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luislopezdiaz_cmail_carleton_ca/Documents/00 PhD Thesis/code/GridOpt.jl/data/planning/"/>
    </mc:Choice>
  </mc:AlternateContent>
  <xr:revisionPtr revIDLastSave="544" documentId="13_ncr:1_{82E5F4C0-05CE-4077-A2B0-0E5F28F16310}" xr6:coauthVersionLast="47" xr6:coauthVersionMax="47" xr10:uidLastSave="{C3FAE9E2-664D-4E4E-ABA4-2922938DB8E7}"/>
  <bookViews>
    <workbookView xWindow="-96" yWindow="-96" windowWidth="20928" windowHeight="12432" activeTab="2" xr2:uid="{2EB6A33D-59D9-42F3-B6C0-266EB8EFB110}"/>
  </bookViews>
  <sheets>
    <sheet name="cand" sheetId="1" r:id="rId1"/>
    <sheet name="exist" sheetId="2" r:id="rId2"/>
    <sheet name="lines" sheetId="3" r:id="rId3"/>
    <sheet name="demand" sheetId="4" r:id="rId4"/>
    <sheet name="economic" sheetId="5" r:id="rId5"/>
    <sheet name="Sheet1" sheetId="7" r:id="rId6"/>
  </sheets>
  <definedNames>
    <definedName name="_xlnm._FilterDatabase" localSheetId="0" hidden="1">cand!$A$1:$G$1</definedName>
    <definedName name="_xlnm._FilterDatabase" localSheetId="3" hidden="1">demand!$A$1:$H$22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W2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2" i="4"/>
  <c r="F2" i="4"/>
  <c r="G2" i="4"/>
  <c r="H2" i="4"/>
  <c r="D2" i="4"/>
  <c r="D2" i="5" l="1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C3" i="5"/>
  <c r="C2" i="5"/>
</calcChain>
</file>

<file path=xl/sharedStrings.xml><?xml version="1.0" encoding="utf-8"?>
<sst xmlns="http://schemas.openxmlformats.org/spreadsheetml/2006/main" count="356" uniqueCount="146">
  <si>
    <t>ID</t>
  </si>
  <si>
    <t>Node</t>
  </si>
  <si>
    <t>Q</t>
  </si>
  <si>
    <t>Prod_cost_t1</t>
  </si>
  <si>
    <t>Prod_cost_t2</t>
  </si>
  <si>
    <t>Prod_cap</t>
  </si>
  <si>
    <t>Max_cap</t>
  </si>
  <si>
    <t>Inv_cost_t1</t>
  </si>
  <si>
    <t>Inv_cost_t2</t>
  </si>
  <si>
    <t>From</t>
  </si>
  <si>
    <t>To</t>
  </si>
  <si>
    <t>Susceptance</t>
  </si>
  <si>
    <t>Capacity</t>
  </si>
  <si>
    <t>a</t>
  </si>
  <si>
    <t>t</t>
  </si>
  <si>
    <t>rho_o1</t>
  </si>
  <si>
    <t>rho_o2</t>
  </si>
  <si>
    <t>Load_t1_o1</t>
  </si>
  <si>
    <t>Load_t1_o2</t>
  </si>
  <si>
    <t>Load_t2_o1</t>
  </si>
  <si>
    <t>Load_t2_o2</t>
  </si>
  <si>
    <t>Load_t1_o3</t>
  </si>
  <si>
    <t>Load_t2_o3</t>
  </si>
  <si>
    <t>rho_o3</t>
  </si>
  <si>
    <t>%% bus data</t>
  </si>
  <si>
    <t>%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</si>
  <si>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</si>
  <si>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</si>
  <si>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</si>
  <si>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</si>
  <si>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</si>
  <si>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</si>
  <si>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</si>
  <si>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</si>
  <si>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</si>
  <si>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</si>
  <si>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</si>
  <si>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</si>
  <si>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</si>
  <si>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mpc.bus = [</t>
  </si>
  <si>
    <t>];</t>
  </si>
  <si>
    <t>%% generator data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</si>
  <si>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</si>
  <si>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</si>
  <si>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</si>
  <si>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</si>
  <si>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</si>
  <si>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</si>
  <si>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</si>
  <si>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</si>
  <si>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</si>
  <si>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</si>
  <si>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</si>
  <si>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</si>
  <si>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</si>
  <si>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</si>
  <si>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</si>
  <si>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</si>
  <si>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</si>
  <si>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</si>
  <si>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</si>
  <si>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</si>
  <si>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</si>
  <si>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mpc.gen = [</t>
  </si>
  <si>
    <t>0;</t>
  </si>
  <si>
    <t>%% branch data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</si>
  <si>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</si>
  <si>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</si>
  <si>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</si>
  <si>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</si>
  <si>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</si>
  <si>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</si>
  <si>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</si>
  <si>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</si>
  <si>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</si>
  <si>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</si>
  <si>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</si>
  <si>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</si>
  <si>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mpc.branch = [</t>
  </si>
  <si>
    <t>360;</t>
  </si>
  <si>
    <t>%%-----  OPF Data  -----%%</t>
  </si>
  <si>
    <t>%% generator cost data</t>
  </si>
  <si>
    <t>startup</t>
  </si>
  <si>
    <t>shutdown</t>
  </si>
  <si>
    <t>n</t>
  </si>
  <si>
    <t>x1</t>
  </si>
  <si>
    <t>y1</t>
  </si>
  <si>
    <t>...</t>
  </si>
  <si>
    <t>xn</t>
  </si>
  <si>
    <t>yn</t>
  </si>
  <si>
    <t>c(n-1)</t>
  </si>
  <si>
    <t>c0</t>
  </si>
  <si>
    <t>mpc.gencost = [</t>
  </si>
  <si>
    <t>0.9;</t>
  </si>
  <si>
    <t>Operating conditions</t>
  </si>
  <si>
    <t>rho_o4</t>
  </si>
  <si>
    <t>rho_o5</t>
  </si>
  <si>
    <t>rho_o6</t>
  </si>
  <si>
    <t>rho_o7</t>
  </si>
  <si>
    <t>rho_o8</t>
  </si>
  <si>
    <t>rho_o9</t>
  </si>
  <si>
    <t>rho_o10</t>
  </si>
  <si>
    <t>rho_o11</t>
  </si>
  <si>
    <t>rho_o12</t>
  </si>
  <si>
    <t>rho_o13</t>
  </si>
  <si>
    <t>rho_o14</t>
  </si>
  <si>
    <t>rho_o15</t>
  </si>
  <si>
    <t>rho_o16</t>
  </si>
  <si>
    <t>rho_o17</t>
  </si>
  <si>
    <t>rho_o18</t>
  </si>
  <si>
    <t>rho_o19</t>
  </si>
  <si>
    <t>rho_o20</t>
  </si>
  <si>
    <t>Load_t1_o4</t>
  </si>
  <si>
    <t>Load_t1_o5</t>
  </si>
  <si>
    <t>Load_t1_o6</t>
  </si>
  <si>
    <t>Load_t1_o7</t>
  </si>
  <si>
    <t>Load_t1_o8</t>
  </si>
  <si>
    <t>Load_t1_o9</t>
  </si>
  <si>
    <t>Load_t1_o10</t>
  </si>
  <si>
    <t>Load_t1_o11</t>
  </si>
  <si>
    <t>Load_t1_o12</t>
  </si>
  <si>
    <t>Load_t1_o13</t>
  </si>
  <si>
    <t>Load_t1_o14</t>
  </si>
  <si>
    <t>Load_t1_o15</t>
  </si>
  <si>
    <t>Load_t1_o16</t>
  </si>
  <si>
    <t>Load_t1_o17</t>
  </si>
  <si>
    <t>Load_t1_o18</t>
  </si>
  <si>
    <t>Load_t1_o19</t>
  </si>
  <si>
    <t>Load_t1_o20</t>
  </si>
  <si>
    <t>Load_t2_o4</t>
  </si>
  <si>
    <t>Load_t2_o5</t>
  </si>
  <si>
    <t>Load_t2_o6</t>
  </si>
  <si>
    <t>Load_t2_o7</t>
  </si>
  <si>
    <t>Load_t2_o8</t>
  </si>
  <si>
    <t>Load_t2_o9</t>
  </si>
  <si>
    <t>Load_t2_o10</t>
  </si>
  <si>
    <t>Load_t2_o11</t>
  </si>
  <si>
    <t>Load_t2_o12</t>
  </si>
  <si>
    <t>Load_t2_o13</t>
  </si>
  <si>
    <t>Load_t2_o14</t>
  </si>
  <si>
    <t>Load_t2_o15</t>
  </si>
  <si>
    <t>Load_t2_o16</t>
  </si>
  <si>
    <t>Load_t2_o17</t>
  </si>
  <si>
    <t>Load_t2_o18</t>
  </si>
  <si>
    <t>Load_t2_o19</t>
  </si>
  <si>
    <t>Load_t2_o20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</si>
</sst>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76D-F179-4F10-87F2-DC7468625A48}">
  <dimension ref="A1:H33"/>
  <sheetViews>
    <sheetView workbookViewId="0">
      <selection activeCell="C2" sqref="C2"/>
    </sheetView>
  </sheetViews>
  <sheetFormatPr defaultRowHeight="14.4" x14ac:dyDescent="0.55000000000000004"/>
  <cols>
    <col min="1" max="1" width="3" bestFit="1" customWidth="1"/>
    <col min="2" max="2" width="5.68359375" bestFit="1" customWidth="1"/>
    <col min="3" max="4" width="12.15625" bestFit="1" customWidth="1"/>
    <col min="5" max="6" width="12.578125" bestFit="1" customWidth="1"/>
    <col min="7" max="7" width="9.26171875" bestFit="1" customWidth="1"/>
    <col min="8" max="8" width="3" bestFit="1" customWidth="1"/>
  </cols>
  <sheetData>
    <row r="1" spans="1:8" x14ac:dyDescent="0.55000000000000004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5</v>
      </c>
      <c r="H1" t="s">
        <v>2</v>
      </c>
    </row>
    <row r="2" spans="1:8" x14ac:dyDescent="0.55000000000000004">
      <c r="A2">
        <v>1</v>
      </c>
      <c r="B2">
        <v>6</v>
      </c>
      <c r="C2">
        <v>20</v>
      </c>
      <c r="D2">
        <f>C2</f>
        <v>20</v>
      </c>
      <c r="E2">
        <v>70144</v>
      </c>
      <c r="F2">
        <v>70144</v>
      </c>
      <c r="G2">
        <v>500</v>
      </c>
      <c r="H2">
        <v>10</v>
      </c>
    </row>
    <row r="3" spans="1:8" x14ac:dyDescent="0.55000000000000004">
      <c r="A3">
        <v>2</v>
      </c>
      <c r="B3">
        <v>8</v>
      </c>
      <c r="C3">
        <v>23</v>
      </c>
      <c r="D3">
        <f t="shared" ref="D3:D33" si="0">C3</f>
        <v>23</v>
      </c>
      <c r="E3">
        <v>90228</v>
      </c>
      <c r="F3">
        <v>90228</v>
      </c>
      <c r="G3">
        <v>500</v>
      </c>
      <c r="H3">
        <v>10</v>
      </c>
    </row>
    <row r="4" spans="1:8" x14ac:dyDescent="0.55000000000000004">
      <c r="A4">
        <v>3</v>
      </c>
      <c r="B4">
        <v>8</v>
      </c>
      <c r="C4">
        <v>25</v>
      </c>
      <c r="D4">
        <f t="shared" si="0"/>
        <v>25</v>
      </c>
      <c r="E4">
        <v>89363</v>
      </c>
      <c r="F4">
        <v>89363</v>
      </c>
      <c r="G4">
        <v>500</v>
      </c>
      <c r="H4">
        <v>10</v>
      </c>
    </row>
    <row r="5" spans="1:8" x14ac:dyDescent="0.55000000000000004">
      <c r="A5">
        <v>4</v>
      </c>
      <c r="B5">
        <v>12</v>
      </c>
      <c r="C5">
        <v>26</v>
      </c>
      <c r="D5">
        <f t="shared" si="0"/>
        <v>26</v>
      </c>
      <c r="E5">
        <v>74393</v>
      </c>
      <c r="F5">
        <v>74393</v>
      </c>
      <c r="G5">
        <v>500</v>
      </c>
      <c r="H5">
        <v>10</v>
      </c>
    </row>
    <row r="6" spans="1:8" x14ac:dyDescent="0.55000000000000004">
      <c r="A6">
        <v>5</v>
      </c>
      <c r="B6">
        <v>16</v>
      </c>
      <c r="C6">
        <v>25</v>
      </c>
      <c r="D6">
        <f t="shared" si="0"/>
        <v>25</v>
      </c>
      <c r="E6">
        <v>99460</v>
      </c>
      <c r="F6">
        <v>99460</v>
      </c>
      <c r="G6">
        <v>500</v>
      </c>
      <c r="H6">
        <v>10</v>
      </c>
    </row>
    <row r="7" spans="1:8" x14ac:dyDescent="0.55000000000000004">
      <c r="A7">
        <v>6</v>
      </c>
      <c r="B7">
        <v>17</v>
      </c>
      <c r="C7">
        <v>24</v>
      </c>
      <c r="D7">
        <f t="shared" si="0"/>
        <v>24</v>
      </c>
      <c r="E7">
        <v>83391</v>
      </c>
      <c r="F7">
        <v>83391</v>
      </c>
      <c r="G7">
        <v>500</v>
      </c>
      <c r="H7">
        <v>10</v>
      </c>
    </row>
    <row r="8" spans="1:8" x14ac:dyDescent="0.55000000000000004">
      <c r="A8">
        <v>7</v>
      </c>
      <c r="B8">
        <v>20</v>
      </c>
      <c r="C8">
        <v>9</v>
      </c>
      <c r="D8">
        <f t="shared" si="0"/>
        <v>9</v>
      </c>
      <c r="E8">
        <v>72750</v>
      </c>
      <c r="F8">
        <v>72750</v>
      </c>
      <c r="G8">
        <v>500</v>
      </c>
      <c r="H8">
        <v>10</v>
      </c>
    </row>
    <row r="9" spans="1:8" x14ac:dyDescent="0.55000000000000004">
      <c r="A9">
        <v>8</v>
      </c>
      <c r="B9">
        <v>21</v>
      </c>
      <c r="C9">
        <v>21</v>
      </c>
      <c r="D9">
        <f t="shared" si="0"/>
        <v>21</v>
      </c>
      <c r="E9">
        <v>75763</v>
      </c>
      <c r="F9">
        <v>75763</v>
      </c>
      <c r="G9">
        <v>500</v>
      </c>
      <c r="H9">
        <v>10</v>
      </c>
    </row>
    <row r="10" spans="1:8" x14ac:dyDescent="0.55000000000000004">
      <c r="A10">
        <v>9</v>
      </c>
      <c r="B10">
        <v>37</v>
      </c>
      <c r="C10">
        <v>18</v>
      </c>
      <c r="D10">
        <f t="shared" si="0"/>
        <v>18</v>
      </c>
      <c r="E10">
        <v>92765</v>
      </c>
      <c r="F10">
        <v>92765</v>
      </c>
      <c r="G10">
        <v>500</v>
      </c>
      <c r="H10">
        <v>10</v>
      </c>
    </row>
    <row r="11" spans="1:8" x14ac:dyDescent="0.55000000000000004">
      <c r="A11">
        <v>10</v>
      </c>
      <c r="B11">
        <v>38</v>
      </c>
      <c r="C11">
        <v>16</v>
      </c>
      <c r="D11">
        <f t="shared" si="0"/>
        <v>16</v>
      </c>
      <c r="E11">
        <v>94676</v>
      </c>
      <c r="F11">
        <v>94676</v>
      </c>
      <c r="G11">
        <v>500</v>
      </c>
      <c r="H11">
        <v>10</v>
      </c>
    </row>
    <row r="12" spans="1:8" x14ac:dyDescent="0.55000000000000004">
      <c r="A12">
        <v>11</v>
      </c>
      <c r="B12">
        <v>39</v>
      </c>
      <c r="C12">
        <v>27</v>
      </c>
      <c r="D12">
        <f t="shared" si="0"/>
        <v>27</v>
      </c>
      <c r="E12">
        <v>99055</v>
      </c>
      <c r="F12">
        <v>99055</v>
      </c>
      <c r="G12">
        <v>500</v>
      </c>
      <c r="H12">
        <v>10</v>
      </c>
    </row>
    <row r="13" spans="1:8" x14ac:dyDescent="0.55000000000000004">
      <c r="A13">
        <v>12</v>
      </c>
      <c r="B13">
        <v>40</v>
      </c>
      <c r="C13">
        <v>32</v>
      </c>
      <c r="D13">
        <f t="shared" si="0"/>
        <v>32</v>
      </c>
      <c r="E13">
        <v>98286</v>
      </c>
      <c r="F13">
        <v>98286</v>
      </c>
      <c r="G13">
        <v>500</v>
      </c>
      <c r="H13">
        <v>10</v>
      </c>
    </row>
    <row r="14" spans="1:8" x14ac:dyDescent="0.55000000000000004">
      <c r="A14">
        <v>13</v>
      </c>
      <c r="B14">
        <v>41</v>
      </c>
      <c r="C14">
        <v>34</v>
      </c>
      <c r="D14">
        <f t="shared" si="0"/>
        <v>34</v>
      </c>
      <c r="E14">
        <v>73583</v>
      </c>
      <c r="F14">
        <v>73583</v>
      </c>
      <c r="G14">
        <v>500</v>
      </c>
      <c r="H14">
        <v>10</v>
      </c>
    </row>
    <row r="15" spans="1:8" x14ac:dyDescent="0.55000000000000004">
      <c r="A15">
        <v>14</v>
      </c>
      <c r="B15">
        <v>42</v>
      </c>
      <c r="C15">
        <v>32</v>
      </c>
      <c r="D15">
        <f t="shared" si="0"/>
        <v>32</v>
      </c>
      <c r="E15">
        <v>97144</v>
      </c>
      <c r="F15">
        <v>97144</v>
      </c>
      <c r="G15">
        <v>500</v>
      </c>
      <c r="H15">
        <v>10</v>
      </c>
    </row>
    <row r="16" spans="1:8" x14ac:dyDescent="0.55000000000000004">
      <c r="A16">
        <v>15</v>
      </c>
      <c r="B16">
        <v>43</v>
      </c>
      <c r="C16">
        <v>9</v>
      </c>
      <c r="D16">
        <f t="shared" si="0"/>
        <v>9</v>
      </c>
      <c r="E16">
        <v>114186</v>
      </c>
      <c r="F16">
        <v>114186</v>
      </c>
      <c r="G16">
        <v>500</v>
      </c>
      <c r="H16">
        <v>10</v>
      </c>
    </row>
    <row r="17" spans="1:8" x14ac:dyDescent="0.55000000000000004">
      <c r="A17">
        <v>16</v>
      </c>
      <c r="B17">
        <v>44</v>
      </c>
      <c r="C17">
        <v>9</v>
      </c>
      <c r="D17">
        <f t="shared" si="0"/>
        <v>9</v>
      </c>
      <c r="E17">
        <v>101557</v>
      </c>
      <c r="F17">
        <v>101557</v>
      </c>
      <c r="G17">
        <v>500</v>
      </c>
      <c r="H17">
        <v>10</v>
      </c>
    </row>
    <row r="18" spans="1:8" x14ac:dyDescent="0.55000000000000004">
      <c r="A18">
        <v>17</v>
      </c>
      <c r="B18">
        <v>45</v>
      </c>
      <c r="C18">
        <v>32</v>
      </c>
      <c r="D18">
        <f t="shared" si="0"/>
        <v>32</v>
      </c>
      <c r="E18">
        <v>78751</v>
      </c>
      <c r="F18">
        <v>78751</v>
      </c>
      <c r="G18">
        <v>500</v>
      </c>
      <c r="H18">
        <v>10</v>
      </c>
    </row>
    <row r="19" spans="1:8" x14ac:dyDescent="0.55000000000000004">
      <c r="A19">
        <v>18</v>
      </c>
      <c r="B19">
        <v>46</v>
      </c>
      <c r="C19">
        <v>17</v>
      </c>
      <c r="D19">
        <f t="shared" si="0"/>
        <v>17</v>
      </c>
      <c r="E19">
        <v>105416</v>
      </c>
      <c r="F19">
        <v>105416</v>
      </c>
      <c r="G19">
        <v>500</v>
      </c>
      <c r="H19">
        <v>10</v>
      </c>
    </row>
    <row r="20" spans="1:8" x14ac:dyDescent="0.55000000000000004">
      <c r="A20">
        <v>19</v>
      </c>
      <c r="B20">
        <v>47</v>
      </c>
      <c r="C20">
        <v>10</v>
      </c>
      <c r="D20">
        <f t="shared" si="0"/>
        <v>10</v>
      </c>
      <c r="E20">
        <v>102013</v>
      </c>
      <c r="F20">
        <v>102013</v>
      </c>
      <c r="G20">
        <v>500</v>
      </c>
      <c r="H20">
        <v>10</v>
      </c>
    </row>
    <row r="21" spans="1:8" x14ac:dyDescent="0.55000000000000004">
      <c r="A21">
        <v>20</v>
      </c>
      <c r="B21">
        <v>48</v>
      </c>
      <c r="C21">
        <v>18</v>
      </c>
      <c r="D21">
        <f t="shared" si="0"/>
        <v>18</v>
      </c>
      <c r="E21">
        <v>119776</v>
      </c>
      <c r="F21">
        <v>119776</v>
      </c>
      <c r="G21">
        <v>500</v>
      </c>
      <c r="H21">
        <v>10</v>
      </c>
    </row>
    <row r="22" spans="1:8" x14ac:dyDescent="0.55000000000000004">
      <c r="A22">
        <v>21</v>
      </c>
      <c r="B22">
        <v>49</v>
      </c>
      <c r="C22">
        <v>32</v>
      </c>
      <c r="D22">
        <f t="shared" si="0"/>
        <v>32</v>
      </c>
      <c r="E22">
        <v>99659</v>
      </c>
      <c r="F22">
        <v>99659</v>
      </c>
      <c r="G22">
        <v>500</v>
      </c>
      <c r="H22">
        <v>10</v>
      </c>
    </row>
    <row r="23" spans="1:8" x14ac:dyDescent="0.55000000000000004">
      <c r="A23">
        <v>22</v>
      </c>
      <c r="B23">
        <v>50</v>
      </c>
      <c r="C23">
        <v>15</v>
      </c>
      <c r="D23">
        <f t="shared" si="0"/>
        <v>15</v>
      </c>
      <c r="E23">
        <v>113665</v>
      </c>
      <c r="F23">
        <v>113665</v>
      </c>
      <c r="G23">
        <v>500</v>
      </c>
      <c r="H23">
        <v>10</v>
      </c>
    </row>
    <row r="24" spans="1:8" x14ac:dyDescent="0.55000000000000004">
      <c r="A24">
        <v>23</v>
      </c>
      <c r="B24">
        <v>51</v>
      </c>
      <c r="C24">
        <v>9</v>
      </c>
      <c r="D24">
        <f t="shared" si="0"/>
        <v>9</v>
      </c>
      <c r="E24">
        <v>87565</v>
      </c>
      <c r="F24">
        <v>87565</v>
      </c>
      <c r="G24">
        <v>500</v>
      </c>
      <c r="H24">
        <v>10</v>
      </c>
    </row>
    <row r="25" spans="1:8" x14ac:dyDescent="0.55000000000000004">
      <c r="A25">
        <v>24</v>
      </c>
      <c r="B25">
        <v>52</v>
      </c>
      <c r="C25">
        <v>15</v>
      </c>
      <c r="D25">
        <f t="shared" si="0"/>
        <v>15</v>
      </c>
      <c r="E25">
        <v>88018</v>
      </c>
      <c r="F25">
        <v>88018</v>
      </c>
      <c r="G25">
        <v>500</v>
      </c>
      <c r="H25">
        <v>10</v>
      </c>
    </row>
    <row r="26" spans="1:8" x14ac:dyDescent="0.55000000000000004">
      <c r="A26">
        <v>25</v>
      </c>
      <c r="B26">
        <v>53</v>
      </c>
      <c r="C26">
        <v>18</v>
      </c>
      <c r="D26">
        <f t="shared" si="0"/>
        <v>18</v>
      </c>
      <c r="E26">
        <v>94385</v>
      </c>
      <c r="F26">
        <v>94385</v>
      </c>
      <c r="G26">
        <v>500</v>
      </c>
      <c r="H26">
        <v>10</v>
      </c>
    </row>
    <row r="27" spans="1:8" x14ac:dyDescent="0.55000000000000004">
      <c r="A27">
        <v>26</v>
      </c>
      <c r="B27">
        <v>54</v>
      </c>
      <c r="C27">
        <v>14</v>
      </c>
      <c r="D27">
        <f t="shared" si="0"/>
        <v>14</v>
      </c>
      <c r="E27">
        <v>117532</v>
      </c>
      <c r="F27">
        <v>117532</v>
      </c>
      <c r="G27">
        <v>500</v>
      </c>
      <c r="H27">
        <v>10</v>
      </c>
    </row>
    <row r="28" spans="1:8" x14ac:dyDescent="0.55000000000000004">
      <c r="A28">
        <v>27</v>
      </c>
      <c r="B28">
        <v>55</v>
      </c>
      <c r="C28">
        <v>18</v>
      </c>
      <c r="D28">
        <f t="shared" si="0"/>
        <v>18</v>
      </c>
      <c r="E28">
        <v>87675</v>
      </c>
      <c r="F28">
        <v>87675</v>
      </c>
      <c r="G28">
        <v>500</v>
      </c>
      <c r="H28">
        <v>10</v>
      </c>
    </row>
    <row r="29" spans="1:8" x14ac:dyDescent="0.55000000000000004">
      <c r="A29">
        <v>28</v>
      </c>
      <c r="B29">
        <v>56</v>
      </c>
      <c r="C29">
        <v>19</v>
      </c>
      <c r="D29">
        <f t="shared" si="0"/>
        <v>19</v>
      </c>
      <c r="E29">
        <v>78593</v>
      </c>
      <c r="F29">
        <v>78593</v>
      </c>
      <c r="G29">
        <v>500</v>
      </c>
      <c r="H29">
        <v>10</v>
      </c>
    </row>
    <row r="30" spans="1:8" x14ac:dyDescent="0.55000000000000004">
      <c r="A30">
        <v>29</v>
      </c>
      <c r="B30">
        <v>57</v>
      </c>
      <c r="C30">
        <v>16</v>
      </c>
      <c r="D30">
        <f t="shared" si="0"/>
        <v>16</v>
      </c>
      <c r="E30">
        <v>100834</v>
      </c>
      <c r="F30">
        <v>100834</v>
      </c>
      <c r="G30">
        <v>500</v>
      </c>
      <c r="H30">
        <v>10</v>
      </c>
    </row>
    <row r="31" spans="1:8" x14ac:dyDescent="0.55000000000000004">
      <c r="A31">
        <v>30</v>
      </c>
      <c r="B31">
        <v>58</v>
      </c>
      <c r="C31">
        <v>13</v>
      </c>
      <c r="D31">
        <f t="shared" si="0"/>
        <v>13</v>
      </c>
      <c r="E31">
        <v>104994</v>
      </c>
      <c r="F31">
        <v>104994</v>
      </c>
      <c r="G31">
        <v>500</v>
      </c>
      <c r="H31">
        <v>10</v>
      </c>
    </row>
    <row r="32" spans="1:8" x14ac:dyDescent="0.55000000000000004">
      <c r="A32">
        <v>31</v>
      </c>
      <c r="B32">
        <v>59</v>
      </c>
      <c r="C32">
        <v>34</v>
      </c>
      <c r="D32">
        <f t="shared" si="0"/>
        <v>34</v>
      </c>
      <c r="E32">
        <v>73775</v>
      </c>
      <c r="F32">
        <v>73775</v>
      </c>
      <c r="G32">
        <v>500</v>
      </c>
      <c r="H32">
        <v>10</v>
      </c>
    </row>
    <row r="33" spans="1:8" x14ac:dyDescent="0.55000000000000004">
      <c r="A33">
        <v>32</v>
      </c>
      <c r="B33">
        <v>60</v>
      </c>
      <c r="C33">
        <v>33</v>
      </c>
      <c r="D33">
        <f t="shared" si="0"/>
        <v>33</v>
      </c>
      <c r="E33">
        <v>114257</v>
      </c>
      <c r="F33">
        <v>114257</v>
      </c>
      <c r="G33">
        <v>500</v>
      </c>
      <c r="H3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BB61-B2BE-41CD-BA70-E595AD358926}">
  <dimension ref="A1:E24"/>
  <sheetViews>
    <sheetView workbookViewId="0">
      <selection activeCell="H9" sqref="H9"/>
    </sheetView>
  </sheetViews>
  <sheetFormatPr defaultRowHeight="14.4" x14ac:dyDescent="0.55000000000000004"/>
  <cols>
    <col min="1" max="1" width="2.83984375" bestFit="1" customWidth="1"/>
    <col min="2" max="2" width="5.68359375" bestFit="1" customWidth="1"/>
    <col min="3" max="3" width="8.68359375" bestFit="1" customWidth="1"/>
    <col min="4" max="5" width="12.15625" bestFit="1" customWidth="1"/>
  </cols>
  <sheetData>
    <row r="1" spans="1:5" x14ac:dyDescent="0.55000000000000004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 x14ac:dyDescent="0.55000000000000004">
      <c r="A2">
        <v>1</v>
      </c>
      <c r="B2">
        <v>38</v>
      </c>
      <c r="C2">
        <v>720</v>
      </c>
      <c r="D2" s="1">
        <v>10</v>
      </c>
      <c r="E2" s="1">
        <v>10</v>
      </c>
    </row>
    <row r="3" spans="1:5" x14ac:dyDescent="0.55000000000000004">
      <c r="A3">
        <v>2</v>
      </c>
      <c r="B3">
        <v>39</v>
      </c>
      <c r="C3">
        <v>540</v>
      </c>
      <c r="D3" s="1">
        <v>20</v>
      </c>
      <c r="E3" s="1">
        <v>20</v>
      </c>
    </row>
    <row r="4" spans="1:5" x14ac:dyDescent="0.55000000000000004">
      <c r="A4">
        <v>3</v>
      </c>
      <c r="B4">
        <v>40</v>
      </c>
      <c r="C4">
        <v>630</v>
      </c>
      <c r="D4" s="1">
        <v>10</v>
      </c>
      <c r="E4" s="1">
        <v>10</v>
      </c>
    </row>
    <row r="5" spans="1:5" x14ac:dyDescent="0.55000000000000004">
      <c r="A5">
        <v>4</v>
      </c>
      <c r="B5">
        <v>41</v>
      </c>
      <c r="C5">
        <v>540</v>
      </c>
      <c r="D5" s="1">
        <v>30</v>
      </c>
      <c r="E5" s="1">
        <v>30</v>
      </c>
    </row>
    <row r="6" spans="1:5" x14ac:dyDescent="0.55000000000000004">
      <c r="A6">
        <v>5</v>
      </c>
      <c r="B6">
        <v>42</v>
      </c>
      <c r="C6">
        <v>475</v>
      </c>
      <c r="D6" s="1">
        <v>10</v>
      </c>
      <c r="E6" s="1">
        <v>10</v>
      </c>
    </row>
    <row r="7" spans="1:5" x14ac:dyDescent="0.55000000000000004">
      <c r="A7">
        <v>6</v>
      </c>
      <c r="B7">
        <v>43</v>
      </c>
      <c r="C7">
        <v>560</v>
      </c>
      <c r="D7" s="1">
        <v>20</v>
      </c>
      <c r="E7" s="1">
        <v>20</v>
      </c>
    </row>
    <row r="8" spans="1:5" x14ac:dyDescent="0.55000000000000004">
      <c r="A8">
        <v>7</v>
      </c>
      <c r="B8">
        <v>44</v>
      </c>
      <c r="C8">
        <v>380</v>
      </c>
      <c r="D8" s="1">
        <v>10</v>
      </c>
      <c r="E8" s="1">
        <v>10</v>
      </c>
    </row>
    <row r="9" spans="1:5" x14ac:dyDescent="0.55000000000000004">
      <c r="A9">
        <v>8</v>
      </c>
      <c r="B9">
        <v>45</v>
      </c>
      <c r="C9">
        <v>965</v>
      </c>
      <c r="D9" s="1">
        <v>30</v>
      </c>
      <c r="E9" s="1">
        <v>30</v>
      </c>
    </row>
    <row r="10" spans="1:5" x14ac:dyDescent="0.55000000000000004">
      <c r="A10">
        <v>9</v>
      </c>
      <c r="B10">
        <v>46</v>
      </c>
      <c r="C10">
        <v>900</v>
      </c>
      <c r="D10" s="1">
        <v>10</v>
      </c>
      <c r="E10" s="1">
        <v>10</v>
      </c>
    </row>
    <row r="11" spans="1:5" x14ac:dyDescent="0.55000000000000004">
      <c r="A11">
        <v>10</v>
      </c>
      <c r="B11">
        <v>47</v>
      </c>
      <c r="C11">
        <v>720</v>
      </c>
      <c r="D11" s="1">
        <v>10</v>
      </c>
      <c r="E11" s="1">
        <v>10</v>
      </c>
    </row>
    <row r="12" spans="1:5" x14ac:dyDescent="0.55000000000000004">
      <c r="A12">
        <v>11</v>
      </c>
      <c r="B12">
        <v>48</v>
      </c>
      <c r="C12">
        <v>570</v>
      </c>
      <c r="D12" s="1">
        <v>20</v>
      </c>
      <c r="E12" s="1">
        <v>20</v>
      </c>
    </row>
    <row r="13" spans="1:5" x14ac:dyDescent="0.55000000000000004">
      <c r="A13">
        <v>12</v>
      </c>
      <c r="B13">
        <v>49</v>
      </c>
      <c r="C13">
        <v>575</v>
      </c>
      <c r="D13" s="1">
        <v>10</v>
      </c>
      <c r="E13" s="1">
        <v>10</v>
      </c>
    </row>
    <row r="14" spans="1:5" x14ac:dyDescent="0.55000000000000004">
      <c r="A14">
        <v>13</v>
      </c>
      <c r="B14">
        <v>50</v>
      </c>
      <c r="C14">
        <v>0</v>
      </c>
      <c r="D14" s="1">
        <v>30</v>
      </c>
      <c r="E14" s="1">
        <v>30</v>
      </c>
    </row>
    <row r="15" spans="1:5" x14ac:dyDescent="0.55000000000000004">
      <c r="A15">
        <v>14</v>
      </c>
      <c r="B15">
        <v>51</v>
      </c>
      <c r="C15">
        <v>630</v>
      </c>
      <c r="D15" s="1">
        <v>10</v>
      </c>
      <c r="E15" s="1">
        <v>10</v>
      </c>
    </row>
    <row r="16" spans="1:5" x14ac:dyDescent="0.55000000000000004">
      <c r="A16">
        <v>15</v>
      </c>
      <c r="B16">
        <v>52</v>
      </c>
      <c r="C16">
        <v>2800</v>
      </c>
      <c r="D16" s="1">
        <v>20</v>
      </c>
      <c r="E16" s="1">
        <v>20</v>
      </c>
    </row>
    <row r="17" spans="1:5" x14ac:dyDescent="0.55000000000000004">
      <c r="A17">
        <v>16</v>
      </c>
      <c r="B17">
        <v>53</v>
      </c>
      <c r="C17">
        <v>540</v>
      </c>
      <c r="D17" s="1">
        <v>10</v>
      </c>
      <c r="E17" s="1">
        <v>10</v>
      </c>
    </row>
    <row r="18" spans="1:5" x14ac:dyDescent="0.55000000000000004">
      <c r="A18">
        <v>17</v>
      </c>
      <c r="B18">
        <v>54</v>
      </c>
      <c r="C18">
        <v>630</v>
      </c>
      <c r="D18" s="1">
        <v>10</v>
      </c>
      <c r="E18" s="1">
        <v>10</v>
      </c>
    </row>
    <row r="19" spans="1:5" x14ac:dyDescent="0.55000000000000004">
      <c r="A19">
        <v>18</v>
      </c>
      <c r="B19">
        <v>55</v>
      </c>
      <c r="C19">
        <v>630</v>
      </c>
      <c r="D19" s="1">
        <v>30</v>
      </c>
      <c r="E19" s="1">
        <v>30</v>
      </c>
    </row>
    <row r="20" spans="1:5" x14ac:dyDescent="0.55000000000000004">
      <c r="A20">
        <v>19</v>
      </c>
      <c r="B20">
        <v>56</v>
      </c>
      <c r="C20">
        <v>540</v>
      </c>
      <c r="D20" s="1">
        <v>10</v>
      </c>
      <c r="E20" s="1">
        <v>10</v>
      </c>
    </row>
    <row r="21" spans="1:5" x14ac:dyDescent="0.55000000000000004">
      <c r="A21">
        <v>20</v>
      </c>
      <c r="B21">
        <v>57</v>
      </c>
      <c r="C21">
        <v>540</v>
      </c>
      <c r="D21" s="1">
        <v>20</v>
      </c>
      <c r="E21" s="1">
        <v>20</v>
      </c>
    </row>
    <row r="22" spans="1:5" x14ac:dyDescent="0.55000000000000004">
      <c r="A22">
        <v>21</v>
      </c>
      <c r="B22">
        <v>58</v>
      </c>
      <c r="C22">
        <v>540</v>
      </c>
      <c r="D22" s="1">
        <v>10</v>
      </c>
      <c r="E22" s="1">
        <v>10</v>
      </c>
    </row>
    <row r="23" spans="1:5" x14ac:dyDescent="0.55000000000000004">
      <c r="A23">
        <v>22</v>
      </c>
      <c r="B23">
        <v>59</v>
      </c>
      <c r="C23">
        <v>560</v>
      </c>
      <c r="D23" s="1">
        <v>30</v>
      </c>
      <c r="E23" s="1">
        <v>30</v>
      </c>
    </row>
    <row r="24" spans="1:5" x14ac:dyDescent="0.55000000000000004">
      <c r="A24">
        <v>23</v>
      </c>
      <c r="B24">
        <v>60</v>
      </c>
      <c r="C24">
        <v>4500</v>
      </c>
      <c r="D24" s="1">
        <v>10</v>
      </c>
      <c r="E24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2143-5A41-4DF7-AF25-4DED262BD3CF}">
  <dimension ref="A1:E89"/>
  <sheetViews>
    <sheetView tabSelected="1" workbookViewId="0">
      <selection activeCell="G5" sqref="G5"/>
    </sheetView>
  </sheetViews>
  <sheetFormatPr defaultRowHeight="14.4" x14ac:dyDescent="0.55000000000000004"/>
  <cols>
    <col min="1" max="1" width="4" bestFit="1" customWidth="1"/>
    <col min="2" max="2" width="5.578125" bestFit="1" customWidth="1"/>
    <col min="3" max="3" width="4" bestFit="1" customWidth="1"/>
    <col min="4" max="4" width="12.15625" bestFit="1" customWidth="1"/>
    <col min="5" max="5" width="8.578125" bestFit="1" customWidth="1"/>
  </cols>
  <sheetData>
    <row r="1" spans="1:5" x14ac:dyDescent="0.55000000000000004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55000000000000004">
      <c r="A2">
        <v>1</v>
      </c>
      <c r="B2">
        <v>1</v>
      </c>
      <c r="C2">
        <v>3</v>
      </c>
      <c r="D2" s="2">
        <f>1/(Sheet1!E98*130^2/100)*1000*2</f>
        <v>169.06170752324599</v>
      </c>
      <c r="E2" s="1">
        <v>175</v>
      </c>
    </row>
    <row r="3" spans="1:5" x14ac:dyDescent="0.55000000000000004">
      <c r="A3">
        <v>2</v>
      </c>
      <c r="B3">
        <v>1</v>
      </c>
      <c r="C3">
        <v>3</v>
      </c>
      <c r="D3" s="2">
        <f>1/(Sheet1!E99*130^2/100)*1000*2</f>
        <v>169.06170752324599</v>
      </c>
      <c r="E3" s="1">
        <v>175</v>
      </c>
    </row>
    <row r="4" spans="1:5" x14ac:dyDescent="0.55000000000000004">
      <c r="A4">
        <v>3</v>
      </c>
      <c r="B4">
        <v>2</v>
      </c>
      <c r="C4">
        <v>24</v>
      </c>
      <c r="D4" s="2">
        <f>1/(Sheet1!E100*130^2/100)*1000*2</f>
        <v>131.49243918474687</v>
      </c>
      <c r="E4" s="1">
        <v>175</v>
      </c>
    </row>
    <row r="5" spans="1:5" x14ac:dyDescent="0.55000000000000004">
      <c r="A5">
        <v>4</v>
      </c>
      <c r="B5">
        <v>2</v>
      </c>
      <c r="C5">
        <v>24</v>
      </c>
      <c r="D5" s="2">
        <f>1/(Sheet1!E101*130^2/100)*1000*2</f>
        <v>131.49243918474687</v>
      </c>
      <c r="E5" s="1">
        <v>175</v>
      </c>
    </row>
    <row r="6" spans="1:5" x14ac:dyDescent="0.55000000000000004">
      <c r="A6">
        <v>5</v>
      </c>
      <c r="B6">
        <v>3</v>
      </c>
      <c r="C6">
        <v>24</v>
      </c>
      <c r="D6" s="2">
        <f>1/(Sheet1!E102*130^2/100)*1000*2</f>
        <v>236.68639053254441</v>
      </c>
      <c r="E6" s="1">
        <v>175</v>
      </c>
    </row>
    <row r="7" spans="1:5" x14ac:dyDescent="0.55000000000000004">
      <c r="A7">
        <v>6</v>
      </c>
      <c r="B7">
        <v>3</v>
      </c>
      <c r="C7">
        <v>24</v>
      </c>
      <c r="D7" s="2">
        <f>1/(Sheet1!E103*130^2/100)*1000*2</f>
        <v>236.68639053254441</v>
      </c>
      <c r="E7" s="1">
        <v>175</v>
      </c>
    </row>
    <row r="8" spans="1:5" x14ac:dyDescent="0.55000000000000004">
      <c r="A8">
        <v>7</v>
      </c>
      <c r="B8">
        <v>25</v>
      </c>
      <c r="C8">
        <v>4</v>
      </c>
      <c r="D8" s="2">
        <f>1/(Sheet1!E104*130^2/100)*1000*2</f>
        <v>59.171597633136102</v>
      </c>
      <c r="E8" s="1">
        <v>175</v>
      </c>
    </row>
    <row r="9" spans="1:5" x14ac:dyDescent="0.55000000000000004">
      <c r="A9">
        <v>8</v>
      </c>
      <c r="B9">
        <v>25</v>
      </c>
      <c r="C9">
        <v>4</v>
      </c>
      <c r="D9" s="2">
        <f>1/(Sheet1!E105*130^2/100)*1000*2</f>
        <v>59.171597633136102</v>
      </c>
      <c r="E9" s="1">
        <v>175</v>
      </c>
    </row>
    <row r="10" spans="1:5" x14ac:dyDescent="0.55000000000000004">
      <c r="A10">
        <v>9</v>
      </c>
      <c r="B10">
        <v>5</v>
      </c>
      <c r="C10">
        <v>7</v>
      </c>
      <c r="D10" s="2">
        <f>1/(Sheet1!E106*130^2/100)*1000*2</f>
        <v>197.23865877712029</v>
      </c>
      <c r="E10" s="1">
        <v>175</v>
      </c>
    </row>
    <row r="11" spans="1:5" x14ac:dyDescent="0.55000000000000004">
      <c r="A11">
        <v>10</v>
      </c>
      <c r="B11">
        <v>5</v>
      </c>
      <c r="C11">
        <v>7</v>
      </c>
      <c r="D11" s="2">
        <f>1/(Sheet1!E107*130^2/100)*1000*2</f>
        <v>197.23865877712029</v>
      </c>
      <c r="E11" s="1">
        <v>175</v>
      </c>
    </row>
    <row r="12" spans="1:5" x14ac:dyDescent="0.55000000000000004">
      <c r="A12">
        <v>11</v>
      </c>
      <c r="B12">
        <v>5</v>
      </c>
      <c r="C12">
        <v>9</v>
      </c>
      <c r="D12" s="2">
        <f>1/(Sheet1!E108*130^2/100)*1000*2</f>
        <v>98.619329388560146</v>
      </c>
      <c r="E12" s="1">
        <v>175</v>
      </c>
    </row>
    <row r="13" spans="1:5" x14ac:dyDescent="0.55000000000000004">
      <c r="A13">
        <v>12</v>
      </c>
      <c r="B13">
        <v>5</v>
      </c>
      <c r="C13">
        <v>9</v>
      </c>
      <c r="D13" s="2">
        <f>1/(Sheet1!E109*130^2/100)*1000*2</f>
        <v>98.619329388560146</v>
      </c>
      <c r="E13" s="1">
        <v>175</v>
      </c>
    </row>
    <row r="14" spans="1:5" x14ac:dyDescent="0.55000000000000004">
      <c r="A14">
        <v>13</v>
      </c>
      <c r="B14">
        <v>6</v>
      </c>
      <c r="C14">
        <v>8</v>
      </c>
      <c r="D14" s="2">
        <f>1/(Sheet1!E110*130^2/100)*1000*2</f>
        <v>42.265426880811496</v>
      </c>
      <c r="E14" s="1">
        <v>175</v>
      </c>
    </row>
    <row r="15" spans="1:5" x14ac:dyDescent="0.55000000000000004">
      <c r="A15">
        <v>14</v>
      </c>
      <c r="B15">
        <v>6</v>
      </c>
      <c r="C15">
        <v>8</v>
      </c>
      <c r="D15" s="2">
        <f>1/(Sheet1!E111*130^2/100)*1000*2</f>
        <v>42.265426880811496</v>
      </c>
      <c r="E15" s="1">
        <v>175</v>
      </c>
    </row>
    <row r="16" spans="1:5" x14ac:dyDescent="0.55000000000000004">
      <c r="A16">
        <v>15</v>
      </c>
      <c r="B16">
        <v>6</v>
      </c>
      <c r="C16">
        <v>9</v>
      </c>
      <c r="D16" s="2">
        <f>1/(Sheet1!E112*130^2/100)*1000*2</f>
        <v>39.447731755424066</v>
      </c>
      <c r="E16" s="1">
        <v>175</v>
      </c>
    </row>
    <row r="17" spans="1:5" x14ac:dyDescent="0.55000000000000004">
      <c r="A17">
        <v>16</v>
      </c>
      <c r="B17">
        <v>7</v>
      </c>
      <c r="C17">
        <v>8</v>
      </c>
      <c r="D17" s="2">
        <f>1/(Sheet1!E113*130^2/100)*1000*2</f>
        <v>147.92899408284023</v>
      </c>
      <c r="E17" s="1">
        <v>175</v>
      </c>
    </row>
    <row r="18" spans="1:5" x14ac:dyDescent="0.55000000000000004">
      <c r="A18">
        <v>17</v>
      </c>
      <c r="B18">
        <v>7</v>
      </c>
      <c r="C18">
        <v>8</v>
      </c>
      <c r="D18" s="2">
        <f>1/(Sheet1!E114*130^2/100)*1000*2</f>
        <v>147.92899408284023</v>
      </c>
      <c r="E18" s="1">
        <v>175</v>
      </c>
    </row>
    <row r="19" spans="1:5" x14ac:dyDescent="0.55000000000000004">
      <c r="A19">
        <v>18</v>
      </c>
      <c r="B19">
        <v>10</v>
      </c>
      <c r="C19">
        <v>11</v>
      </c>
      <c r="D19" s="2">
        <f>1/(Sheet1!E115*130^2/100)*1000*2</f>
        <v>131.49243918474687</v>
      </c>
      <c r="E19" s="1">
        <v>250</v>
      </c>
    </row>
    <row r="20" spans="1:5" x14ac:dyDescent="0.55000000000000004">
      <c r="A20">
        <v>19</v>
      </c>
      <c r="B20">
        <v>10</v>
      </c>
      <c r="C20">
        <v>11</v>
      </c>
      <c r="D20" s="2">
        <f>1/(Sheet1!E116*130^2/100)*1000*2</f>
        <v>131.49243918474687</v>
      </c>
      <c r="E20" s="1">
        <v>250</v>
      </c>
    </row>
    <row r="21" spans="1:5" x14ac:dyDescent="0.55000000000000004">
      <c r="A21">
        <v>20</v>
      </c>
      <c r="B21">
        <v>26</v>
      </c>
      <c r="C21">
        <v>23</v>
      </c>
      <c r="D21" s="2">
        <f>1/(Sheet1!E117*130^2/100)*1000*2</f>
        <v>1479.2899408284027</v>
      </c>
      <c r="E21" s="1">
        <v>700</v>
      </c>
    </row>
    <row r="22" spans="1:5" x14ac:dyDescent="0.55000000000000004">
      <c r="A22">
        <v>21</v>
      </c>
      <c r="B22">
        <v>26</v>
      </c>
      <c r="C22">
        <v>27</v>
      </c>
      <c r="D22" s="2">
        <f>1/(Sheet1!E118*130^2/100)*1000*2</f>
        <v>197.23865877712029</v>
      </c>
      <c r="E22" s="1">
        <v>700</v>
      </c>
    </row>
    <row r="23" spans="1:5" x14ac:dyDescent="0.55000000000000004">
      <c r="A23">
        <v>22</v>
      </c>
      <c r="B23">
        <v>26</v>
      </c>
      <c r="C23">
        <v>28</v>
      </c>
      <c r="D23" s="2">
        <f>1/(Sheet1!E119*130^2/100)*1000*2</f>
        <v>295.85798816568047</v>
      </c>
      <c r="E23" s="1">
        <v>700</v>
      </c>
    </row>
    <row r="24" spans="1:5" x14ac:dyDescent="0.55000000000000004">
      <c r="A24">
        <v>23</v>
      </c>
      <c r="B24">
        <v>26</v>
      </c>
      <c r="C24">
        <v>12</v>
      </c>
      <c r="D24" s="2">
        <f>1/(Sheet1!E120*130^2/100)*1000*2</f>
        <v>262.98487836949374</v>
      </c>
      <c r="E24" s="1">
        <v>700</v>
      </c>
    </row>
    <row r="25" spans="1:5" x14ac:dyDescent="0.55000000000000004">
      <c r="A25">
        <v>24</v>
      </c>
      <c r="B25">
        <v>23</v>
      </c>
      <c r="C25">
        <v>28</v>
      </c>
      <c r="D25" s="2">
        <f>1/(Sheet1!E121*130^2/100)*1000*2</f>
        <v>338.12341504649197</v>
      </c>
      <c r="E25" s="1">
        <v>700</v>
      </c>
    </row>
    <row r="26" spans="1:5" x14ac:dyDescent="0.55000000000000004">
      <c r="A26">
        <v>25</v>
      </c>
      <c r="B26">
        <v>23</v>
      </c>
      <c r="C26">
        <v>12</v>
      </c>
      <c r="D26" s="2">
        <f>1/(Sheet1!E122*130^2/100)*1000*2</f>
        <v>236.68639053254441</v>
      </c>
      <c r="E26" s="1">
        <v>700</v>
      </c>
    </row>
    <row r="27" spans="1:5" x14ac:dyDescent="0.55000000000000004">
      <c r="A27">
        <v>26</v>
      </c>
      <c r="B27">
        <v>27</v>
      </c>
      <c r="C27">
        <v>29</v>
      </c>
      <c r="D27" s="2">
        <f>1/(Sheet1!E123*130^2/100)*1000*2</f>
        <v>295.85798816568047</v>
      </c>
      <c r="E27" s="1">
        <v>700</v>
      </c>
    </row>
    <row r="28" spans="1:5" x14ac:dyDescent="0.55000000000000004">
      <c r="A28">
        <v>27</v>
      </c>
      <c r="B28">
        <v>27</v>
      </c>
      <c r="C28">
        <v>30</v>
      </c>
      <c r="D28" s="2">
        <f>1/(Sheet1!E124*130^2/100)*1000*2</f>
        <v>118.3431952662722</v>
      </c>
      <c r="E28" s="1">
        <v>700</v>
      </c>
    </row>
    <row r="29" spans="1:5" x14ac:dyDescent="0.55000000000000004">
      <c r="A29">
        <v>28</v>
      </c>
      <c r="B29">
        <v>30</v>
      </c>
      <c r="C29">
        <v>15</v>
      </c>
      <c r="D29" s="2">
        <f>1/(Sheet1!E125*130^2/100)*1000*2</f>
        <v>-295.85798816568047</v>
      </c>
      <c r="E29" s="1">
        <v>700</v>
      </c>
    </row>
    <row r="30" spans="1:5" x14ac:dyDescent="0.55000000000000004">
      <c r="A30">
        <v>29</v>
      </c>
      <c r="B30">
        <v>28</v>
      </c>
      <c r="C30">
        <v>31</v>
      </c>
      <c r="D30" s="2">
        <f>1/(Sheet1!E126*130^2/100)*1000*2</f>
        <v>295.85798816568047</v>
      </c>
      <c r="E30" s="1">
        <v>700</v>
      </c>
    </row>
    <row r="31" spans="1:5" x14ac:dyDescent="0.55000000000000004">
      <c r="A31">
        <v>30</v>
      </c>
      <c r="B31">
        <v>28</v>
      </c>
      <c r="C31">
        <v>31</v>
      </c>
      <c r="D31" s="2">
        <f>1/(Sheet1!E127*130^2/100)*1000*2</f>
        <v>295.85798816568047</v>
      </c>
      <c r="E31" s="1">
        <v>700</v>
      </c>
    </row>
    <row r="32" spans="1:5" x14ac:dyDescent="0.55000000000000004">
      <c r="A32">
        <v>31</v>
      </c>
      <c r="B32">
        <v>31</v>
      </c>
      <c r="C32">
        <v>29</v>
      </c>
      <c r="D32" s="2">
        <f>1/(Sheet1!E128*130^2/100)*1000*2</f>
        <v>1183.4319526627219</v>
      </c>
      <c r="E32" s="1">
        <v>700</v>
      </c>
    </row>
    <row r="33" spans="1:5" x14ac:dyDescent="0.55000000000000004">
      <c r="A33">
        <v>32</v>
      </c>
      <c r="B33">
        <v>31</v>
      </c>
      <c r="C33">
        <v>32</v>
      </c>
      <c r="D33" s="2">
        <f>1/(Sheet1!E129*130^2/100)*1000*2</f>
        <v>147.92899408284023</v>
      </c>
      <c r="E33" s="1">
        <v>700</v>
      </c>
    </row>
    <row r="34" spans="1:5" x14ac:dyDescent="0.55000000000000004">
      <c r="A34">
        <v>33</v>
      </c>
      <c r="B34">
        <v>32</v>
      </c>
      <c r="C34">
        <v>14</v>
      </c>
      <c r="D34" s="2">
        <f>1/(Sheet1!E130*130^2/100)*1000*2</f>
        <v>-295.85798816568047</v>
      </c>
      <c r="E34" s="1">
        <v>700</v>
      </c>
    </row>
    <row r="35" spans="1:5" x14ac:dyDescent="0.55000000000000004">
      <c r="A35">
        <v>34</v>
      </c>
      <c r="B35">
        <v>31</v>
      </c>
      <c r="C35">
        <v>33</v>
      </c>
      <c r="D35" s="2">
        <f>1/(Sheet1!E131*130^2/100)*1000*2</f>
        <v>147.92899408284023</v>
      </c>
      <c r="E35" s="1">
        <v>700</v>
      </c>
    </row>
    <row r="36" spans="1:5" x14ac:dyDescent="0.55000000000000004">
      <c r="A36">
        <v>35</v>
      </c>
      <c r="B36">
        <v>33</v>
      </c>
      <c r="C36">
        <v>14</v>
      </c>
      <c r="D36" s="2">
        <f>1/(Sheet1!E132*130^2/100)*1000*2</f>
        <v>-295.85798816568047</v>
      </c>
      <c r="E36" s="1">
        <v>700</v>
      </c>
    </row>
    <row r="37" spans="1:5" x14ac:dyDescent="0.55000000000000004">
      <c r="A37">
        <v>36</v>
      </c>
      <c r="B37">
        <v>29</v>
      </c>
      <c r="C37">
        <v>34</v>
      </c>
      <c r="D37" s="2">
        <f>1/(Sheet1!E133*130^2/100)*1000*2</f>
        <v>177.50858009910479</v>
      </c>
      <c r="E37" s="1">
        <v>700</v>
      </c>
    </row>
    <row r="38" spans="1:5" x14ac:dyDescent="0.55000000000000004">
      <c r="A38">
        <v>37</v>
      </c>
      <c r="B38">
        <v>34</v>
      </c>
      <c r="C38">
        <v>15</v>
      </c>
      <c r="D38" s="2">
        <f>1/(Sheet1!E134*130^2/100)*1000*2</f>
        <v>-443.74815428502075</v>
      </c>
      <c r="E38" s="1">
        <v>700</v>
      </c>
    </row>
    <row r="39" spans="1:5" x14ac:dyDescent="0.55000000000000004">
      <c r="A39">
        <v>38</v>
      </c>
      <c r="B39">
        <v>29</v>
      </c>
      <c r="C39">
        <v>35</v>
      </c>
      <c r="D39" s="2">
        <f>1/(Sheet1!E135*130^2/100)*1000*2</f>
        <v>147.92899408284023</v>
      </c>
      <c r="E39" s="1">
        <v>700</v>
      </c>
    </row>
    <row r="40" spans="1:5" x14ac:dyDescent="0.55000000000000004">
      <c r="A40">
        <v>39</v>
      </c>
      <c r="B40">
        <v>35</v>
      </c>
      <c r="C40">
        <v>36</v>
      </c>
      <c r="D40" s="2">
        <f>1/(Sheet1!E136*130^2/100)*1000*2</f>
        <v>-394.47731755424059</v>
      </c>
      <c r="E40" s="1">
        <v>700</v>
      </c>
    </row>
    <row r="41" spans="1:5" x14ac:dyDescent="0.55000000000000004">
      <c r="A41">
        <v>40</v>
      </c>
      <c r="B41">
        <v>14</v>
      </c>
      <c r="C41">
        <v>36</v>
      </c>
      <c r="D41" s="2">
        <f>1/(Sheet1!E137*130^2/100)*1000*2</f>
        <v>394.47731755424059</v>
      </c>
      <c r="E41" s="1">
        <v>700</v>
      </c>
    </row>
    <row r="42" spans="1:5" x14ac:dyDescent="0.55000000000000004">
      <c r="A42">
        <v>41</v>
      </c>
      <c r="B42">
        <v>14</v>
      </c>
      <c r="C42">
        <v>20</v>
      </c>
      <c r="D42" s="2">
        <f>1/(Sheet1!E138*130^2/100)*1000*2</f>
        <v>262.98487836949374</v>
      </c>
      <c r="E42" s="1">
        <v>700</v>
      </c>
    </row>
    <row r="43" spans="1:5" x14ac:dyDescent="0.55000000000000004">
      <c r="A43">
        <v>42</v>
      </c>
      <c r="B43">
        <v>15</v>
      </c>
      <c r="C43">
        <v>16</v>
      </c>
      <c r="D43" s="2">
        <f>1/(Sheet1!E139*130^2/100)*1000*2</f>
        <v>788.95463510848117</v>
      </c>
      <c r="E43" s="1">
        <v>700</v>
      </c>
    </row>
    <row r="44" spans="1:5" x14ac:dyDescent="0.55000000000000004">
      <c r="A44">
        <v>43</v>
      </c>
      <c r="B44">
        <v>15</v>
      </c>
      <c r="C44">
        <v>36</v>
      </c>
      <c r="D44" s="2">
        <f>1/(Sheet1!E140*130^2/100)*1000*2</f>
        <v>591.71597633136093</v>
      </c>
      <c r="E44" s="1">
        <v>700</v>
      </c>
    </row>
    <row r="45" spans="1:5" x14ac:dyDescent="0.55000000000000004">
      <c r="A45">
        <v>44</v>
      </c>
      <c r="B45">
        <v>16</v>
      </c>
      <c r="C45">
        <v>36</v>
      </c>
      <c r="D45" s="2">
        <f>1/(Sheet1!E141*130^2/100)*1000*2</f>
        <v>1183.4319526627219</v>
      </c>
      <c r="E45" s="1">
        <v>700</v>
      </c>
    </row>
    <row r="46" spans="1:5" x14ac:dyDescent="0.55000000000000004">
      <c r="A46">
        <v>45</v>
      </c>
      <c r="B46">
        <v>16</v>
      </c>
      <c r="C46">
        <v>17</v>
      </c>
      <c r="D46" s="2">
        <f>1/(Sheet1!E142*130^2/100)*1000*2</f>
        <v>1183.4319526627219</v>
      </c>
      <c r="E46" s="1">
        <v>700</v>
      </c>
    </row>
    <row r="47" spans="1:5" x14ac:dyDescent="0.55000000000000004">
      <c r="A47">
        <v>46</v>
      </c>
      <c r="B47">
        <v>16</v>
      </c>
      <c r="C47">
        <v>18</v>
      </c>
      <c r="D47" s="2">
        <f>1/(Sheet1!E143*130^2/100)*1000*2</f>
        <v>591.71597633136093</v>
      </c>
      <c r="E47" s="1">
        <v>700</v>
      </c>
    </row>
    <row r="48" spans="1:5" x14ac:dyDescent="0.55000000000000004">
      <c r="A48">
        <v>47</v>
      </c>
      <c r="B48">
        <v>36</v>
      </c>
      <c r="C48">
        <v>37</v>
      </c>
      <c r="D48" s="2">
        <f>1/(Sheet1!E144*130^2/100)*1000*2</f>
        <v>591.71597633136093</v>
      </c>
      <c r="E48">
        <v>700</v>
      </c>
    </row>
    <row r="49" spans="1:5" x14ac:dyDescent="0.55000000000000004">
      <c r="A49">
        <v>48</v>
      </c>
      <c r="B49">
        <v>36</v>
      </c>
      <c r="C49">
        <v>37</v>
      </c>
      <c r="D49" s="2">
        <f>1/(Sheet1!E145*130^2/100)*1000*2</f>
        <v>591.71597633136093</v>
      </c>
      <c r="E49">
        <v>700</v>
      </c>
    </row>
    <row r="50" spans="1:5" x14ac:dyDescent="0.55000000000000004">
      <c r="A50">
        <v>49</v>
      </c>
      <c r="B50">
        <v>37</v>
      </c>
      <c r="C50">
        <v>19</v>
      </c>
      <c r="D50" s="2">
        <f>1/(Sheet1!E146*130^2/100)*1000*2</f>
        <v>295.85798816568047</v>
      </c>
      <c r="E50">
        <v>700</v>
      </c>
    </row>
    <row r="51" spans="1:5" x14ac:dyDescent="0.55000000000000004">
      <c r="A51">
        <v>50</v>
      </c>
      <c r="B51">
        <v>37</v>
      </c>
      <c r="C51">
        <v>19</v>
      </c>
      <c r="D51" s="2">
        <f>1/(Sheet1!E147*130^2/100)*1000*2</f>
        <v>295.85798816568047</v>
      </c>
      <c r="E51">
        <v>700</v>
      </c>
    </row>
    <row r="52" spans="1:5" x14ac:dyDescent="0.55000000000000004">
      <c r="A52">
        <v>51</v>
      </c>
      <c r="B52">
        <v>37</v>
      </c>
      <c r="C52">
        <v>21</v>
      </c>
      <c r="D52" s="2">
        <f>1/(Sheet1!E148*130^2/100)*1000*2</f>
        <v>147.92899408284023</v>
      </c>
      <c r="E52">
        <v>700</v>
      </c>
    </row>
    <row r="53" spans="1:5" x14ac:dyDescent="0.55000000000000004">
      <c r="A53">
        <v>52</v>
      </c>
      <c r="B53">
        <v>17</v>
      </c>
      <c r="C53">
        <v>18</v>
      </c>
      <c r="D53" s="2">
        <f>1/(Sheet1!E149*130^2/100)*1000*2</f>
        <v>788.95463510848117</v>
      </c>
      <c r="E53">
        <v>700</v>
      </c>
    </row>
    <row r="54" spans="1:5" x14ac:dyDescent="0.55000000000000004">
      <c r="A54">
        <v>53</v>
      </c>
      <c r="B54">
        <v>20</v>
      </c>
      <c r="C54">
        <v>21</v>
      </c>
      <c r="D54" s="2">
        <f>1/(Sheet1!E150*130^2/100)*1000*2</f>
        <v>591.71597633136093</v>
      </c>
      <c r="E54">
        <v>700</v>
      </c>
    </row>
    <row r="55" spans="1:5" x14ac:dyDescent="0.55000000000000004">
      <c r="A55">
        <v>54</v>
      </c>
      <c r="B55">
        <v>21</v>
      </c>
      <c r="C55">
        <v>22</v>
      </c>
      <c r="D55" s="2">
        <f>1/(Sheet1!E151*130^2/100)*1000*2</f>
        <v>394.47731755424059</v>
      </c>
      <c r="E55">
        <v>700</v>
      </c>
    </row>
    <row r="56" spans="1:5" x14ac:dyDescent="0.55000000000000004">
      <c r="A56">
        <v>55</v>
      </c>
      <c r="B56">
        <v>21</v>
      </c>
      <c r="C56">
        <v>22</v>
      </c>
      <c r="D56" s="2">
        <f>1/(Sheet1!E152*130^2/100)*1000*2</f>
        <v>394.47731755424059</v>
      </c>
      <c r="E56">
        <v>700</v>
      </c>
    </row>
    <row r="57" spans="1:5" x14ac:dyDescent="0.55000000000000004">
      <c r="A57">
        <v>56</v>
      </c>
      <c r="B57">
        <v>12</v>
      </c>
      <c r="C57">
        <v>13</v>
      </c>
      <c r="D57" s="2">
        <f>1/(Sheet1!E153*130^2/100)*1000*2</f>
        <v>394.47731755424059</v>
      </c>
      <c r="E57">
        <v>700</v>
      </c>
    </row>
    <row r="58" spans="1:5" x14ac:dyDescent="0.55000000000000004">
      <c r="A58">
        <v>57</v>
      </c>
      <c r="B58">
        <v>12</v>
      </c>
      <c r="C58">
        <v>13</v>
      </c>
      <c r="D58" s="2">
        <f>1/(Sheet1!E154*130^2/100)*1000*2</f>
        <v>394.47731755424059</v>
      </c>
      <c r="E58">
        <v>700</v>
      </c>
    </row>
    <row r="59" spans="1:5" x14ac:dyDescent="0.55000000000000004">
      <c r="A59">
        <v>58</v>
      </c>
      <c r="B59">
        <v>2</v>
      </c>
      <c r="C59">
        <v>38</v>
      </c>
      <c r="D59" s="2">
        <f>1/(Sheet1!E155*130^2/100)*1000*2</f>
        <v>631.16370808678505</v>
      </c>
      <c r="E59">
        <v>800</v>
      </c>
    </row>
    <row r="60" spans="1:5" x14ac:dyDescent="0.55000000000000004">
      <c r="A60">
        <v>59</v>
      </c>
      <c r="B60">
        <v>3</v>
      </c>
      <c r="C60">
        <v>39</v>
      </c>
      <c r="D60" s="2">
        <f>1/(Sheet1!E156*130^2/100)*1000*2</f>
        <v>473.37278106508882</v>
      </c>
      <c r="E60">
        <v>600</v>
      </c>
    </row>
    <row r="61" spans="1:5" x14ac:dyDescent="0.55000000000000004">
      <c r="A61">
        <v>60</v>
      </c>
      <c r="B61">
        <v>24</v>
      </c>
      <c r="C61">
        <v>40</v>
      </c>
      <c r="D61" s="2">
        <f>1/(Sheet1!E157*130^2/100)*1000*2</f>
        <v>552.25719943194815</v>
      </c>
      <c r="E61">
        <v>700</v>
      </c>
    </row>
    <row r="62" spans="1:5" x14ac:dyDescent="0.55000000000000004">
      <c r="A62">
        <v>61</v>
      </c>
      <c r="B62">
        <v>25</v>
      </c>
      <c r="C62">
        <v>41</v>
      </c>
      <c r="D62" s="2">
        <f>1/(Sheet1!E158*130^2/100)*1000*2</f>
        <v>473.37278106508882</v>
      </c>
      <c r="E62">
        <v>600</v>
      </c>
    </row>
    <row r="63" spans="1:5" x14ac:dyDescent="0.55000000000000004">
      <c r="A63">
        <v>62</v>
      </c>
      <c r="B63">
        <v>4</v>
      </c>
      <c r="C63">
        <v>42</v>
      </c>
      <c r="D63" s="2">
        <f>1/(Sheet1!E159*130^2/100)*1000*2</f>
        <v>197.23865877712029</v>
      </c>
      <c r="E63">
        <v>1250</v>
      </c>
    </row>
    <row r="64" spans="1:5" x14ac:dyDescent="0.55000000000000004">
      <c r="A64">
        <v>63</v>
      </c>
      <c r="B64">
        <v>6</v>
      </c>
      <c r="C64">
        <v>43</v>
      </c>
      <c r="D64" s="2">
        <f>1/(Sheet1!E160*130^2/100)*1000*2</f>
        <v>315.58185404339252</v>
      </c>
      <c r="E64">
        <v>400</v>
      </c>
    </row>
    <row r="65" spans="1:5" x14ac:dyDescent="0.55000000000000004">
      <c r="A65">
        <v>64</v>
      </c>
      <c r="B65">
        <v>7</v>
      </c>
      <c r="C65">
        <v>44</v>
      </c>
      <c r="D65" s="2">
        <f>1/(Sheet1!E161*130^2/100)*1000*2</f>
        <v>157.79092702169626</v>
      </c>
      <c r="E65">
        <v>1200</v>
      </c>
    </row>
    <row r="66" spans="1:5" x14ac:dyDescent="0.55000000000000004">
      <c r="A66">
        <v>65</v>
      </c>
      <c r="B66">
        <v>11</v>
      </c>
      <c r="C66">
        <v>45</v>
      </c>
      <c r="D66" s="2">
        <f>1/(Sheet1!E162*130^2/100)*1000*2</f>
        <v>670.61367522112641</v>
      </c>
      <c r="E66">
        <v>850</v>
      </c>
    </row>
    <row r="67" spans="1:5" x14ac:dyDescent="0.55000000000000004">
      <c r="A67">
        <v>66</v>
      </c>
      <c r="B67">
        <v>26</v>
      </c>
      <c r="C67">
        <v>46</v>
      </c>
      <c r="D67" s="2">
        <f>1/(Sheet1!E163*130^2/100)*1000*2</f>
        <v>788.95463510848117</v>
      </c>
      <c r="E67">
        <v>1000</v>
      </c>
    </row>
    <row r="68" spans="1:5" x14ac:dyDescent="0.55000000000000004">
      <c r="A68">
        <v>67</v>
      </c>
      <c r="B68">
        <v>23</v>
      </c>
      <c r="C68">
        <v>47</v>
      </c>
      <c r="D68" s="2">
        <f>1/(Sheet1!E164*130^2/100)*1000*2</f>
        <v>631.16370808678505</v>
      </c>
      <c r="E68">
        <v>800</v>
      </c>
    </row>
    <row r="69" spans="1:5" x14ac:dyDescent="0.55000000000000004">
      <c r="A69">
        <v>68</v>
      </c>
      <c r="B69">
        <v>27</v>
      </c>
      <c r="C69">
        <v>48</v>
      </c>
      <c r="D69" s="2">
        <f>1/(Sheet1!E165*130^2/100)*1000*2</f>
        <v>236.68639053254441</v>
      </c>
      <c r="E69">
        <v>300</v>
      </c>
    </row>
    <row r="70" spans="1:5" x14ac:dyDescent="0.55000000000000004">
      <c r="A70">
        <v>69</v>
      </c>
      <c r="B70">
        <v>31</v>
      </c>
      <c r="C70">
        <v>49</v>
      </c>
      <c r="D70" s="2">
        <f>1/(Sheet1!E166*130^2/100)*1000*2</f>
        <v>276.13504273811094</v>
      </c>
      <c r="E70">
        <v>1350</v>
      </c>
    </row>
    <row r="71" spans="1:5" x14ac:dyDescent="0.55000000000000004">
      <c r="A71">
        <v>70</v>
      </c>
      <c r="B71">
        <v>14</v>
      </c>
      <c r="C71">
        <v>50</v>
      </c>
      <c r="D71" s="2">
        <f>1/(Sheet1!E167*130^2/100)*1000*2</f>
        <v>355.03313613017787</v>
      </c>
      <c r="E71">
        <v>300</v>
      </c>
    </row>
    <row r="72" spans="1:5" x14ac:dyDescent="0.55000000000000004">
      <c r="A72">
        <v>71</v>
      </c>
      <c r="B72">
        <v>15</v>
      </c>
      <c r="C72">
        <v>51</v>
      </c>
      <c r="D72" s="2">
        <f>1/(Sheet1!E168*130^2/100)*1000*2</f>
        <v>552.25719943194815</v>
      </c>
      <c r="E72">
        <v>700</v>
      </c>
    </row>
    <row r="73" spans="1:5" x14ac:dyDescent="0.55000000000000004">
      <c r="A73">
        <v>72</v>
      </c>
      <c r="B73">
        <v>18</v>
      </c>
      <c r="C73">
        <v>52</v>
      </c>
      <c r="D73" s="2">
        <f>1/(Sheet1!E169*130^2/100)*1000*2</f>
        <v>473.37278106508882</v>
      </c>
      <c r="E73">
        <v>600</v>
      </c>
    </row>
    <row r="74" spans="1:5" x14ac:dyDescent="0.55000000000000004">
      <c r="A74">
        <v>73</v>
      </c>
      <c r="B74">
        <v>18</v>
      </c>
      <c r="C74">
        <v>53</v>
      </c>
      <c r="D74" s="2">
        <f>1/(Sheet1!E170*130^2/100)*1000*2</f>
        <v>473.37278106508882</v>
      </c>
      <c r="E74">
        <v>600</v>
      </c>
    </row>
    <row r="75" spans="1:5" x14ac:dyDescent="0.55000000000000004">
      <c r="A75">
        <v>74</v>
      </c>
      <c r="B75">
        <v>19</v>
      </c>
      <c r="C75">
        <v>54</v>
      </c>
      <c r="D75" s="2">
        <f>1/(Sheet1!E171*130^2/100)*1000*2</f>
        <v>552.25719943194815</v>
      </c>
      <c r="E75">
        <v>700</v>
      </c>
    </row>
    <row r="76" spans="1:5" x14ac:dyDescent="0.55000000000000004">
      <c r="A76">
        <v>75</v>
      </c>
      <c r="B76">
        <v>19</v>
      </c>
      <c r="C76">
        <v>55</v>
      </c>
      <c r="D76" s="2">
        <f>1/(Sheet1!E172*130^2/100)*1000*2</f>
        <v>552.25719943194815</v>
      </c>
      <c r="E76">
        <v>700</v>
      </c>
    </row>
    <row r="77" spans="1:5" x14ac:dyDescent="0.55000000000000004">
      <c r="A77">
        <v>76</v>
      </c>
      <c r="B77">
        <v>21</v>
      </c>
      <c r="C77">
        <v>56</v>
      </c>
      <c r="D77" s="2">
        <f>1/(Sheet1!E173*130^2/100)*1000*2</f>
        <v>473.37278106508882</v>
      </c>
      <c r="E77">
        <v>600</v>
      </c>
    </row>
    <row r="78" spans="1:5" x14ac:dyDescent="0.55000000000000004">
      <c r="A78">
        <v>77</v>
      </c>
      <c r="B78">
        <v>22</v>
      </c>
      <c r="C78">
        <v>57</v>
      </c>
      <c r="D78" s="2">
        <f>1/(Sheet1!E174*130^2/100)*1000*2</f>
        <v>473.37278106508882</v>
      </c>
      <c r="E78">
        <v>600</v>
      </c>
    </row>
    <row r="79" spans="1:5" x14ac:dyDescent="0.55000000000000004">
      <c r="A79">
        <v>78</v>
      </c>
      <c r="B79">
        <v>22</v>
      </c>
      <c r="C79">
        <v>58</v>
      </c>
      <c r="D79" s="2">
        <f>1/(Sheet1!E175*130^2/100)*1000*2</f>
        <v>473.37278106508882</v>
      </c>
      <c r="E79">
        <v>600</v>
      </c>
    </row>
    <row r="80" spans="1:5" x14ac:dyDescent="0.55000000000000004">
      <c r="A80">
        <v>79</v>
      </c>
      <c r="B80">
        <v>12</v>
      </c>
      <c r="C80">
        <v>59</v>
      </c>
      <c r="D80" s="2">
        <f>1/(Sheet1!E176*130^2/100)*1000*2</f>
        <v>394.47731755424059</v>
      </c>
      <c r="E80">
        <v>500</v>
      </c>
    </row>
    <row r="81" spans="1:5" x14ac:dyDescent="0.55000000000000004">
      <c r="A81">
        <v>80</v>
      </c>
      <c r="B81">
        <v>13</v>
      </c>
      <c r="C81">
        <v>60</v>
      </c>
      <c r="D81" s="2">
        <f>1/(Sheet1!E177*130^2/100)*1000*2</f>
        <v>3550.6509230804736</v>
      </c>
      <c r="E81">
        <v>4500</v>
      </c>
    </row>
    <row r="82" spans="1:5" x14ac:dyDescent="0.55000000000000004">
      <c r="A82">
        <v>81</v>
      </c>
      <c r="B82">
        <v>26</v>
      </c>
      <c r="C82">
        <v>1</v>
      </c>
      <c r="D82" s="2">
        <f>1/(Sheet1!E178*130^2/100)*1000*2</f>
        <v>1479.2899408284027</v>
      </c>
      <c r="E82">
        <v>1250</v>
      </c>
    </row>
    <row r="83" spans="1:5" x14ac:dyDescent="0.55000000000000004">
      <c r="A83">
        <v>82</v>
      </c>
      <c r="B83">
        <v>23</v>
      </c>
      <c r="C83">
        <v>2</v>
      </c>
      <c r="D83" s="2">
        <f>1/(Sheet1!E179*130^2/100)*1000*2</f>
        <v>1479.2899408284027</v>
      </c>
      <c r="E83">
        <v>1250</v>
      </c>
    </row>
    <row r="84" spans="1:5" x14ac:dyDescent="0.55000000000000004">
      <c r="A84">
        <v>83</v>
      </c>
      <c r="B84">
        <v>28</v>
      </c>
      <c r="C84">
        <v>4</v>
      </c>
      <c r="D84" s="2">
        <f>1/(Sheet1!E180*130^2/100)*1000*2</f>
        <v>986.19329388560163</v>
      </c>
      <c r="E84">
        <v>833.3</v>
      </c>
    </row>
    <row r="85" spans="1:5" x14ac:dyDescent="0.55000000000000004">
      <c r="A85">
        <v>84</v>
      </c>
      <c r="B85">
        <v>31</v>
      </c>
      <c r="C85">
        <v>10</v>
      </c>
      <c r="D85" s="2">
        <f>1/(Sheet1!E181*130^2/100)*1000*2</f>
        <v>986.19329388560163</v>
      </c>
      <c r="E85">
        <v>833.3</v>
      </c>
    </row>
    <row r="86" spans="1:5" x14ac:dyDescent="0.55000000000000004">
      <c r="A86">
        <v>85</v>
      </c>
      <c r="B86">
        <v>36</v>
      </c>
      <c r="C86">
        <v>8</v>
      </c>
      <c r="D86" s="2">
        <f>1/(Sheet1!E182*130^2/100)*1000*2</f>
        <v>1183.4319526627219</v>
      </c>
      <c r="E86">
        <v>1000</v>
      </c>
    </row>
    <row r="87" spans="1:5" x14ac:dyDescent="0.55000000000000004">
      <c r="A87">
        <v>86</v>
      </c>
      <c r="B87">
        <v>36</v>
      </c>
      <c r="C87">
        <v>8</v>
      </c>
      <c r="D87" s="2">
        <f>1/(Sheet1!E183*130^2/100)*1000*2</f>
        <v>1183.4319526627219</v>
      </c>
      <c r="E87">
        <v>1000</v>
      </c>
    </row>
    <row r="88" spans="1:5" x14ac:dyDescent="0.55000000000000004">
      <c r="A88">
        <v>87</v>
      </c>
      <c r="B88">
        <v>37</v>
      </c>
      <c r="C88">
        <v>9</v>
      </c>
      <c r="D88" s="2">
        <f>1/(Sheet1!E184*130^2/100)*1000*2</f>
        <v>1183.4319526627219</v>
      </c>
      <c r="E88">
        <v>1000</v>
      </c>
    </row>
    <row r="89" spans="1:5" x14ac:dyDescent="0.55000000000000004">
      <c r="A89">
        <v>88</v>
      </c>
      <c r="B89">
        <v>37</v>
      </c>
      <c r="C89">
        <v>9</v>
      </c>
      <c r="D89" s="2">
        <f>1/(Sheet1!E185*130^2/100)*1000*2</f>
        <v>1183.4319526627219</v>
      </c>
      <c r="E8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7225-FF00-46AF-9A5A-D05CF10EA1EE}">
  <dimension ref="A1:AP23"/>
  <sheetViews>
    <sheetView topLeftCell="AC1" zoomScaleNormal="100" workbookViewId="0">
      <selection activeCell="AP23" sqref="AP2:AP23"/>
    </sheetView>
  </sheetViews>
  <sheetFormatPr defaultRowHeight="14.4" x14ac:dyDescent="0.55000000000000004"/>
  <cols>
    <col min="1" max="1" width="2.68359375" bestFit="1" customWidth="1"/>
    <col min="2" max="2" width="5.20703125" bestFit="1" customWidth="1"/>
    <col min="3" max="11" width="9.7890625" bestFit="1" customWidth="1"/>
    <col min="12" max="22" width="10.734375" bestFit="1" customWidth="1"/>
    <col min="23" max="31" width="9.7890625" bestFit="1" customWidth="1"/>
    <col min="32" max="42" width="10.734375" bestFit="1" customWidth="1"/>
  </cols>
  <sheetData>
    <row r="1" spans="1:42" x14ac:dyDescent="0.55000000000000004">
      <c r="A1" t="s">
        <v>0</v>
      </c>
      <c r="B1" t="s">
        <v>1</v>
      </c>
      <c r="C1" t="s">
        <v>17</v>
      </c>
      <c r="D1" t="s">
        <v>18</v>
      </c>
      <c r="E1" t="s">
        <v>21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19</v>
      </c>
      <c r="X1" t="s">
        <v>20</v>
      </c>
      <c r="Y1" t="s">
        <v>22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</row>
    <row r="2" spans="1:42" x14ac:dyDescent="0.55000000000000004">
      <c r="A2" s="1">
        <v>1</v>
      </c>
      <c r="B2">
        <v>1</v>
      </c>
      <c r="C2" s="3">
        <v>200</v>
      </c>
      <c r="D2" s="3">
        <f>$C2*Sheet1!B$220</f>
        <v>203.6</v>
      </c>
      <c r="E2" s="3">
        <f>$C2*Sheet1!C$220</f>
        <v>204.8</v>
      </c>
      <c r="F2" s="3">
        <f>$C2*Sheet1!D$220</f>
        <v>205.6</v>
      </c>
      <c r="G2" s="3">
        <f>$C2*Sheet1!E$220</f>
        <v>209.39999999999998</v>
      </c>
      <c r="H2" s="3">
        <f>$C2*Sheet1!F$220</f>
        <v>211.20000000000002</v>
      </c>
      <c r="I2" s="3">
        <f>$C2*Sheet1!G$220</f>
        <v>214</v>
      </c>
      <c r="J2" s="3">
        <f>$C2*Sheet1!H$220</f>
        <v>218.6</v>
      </c>
      <c r="K2" s="3">
        <f>$C2*Sheet1!I$220</f>
        <v>220.2</v>
      </c>
      <c r="L2" s="3">
        <f>$C2*Sheet1!J$220</f>
        <v>220.2</v>
      </c>
      <c r="M2" s="3">
        <f>$C2*Sheet1!K$220</f>
        <v>220.6</v>
      </c>
      <c r="N2" s="3">
        <f>$C2*Sheet1!L$220</f>
        <v>222.6</v>
      </c>
      <c r="O2" s="3">
        <f>$C2*Sheet1!M$220</f>
        <v>233.6</v>
      </c>
      <c r="P2" s="3">
        <f>$C2*Sheet1!N$220</f>
        <v>234.60000000000002</v>
      </c>
      <c r="Q2" s="3">
        <f>$C2*Sheet1!O$220</f>
        <v>234.60000000000002</v>
      </c>
      <c r="R2" s="3">
        <f>$C2*Sheet1!P$220</f>
        <v>234.79999999999998</v>
      </c>
      <c r="S2" s="3">
        <f>$C2*Sheet1!Q$220</f>
        <v>238</v>
      </c>
      <c r="T2" s="3">
        <f>$C2*Sheet1!R$220</f>
        <v>241.4</v>
      </c>
      <c r="U2" s="3">
        <f>$C2*Sheet1!S$220</f>
        <v>242.20000000000002</v>
      </c>
      <c r="V2" s="3">
        <f>$C2*Sheet1!T$220</f>
        <v>246</v>
      </c>
      <c r="W2" s="3">
        <f>C2*Sheet1!A$221</f>
        <v>200.8</v>
      </c>
      <c r="X2" s="3">
        <f>D2*Sheet1!B$221</f>
        <v>204.4144</v>
      </c>
      <c r="Y2" s="3">
        <f>E2*Sheet1!C$221</f>
        <v>207.4624</v>
      </c>
      <c r="Z2" s="3">
        <f>F2*Sheet1!D$221</f>
        <v>210.32879999999997</v>
      </c>
      <c r="AA2" s="3">
        <f>G2*Sheet1!E$221</f>
        <v>217.98539999999997</v>
      </c>
      <c r="AB2" s="3">
        <f>H2*Sheet1!F$221</f>
        <v>220.2816</v>
      </c>
      <c r="AC2" s="3">
        <f>I2*Sheet1!G$221</f>
        <v>224.05799999999999</v>
      </c>
      <c r="AD2" s="3">
        <f>J2*Sheet1!H$221</f>
        <v>229.09280000000001</v>
      </c>
      <c r="AE2" s="3">
        <f>K2*Sheet1!I$221</f>
        <v>245.7432</v>
      </c>
      <c r="AF2" s="3">
        <f>L2*Sheet1!J$221</f>
        <v>247.94519999999997</v>
      </c>
      <c r="AG2" s="3">
        <f>M2*Sheet1!K$221</f>
        <v>249.49859999999998</v>
      </c>
      <c r="AH2" s="3">
        <f>N2*Sheet1!L$221</f>
        <v>254.65439999999998</v>
      </c>
      <c r="AI2" s="3">
        <f>O2*Sheet1!M$221</f>
        <v>269.3408</v>
      </c>
      <c r="AJ2" s="3">
        <f>P2*Sheet1!N$221</f>
        <v>271.43220000000002</v>
      </c>
      <c r="AK2" s="3">
        <f>Q2*Sheet1!O$221</f>
        <v>278.70480000000003</v>
      </c>
      <c r="AL2" s="3">
        <f>R2*Sheet1!P$221</f>
        <v>282.69919999999996</v>
      </c>
      <c r="AM2" s="3">
        <f>S2*Sheet1!Q$221</f>
        <v>286.55199999999996</v>
      </c>
      <c r="AN2" s="3">
        <f>T2*Sheet1!R$221</f>
        <v>292.09399999999999</v>
      </c>
      <c r="AO2" s="3">
        <f>U2*Sheet1!S$221</f>
        <v>293.54640000000001</v>
      </c>
      <c r="AP2" s="3">
        <f>V2*Sheet1!T$221</f>
        <v>300.858</v>
      </c>
    </row>
    <row r="3" spans="1:42" x14ac:dyDescent="0.55000000000000004">
      <c r="A3" s="1">
        <v>2</v>
      </c>
      <c r="B3">
        <v>2</v>
      </c>
      <c r="C3" s="3">
        <v>300</v>
      </c>
      <c r="D3" s="3">
        <f>$C3*Sheet1!B$220</f>
        <v>305.39999999999998</v>
      </c>
      <c r="E3" s="3">
        <f>$C3*Sheet1!C$220</f>
        <v>307.2</v>
      </c>
      <c r="F3" s="3">
        <f>$C3*Sheet1!D$220</f>
        <v>308.40000000000003</v>
      </c>
      <c r="G3" s="3">
        <f>$C3*Sheet1!E$220</f>
        <v>314.09999999999997</v>
      </c>
      <c r="H3" s="3">
        <f>$C3*Sheet1!F$220</f>
        <v>316.8</v>
      </c>
      <c r="I3" s="3">
        <f>$C3*Sheet1!G$220</f>
        <v>321</v>
      </c>
      <c r="J3" s="3">
        <f>$C3*Sheet1!H$220</f>
        <v>327.9</v>
      </c>
      <c r="K3" s="3">
        <f>$C3*Sheet1!I$220</f>
        <v>330.3</v>
      </c>
      <c r="L3" s="3">
        <f>$C3*Sheet1!J$220</f>
        <v>330.3</v>
      </c>
      <c r="M3" s="3">
        <f>$C3*Sheet1!K$220</f>
        <v>330.9</v>
      </c>
      <c r="N3" s="3">
        <f>$C3*Sheet1!L$220</f>
        <v>333.9</v>
      </c>
      <c r="O3" s="3">
        <f>$C3*Sheet1!M$220</f>
        <v>350.4</v>
      </c>
      <c r="P3" s="3">
        <f>$C3*Sheet1!N$220</f>
        <v>351.90000000000003</v>
      </c>
      <c r="Q3" s="3">
        <f>$C3*Sheet1!O$220</f>
        <v>351.90000000000003</v>
      </c>
      <c r="R3" s="3">
        <f>$C3*Sheet1!P$220</f>
        <v>352.2</v>
      </c>
      <c r="S3" s="3">
        <f>$C3*Sheet1!Q$220</f>
        <v>357</v>
      </c>
      <c r="T3" s="3">
        <f>$C3*Sheet1!R$220</f>
        <v>362.1</v>
      </c>
      <c r="U3" s="3">
        <f>$C3*Sheet1!S$220</f>
        <v>363.3</v>
      </c>
      <c r="V3" s="3">
        <f>$C3*Sheet1!T$220</f>
        <v>369</v>
      </c>
      <c r="W3" s="3">
        <f>C3*Sheet1!A$221</f>
        <v>301.2</v>
      </c>
      <c r="X3" s="3">
        <f>D3*Sheet1!B$221</f>
        <v>306.6216</v>
      </c>
      <c r="Y3" s="3">
        <f>E3*Sheet1!C$221</f>
        <v>311.19359999999995</v>
      </c>
      <c r="Z3" s="3">
        <f>F3*Sheet1!D$221</f>
        <v>315.4932</v>
      </c>
      <c r="AA3" s="3">
        <f>G3*Sheet1!E$221</f>
        <v>326.97809999999993</v>
      </c>
      <c r="AB3" s="3">
        <f>H3*Sheet1!F$221</f>
        <v>330.42239999999998</v>
      </c>
      <c r="AC3" s="3">
        <f>I3*Sheet1!G$221</f>
        <v>336.08699999999999</v>
      </c>
      <c r="AD3" s="3">
        <f>J3*Sheet1!H$221</f>
        <v>343.63920000000002</v>
      </c>
      <c r="AE3" s="3">
        <f>K3*Sheet1!I$221</f>
        <v>368.61480000000006</v>
      </c>
      <c r="AF3" s="3">
        <f>L3*Sheet1!J$221</f>
        <v>371.9178</v>
      </c>
      <c r="AG3" s="3">
        <f>M3*Sheet1!K$221</f>
        <v>374.24789999999996</v>
      </c>
      <c r="AH3" s="3">
        <f>N3*Sheet1!L$221</f>
        <v>381.98159999999996</v>
      </c>
      <c r="AI3" s="3">
        <f>O3*Sheet1!M$221</f>
        <v>404.01119999999997</v>
      </c>
      <c r="AJ3" s="3">
        <f>P3*Sheet1!N$221</f>
        <v>407.14830000000006</v>
      </c>
      <c r="AK3" s="3">
        <f>Q3*Sheet1!O$221</f>
        <v>418.05720000000002</v>
      </c>
      <c r="AL3" s="3">
        <f>R3*Sheet1!P$221</f>
        <v>424.04879999999997</v>
      </c>
      <c r="AM3" s="3">
        <f>S3*Sheet1!Q$221</f>
        <v>429.82799999999997</v>
      </c>
      <c r="AN3" s="3">
        <f>T3*Sheet1!R$221</f>
        <v>438.14100000000002</v>
      </c>
      <c r="AO3" s="3">
        <f>U3*Sheet1!S$221</f>
        <v>440.31959999999998</v>
      </c>
      <c r="AP3" s="3">
        <f>V3*Sheet1!T$221</f>
        <v>451.28700000000003</v>
      </c>
    </row>
    <row r="4" spans="1:42" x14ac:dyDescent="0.55000000000000004">
      <c r="A4" s="1">
        <v>3</v>
      </c>
      <c r="B4">
        <v>3</v>
      </c>
      <c r="C4" s="3">
        <v>100</v>
      </c>
      <c r="D4" s="3">
        <f>$C4*Sheet1!B$220</f>
        <v>101.8</v>
      </c>
      <c r="E4" s="3">
        <f>$C4*Sheet1!C$220</f>
        <v>102.4</v>
      </c>
      <c r="F4" s="3">
        <f>$C4*Sheet1!D$220</f>
        <v>102.8</v>
      </c>
      <c r="G4" s="3">
        <f>$C4*Sheet1!E$220</f>
        <v>104.69999999999999</v>
      </c>
      <c r="H4" s="3">
        <f>$C4*Sheet1!F$220</f>
        <v>105.60000000000001</v>
      </c>
      <c r="I4" s="3">
        <f>$C4*Sheet1!G$220</f>
        <v>107</v>
      </c>
      <c r="J4" s="3">
        <f>$C4*Sheet1!H$220</f>
        <v>109.3</v>
      </c>
      <c r="K4" s="3">
        <f>$C4*Sheet1!I$220</f>
        <v>110.1</v>
      </c>
      <c r="L4" s="3">
        <f>$C4*Sheet1!J$220</f>
        <v>110.1</v>
      </c>
      <c r="M4" s="3">
        <f>$C4*Sheet1!K$220</f>
        <v>110.3</v>
      </c>
      <c r="N4" s="3">
        <f>$C4*Sheet1!L$220</f>
        <v>111.3</v>
      </c>
      <c r="O4" s="3">
        <f>$C4*Sheet1!M$220</f>
        <v>116.8</v>
      </c>
      <c r="P4" s="3">
        <f>$C4*Sheet1!N$220</f>
        <v>117.30000000000001</v>
      </c>
      <c r="Q4" s="3">
        <f>$C4*Sheet1!O$220</f>
        <v>117.30000000000001</v>
      </c>
      <c r="R4" s="3">
        <f>$C4*Sheet1!P$220</f>
        <v>117.39999999999999</v>
      </c>
      <c r="S4" s="3">
        <f>$C4*Sheet1!Q$220</f>
        <v>119</v>
      </c>
      <c r="T4" s="3">
        <f>$C4*Sheet1!R$220</f>
        <v>120.7</v>
      </c>
      <c r="U4" s="3">
        <f>$C4*Sheet1!S$220</f>
        <v>121.10000000000001</v>
      </c>
      <c r="V4" s="3">
        <f>$C4*Sheet1!T$220</f>
        <v>123</v>
      </c>
      <c r="W4" s="3">
        <f>C4*Sheet1!A$221</f>
        <v>100.4</v>
      </c>
      <c r="X4" s="3">
        <f>D4*Sheet1!B$221</f>
        <v>102.2072</v>
      </c>
      <c r="Y4" s="3">
        <f>E4*Sheet1!C$221</f>
        <v>103.7312</v>
      </c>
      <c r="Z4" s="3">
        <f>F4*Sheet1!D$221</f>
        <v>105.16439999999999</v>
      </c>
      <c r="AA4" s="3">
        <f>G4*Sheet1!E$221</f>
        <v>108.99269999999999</v>
      </c>
      <c r="AB4" s="3">
        <f>H4*Sheet1!F$221</f>
        <v>110.1408</v>
      </c>
      <c r="AC4" s="3">
        <f>I4*Sheet1!G$221</f>
        <v>112.029</v>
      </c>
      <c r="AD4" s="3">
        <f>J4*Sheet1!H$221</f>
        <v>114.54640000000001</v>
      </c>
      <c r="AE4" s="3">
        <f>K4*Sheet1!I$221</f>
        <v>122.8716</v>
      </c>
      <c r="AF4" s="3">
        <f>L4*Sheet1!J$221</f>
        <v>123.97259999999999</v>
      </c>
      <c r="AG4" s="3">
        <f>M4*Sheet1!K$221</f>
        <v>124.74929999999999</v>
      </c>
      <c r="AH4" s="3">
        <f>N4*Sheet1!L$221</f>
        <v>127.32719999999999</v>
      </c>
      <c r="AI4" s="3">
        <f>O4*Sheet1!M$221</f>
        <v>134.6704</v>
      </c>
      <c r="AJ4" s="3">
        <f>P4*Sheet1!N$221</f>
        <v>135.71610000000001</v>
      </c>
      <c r="AK4" s="3">
        <f>Q4*Sheet1!O$221</f>
        <v>139.35240000000002</v>
      </c>
      <c r="AL4" s="3">
        <f>R4*Sheet1!P$221</f>
        <v>141.34959999999998</v>
      </c>
      <c r="AM4" s="3">
        <f>S4*Sheet1!Q$221</f>
        <v>143.27599999999998</v>
      </c>
      <c r="AN4" s="3">
        <f>T4*Sheet1!R$221</f>
        <v>146.047</v>
      </c>
      <c r="AO4" s="3">
        <f>U4*Sheet1!S$221</f>
        <v>146.7732</v>
      </c>
      <c r="AP4" s="3">
        <f>V4*Sheet1!T$221</f>
        <v>150.429</v>
      </c>
    </row>
    <row r="5" spans="1:42" x14ac:dyDescent="0.55000000000000004">
      <c r="A5" s="1">
        <v>4</v>
      </c>
      <c r="B5">
        <v>4</v>
      </c>
      <c r="C5" s="3">
        <v>280</v>
      </c>
      <c r="D5" s="3">
        <f>$C5*Sheet1!B$220</f>
        <v>285.04000000000002</v>
      </c>
      <c r="E5" s="3">
        <f>$C5*Sheet1!C$220</f>
        <v>286.72000000000003</v>
      </c>
      <c r="F5" s="3">
        <f>$C5*Sheet1!D$220</f>
        <v>287.84000000000003</v>
      </c>
      <c r="G5" s="3">
        <f>$C5*Sheet1!E$220</f>
        <v>293.15999999999997</v>
      </c>
      <c r="H5" s="3">
        <f>$C5*Sheet1!F$220</f>
        <v>295.68</v>
      </c>
      <c r="I5" s="3">
        <f>$C5*Sheet1!G$220</f>
        <v>299.60000000000002</v>
      </c>
      <c r="J5" s="3">
        <f>$C5*Sheet1!H$220</f>
        <v>306.03999999999996</v>
      </c>
      <c r="K5" s="3">
        <f>$C5*Sheet1!I$220</f>
        <v>308.27999999999997</v>
      </c>
      <c r="L5" s="3">
        <f>$C5*Sheet1!J$220</f>
        <v>308.27999999999997</v>
      </c>
      <c r="M5" s="3">
        <f>$C5*Sheet1!K$220</f>
        <v>308.83999999999997</v>
      </c>
      <c r="N5" s="3">
        <f>$C5*Sheet1!L$220</f>
        <v>311.64</v>
      </c>
      <c r="O5" s="3">
        <f>$C5*Sheet1!M$220</f>
        <v>327.03999999999996</v>
      </c>
      <c r="P5" s="3">
        <f>$C5*Sheet1!N$220</f>
        <v>328.44</v>
      </c>
      <c r="Q5" s="3">
        <f>$C5*Sheet1!O$220</f>
        <v>328.44</v>
      </c>
      <c r="R5" s="3">
        <f>$C5*Sheet1!P$220</f>
        <v>328.71999999999997</v>
      </c>
      <c r="S5" s="3">
        <f>$C5*Sheet1!Q$220</f>
        <v>333.2</v>
      </c>
      <c r="T5" s="3">
        <f>$C5*Sheet1!R$220</f>
        <v>337.96000000000004</v>
      </c>
      <c r="U5" s="3">
        <f>$C5*Sheet1!S$220</f>
        <v>339.08000000000004</v>
      </c>
      <c r="V5" s="3">
        <f>$C5*Sheet1!T$220</f>
        <v>344.4</v>
      </c>
      <c r="W5" s="3">
        <f>C5*Sheet1!A$221</f>
        <v>281.12</v>
      </c>
      <c r="X5" s="3">
        <f>D5*Sheet1!B$221</f>
        <v>286.18016</v>
      </c>
      <c r="Y5" s="3">
        <f>E5*Sheet1!C$221</f>
        <v>290.44736</v>
      </c>
      <c r="Z5" s="3">
        <f>F5*Sheet1!D$221</f>
        <v>294.46032000000002</v>
      </c>
      <c r="AA5" s="3">
        <f>G5*Sheet1!E$221</f>
        <v>305.17955999999992</v>
      </c>
      <c r="AB5" s="3">
        <f>H5*Sheet1!F$221</f>
        <v>308.39423999999997</v>
      </c>
      <c r="AC5" s="3">
        <f>I5*Sheet1!G$221</f>
        <v>313.68119999999999</v>
      </c>
      <c r="AD5" s="3">
        <f>J5*Sheet1!H$221</f>
        <v>320.72991999999999</v>
      </c>
      <c r="AE5" s="3">
        <f>K5*Sheet1!I$221</f>
        <v>344.04048</v>
      </c>
      <c r="AF5" s="3">
        <f>L5*Sheet1!J$221</f>
        <v>347.12327999999991</v>
      </c>
      <c r="AG5" s="3">
        <f>M5*Sheet1!K$221</f>
        <v>349.29803999999996</v>
      </c>
      <c r="AH5" s="3">
        <f>N5*Sheet1!L$221</f>
        <v>356.51615999999996</v>
      </c>
      <c r="AI5" s="3">
        <f>O5*Sheet1!M$221</f>
        <v>377.07711999999998</v>
      </c>
      <c r="AJ5" s="3">
        <f>P5*Sheet1!N$221</f>
        <v>380.00508000000002</v>
      </c>
      <c r="AK5" s="3">
        <f>Q5*Sheet1!O$221</f>
        <v>390.18671999999998</v>
      </c>
      <c r="AL5" s="3">
        <f>R5*Sheet1!P$221</f>
        <v>395.77887999999996</v>
      </c>
      <c r="AM5" s="3">
        <f>S5*Sheet1!Q$221</f>
        <v>401.1728</v>
      </c>
      <c r="AN5" s="3">
        <f>T5*Sheet1!R$221</f>
        <v>408.93160000000006</v>
      </c>
      <c r="AO5" s="3">
        <f>U5*Sheet1!S$221</f>
        <v>410.96496000000002</v>
      </c>
      <c r="AP5" s="3">
        <f>V5*Sheet1!T$221</f>
        <v>421.20120000000003</v>
      </c>
    </row>
    <row r="6" spans="1:42" x14ac:dyDescent="0.55000000000000004">
      <c r="A6" s="1">
        <v>5</v>
      </c>
      <c r="B6">
        <v>5</v>
      </c>
      <c r="C6" s="3">
        <v>402.21980000000002</v>
      </c>
      <c r="D6" s="3">
        <f>$C6*Sheet1!B$220</f>
        <v>409.4597564</v>
      </c>
      <c r="E6" s="3">
        <f>$C6*Sheet1!C$220</f>
        <v>411.87307520000002</v>
      </c>
      <c r="F6" s="3">
        <f>$C6*Sheet1!D$220</f>
        <v>413.48195440000001</v>
      </c>
      <c r="G6" s="3">
        <f>$C6*Sheet1!E$220</f>
        <v>421.1241306</v>
      </c>
      <c r="H6" s="3">
        <f>$C6*Sheet1!F$220</f>
        <v>424.74410880000005</v>
      </c>
      <c r="I6" s="3">
        <f>$C6*Sheet1!G$220</f>
        <v>430.37518600000004</v>
      </c>
      <c r="J6" s="3">
        <f>$C6*Sheet1!H$220</f>
        <v>439.62624140000003</v>
      </c>
      <c r="K6" s="3">
        <f>$C6*Sheet1!I$220</f>
        <v>442.84399980000001</v>
      </c>
      <c r="L6" s="3">
        <f>$C6*Sheet1!J$220</f>
        <v>442.84399980000001</v>
      </c>
      <c r="M6" s="3">
        <f>$C6*Sheet1!K$220</f>
        <v>443.64843940000003</v>
      </c>
      <c r="N6" s="3">
        <f>$C6*Sheet1!L$220</f>
        <v>447.67063740000003</v>
      </c>
      <c r="O6" s="3">
        <f>$C6*Sheet1!M$220</f>
        <v>469.79272639999999</v>
      </c>
      <c r="P6" s="3">
        <f>$C6*Sheet1!N$220</f>
        <v>471.80382540000005</v>
      </c>
      <c r="Q6" s="3">
        <f>$C6*Sheet1!O$220</f>
        <v>471.80382540000005</v>
      </c>
      <c r="R6" s="3">
        <f>$C6*Sheet1!P$220</f>
        <v>472.20604520000001</v>
      </c>
      <c r="S6" s="3">
        <f>$C6*Sheet1!Q$220</f>
        <v>478.64156200000002</v>
      </c>
      <c r="T6" s="3">
        <f>$C6*Sheet1!R$220</f>
        <v>485.47929860000005</v>
      </c>
      <c r="U6" s="3">
        <f>$C6*Sheet1!S$220</f>
        <v>487.08817780000004</v>
      </c>
      <c r="V6" s="3">
        <f>$C6*Sheet1!T$220</f>
        <v>494.73035400000003</v>
      </c>
      <c r="W6" s="3">
        <f>C6*Sheet1!A$221</f>
        <v>403.82867920000001</v>
      </c>
      <c r="X6" s="3">
        <f>D6*Sheet1!B$221</f>
        <v>411.09759542559999</v>
      </c>
      <c r="Y6" s="3">
        <f>E6*Sheet1!C$221</f>
        <v>417.22742517759997</v>
      </c>
      <c r="Z6" s="3">
        <f>F6*Sheet1!D$221</f>
        <v>422.99203935119999</v>
      </c>
      <c r="AA6" s="3">
        <f>G6*Sheet1!E$221</f>
        <v>438.39021995459996</v>
      </c>
      <c r="AB6" s="3">
        <f>H6*Sheet1!F$221</f>
        <v>443.00810547840001</v>
      </c>
      <c r="AC6" s="3">
        <f>I6*Sheet1!G$221</f>
        <v>450.60281974200001</v>
      </c>
      <c r="AD6" s="3">
        <f>J6*Sheet1!H$221</f>
        <v>460.72830098720004</v>
      </c>
      <c r="AE6" s="3">
        <f>K6*Sheet1!I$221</f>
        <v>494.21390377680007</v>
      </c>
      <c r="AF6" s="3">
        <f>L6*Sheet1!J$221</f>
        <v>498.64234377479994</v>
      </c>
      <c r="AG6" s="3">
        <f>M6*Sheet1!K$221</f>
        <v>501.76638496140004</v>
      </c>
      <c r="AH6" s="3">
        <f>N6*Sheet1!L$221</f>
        <v>512.13520918560005</v>
      </c>
      <c r="AI6" s="3">
        <f>O6*Sheet1!M$221</f>
        <v>541.67101353919998</v>
      </c>
      <c r="AJ6" s="3">
        <f>P6*Sheet1!N$221</f>
        <v>545.87702598780004</v>
      </c>
      <c r="AK6" s="3">
        <f>Q6*Sheet1!O$221</f>
        <v>560.50294457519999</v>
      </c>
      <c r="AL6" s="3">
        <f>R6*Sheet1!P$221</f>
        <v>568.53607842079998</v>
      </c>
      <c r="AM6" s="3">
        <f>S6*Sheet1!Q$221</f>
        <v>576.28444064799999</v>
      </c>
      <c r="AN6" s="3">
        <f>T6*Sheet1!R$221</f>
        <v>587.42995130600002</v>
      </c>
      <c r="AO6" s="3">
        <f>U6*Sheet1!S$221</f>
        <v>590.35087149360004</v>
      </c>
      <c r="AP6" s="3">
        <f>V6*Sheet1!T$221</f>
        <v>605.05522294200011</v>
      </c>
    </row>
    <row r="7" spans="1:42" x14ac:dyDescent="0.55000000000000004">
      <c r="A7" s="1">
        <v>6</v>
      </c>
      <c r="B7">
        <v>6</v>
      </c>
      <c r="C7" s="3">
        <v>201.2099</v>
      </c>
      <c r="D7" s="3">
        <f>$C7*Sheet1!B$220</f>
        <v>204.8316782</v>
      </c>
      <c r="E7" s="3">
        <f>$C7*Sheet1!C$220</f>
        <v>206.0389376</v>
      </c>
      <c r="F7" s="3">
        <f>$C7*Sheet1!D$220</f>
        <v>206.84377720000001</v>
      </c>
      <c r="G7" s="3">
        <f>$C7*Sheet1!E$220</f>
        <v>210.66676529999998</v>
      </c>
      <c r="H7" s="3">
        <f>$C7*Sheet1!F$220</f>
        <v>212.47765440000001</v>
      </c>
      <c r="I7" s="3">
        <f>$C7*Sheet1!G$220</f>
        <v>215.29459300000002</v>
      </c>
      <c r="J7" s="3">
        <f>$C7*Sheet1!H$220</f>
        <v>219.9224207</v>
      </c>
      <c r="K7" s="3">
        <f>$C7*Sheet1!I$220</f>
        <v>221.53209989999999</v>
      </c>
      <c r="L7" s="3">
        <f>$C7*Sheet1!J$220</f>
        <v>221.53209989999999</v>
      </c>
      <c r="M7" s="3">
        <f>$C7*Sheet1!K$220</f>
        <v>221.93451970000001</v>
      </c>
      <c r="N7" s="3">
        <f>$C7*Sheet1!L$220</f>
        <v>223.94661870000002</v>
      </c>
      <c r="O7" s="3">
        <f>$C7*Sheet1!M$220</f>
        <v>235.01316319999998</v>
      </c>
      <c r="P7" s="3">
        <f>$C7*Sheet1!N$220</f>
        <v>236.01921270000003</v>
      </c>
      <c r="Q7" s="3">
        <f>$C7*Sheet1!O$220</f>
        <v>236.01921270000003</v>
      </c>
      <c r="R7" s="3">
        <f>$C7*Sheet1!P$220</f>
        <v>236.22042259999998</v>
      </c>
      <c r="S7" s="3">
        <f>$C7*Sheet1!Q$220</f>
        <v>239.43978099999998</v>
      </c>
      <c r="T7" s="3">
        <f>$C7*Sheet1!R$220</f>
        <v>242.86034930000002</v>
      </c>
      <c r="U7" s="3">
        <f>$C7*Sheet1!S$220</f>
        <v>243.66518890000003</v>
      </c>
      <c r="V7" s="3">
        <f>$C7*Sheet1!T$220</f>
        <v>247.48817700000001</v>
      </c>
      <c r="W7" s="3">
        <f>C7*Sheet1!A$221</f>
        <v>202.01473960000001</v>
      </c>
      <c r="X7" s="3">
        <f>D7*Sheet1!B$221</f>
        <v>205.6510049128</v>
      </c>
      <c r="Y7" s="3">
        <f>E7*Sheet1!C$221</f>
        <v>208.71744378879998</v>
      </c>
      <c r="Z7" s="3">
        <f>F7*Sheet1!D$221</f>
        <v>211.60118407559997</v>
      </c>
      <c r="AA7" s="3">
        <f>G7*Sheet1!E$221</f>
        <v>219.30410267729997</v>
      </c>
      <c r="AB7" s="3">
        <f>H7*Sheet1!F$221</f>
        <v>221.61419353919999</v>
      </c>
      <c r="AC7" s="3">
        <f>I7*Sheet1!G$221</f>
        <v>225.41343887100001</v>
      </c>
      <c r="AD7" s="3">
        <f>J7*Sheet1!H$221</f>
        <v>230.47869689360002</v>
      </c>
      <c r="AE7" s="3">
        <f>K7*Sheet1!I$221</f>
        <v>247.2298234884</v>
      </c>
      <c r="AF7" s="3">
        <f>L7*Sheet1!J$221</f>
        <v>249.44514448739997</v>
      </c>
      <c r="AG7" s="3">
        <f>M7*Sheet1!K$221</f>
        <v>251.00794178070001</v>
      </c>
      <c r="AH7" s="3">
        <f>N7*Sheet1!L$221</f>
        <v>256.19493179279999</v>
      </c>
      <c r="AI7" s="3">
        <f>O7*Sheet1!M$221</f>
        <v>270.97017716959999</v>
      </c>
      <c r="AJ7" s="3">
        <f>P7*Sheet1!N$221</f>
        <v>273.07422909390004</v>
      </c>
      <c r="AK7" s="3">
        <f>Q7*Sheet1!O$221</f>
        <v>280.3908246876</v>
      </c>
      <c r="AL7" s="3">
        <f>R7*Sheet1!P$221</f>
        <v>284.40938881039995</v>
      </c>
      <c r="AM7" s="3">
        <f>S7*Sheet1!Q$221</f>
        <v>288.28549632399995</v>
      </c>
      <c r="AN7" s="3">
        <f>T7*Sheet1!R$221</f>
        <v>293.86102265300002</v>
      </c>
      <c r="AO7" s="3">
        <f>U7*Sheet1!S$221</f>
        <v>295.3222089468</v>
      </c>
      <c r="AP7" s="3">
        <f>V7*Sheet1!T$221</f>
        <v>302.67804047100003</v>
      </c>
    </row>
    <row r="8" spans="1:42" x14ac:dyDescent="0.55000000000000004">
      <c r="A8" s="1">
        <v>7</v>
      </c>
      <c r="B8">
        <v>7</v>
      </c>
      <c r="C8" s="3">
        <v>154.20760000000001</v>
      </c>
      <c r="D8" s="3">
        <f>$C8*Sheet1!B$220</f>
        <v>156.98333680000002</v>
      </c>
      <c r="E8" s="3">
        <f>$C8*Sheet1!C$220</f>
        <v>157.90858240000003</v>
      </c>
      <c r="F8" s="3">
        <f>$C8*Sheet1!D$220</f>
        <v>158.52541280000003</v>
      </c>
      <c r="G8" s="3">
        <f>$C8*Sheet1!E$220</f>
        <v>161.45535720000001</v>
      </c>
      <c r="H8" s="3">
        <f>$C8*Sheet1!F$220</f>
        <v>162.84322560000001</v>
      </c>
      <c r="I8" s="3">
        <f>$C8*Sheet1!G$220</f>
        <v>165.00213200000002</v>
      </c>
      <c r="J8" s="3">
        <f>$C8*Sheet1!H$220</f>
        <v>168.5489068</v>
      </c>
      <c r="K8" s="3">
        <f>$C8*Sheet1!I$220</f>
        <v>169.78256760000002</v>
      </c>
      <c r="L8" s="3">
        <f>$C8*Sheet1!J$220</f>
        <v>169.78256760000002</v>
      </c>
      <c r="M8" s="3">
        <f>$C8*Sheet1!K$220</f>
        <v>170.09098280000001</v>
      </c>
      <c r="N8" s="3">
        <f>$C8*Sheet1!L$220</f>
        <v>171.63305880000001</v>
      </c>
      <c r="O8" s="3">
        <f>$C8*Sheet1!M$220</f>
        <v>180.11447680000001</v>
      </c>
      <c r="P8" s="3">
        <f>$C8*Sheet1!N$220</f>
        <v>180.88551480000001</v>
      </c>
      <c r="Q8" s="3">
        <f>$C8*Sheet1!O$220</f>
        <v>180.88551480000001</v>
      </c>
      <c r="R8" s="3">
        <f>$C8*Sheet1!P$220</f>
        <v>181.03972240000002</v>
      </c>
      <c r="S8" s="3">
        <f>$C8*Sheet1!Q$220</f>
        <v>183.50704400000001</v>
      </c>
      <c r="T8" s="3">
        <f>$C8*Sheet1!R$220</f>
        <v>186.12857320000003</v>
      </c>
      <c r="U8" s="3">
        <f>$C8*Sheet1!S$220</f>
        <v>186.74540360000003</v>
      </c>
      <c r="V8" s="3">
        <f>$C8*Sheet1!T$220</f>
        <v>189.67534800000001</v>
      </c>
      <c r="W8" s="3">
        <f>C8*Sheet1!A$221</f>
        <v>154.82443040000001</v>
      </c>
      <c r="X8" s="3">
        <f>D8*Sheet1!B$221</f>
        <v>157.61127014720003</v>
      </c>
      <c r="Y8" s="3">
        <f>E8*Sheet1!C$221</f>
        <v>159.96139397120001</v>
      </c>
      <c r="Z8" s="3">
        <f>F8*Sheet1!D$221</f>
        <v>162.17149729440001</v>
      </c>
      <c r="AA8" s="3">
        <f>G8*Sheet1!E$221</f>
        <v>168.0750268452</v>
      </c>
      <c r="AB8" s="3">
        <f>H8*Sheet1!F$221</f>
        <v>169.8454843008</v>
      </c>
      <c r="AC8" s="3">
        <f>I8*Sheet1!G$221</f>
        <v>172.75723220400002</v>
      </c>
      <c r="AD8" s="3">
        <f>J8*Sheet1!H$221</f>
        <v>176.63925432639999</v>
      </c>
      <c r="AE8" s="3">
        <f>K8*Sheet1!I$221</f>
        <v>189.47734544160005</v>
      </c>
      <c r="AF8" s="3">
        <f>L8*Sheet1!J$221</f>
        <v>191.1751711176</v>
      </c>
      <c r="AG8" s="3">
        <f>M8*Sheet1!K$221</f>
        <v>192.37290154679999</v>
      </c>
      <c r="AH8" s="3">
        <f>N8*Sheet1!L$221</f>
        <v>196.34821926719999</v>
      </c>
      <c r="AI8" s="3">
        <f>O8*Sheet1!M$221</f>
        <v>207.67199175040003</v>
      </c>
      <c r="AJ8" s="3">
        <f>P8*Sheet1!N$221</f>
        <v>209.28454062360001</v>
      </c>
      <c r="AK8" s="3">
        <f>Q8*Sheet1!O$221</f>
        <v>214.89199158240001</v>
      </c>
      <c r="AL8" s="3">
        <f>R8*Sheet1!P$221</f>
        <v>217.9718257696</v>
      </c>
      <c r="AM8" s="3">
        <f>S8*Sheet1!Q$221</f>
        <v>220.94248097600001</v>
      </c>
      <c r="AN8" s="3">
        <f>T8*Sheet1!R$221</f>
        <v>225.21557357200004</v>
      </c>
      <c r="AO8" s="3">
        <f>U8*Sheet1!S$221</f>
        <v>226.33542916320002</v>
      </c>
      <c r="AP8" s="3">
        <f>V8*Sheet1!T$221</f>
        <v>231.97295060400003</v>
      </c>
    </row>
    <row r="9" spans="1:42" x14ac:dyDescent="0.55000000000000004">
      <c r="A9" s="1">
        <v>8</v>
      </c>
      <c r="B9">
        <v>8</v>
      </c>
      <c r="C9" s="3">
        <v>536.42629999999997</v>
      </c>
      <c r="D9" s="3">
        <f>$C9*Sheet1!B$220</f>
        <v>546.08197339999992</v>
      </c>
      <c r="E9" s="3">
        <f>$C9*Sheet1!C$220</f>
        <v>549.30053120000002</v>
      </c>
      <c r="F9" s="3">
        <f>$C9*Sheet1!D$220</f>
        <v>551.44623639999998</v>
      </c>
      <c r="G9" s="3">
        <f>$C9*Sheet1!E$220</f>
        <v>561.63833609999995</v>
      </c>
      <c r="H9" s="3">
        <f>$C9*Sheet1!F$220</f>
        <v>566.46617279999998</v>
      </c>
      <c r="I9" s="3">
        <f>$C9*Sheet1!G$220</f>
        <v>573.97614099999998</v>
      </c>
      <c r="J9" s="3">
        <f>$C9*Sheet1!H$220</f>
        <v>586.31394589999991</v>
      </c>
      <c r="K9" s="3">
        <f>$C9*Sheet1!I$220</f>
        <v>590.60535629999993</v>
      </c>
      <c r="L9" s="3">
        <f>$C9*Sheet1!J$220</f>
        <v>590.60535629999993</v>
      </c>
      <c r="M9" s="3">
        <f>$C9*Sheet1!K$220</f>
        <v>591.67820889999996</v>
      </c>
      <c r="N9" s="3">
        <f>$C9*Sheet1!L$220</f>
        <v>597.04247190000001</v>
      </c>
      <c r="O9" s="3">
        <f>$C9*Sheet1!M$220</f>
        <v>626.54591839999989</v>
      </c>
      <c r="P9" s="3">
        <f>$C9*Sheet1!N$220</f>
        <v>629.22804989999997</v>
      </c>
      <c r="Q9" s="3">
        <f>$C9*Sheet1!O$220</f>
        <v>629.22804989999997</v>
      </c>
      <c r="R9" s="3">
        <f>$C9*Sheet1!P$220</f>
        <v>629.76447619999988</v>
      </c>
      <c r="S9" s="3">
        <f>$C9*Sheet1!Q$220</f>
        <v>638.34729699999991</v>
      </c>
      <c r="T9" s="3">
        <f>$C9*Sheet1!R$220</f>
        <v>647.46654409999996</v>
      </c>
      <c r="U9" s="3">
        <f>$C9*Sheet1!S$220</f>
        <v>649.61224930000003</v>
      </c>
      <c r="V9" s="3">
        <f>$C9*Sheet1!T$220</f>
        <v>659.804349</v>
      </c>
      <c r="W9" s="3">
        <f>C9*Sheet1!A$221</f>
        <v>538.57200519999992</v>
      </c>
      <c r="X9" s="3">
        <f>D9*Sheet1!B$221</f>
        <v>548.26630129359989</v>
      </c>
      <c r="Y9" s="3">
        <f>E9*Sheet1!C$221</f>
        <v>556.44143810560001</v>
      </c>
      <c r="Z9" s="3">
        <f>F9*Sheet1!D$221</f>
        <v>564.12949983719989</v>
      </c>
      <c r="AA9" s="3">
        <f>G9*Sheet1!E$221</f>
        <v>584.66550788009988</v>
      </c>
      <c r="AB9" s="3">
        <f>H9*Sheet1!F$221</f>
        <v>590.82421823039999</v>
      </c>
      <c r="AC9" s="3">
        <f>I9*Sheet1!G$221</f>
        <v>600.95301962699989</v>
      </c>
      <c r="AD9" s="3">
        <f>J9*Sheet1!H$221</f>
        <v>614.45701530319991</v>
      </c>
      <c r="AE9" s="3">
        <f>K9*Sheet1!I$221</f>
        <v>659.11557763079998</v>
      </c>
      <c r="AF9" s="3">
        <f>L9*Sheet1!J$221</f>
        <v>665.02163119379986</v>
      </c>
      <c r="AG9" s="3">
        <f>M9*Sheet1!K$221</f>
        <v>669.18805426589995</v>
      </c>
      <c r="AH9" s="3">
        <f>N9*Sheet1!L$221</f>
        <v>683.01658785359996</v>
      </c>
      <c r="AI9" s="3">
        <f>O9*Sheet1!M$221</f>
        <v>722.40744391519991</v>
      </c>
      <c r="AJ9" s="3">
        <f>P9*Sheet1!N$221</f>
        <v>728.01685373429996</v>
      </c>
      <c r="AK9" s="3">
        <f>Q9*Sheet1!O$221</f>
        <v>747.52292328119995</v>
      </c>
      <c r="AL9" s="3">
        <f>R9*Sheet1!P$221</f>
        <v>758.23642934479983</v>
      </c>
      <c r="AM9" s="3">
        <f>S9*Sheet1!Q$221</f>
        <v>768.57014558799983</v>
      </c>
      <c r="AN9" s="3">
        <f>T9*Sheet1!R$221</f>
        <v>783.43451836099996</v>
      </c>
      <c r="AO9" s="3">
        <f>U9*Sheet1!S$221</f>
        <v>787.33004615159996</v>
      </c>
      <c r="AP9" s="3">
        <f>V9*Sheet1!T$221</f>
        <v>806.94071882700007</v>
      </c>
    </row>
    <row r="10" spans="1:42" x14ac:dyDescent="0.55000000000000004">
      <c r="A10" s="1">
        <v>9</v>
      </c>
      <c r="B10">
        <v>9</v>
      </c>
      <c r="C10" s="3">
        <v>469.42309999999998</v>
      </c>
      <c r="D10" s="3">
        <f>$C10*Sheet1!B$220</f>
        <v>477.87271579999998</v>
      </c>
      <c r="E10" s="3">
        <f>$C10*Sheet1!C$220</f>
        <v>480.68925439999998</v>
      </c>
      <c r="F10" s="3">
        <f>$C10*Sheet1!D$220</f>
        <v>482.56694679999998</v>
      </c>
      <c r="G10" s="3">
        <f>$C10*Sheet1!E$220</f>
        <v>491.48598569999996</v>
      </c>
      <c r="H10" s="3">
        <f>$C10*Sheet1!F$220</f>
        <v>495.71079359999999</v>
      </c>
      <c r="I10" s="3">
        <f>$C10*Sheet1!G$220</f>
        <v>502.28271699999999</v>
      </c>
      <c r="J10" s="3">
        <f>$C10*Sheet1!H$220</f>
        <v>513.07944829999997</v>
      </c>
      <c r="K10" s="3">
        <f>$C10*Sheet1!I$220</f>
        <v>516.83483309999997</v>
      </c>
      <c r="L10" s="3">
        <f>$C10*Sheet1!J$220</f>
        <v>516.83483309999997</v>
      </c>
      <c r="M10" s="3">
        <f>$C10*Sheet1!K$220</f>
        <v>517.77367929999991</v>
      </c>
      <c r="N10" s="3">
        <f>$C10*Sheet1!L$220</f>
        <v>522.46791029999997</v>
      </c>
      <c r="O10" s="3">
        <f>$C10*Sheet1!M$220</f>
        <v>548.2861807999999</v>
      </c>
      <c r="P10" s="3">
        <f>$C10*Sheet1!N$220</f>
        <v>550.63329629999998</v>
      </c>
      <c r="Q10" s="3">
        <f>$C10*Sheet1!O$220</f>
        <v>550.63329629999998</v>
      </c>
      <c r="R10" s="3">
        <f>$C10*Sheet1!P$220</f>
        <v>551.10271939999996</v>
      </c>
      <c r="S10" s="3">
        <f>$C10*Sheet1!Q$220</f>
        <v>558.61348899999996</v>
      </c>
      <c r="T10" s="3">
        <f>$C10*Sheet1!R$220</f>
        <v>566.59368170000005</v>
      </c>
      <c r="U10" s="3">
        <f>$C10*Sheet1!S$220</f>
        <v>568.47137410000005</v>
      </c>
      <c r="V10" s="3">
        <f>$C10*Sheet1!T$220</f>
        <v>577.39041299999997</v>
      </c>
      <c r="W10" s="3">
        <f>C10*Sheet1!A$221</f>
        <v>471.30079239999998</v>
      </c>
      <c r="X10" s="3">
        <f>D10*Sheet1!B$221</f>
        <v>479.7842066632</v>
      </c>
      <c r="Y10" s="3">
        <f>E10*Sheet1!C$221</f>
        <v>486.93821470719996</v>
      </c>
      <c r="Z10" s="3">
        <f>F10*Sheet1!D$221</f>
        <v>493.66598657639992</v>
      </c>
      <c r="AA10" s="3">
        <f>G10*Sheet1!E$221</f>
        <v>511.63691111369991</v>
      </c>
      <c r="AB10" s="3">
        <f>H10*Sheet1!F$221</f>
        <v>517.02635772479994</v>
      </c>
      <c r="AC10" s="3">
        <f>I10*Sheet1!G$221</f>
        <v>525.89000469899997</v>
      </c>
      <c r="AD10" s="3">
        <f>J10*Sheet1!H$221</f>
        <v>537.70726181839996</v>
      </c>
      <c r="AE10" s="3">
        <f>K10*Sheet1!I$221</f>
        <v>576.7876737396</v>
      </c>
      <c r="AF10" s="3">
        <f>L10*Sheet1!J$221</f>
        <v>581.95602207059994</v>
      </c>
      <c r="AG10" s="3">
        <f>M10*Sheet1!K$221</f>
        <v>585.60203128829994</v>
      </c>
      <c r="AH10" s="3">
        <f>N10*Sheet1!L$221</f>
        <v>597.70328938319994</v>
      </c>
      <c r="AI10" s="3">
        <f>O10*Sheet1!M$221</f>
        <v>632.1739664623999</v>
      </c>
      <c r="AJ10" s="3">
        <f>P10*Sheet1!N$221</f>
        <v>637.08272381910001</v>
      </c>
      <c r="AK10" s="3">
        <f>Q10*Sheet1!O$221</f>
        <v>654.15235600439996</v>
      </c>
      <c r="AL10" s="3">
        <f>R10*Sheet1!P$221</f>
        <v>663.5276741575999</v>
      </c>
      <c r="AM10" s="3">
        <f>S10*Sheet1!Q$221</f>
        <v>672.57064075599988</v>
      </c>
      <c r="AN10" s="3">
        <f>T10*Sheet1!R$221</f>
        <v>685.57835485700002</v>
      </c>
      <c r="AO10" s="3">
        <f>U10*Sheet1!S$221</f>
        <v>688.98730540920008</v>
      </c>
      <c r="AP10" s="3">
        <f>V10*Sheet1!T$221</f>
        <v>706.14847509900005</v>
      </c>
    </row>
    <row r="11" spans="1:42" x14ac:dyDescent="0.55000000000000004">
      <c r="A11" s="1">
        <v>10</v>
      </c>
      <c r="B11">
        <v>10</v>
      </c>
      <c r="C11" s="3">
        <v>100</v>
      </c>
      <c r="D11" s="3">
        <f>$C11*Sheet1!B$220</f>
        <v>101.8</v>
      </c>
      <c r="E11" s="3">
        <f>$C11*Sheet1!C$220</f>
        <v>102.4</v>
      </c>
      <c r="F11" s="3">
        <f>$C11*Sheet1!D$220</f>
        <v>102.8</v>
      </c>
      <c r="G11" s="3">
        <f>$C11*Sheet1!E$220</f>
        <v>104.69999999999999</v>
      </c>
      <c r="H11" s="3">
        <f>$C11*Sheet1!F$220</f>
        <v>105.60000000000001</v>
      </c>
      <c r="I11" s="3">
        <f>$C11*Sheet1!G$220</f>
        <v>107</v>
      </c>
      <c r="J11" s="3">
        <f>$C11*Sheet1!H$220</f>
        <v>109.3</v>
      </c>
      <c r="K11" s="3">
        <f>$C11*Sheet1!I$220</f>
        <v>110.1</v>
      </c>
      <c r="L11" s="3">
        <f>$C11*Sheet1!J$220</f>
        <v>110.1</v>
      </c>
      <c r="M11" s="3">
        <f>$C11*Sheet1!K$220</f>
        <v>110.3</v>
      </c>
      <c r="N11" s="3">
        <f>$C11*Sheet1!L$220</f>
        <v>111.3</v>
      </c>
      <c r="O11" s="3">
        <f>$C11*Sheet1!M$220</f>
        <v>116.8</v>
      </c>
      <c r="P11" s="3">
        <f>$C11*Sheet1!N$220</f>
        <v>117.30000000000001</v>
      </c>
      <c r="Q11" s="3">
        <f>$C11*Sheet1!O$220</f>
        <v>117.30000000000001</v>
      </c>
      <c r="R11" s="3">
        <f>$C11*Sheet1!P$220</f>
        <v>117.39999999999999</v>
      </c>
      <c r="S11" s="3">
        <f>$C11*Sheet1!Q$220</f>
        <v>119</v>
      </c>
      <c r="T11" s="3">
        <f>$C11*Sheet1!R$220</f>
        <v>120.7</v>
      </c>
      <c r="U11" s="3">
        <f>$C11*Sheet1!S$220</f>
        <v>121.10000000000001</v>
      </c>
      <c r="V11" s="3">
        <f>$C11*Sheet1!T$220</f>
        <v>123</v>
      </c>
      <c r="W11" s="3">
        <f>C11*Sheet1!A$221</f>
        <v>100.4</v>
      </c>
      <c r="X11" s="3">
        <f>D11*Sheet1!B$221</f>
        <v>102.2072</v>
      </c>
      <c r="Y11" s="3">
        <f>E11*Sheet1!C$221</f>
        <v>103.7312</v>
      </c>
      <c r="Z11" s="3">
        <f>F11*Sheet1!D$221</f>
        <v>105.16439999999999</v>
      </c>
      <c r="AA11" s="3">
        <f>G11*Sheet1!E$221</f>
        <v>108.99269999999999</v>
      </c>
      <c r="AB11" s="3">
        <f>H11*Sheet1!F$221</f>
        <v>110.1408</v>
      </c>
      <c r="AC11" s="3">
        <f>I11*Sheet1!G$221</f>
        <v>112.029</v>
      </c>
      <c r="AD11" s="3">
        <f>J11*Sheet1!H$221</f>
        <v>114.54640000000001</v>
      </c>
      <c r="AE11" s="3">
        <f>K11*Sheet1!I$221</f>
        <v>122.8716</v>
      </c>
      <c r="AF11" s="3">
        <f>L11*Sheet1!J$221</f>
        <v>123.97259999999999</v>
      </c>
      <c r="AG11" s="3">
        <f>M11*Sheet1!K$221</f>
        <v>124.74929999999999</v>
      </c>
      <c r="AH11" s="3">
        <f>N11*Sheet1!L$221</f>
        <v>127.32719999999999</v>
      </c>
      <c r="AI11" s="3">
        <f>O11*Sheet1!M$221</f>
        <v>134.6704</v>
      </c>
      <c r="AJ11" s="3">
        <f>P11*Sheet1!N$221</f>
        <v>135.71610000000001</v>
      </c>
      <c r="AK11" s="3">
        <f>Q11*Sheet1!O$221</f>
        <v>139.35240000000002</v>
      </c>
      <c r="AL11" s="3">
        <f>R11*Sheet1!P$221</f>
        <v>141.34959999999998</v>
      </c>
      <c r="AM11" s="3">
        <f>S11*Sheet1!Q$221</f>
        <v>143.27599999999998</v>
      </c>
      <c r="AN11" s="3">
        <f>T11*Sheet1!R$221</f>
        <v>146.047</v>
      </c>
      <c r="AO11" s="3">
        <f>U11*Sheet1!S$221</f>
        <v>146.7732</v>
      </c>
      <c r="AP11" s="3">
        <f>V11*Sheet1!T$221</f>
        <v>150.429</v>
      </c>
    </row>
    <row r="12" spans="1:42" x14ac:dyDescent="0.55000000000000004">
      <c r="A12" s="1">
        <v>11</v>
      </c>
      <c r="B12">
        <v>11</v>
      </c>
      <c r="C12" s="3">
        <v>200</v>
      </c>
      <c r="D12" s="3">
        <f>$C12*Sheet1!B$220</f>
        <v>203.6</v>
      </c>
      <c r="E12" s="3">
        <f>$C12*Sheet1!C$220</f>
        <v>204.8</v>
      </c>
      <c r="F12" s="3">
        <f>$C12*Sheet1!D$220</f>
        <v>205.6</v>
      </c>
      <c r="G12" s="3">
        <f>$C12*Sheet1!E$220</f>
        <v>209.39999999999998</v>
      </c>
      <c r="H12" s="3">
        <f>$C12*Sheet1!F$220</f>
        <v>211.20000000000002</v>
      </c>
      <c r="I12" s="3">
        <f>$C12*Sheet1!G$220</f>
        <v>214</v>
      </c>
      <c r="J12" s="3">
        <f>$C12*Sheet1!H$220</f>
        <v>218.6</v>
      </c>
      <c r="K12" s="3">
        <f>$C12*Sheet1!I$220</f>
        <v>220.2</v>
      </c>
      <c r="L12" s="3">
        <f>$C12*Sheet1!J$220</f>
        <v>220.2</v>
      </c>
      <c r="M12" s="3">
        <f>$C12*Sheet1!K$220</f>
        <v>220.6</v>
      </c>
      <c r="N12" s="3">
        <f>$C12*Sheet1!L$220</f>
        <v>222.6</v>
      </c>
      <c r="O12" s="3">
        <f>$C12*Sheet1!M$220</f>
        <v>233.6</v>
      </c>
      <c r="P12" s="3">
        <f>$C12*Sheet1!N$220</f>
        <v>234.60000000000002</v>
      </c>
      <c r="Q12" s="3">
        <f>$C12*Sheet1!O$220</f>
        <v>234.60000000000002</v>
      </c>
      <c r="R12" s="3">
        <f>$C12*Sheet1!P$220</f>
        <v>234.79999999999998</v>
      </c>
      <c r="S12" s="3">
        <f>$C12*Sheet1!Q$220</f>
        <v>238</v>
      </c>
      <c r="T12" s="3">
        <f>$C12*Sheet1!R$220</f>
        <v>241.4</v>
      </c>
      <c r="U12" s="3">
        <f>$C12*Sheet1!S$220</f>
        <v>242.20000000000002</v>
      </c>
      <c r="V12" s="3">
        <f>$C12*Sheet1!T$220</f>
        <v>246</v>
      </c>
      <c r="W12" s="3">
        <f>C12*Sheet1!A$221</f>
        <v>200.8</v>
      </c>
      <c r="X12" s="3">
        <f>D12*Sheet1!B$221</f>
        <v>204.4144</v>
      </c>
      <c r="Y12" s="3">
        <f>E12*Sheet1!C$221</f>
        <v>207.4624</v>
      </c>
      <c r="Z12" s="3">
        <f>F12*Sheet1!D$221</f>
        <v>210.32879999999997</v>
      </c>
      <c r="AA12" s="3">
        <f>G12*Sheet1!E$221</f>
        <v>217.98539999999997</v>
      </c>
      <c r="AB12" s="3">
        <f>H12*Sheet1!F$221</f>
        <v>220.2816</v>
      </c>
      <c r="AC12" s="3">
        <f>I12*Sheet1!G$221</f>
        <v>224.05799999999999</v>
      </c>
      <c r="AD12" s="3">
        <f>J12*Sheet1!H$221</f>
        <v>229.09280000000001</v>
      </c>
      <c r="AE12" s="3">
        <f>K12*Sheet1!I$221</f>
        <v>245.7432</v>
      </c>
      <c r="AF12" s="3">
        <f>L12*Sheet1!J$221</f>
        <v>247.94519999999997</v>
      </c>
      <c r="AG12" s="3">
        <f>M12*Sheet1!K$221</f>
        <v>249.49859999999998</v>
      </c>
      <c r="AH12" s="3">
        <f>N12*Sheet1!L$221</f>
        <v>254.65439999999998</v>
      </c>
      <c r="AI12" s="3">
        <f>O12*Sheet1!M$221</f>
        <v>269.3408</v>
      </c>
      <c r="AJ12" s="3">
        <f>P12*Sheet1!N$221</f>
        <v>271.43220000000002</v>
      </c>
      <c r="AK12" s="3">
        <f>Q12*Sheet1!O$221</f>
        <v>278.70480000000003</v>
      </c>
      <c r="AL12" s="3">
        <f>R12*Sheet1!P$221</f>
        <v>282.69919999999996</v>
      </c>
      <c r="AM12" s="3">
        <f>S12*Sheet1!Q$221</f>
        <v>286.55199999999996</v>
      </c>
      <c r="AN12" s="3">
        <f>T12*Sheet1!R$221</f>
        <v>292.09399999999999</v>
      </c>
      <c r="AO12" s="3">
        <f>U12*Sheet1!S$221</f>
        <v>293.54640000000001</v>
      </c>
      <c r="AP12" s="3">
        <f>V12*Sheet1!T$221</f>
        <v>300.858</v>
      </c>
    </row>
    <row r="13" spans="1:42" x14ac:dyDescent="0.55000000000000004">
      <c r="A13" s="1">
        <v>12</v>
      </c>
      <c r="B13">
        <v>12</v>
      </c>
      <c r="C13" s="3">
        <v>300</v>
      </c>
      <c r="D13" s="3">
        <f>$C13*Sheet1!B$220</f>
        <v>305.39999999999998</v>
      </c>
      <c r="E13" s="3">
        <f>$C13*Sheet1!C$220</f>
        <v>307.2</v>
      </c>
      <c r="F13" s="3">
        <f>$C13*Sheet1!D$220</f>
        <v>308.40000000000003</v>
      </c>
      <c r="G13" s="3">
        <f>$C13*Sheet1!E$220</f>
        <v>314.09999999999997</v>
      </c>
      <c r="H13" s="3">
        <f>$C13*Sheet1!F$220</f>
        <v>316.8</v>
      </c>
      <c r="I13" s="3">
        <f>$C13*Sheet1!G$220</f>
        <v>321</v>
      </c>
      <c r="J13" s="3">
        <f>$C13*Sheet1!H$220</f>
        <v>327.9</v>
      </c>
      <c r="K13" s="3">
        <f>$C13*Sheet1!I$220</f>
        <v>330.3</v>
      </c>
      <c r="L13" s="3">
        <f>$C13*Sheet1!J$220</f>
        <v>330.3</v>
      </c>
      <c r="M13" s="3">
        <f>$C13*Sheet1!K$220</f>
        <v>330.9</v>
      </c>
      <c r="N13" s="3">
        <f>$C13*Sheet1!L$220</f>
        <v>333.9</v>
      </c>
      <c r="O13" s="3">
        <f>$C13*Sheet1!M$220</f>
        <v>350.4</v>
      </c>
      <c r="P13" s="3">
        <f>$C13*Sheet1!N$220</f>
        <v>351.90000000000003</v>
      </c>
      <c r="Q13" s="3">
        <f>$C13*Sheet1!O$220</f>
        <v>351.90000000000003</v>
      </c>
      <c r="R13" s="3">
        <f>$C13*Sheet1!P$220</f>
        <v>352.2</v>
      </c>
      <c r="S13" s="3">
        <f>$C13*Sheet1!Q$220</f>
        <v>357</v>
      </c>
      <c r="T13" s="3">
        <f>$C13*Sheet1!R$220</f>
        <v>362.1</v>
      </c>
      <c r="U13" s="3">
        <f>$C13*Sheet1!S$220</f>
        <v>363.3</v>
      </c>
      <c r="V13" s="3">
        <f>$C13*Sheet1!T$220</f>
        <v>369</v>
      </c>
      <c r="W13" s="3">
        <f>C13*Sheet1!A$221</f>
        <v>301.2</v>
      </c>
      <c r="X13" s="3">
        <f>D13*Sheet1!B$221</f>
        <v>306.6216</v>
      </c>
      <c r="Y13" s="3">
        <f>E13*Sheet1!C$221</f>
        <v>311.19359999999995</v>
      </c>
      <c r="Z13" s="3">
        <f>F13*Sheet1!D$221</f>
        <v>315.4932</v>
      </c>
      <c r="AA13" s="3">
        <f>G13*Sheet1!E$221</f>
        <v>326.97809999999993</v>
      </c>
      <c r="AB13" s="3">
        <f>H13*Sheet1!F$221</f>
        <v>330.42239999999998</v>
      </c>
      <c r="AC13" s="3">
        <f>I13*Sheet1!G$221</f>
        <v>336.08699999999999</v>
      </c>
      <c r="AD13" s="3">
        <f>J13*Sheet1!H$221</f>
        <v>343.63920000000002</v>
      </c>
      <c r="AE13" s="3">
        <f>K13*Sheet1!I$221</f>
        <v>368.61480000000006</v>
      </c>
      <c r="AF13" s="3">
        <f>L13*Sheet1!J$221</f>
        <v>371.9178</v>
      </c>
      <c r="AG13" s="3">
        <f>M13*Sheet1!K$221</f>
        <v>374.24789999999996</v>
      </c>
      <c r="AH13" s="3">
        <f>N13*Sheet1!L$221</f>
        <v>381.98159999999996</v>
      </c>
      <c r="AI13" s="3">
        <f>O13*Sheet1!M$221</f>
        <v>404.01119999999997</v>
      </c>
      <c r="AJ13" s="3">
        <f>P13*Sheet1!N$221</f>
        <v>407.14830000000006</v>
      </c>
      <c r="AK13" s="3">
        <f>Q13*Sheet1!O$221</f>
        <v>418.05720000000002</v>
      </c>
      <c r="AL13" s="3">
        <f>R13*Sheet1!P$221</f>
        <v>424.04879999999997</v>
      </c>
      <c r="AM13" s="3">
        <f>S13*Sheet1!Q$221</f>
        <v>429.82799999999997</v>
      </c>
      <c r="AN13" s="3">
        <f>T13*Sheet1!R$221</f>
        <v>438.14100000000002</v>
      </c>
      <c r="AO13" s="3">
        <f>U13*Sheet1!S$221</f>
        <v>440.31959999999998</v>
      </c>
      <c r="AP13" s="3">
        <f>V13*Sheet1!T$221</f>
        <v>451.28700000000003</v>
      </c>
    </row>
    <row r="14" spans="1:42" x14ac:dyDescent="0.55000000000000004">
      <c r="A14" s="1">
        <v>13</v>
      </c>
      <c r="B14">
        <v>13</v>
      </c>
      <c r="C14" s="3">
        <v>2000</v>
      </c>
      <c r="D14" s="3">
        <f>$C14*Sheet1!B$220</f>
        <v>2036</v>
      </c>
      <c r="E14" s="3">
        <f>$C14*Sheet1!C$220</f>
        <v>2048</v>
      </c>
      <c r="F14" s="3">
        <f>$C14*Sheet1!D$220</f>
        <v>2056</v>
      </c>
      <c r="G14" s="3">
        <f>$C14*Sheet1!E$220</f>
        <v>2094</v>
      </c>
      <c r="H14" s="3">
        <f>$C14*Sheet1!F$220</f>
        <v>2112</v>
      </c>
      <c r="I14" s="3">
        <f>$C14*Sheet1!G$220</f>
        <v>2140</v>
      </c>
      <c r="J14" s="3">
        <f>$C14*Sheet1!H$220</f>
        <v>2186</v>
      </c>
      <c r="K14" s="3">
        <f>$C14*Sheet1!I$220</f>
        <v>2202</v>
      </c>
      <c r="L14" s="3">
        <f>$C14*Sheet1!J$220</f>
        <v>2202</v>
      </c>
      <c r="M14" s="3">
        <f>$C14*Sheet1!K$220</f>
        <v>2206</v>
      </c>
      <c r="N14" s="3">
        <f>$C14*Sheet1!L$220</f>
        <v>2226</v>
      </c>
      <c r="O14" s="3">
        <f>$C14*Sheet1!M$220</f>
        <v>2336</v>
      </c>
      <c r="P14" s="3">
        <f>$C14*Sheet1!N$220</f>
        <v>2346</v>
      </c>
      <c r="Q14" s="3">
        <f>$C14*Sheet1!O$220</f>
        <v>2346</v>
      </c>
      <c r="R14" s="3">
        <f>$C14*Sheet1!P$220</f>
        <v>2348</v>
      </c>
      <c r="S14" s="3">
        <f>$C14*Sheet1!Q$220</f>
        <v>2380</v>
      </c>
      <c r="T14" s="3">
        <f>$C14*Sheet1!R$220</f>
        <v>2414</v>
      </c>
      <c r="U14" s="3">
        <f>$C14*Sheet1!S$220</f>
        <v>2422</v>
      </c>
      <c r="V14" s="3">
        <f>$C14*Sheet1!T$220</f>
        <v>2460</v>
      </c>
      <c r="W14" s="3">
        <f>C14*Sheet1!A$221</f>
        <v>2008</v>
      </c>
      <c r="X14" s="3">
        <f>D14*Sheet1!B$221</f>
        <v>2044.144</v>
      </c>
      <c r="Y14" s="3">
        <f>E14*Sheet1!C$221</f>
        <v>2074.6239999999998</v>
      </c>
      <c r="Z14" s="3">
        <f>F14*Sheet1!D$221</f>
        <v>2103.288</v>
      </c>
      <c r="AA14" s="3">
        <f>G14*Sheet1!E$221</f>
        <v>2179.8539999999998</v>
      </c>
      <c r="AB14" s="3">
        <f>H14*Sheet1!F$221</f>
        <v>2202.8159999999998</v>
      </c>
      <c r="AC14" s="3">
        <f>I14*Sheet1!G$221</f>
        <v>2240.58</v>
      </c>
      <c r="AD14" s="3">
        <f>J14*Sheet1!H$221</f>
        <v>2290.9279999999999</v>
      </c>
      <c r="AE14" s="3">
        <f>K14*Sheet1!I$221</f>
        <v>2457.4320000000002</v>
      </c>
      <c r="AF14" s="3">
        <f>L14*Sheet1!J$221</f>
        <v>2479.4519999999998</v>
      </c>
      <c r="AG14" s="3">
        <f>M14*Sheet1!K$221</f>
        <v>2494.9859999999999</v>
      </c>
      <c r="AH14" s="3">
        <f>N14*Sheet1!L$221</f>
        <v>2546.5439999999999</v>
      </c>
      <c r="AI14" s="3">
        <f>O14*Sheet1!M$221</f>
        <v>2693.4079999999999</v>
      </c>
      <c r="AJ14" s="3">
        <f>P14*Sheet1!N$221</f>
        <v>2714.3220000000001</v>
      </c>
      <c r="AK14" s="3">
        <f>Q14*Sheet1!O$221</f>
        <v>2787.0479999999998</v>
      </c>
      <c r="AL14" s="3">
        <f>R14*Sheet1!P$221</f>
        <v>2826.9919999999997</v>
      </c>
      <c r="AM14" s="3">
        <f>S14*Sheet1!Q$221</f>
        <v>2865.52</v>
      </c>
      <c r="AN14" s="3">
        <f>T14*Sheet1!R$221</f>
        <v>2920.94</v>
      </c>
      <c r="AO14" s="3">
        <f>U14*Sheet1!S$221</f>
        <v>2935.4639999999999</v>
      </c>
      <c r="AP14" s="3">
        <f>V14*Sheet1!T$221</f>
        <v>3008.5800000000004</v>
      </c>
    </row>
    <row r="15" spans="1:42" x14ac:dyDescent="0.55000000000000004">
      <c r="A15" s="1">
        <v>14</v>
      </c>
      <c r="B15">
        <v>14</v>
      </c>
      <c r="C15" s="3">
        <v>362.01780000000002</v>
      </c>
      <c r="D15" s="3">
        <f>$C15*Sheet1!B$220</f>
        <v>368.53412040000001</v>
      </c>
      <c r="E15" s="3">
        <f>$C15*Sheet1!C$220</f>
        <v>370.70622720000006</v>
      </c>
      <c r="F15" s="3">
        <f>$C15*Sheet1!D$220</f>
        <v>372.15429840000002</v>
      </c>
      <c r="G15" s="3">
        <f>$C15*Sheet1!E$220</f>
        <v>379.03263659999999</v>
      </c>
      <c r="H15" s="3">
        <f>$C15*Sheet1!F$220</f>
        <v>382.29079680000007</v>
      </c>
      <c r="I15" s="3">
        <f>$C15*Sheet1!G$220</f>
        <v>387.35904600000003</v>
      </c>
      <c r="J15" s="3">
        <f>$C15*Sheet1!H$220</f>
        <v>395.68545540000002</v>
      </c>
      <c r="K15" s="3">
        <f>$C15*Sheet1!I$220</f>
        <v>398.5815978</v>
      </c>
      <c r="L15" s="3">
        <f>$C15*Sheet1!J$220</f>
        <v>398.5815978</v>
      </c>
      <c r="M15" s="3">
        <f>$C15*Sheet1!K$220</f>
        <v>399.30563340000003</v>
      </c>
      <c r="N15" s="3">
        <f>$C15*Sheet1!L$220</f>
        <v>402.92581140000004</v>
      </c>
      <c r="O15" s="3">
        <f>$C15*Sheet1!M$220</f>
        <v>422.83679039999998</v>
      </c>
      <c r="P15" s="3">
        <f>$C15*Sheet1!N$220</f>
        <v>424.64687940000005</v>
      </c>
      <c r="Q15" s="3">
        <f>$C15*Sheet1!O$220</f>
        <v>424.64687940000005</v>
      </c>
      <c r="R15" s="3">
        <f>$C15*Sheet1!P$220</f>
        <v>425.00889719999998</v>
      </c>
      <c r="S15" s="3">
        <f>$C15*Sheet1!Q$220</f>
        <v>430.80118199999998</v>
      </c>
      <c r="T15" s="3">
        <f>$C15*Sheet1!R$220</f>
        <v>436.95548460000003</v>
      </c>
      <c r="U15" s="3">
        <f>$C15*Sheet1!S$220</f>
        <v>438.40355580000005</v>
      </c>
      <c r="V15" s="3">
        <f>$C15*Sheet1!T$220</f>
        <v>445.28189400000002</v>
      </c>
      <c r="W15" s="3">
        <f>C15*Sheet1!A$221</f>
        <v>363.46587120000004</v>
      </c>
      <c r="X15" s="3">
        <f>D15*Sheet1!B$221</f>
        <v>370.0082568816</v>
      </c>
      <c r="Y15" s="3">
        <f>E15*Sheet1!C$221</f>
        <v>375.52540815360004</v>
      </c>
      <c r="Z15" s="3">
        <f>F15*Sheet1!D$221</f>
        <v>380.71384726319997</v>
      </c>
      <c r="AA15" s="3">
        <f>G15*Sheet1!E$221</f>
        <v>394.57297470059996</v>
      </c>
      <c r="AB15" s="3">
        <f>H15*Sheet1!F$221</f>
        <v>398.72930106240005</v>
      </c>
      <c r="AC15" s="3">
        <f>I15*Sheet1!G$221</f>
        <v>405.56492116200002</v>
      </c>
      <c r="AD15" s="3">
        <f>J15*Sheet1!H$221</f>
        <v>414.67835725920003</v>
      </c>
      <c r="AE15" s="3">
        <f>K15*Sheet1!I$221</f>
        <v>444.81706314480004</v>
      </c>
      <c r="AF15" s="3">
        <f>L15*Sheet1!J$221</f>
        <v>448.80287912279994</v>
      </c>
      <c r="AG15" s="3">
        <f>M15*Sheet1!K$221</f>
        <v>451.61467137540006</v>
      </c>
      <c r="AH15" s="3">
        <f>N15*Sheet1!L$221</f>
        <v>460.94712824160001</v>
      </c>
      <c r="AI15" s="3">
        <f>O15*Sheet1!M$221</f>
        <v>487.53081933120001</v>
      </c>
      <c r="AJ15" s="3">
        <f>P15*Sheet1!N$221</f>
        <v>491.31643946580004</v>
      </c>
      <c r="AK15" s="3">
        <f>Q15*Sheet1!O$221</f>
        <v>504.48049272720004</v>
      </c>
      <c r="AL15" s="3">
        <f>R15*Sheet1!P$221</f>
        <v>511.71071222879993</v>
      </c>
      <c r="AM15" s="3">
        <f>S15*Sheet1!Q$221</f>
        <v>518.684623128</v>
      </c>
      <c r="AN15" s="3">
        <f>T15*Sheet1!R$221</f>
        <v>528.716136366</v>
      </c>
      <c r="AO15" s="3">
        <f>U15*Sheet1!S$221</f>
        <v>531.34510962960007</v>
      </c>
      <c r="AP15" s="3">
        <f>V15*Sheet1!T$221</f>
        <v>544.57975636200001</v>
      </c>
    </row>
    <row r="16" spans="1:42" x14ac:dyDescent="0.55000000000000004">
      <c r="A16" s="1">
        <v>15</v>
      </c>
      <c r="B16">
        <v>15</v>
      </c>
      <c r="C16" s="3">
        <v>268.21319999999997</v>
      </c>
      <c r="D16" s="3">
        <f>$C16*Sheet1!B$220</f>
        <v>273.04103759999998</v>
      </c>
      <c r="E16" s="3">
        <f>$C16*Sheet1!C$220</f>
        <v>274.65031679999998</v>
      </c>
      <c r="F16" s="3">
        <f>$C16*Sheet1!D$220</f>
        <v>275.72316960000001</v>
      </c>
      <c r="G16" s="3">
        <f>$C16*Sheet1!E$220</f>
        <v>280.81922039999995</v>
      </c>
      <c r="H16" s="3">
        <f>$C16*Sheet1!F$220</f>
        <v>283.23313919999998</v>
      </c>
      <c r="I16" s="3">
        <f>$C16*Sheet1!G$220</f>
        <v>286.98812399999997</v>
      </c>
      <c r="J16" s="3">
        <f>$C16*Sheet1!H$220</f>
        <v>293.15702759999994</v>
      </c>
      <c r="K16" s="3">
        <f>$C16*Sheet1!I$220</f>
        <v>295.30273319999998</v>
      </c>
      <c r="L16" s="3">
        <f>$C16*Sheet1!J$220</f>
        <v>295.30273319999998</v>
      </c>
      <c r="M16" s="3">
        <f>$C16*Sheet1!K$220</f>
        <v>295.83915959999996</v>
      </c>
      <c r="N16" s="3">
        <f>$C16*Sheet1!L$220</f>
        <v>298.52129159999998</v>
      </c>
      <c r="O16" s="3">
        <f>$C16*Sheet1!M$220</f>
        <v>313.27301759999995</v>
      </c>
      <c r="P16" s="3">
        <f>$C16*Sheet1!N$220</f>
        <v>314.61408359999996</v>
      </c>
      <c r="Q16" s="3">
        <f>$C16*Sheet1!O$220</f>
        <v>314.61408359999996</v>
      </c>
      <c r="R16" s="3">
        <f>$C16*Sheet1!P$220</f>
        <v>314.88229679999995</v>
      </c>
      <c r="S16" s="3">
        <f>$C16*Sheet1!Q$220</f>
        <v>319.17370799999998</v>
      </c>
      <c r="T16" s="3">
        <f>$C16*Sheet1!R$220</f>
        <v>323.73333239999999</v>
      </c>
      <c r="U16" s="3">
        <f>$C16*Sheet1!S$220</f>
        <v>324.80618519999996</v>
      </c>
      <c r="V16" s="3">
        <f>$C16*Sheet1!T$220</f>
        <v>329.90223599999996</v>
      </c>
      <c r="W16" s="3">
        <f>C16*Sheet1!A$221</f>
        <v>269.28605279999999</v>
      </c>
      <c r="X16" s="3">
        <f>D16*Sheet1!B$221</f>
        <v>274.13320175039996</v>
      </c>
      <c r="Y16" s="3">
        <f>E16*Sheet1!C$221</f>
        <v>278.22077091839998</v>
      </c>
      <c r="Z16" s="3">
        <f>F16*Sheet1!D$221</f>
        <v>282.0648025008</v>
      </c>
      <c r="AA16" s="3">
        <f>G16*Sheet1!E$221</f>
        <v>292.33280843639994</v>
      </c>
      <c r="AB16" s="3">
        <f>H16*Sheet1!F$221</f>
        <v>295.41216418559998</v>
      </c>
      <c r="AC16" s="3">
        <f>I16*Sheet1!G$221</f>
        <v>300.47656582799993</v>
      </c>
      <c r="AD16" s="3">
        <f>J16*Sheet1!H$221</f>
        <v>307.22856492479997</v>
      </c>
      <c r="AE16" s="3">
        <f>K16*Sheet1!I$221</f>
        <v>329.55785025120002</v>
      </c>
      <c r="AF16" s="3">
        <f>L16*Sheet1!J$221</f>
        <v>332.51087758319994</v>
      </c>
      <c r="AG16" s="3">
        <f>M16*Sheet1!K$221</f>
        <v>334.59408950759996</v>
      </c>
      <c r="AH16" s="3">
        <f>N16*Sheet1!L$221</f>
        <v>341.50835759039995</v>
      </c>
      <c r="AI16" s="3">
        <f>O16*Sheet1!M$221</f>
        <v>361.20378929279997</v>
      </c>
      <c r="AJ16" s="3">
        <f>P16*Sheet1!N$221</f>
        <v>364.00849472519997</v>
      </c>
      <c r="AK16" s="3">
        <f>Q16*Sheet1!O$221</f>
        <v>373.76153131679996</v>
      </c>
      <c r="AL16" s="3">
        <f>R16*Sheet1!P$221</f>
        <v>379.1182853471999</v>
      </c>
      <c r="AM16" s="3">
        <f>S16*Sheet1!Q$221</f>
        <v>384.28514443199998</v>
      </c>
      <c r="AN16" s="3">
        <f>T16*Sheet1!R$221</f>
        <v>391.717332204</v>
      </c>
      <c r="AO16" s="3">
        <f>U16*Sheet1!S$221</f>
        <v>393.66509646239996</v>
      </c>
      <c r="AP16" s="3">
        <f>V16*Sheet1!T$221</f>
        <v>403.47043462799996</v>
      </c>
    </row>
    <row r="17" spans="1:42" x14ac:dyDescent="0.55000000000000004">
      <c r="A17" s="1">
        <v>16</v>
      </c>
      <c r="B17">
        <v>16</v>
      </c>
      <c r="C17" s="3">
        <v>603.42960000000005</v>
      </c>
      <c r="D17" s="3">
        <f>$C17*Sheet1!B$220</f>
        <v>614.29133280000008</v>
      </c>
      <c r="E17" s="3">
        <f>$C17*Sheet1!C$220</f>
        <v>617.91191040000001</v>
      </c>
      <c r="F17" s="3">
        <f>$C17*Sheet1!D$220</f>
        <v>620.32562880000012</v>
      </c>
      <c r="G17" s="3">
        <f>$C17*Sheet1!E$220</f>
        <v>631.79079120000006</v>
      </c>
      <c r="H17" s="3">
        <f>$C17*Sheet1!F$220</f>
        <v>637.22165760000007</v>
      </c>
      <c r="I17" s="3">
        <f>$C17*Sheet1!G$220</f>
        <v>645.66967200000011</v>
      </c>
      <c r="J17" s="3">
        <f>$C17*Sheet1!H$220</f>
        <v>659.54855280000004</v>
      </c>
      <c r="K17" s="3">
        <f>$C17*Sheet1!I$220</f>
        <v>664.37598960000003</v>
      </c>
      <c r="L17" s="3">
        <f>$C17*Sheet1!J$220</f>
        <v>664.37598960000003</v>
      </c>
      <c r="M17" s="3">
        <f>$C17*Sheet1!K$220</f>
        <v>665.58284880000008</v>
      </c>
      <c r="N17" s="3">
        <f>$C17*Sheet1!L$220</f>
        <v>671.61714480000001</v>
      </c>
      <c r="O17" s="3">
        <f>$C17*Sheet1!M$220</f>
        <v>704.8057728</v>
      </c>
      <c r="P17" s="3">
        <f>$C17*Sheet1!N$220</f>
        <v>707.82292080000013</v>
      </c>
      <c r="Q17" s="3">
        <f>$C17*Sheet1!O$220</f>
        <v>707.82292080000013</v>
      </c>
      <c r="R17" s="3">
        <f>$C17*Sheet1!P$220</f>
        <v>708.42635040000005</v>
      </c>
      <c r="S17" s="3">
        <f>$C17*Sheet1!Q$220</f>
        <v>718.08122400000002</v>
      </c>
      <c r="T17" s="3">
        <f>$C17*Sheet1!R$220</f>
        <v>728.33952720000013</v>
      </c>
      <c r="U17" s="3">
        <f>$C17*Sheet1!S$220</f>
        <v>730.75324560000013</v>
      </c>
      <c r="V17" s="3">
        <f>$C17*Sheet1!T$220</f>
        <v>742.21840800000007</v>
      </c>
      <c r="W17" s="3">
        <f>C17*Sheet1!A$221</f>
        <v>605.84331840000004</v>
      </c>
      <c r="X17" s="3">
        <f>D17*Sheet1!B$221</f>
        <v>616.74849813120011</v>
      </c>
      <c r="Y17" s="3">
        <f>E17*Sheet1!C$221</f>
        <v>625.94476523519995</v>
      </c>
      <c r="Z17" s="3">
        <f>F17*Sheet1!D$221</f>
        <v>634.59311826240003</v>
      </c>
      <c r="AA17" s="3">
        <f>G17*Sheet1!E$221</f>
        <v>657.69421363920003</v>
      </c>
      <c r="AB17" s="3">
        <f>H17*Sheet1!F$221</f>
        <v>664.62218887680001</v>
      </c>
      <c r="AC17" s="3">
        <f>I17*Sheet1!G$221</f>
        <v>676.01614658400001</v>
      </c>
      <c r="AD17" s="3">
        <f>J17*Sheet1!H$221</f>
        <v>691.20688333440012</v>
      </c>
      <c r="AE17" s="3">
        <f>K17*Sheet1!I$221</f>
        <v>741.44360439360014</v>
      </c>
      <c r="AF17" s="3">
        <f>L17*Sheet1!J$221</f>
        <v>748.08736428959992</v>
      </c>
      <c r="AG17" s="3">
        <f>M17*Sheet1!K$221</f>
        <v>752.77420199280004</v>
      </c>
      <c r="AH17" s="3">
        <f>N17*Sheet1!L$221</f>
        <v>768.33001365119992</v>
      </c>
      <c r="AI17" s="3">
        <f>O17*Sheet1!M$221</f>
        <v>812.64105603840005</v>
      </c>
      <c r="AJ17" s="3">
        <f>P17*Sheet1!N$221</f>
        <v>818.95111936560022</v>
      </c>
      <c r="AK17" s="3">
        <f>Q17*Sheet1!O$221</f>
        <v>840.89362991040014</v>
      </c>
      <c r="AL17" s="3">
        <f>R17*Sheet1!P$221</f>
        <v>852.94532588160007</v>
      </c>
      <c r="AM17" s="3">
        <f>S17*Sheet1!Q$221</f>
        <v>864.56979369600003</v>
      </c>
      <c r="AN17" s="3">
        <f>T17*Sheet1!R$221</f>
        <v>881.29082791200017</v>
      </c>
      <c r="AO17" s="3">
        <f>U17*Sheet1!S$221</f>
        <v>885.67293366720014</v>
      </c>
      <c r="AP17" s="3">
        <f>V17*Sheet1!T$221</f>
        <v>907.73311298400017</v>
      </c>
    </row>
    <row r="18" spans="1:42" x14ac:dyDescent="0.55000000000000004">
      <c r="A18" s="1">
        <v>17</v>
      </c>
      <c r="B18">
        <v>17</v>
      </c>
      <c r="C18" s="3">
        <v>469.42309999999998</v>
      </c>
      <c r="D18" s="3">
        <f>$C18*Sheet1!B$220</f>
        <v>477.87271579999998</v>
      </c>
      <c r="E18" s="3">
        <f>$C18*Sheet1!C$220</f>
        <v>480.68925439999998</v>
      </c>
      <c r="F18" s="3">
        <f>$C18*Sheet1!D$220</f>
        <v>482.56694679999998</v>
      </c>
      <c r="G18" s="3">
        <f>$C18*Sheet1!E$220</f>
        <v>491.48598569999996</v>
      </c>
      <c r="H18" s="3">
        <f>$C18*Sheet1!F$220</f>
        <v>495.71079359999999</v>
      </c>
      <c r="I18" s="3">
        <f>$C18*Sheet1!G$220</f>
        <v>502.28271699999999</v>
      </c>
      <c r="J18" s="3">
        <f>$C18*Sheet1!H$220</f>
        <v>513.07944829999997</v>
      </c>
      <c r="K18" s="3">
        <f>$C18*Sheet1!I$220</f>
        <v>516.83483309999997</v>
      </c>
      <c r="L18" s="3">
        <f>$C18*Sheet1!J$220</f>
        <v>516.83483309999997</v>
      </c>
      <c r="M18" s="3">
        <f>$C18*Sheet1!K$220</f>
        <v>517.77367929999991</v>
      </c>
      <c r="N18" s="3">
        <f>$C18*Sheet1!L$220</f>
        <v>522.46791029999997</v>
      </c>
      <c r="O18" s="3">
        <f>$C18*Sheet1!M$220</f>
        <v>548.2861807999999</v>
      </c>
      <c r="P18" s="3">
        <f>$C18*Sheet1!N$220</f>
        <v>550.63329629999998</v>
      </c>
      <c r="Q18" s="3">
        <f>$C18*Sheet1!O$220</f>
        <v>550.63329629999998</v>
      </c>
      <c r="R18" s="3">
        <f>$C18*Sheet1!P$220</f>
        <v>551.10271939999996</v>
      </c>
      <c r="S18" s="3">
        <f>$C18*Sheet1!Q$220</f>
        <v>558.61348899999996</v>
      </c>
      <c r="T18" s="3">
        <f>$C18*Sheet1!R$220</f>
        <v>566.59368170000005</v>
      </c>
      <c r="U18" s="3">
        <f>$C18*Sheet1!S$220</f>
        <v>568.47137410000005</v>
      </c>
      <c r="V18" s="3">
        <f>$C18*Sheet1!T$220</f>
        <v>577.39041299999997</v>
      </c>
      <c r="W18" s="3">
        <f>C18*Sheet1!A$221</f>
        <v>471.30079239999998</v>
      </c>
      <c r="X18" s="3">
        <f>D18*Sheet1!B$221</f>
        <v>479.7842066632</v>
      </c>
      <c r="Y18" s="3">
        <f>E18*Sheet1!C$221</f>
        <v>486.93821470719996</v>
      </c>
      <c r="Z18" s="3">
        <f>F18*Sheet1!D$221</f>
        <v>493.66598657639992</v>
      </c>
      <c r="AA18" s="3">
        <f>G18*Sheet1!E$221</f>
        <v>511.63691111369991</v>
      </c>
      <c r="AB18" s="3">
        <f>H18*Sheet1!F$221</f>
        <v>517.02635772479994</v>
      </c>
      <c r="AC18" s="3">
        <f>I18*Sheet1!G$221</f>
        <v>525.89000469899997</v>
      </c>
      <c r="AD18" s="3">
        <f>J18*Sheet1!H$221</f>
        <v>537.70726181839996</v>
      </c>
      <c r="AE18" s="3">
        <f>K18*Sheet1!I$221</f>
        <v>576.7876737396</v>
      </c>
      <c r="AF18" s="3">
        <f>L18*Sheet1!J$221</f>
        <v>581.95602207059994</v>
      </c>
      <c r="AG18" s="3">
        <f>M18*Sheet1!K$221</f>
        <v>585.60203128829994</v>
      </c>
      <c r="AH18" s="3">
        <f>N18*Sheet1!L$221</f>
        <v>597.70328938319994</v>
      </c>
      <c r="AI18" s="3">
        <f>O18*Sheet1!M$221</f>
        <v>632.1739664623999</v>
      </c>
      <c r="AJ18" s="3">
        <f>P18*Sheet1!N$221</f>
        <v>637.08272381910001</v>
      </c>
      <c r="AK18" s="3">
        <f>Q18*Sheet1!O$221</f>
        <v>654.15235600439996</v>
      </c>
      <c r="AL18" s="3">
        <f>R18*Sheet1!P$221</f>
        <v>663.5276741575999</v>
      </c>
      <c r="AM18" s="3">
        <f>S18*Sheet1!Q$221</f>
        <v>672.57064075599988</v>
      </c>
      <c r="AN18" s="3">
        <f>T18*Sheet1!R$221</f>
        <v>685.57835485700002</v>
      </c>
      <c r="AO18" s="3">
        <f>U18*Sheet1!S$221</f>
        <v>688.98730540920008</v>
      </c>
      <c r="AP18" s="3">
        <f>V18*Sheet1!T$221</f>
        <v>706.14847509900005</v>
      </c>
    </row>
    <row r="19" spans="1:42" x14ac:dyDescent="0.55000000000000004">
      <c r="A19" s="1">
        <v>18</v>
      </c>
      <c r="B19">
        <v>18</v>
      </c>
      <c r="C19" s="3">
        <v>67.003299999999996</v>
      </c>
      <c r="D19" s="3">
        <f>$C19*Sheet1!B$220</f>
        <v>68.209359399999997</v>
      </c>
      <c r="E19" s="3">
        <f>$C19*Sheet1!C$220</f>
        <v>68.611379200000002</v>
      </c>
      <c r="F19" s="3">
        <f>$C19*Sheet1!D$220</f>
        <v>68.8793924</v>
      </c>
      <c r="G19" s="3">
        <f>$C19*Sheet1!E$220</f>
        <v>70.152455099999997</v>
      </c>
      <c r="H19" s="3">
        <f>$C19*Sheet1!F$220</f>
        <v>70.755484800000005</v>
      </c>
      <c r="I19" s="3">
        <f>$C19*Sheet1!G$220</f>
        <v>71.693530999999993</v>
      </c>
      <c r="J19" s="3">
        <f>$C19*Sheet1!H$220</f>
        <v>73.234606899999989</v>
      </c>
      <c r="K19" s="3">
        <f>$C19*Sheet1!I$220</f>
        <v>73.7706333</v>
      </c>
      <c r="L19" s="3">
        <f>$C19*Sheet1!J$220</f>
        <v>73.7706333</v>
      </c>
      <c r="M19" s="3">
        <f>$C19*Sheet1!K$220</f>
        <v>73.904639899999992</v>
      </c>
      <c r="N19" s="3">
        <f>$C19*Sheet1!L$220</f>
        <v>74.574672899999996</v>
      </c>
      <c r="O19" s="3">
        <f>$C19*Sheet1!M$220</f>
        <v>78.259854399999995</v>
      </c>
      <c r="P19" s="3">
        <f>$C19*Sheet1!N$220</f>
        <v>78.594870900000004</v>
      </c>
      <c r="Q19" s="3">
        <f>$C19*Sheet1!O$220</f>
        <v>78.594870900000004</v>
      </c>
      <c r="R19" s="3">
        <f>$C19*Sheet1!P$220</f>
        <v>78.661874199999986</v>
      </c>
      <c r="S19" s="3">
        <f>$C19*Sheet1!Q$220</f>
        <v>79.733926999999994</v>
      </c>
      <c r="T19" s="3">
        <f>$C19*Sheet1!R$220</f>
        <v>80.872983099999999</v>
      </c>
      <c r="U19" s="3">
        <f>$C19*Sheet1!S$220</f>
        <v>81.140996299999998</v>
      </c>
      <c r="V19" s="3">
        <f>$C19*Sheet1!T$220</f>
        <v>82.414058999999995</v>
      </c>
      <c r="W19" s="3">
        <f>C19*Sheet1!A$221</f>
        <v>67.271313199999994</v>
      </c>
      <c r="X19" s="3">
        <f>D19*Sheet1!B$221</f>
        <v>68.4821968376</v>
      </c>
      <c r="Y19" s="3">
        <f>E19*Sheet1!C$221</f>
        <v>69.503327129599995</v>
      </c>
      <c r="Z19" s="3">
        <f>F19*Sheet1!D$221</f>
        <v>70.463618425199996</v>
      </c>
      <c r="AA19" s="3">
        <f>G19*Sheet1!E$221</f>
        <v>73.028705759099992</v>
      </c>
      <c r="AB19" s="3">
        <f>H19*Sheet1!F$221</f>
        <v>73.797970646400003</v>
      </c>
      <c r="AC19" s="3">
        <f>I19*Sheet1!G$221</f>
        <v>75.063126956999994</v>
      </c>
      <c r="AD19" s="3">
        <f>J19*Sheet1!H$221</f>
        <v>76.749868031199995</v>
      </c>
      <c r="AE19" s="3">
        <f>K19*Sheet1!I$221</f>
        <v>82.328026762800008</v>
      </c>
      <c r="AF19" s="3">
        <f>L19*Sheet1!J$221</f>
        <v>83.065733095799999</v>
      </c>
      <c r="AG19" s="3">
        <f>M19*Sheet1!K$221</f>
        <v>83.586147726899995</v>
      </c>
      <c r="AH19" s="3">
        <f>N19*Sheet1!L$221</f>
        <v>85.31342579759999</v>
      </c>
      <c r="AI19" s="3">
        <f>O19*Sheet1!M$221</f>
        <v>90.23361212319999</v>
      </c>
      <c r="AJ19" s="3">
        <f>P19*Sheet1!N$221</f>
        <v>90.934265631300008</v>
      </c>
      <c r="AK19" s="3">
        <f>Q19*Sheet1!O$221</f>
        <v>93.370706629200001</v>
      </c>
      <c r="AL19" s="3">
        <f>R19*Sheet1!P$221</f>
        <v>94.708896536799983</v>
      </c>
      <c r="AM19" s="3">
        <f>S19*Sheet1!Q$221</f>
        <v>95.999648107999988</v>
      </c>
      <c r="AN19" s="3">
        <f>T19*Sheet1!R$221</f>
        <v>97.856309550999995</v>
      </c>
      <c r="AO19" s="3">
        <f>U19*Sheet1!S$221</f>
        <v>98.342887515599998</v>
      </c>
      <c r="AP19" s="3">
        <f>V19*Sheet1!T$221</f>
        <v>100.792394157</v>
      </c>
    </row>
    <row r="20" spans="1:42" x14ac:dyDescent="0.55000000000000004">
      <c r="A20" s="1">
        <v>19</v>
      </c>
      <c r="B20">
        <v>19</v>
      </c>
      <c r="C20" s="3">
        <v>536.42629999999997</v>
      </c>
      <c r="D20" s="3">
        <f>$C20*Sheet1!B$220</f>
        <v>546.08197339999992</v>
      </c>
      <c r="E20" s="3">
        <f>$C20*Sheet1!C$220</f>
        <v>549.30053120000002</v>
      </c>
      <c r="F20" s="3">
        <f>$C20*Sheet1!D$220</f>
        <v>551.44623639999998</v>
      </c>
      <c r="G20" s="3">
        <f>$C20*Sheet1!E$220</f>
        <v>561.63833609999995</v>
      </c>
      <c r="H20" s="3">
        <f>$C20*Sheet1!F$220</f>
        <v>566.46617279999998</v>
      </c>
      <c r="I20" s="3">
        <f>$C20*Sheet1!G$220</f>
        <v>573.97614099999998</v>
      </c>
      <c r="J20" s="3">
        <f>$C20*Sheet1!H$220</f>
        <v>586.31394589999991</v>
      </c>
      <c r="K20" s="3">
        <f>$C20*Sheet1!I$220</f>
        <v>590.60535629999993</v>
      </c>
      <c r="L20" s="3">
        <f>$C20*Sheet1!J$220</f>
        <v>590.60535629999993</v>
      </c>
      <c r="M20" s="3">
        <f>$C20*Sheet1!K$220</f>
        <v>591.67820889999996</v>
      </c>
      <c r="N20" s="3">
        <f>$C20*Sheet1!L$220</f>
        <v>597.04247190000001</v>
      </c>
      <c r="O20" s="3">
        <f>$C20*Sheet1!M$220</f>
        <v>626.54591839999989</v>
      </c>
      <c r="P20" s="3">
        <f>$C20*Sheet1!N$220</f>
        <v>629.22804989999997</v>
      </c>
      <c r="Q20" s="3">
        <f>$C20*Sheet1!O$220</f>
        <v>629.22804989999997</v>
      </c>
      <c r="R20" s="3">
        <f>$C20*Sheet1!P$220</f>
        <v>629.76447619999988</v>
      </c>
      <c r="S20" s="3">
        <f>$C20*Sheet1!Q$220</f>
        <v>638.34729699999991</v>
      </c>
      <c r="T20" s="3">
        <f>$C20*Sheet1!R$220</f>
        <v>647.46654409999996</v>
      </c>
      <c r="U20" s="3">
        <f>$C20*Sheet1!S$220</f>
        <v>649.61224930000003</v>
      </c>
      <c r="V20" s="3">
        <f>$C20*Sheet1!T$220</f>
        <v>659.804349</v>
      </c>
      <c r="W20" s="3">
        <f>C20*Sheet1!A$221</f>
        <v>538.57200519999992</v>
      </c>
      <c r="X20" s="3">
        <f>D20*Sheet1!B$221</f>
        <v>548.26630129359989</v>
      </c>
      <c r="Y20" s="3">
        <f>E20*Sheet1!C$221</f>
        <v>556.44143810560001</v>
      </c>
      <c r="Z20" s="3">
        <f>F20*Sheet1!D$221</f>
        <v>564.12949983719989</v>
      </c>
      <c r="AA20" s="3">
        <f>G20*Sheet1!E$221</f>
        <v>584.66550788009988</v>
      </c>
      <c r="AB20" s="3">
        <f>H20*Sheet1!F$221</f>
        <v>590.82421823039999</v>
      </c>
      <c r="AC20" s="3">
        <f>I20*Sheet1!G$221</f>
        <v>600.95301962699989</v>
      </c>
      <c r="AD20" s="3">
        <f>J20*Sheet1!H$221</f>
        <v>614.45701530319991</v>
      </c>
      <c r="AE20" s="3">
        <f>K20*Sheet1!I$221</f>
        <v>659.11557763079998</v>
      </c>
      <c r="AF20" s="3">
        <f>L20*Sheet1!J$221</f>
        <v>665.02163119379986</v>
      </c>
      <c r="AG20" s="3">
        <f>M20*Sheet1!K$221</f>
        <v>669.18805426589995</v>
      </c>
      <c r="AH20" s="3">
        <f>N20*Sheet1!L$221</f>
        <v>683.01658785359996</v>
      </c>
      <c r="AI20" s="3">
        <f>O20*Sheet1!M$221</f>
        <v>722.40744391519991</v>
      </c>
      <c r="AJ20" s="3">
        <f>P20*Sheet1!N$221</f>
        <v>728.01685373429996</v>
      </c>
      <c r="AK20" s="3">
        <f>Q20*Sheet1!O$221</f>
        <v>747.52292328119995</v>
      </c>
      <c r="AL20" s="3">
        <f>R20*Sheet1!P$221</f>
        <v>758.23642934479983</v>
      </c>
      <c r="AM20" s="3">
        <f>S20*Sheet1!Q$221</f>
        <v>768.57014558799983</v>
      </c>
      <c r="AN20" s="3">
        <f>T20*Sheet1!R$221</f>
        <v>783.43451836099996</v>
      </c>
      <c r="AO20" s="3">
        <f>U20*Sheet1!S$221</f>
        <v>787.33004615159996</v>
      </c>
      <c r="AP20" s="3">
        <f>V20*Sheet1!T$221</f>
        <v>806.94071882700007</v>
      </c>
    </row>
    <row r="21" spans="1:42" x14ac:dyDescent="0.55000000000000004">
      <c r="A21" s="1">
        <v>20</v>
      </c>
      <c r="B21">
        <v>20</v>
      </c>
      <c r="C21" s="3">
        <v>500</v>
      </c>
      <c r="D21" s="3">
        <f>$C21*Sheet1!B$220</f>
        <v>509</v>
      </c>
      <c r="E21" s="3">
        <f>$C21*Sheet1!C$220</f>
        <v>512</v>
      </c>
      <c r="F21" s="3">
        <f>$C21*Sheet1!D$220</f>
        <v>514</v>
      </c>
      <c r="G21" s="3">
        <f>$C21*Sheet1!E$220</f>
        <v>523.5</v>
      </c>
      <c r="H21" s="3">
        <f>$C21*Sheet1!F$220</f>
        <v>528</v>
      </c>
      <c r="I21" s="3">
        <f>$C21*Sheet1!G$220</f>
        <v>535</v>
      </c>
      <c r="J21" s="3">
        <f>$C21*Sheet1!H$220</f>
        <v>546.5</v>
      </c>
      <c r="K21" s="3">
        <f>$C21*Sheet1!I$220</f>
        <v>550.5</v>
      </c>
      <c r="L21" s="3">
        <f>$C21*Sheet1!J$220</f>
        <v>550.5</v>
      </c>
      <c r="M21" s="3">
        <f>$C21*Sheet1!K$220</f>
        <v>551.5</v>
      </c>
      <c r="N21" s="3">
        <f>$C21*Sheet1!L$220</f>
        <v>556.5</v>
      </c>
      <c r="O21" s="3">
        <f>$C21*Sheet1!M$220</f>
        <v>584</v>
      </c>
      <c r="P21" s="3">
        <f>$C21*Sheet1!N$220</f>
        <v>586.5</v>
      </c>
      <c r="Q21" s="3">
        <f>$C21*Sheet1!O$220</f>
        <v>586.5</v>
      </c>
      <c r="R21" s="3">
        <f>$C21*Sheet1!P$220</f>
        <v>587</v>
      </c>
      <c r="S21" s="3">
        <f>$C21*Sheet1!Q$220</f>
        <v>595</v>
      </c>
      <c r="T21" s="3">
        <f>$C21*Sheet1!R$220</f>
        <v>603.5</v>
      </c>
      <c r="U21" s="3">
        <f>$C21*Sheet1!S$220</f>
        <v>605.5</v>
      </c>
      <c r="V21" s="3">
        <f>$C21*Sheet1!T$220</f>
        <v>615</v>
      </c>
      <c r="W21" s="3">
        <f>C21*Sheet1!A$221</f>
        <v>502</v>
      </c>
      <c r="X21" s="3">
        <f>D21*Sheet1!B$221</f>
        <v>511.036</v>
      </c>
      <c r="Y21" s="3">
        <f>E21*Sheet1!C$221</f>
        <v>518.65599999999995</v>
      </c>
      <c r="Z21" s="3">
        <f>F21*Sheet1!D$221</f>
        <v>525.822</v>
      </c>
      <c r="AA21" s="3">
        <f>G21*Sheet1!E$221</f>
        <v>544.96349999999995</v>
      </c>
      <c r="AB21" s="3">
        <f>H21*Sheet1!F$221</f>
        <v>550.70399999999995</v>
      </c>
      <c r="AC21" s="3">
        <f>I21*Sheet1!G$221</f>
        <v>560.14499999999998</v>
      </c>
      <c r="AD21" s="3">
        <f>J21*Sheet1!H$221</f>
        <v>572.73199999999997</v>
      </c>
      <c r="AE21" s="3">
        <f>K21*Sheet1!I$221</f>
        <v>614.35800000000006</v>
      </c>
      <c r="AF21" s="3">
        <f>L21*Sheet1!J$221</f>
        <v>619.86299999999994</v>
      </c>
      <c r="AG21" s="3">
        <f>M21*Sheet1!K$221</f>
        <v>623.74649999999997</v>
      </c>
      <c r="AH21" s="3">
        <f>N21*Sheet1!L$221</f>
        <v>636.63599999999997</v>
      </c>
      <c r="AI21" s="3">
        <f>O21*Sheet1!M$221</f>
        <v>673.35199999999998</v>
      </c>
      <c r="AJ21" s="3">
        <f>P21*Sheet1!N$221</f>
        <v>678.58050000000003</v>
      </c>
      <c r="AK21" s="3">
        <f>Q21*Sheet1!O$221</f>
        <v>696.76199999999994</v>
      </c>
      <c r="AL21" s="3">
        <f>R21*Sheet1!P$221</f>
        <v>706.74799999999993</v>
      </c>
      <c r="AM21" s="3">
        <f>S21*Sheet1!Q$221</f>
        <v>716.38</v>
      </c>
      <c r="AN21" s="3">
        <f>T21*Sheet1!R$221</f>
        <v>730.23500000000001</v>
      </c>
      <c r="AO21" s="3">
        <f>U21*Sheet1!S$221</f>
        <v>733.86599999999999</v>
      </c>
      <c r="AP21" s="3">
        <f>V21*Sheet1!T$221</f>
        <v>752.1450000000001</v>
      </c>
    </row>
    <row r="22" spans="1:42" x14ac:dyDescent="0.55000000000000004">
      <c r="A22" s="1">
        <v>21</v>
      </c>
      <c r="B22">
        <v>21</v>
      </c>
      <c r="C22" s="3">
        <v>300</v>
      </c>
      <c r="D22" s="3">
        <f>$C22*Sheet1!B$220</f>
        <v>305.39999999999998</v>
      </c>
      <c r="E22" s="3">
        <f>$C22*Sheet1!C$220</f>
        <v>307.2</v>
      </c>
      <c r="F22" s="3">
        <f>$C22*Sheet1!D$220</f>
        <v>308.40000000000003</v>
      </c>
      <c r="G22" s="3">
        <f>$C22*Sheet1!E$220</f>
        <v>314.09999999999997</v>
      </c>
      <c r="H22" s="3">
        <f>$C22*Sheet1!F$220</f>
        <v>316.8</v>
      </c>
      <c r="I22" s="3">
        <f>$C22*Sheet1!G$220</f>
        <v>321</v>
      </c>
      <c r="J22" s="3">
        <f>$C22*Sheet1!H$220</f>
        <v>327.9</v>
      </c>
      <c r="K22" s="3">
        <f>$C22*Sheet1!I$220</f>
        <v>330.3</v>
      </c>
      <c r="L22" s="3">
        <f>$C22*Sheet1!J$220</f>
        <v>330.3</v>
      </c>
      <c r="M22" s="3">
        <f>$C22*Sheet1!K$220</f>
        <v>330.9</v>
      </c>
      <c r="N22" s="3">
        <f>$C22*Sheet1!L$220</f>
        <v>333.9</v>
      </c>
      <c r="O22" s="3">
        <f>$C22*Sheet1!M$220</f>
        <v>350.4</v>
      </c>
      <c r="P22" s="3">
        <f>$C22*Sheet1!N$220</f>
        <v>351.90000000000003</v>
      </c>
      <c r="Q22" s="3">
        <f>$C22*Sheet1!O$220</f>
        <v>351.90000000000003</v>
      </c>
      <c r="R22" s="3">
        <f>$C22*Sheet1!P$220</f>
        <v>352.2</v>
      </c>
      <c r="S22" s="3">
        <f>$C22*Sheet1!Q$220</f>
        <v>357</v>
      </c>
      <c r="T22" s="3">
        <f>$C22*Sheet1!R$220</f>
        <v>362.1</v>
      </c>
      <c r="U22" s="3">
        <f>$C22*Sheet1!S$220</f>
        <v>363.3</v>
      </c>
      <c r="V22" s="3">
        <f>$C22*Sheet1!T$220</f>
        <v>369</v>
      </c>
      <c r="W22" s="3">
        <f>C22*Sheet1!A$221</f>
        <v>301.2</v>
      </c>
      <c r="X22" s="3">
        <f>D22*Sheet1!B$221</f>
        <v>306.6216</v>
      </c>
      <c r="Y22" s="3">
        <f>E22*Sheet1!C$221</f>
        <v>311.19359999999995</v>
      </c>
      <c r="Z22" s="3">
        <f>F22*Sheet1!D$221</f>
        <v>315.4932</v>
      </c>
      <c r="AA22" s="3">
        <f>G22*Sheet1!E$221</f>
        <v>326.97809999999993</v>
      </c>
      <c r="AB22" s="3">
        <f>H22*Sheet1!F$221</f>
        <v>330.42239999999998</v>
      </c>
      <c r="AC22" s="3">
        <f>I22*Sheet1!G$221</f>
        <v>336.08699999999999</v>
      </c>
      <c r="AD22" s="3">
        <f>J22*Sheet1!H$221</f>
        <v>343.63920000000002</v>
      </c>
      <c r="AE22" s="3">
        <f>K22*Sheet1!I$221</f>
        <v>368.61480000000006</v>
      </c>
      <c r="AF22" s="3">
        <f>L22*Sheet1!J$221</f>
        <v>371.9178</v>
      </c>
      <c r="AG22" s="3">
        <f>M22*Sheet1!K$221</f>
        <v>374.24789999999996</v>
      </c>
      <c r="AH22" s="3">
        <f>N22*Sheet1!L$221</f>
        <v>381.98159999999996</v>
      </c>
      <c r="AI22" s="3">
        <f>O22*Sheet1!M$221</f>
        <v>404.01119999999997</v>
      </c>
      <c r="AJ22" s="3">
        <f>P22*Sheet1!N$221</f>
        <v>407.14830000000006</v>
      </c>
      <c r="AK22" s="3">
        <f>Q22*Sheet1!O$221</f>
        <v>418.05720000000002</v>
      </c>
      <c r="AL22" s="3">
        <f>R22*Sheet1!P$221</f>
        <v>424.04879999999997</v>
      </c>
      <c r="AM22" s="3">
        <f>S22*Sheet1!Q$221</f>
        <v>429.82799999999997</v>
      </c>
      <c r="AN22" s="3">
        <f>T22*Sheet1!R$221</f>
        <v>438.14100000000002</v>
      </c>
      <c r="AO22" s="3">
        <f>U22*Sheet1!S$221</f>
        <v>440.31959999999998</v>
      </c>
      <c r="AP22" s="3">
        <f>V22*Sheet1!T$221</f>
        <v>451.28700000000003</v>
      </c>
    </row>
    <row r="23" spans="1:42" x14ac:dyDescent="0.55000000000000004">
      <c r="A23" s="1">
        <v>22</v>
      </c>
      <c r="B23">
        <v>22</v>
      </c>
      <c r="C23" s="3">
        <v>590</v>
      </c>
      <c r="D23" s="3">
        <f>$C23*Sheet1!B$220</f>
        <v>600.62</v>
      </c>
      <c r="E23" s="3">
        <f>$C23*Sheet1!C$220</f>
        <v>604.16</v>
      </c>
      <c r="F23" s="3">
        <f>$C23*Sheet1!D$220</f>
        <v>606.52</v>
      </c>
      <c r="G23" s="3">
        <f>$C23*Sheet1!E$220</f>
        <v>617.7299999999999</v>
      </c>
      <c r="H23" s="3">
        <f>$C23*Sheet1!F$220</f>
        <v>623.04000000000008</v>
      </c>
      <c r="I23" s="3">
        <f>$C23*Sheet1!G$220</f>
        <v>631.30000000000007</v>
      </c>
      <c r="J23" s="3">
        <f>$C23*Sheet1!H$220</f>
        <v>644.87</v>
      </c>
      <c r="K23" s="3">
        <f>$C23*Sheet1!I$220</f>
        <v>649.59</v>
      </c>
      <c r="L23" s="3">
        <f>$C23*Sheet1!J$220</f>
        <v>649.59</v>
      </c>
      <c r="M23" s="3">
        <f>$C23*Sheet1!K$220</f>
        <v>650.77</v>
      </c>
      <c r="N23" s="3">
        <f>$C23*Sheet1!L$220</f>
        <v>656.67</v>
      </c>
      <c r="O23" s="3">
        <f>$C23*Sheet1!M$220</f>
        <v>689.12</v>
      </c>
      <c r="P23" s="3">
        <f>$C23*Sheet1!N$220</f>
        <v>692.07</v>
      </c>
      <c r="Q23" s="3">
        <f>$C23*Sheet1!O$220</f>
        <v>692.07</v>
      </c>
      <c r="R23" s="3">
        <f>$C23*Sheet1!P$220</f>
        <v>692.66</v>
      </c>
      <c r="S23" s="3">
        <f>$C23*Sheet1!Q$220</f>
        <v>702.1</v>
      </c>
      <c r="T23" s="3">
        <f>$C23*Sheet1!R$220</f>
        <v>712.13</v>
      </c>
      <c r="U23" s="3">
        <f>$C23*Sheet1!S$220</f>
        <v>714.49</v>
      </c>
      <c r="V23" s="3">
        <f>$C23*Sheet1!T$220</f>
        <v>725.7</v>
      </c>
      <c r="W23" s="3">
        <f>C23*Sheet1!A$221</f>
        <v>592.36</v>
      </c>
      <c r="X23" s="3">
        <f>D23*Sheet1!B$221</f>
        <v>603.02247999999997</v>
      </c>
      <c r="Y23" s="3">
        <f>E23*Sheet1!C$221</f>
        <v>612.01407999999992</v>
      </c>
      <c r="Z23" s="3">
        <f>F23*Sheet1!D$221</f>
        <v>620.4699599999999</v>
      </c>
      <c r="AA23" s="3">
        <f>G23*Sheet1!E$221</f>
        <v>643.05692999999985</v>
      </c>
      <c r="AB23" s="3">
        <f>H23*Sheet1!F$221</f>
        <v>649.83072000000004</v>
      </c>
      <c r="AC23" s="3">
        <f>I23*Sheet1!G$221</f>
        <v>660.97109999999998</v>
      </c>
      <c r="AD23" s="3">
        <f>J23*Sheet1!H$221</f>
        <v>675.82375999999999</v>
      </c>
      <c r="AE23" s="3">
        <f>K23*Sheet1!I$221</f>
        <v>724.94244000000015</v>
      </c>
      <c r="AF23" s="3">
        <f>L23*Sheet1!J$221</f>
        <v>731.43833999999993</v>
      </c>
      <c r="AG23" s="3">
        <f>M23*Sheet1!K$221</f>
        <v>736.02086999999995</v>
      </c>
      <c r="AH23" s="3">
        <f>N23*Sheet1!L$221</f>
        <v>751.23047999999994</v>
      </c>
      <c r="AI23" s="3">
        <f>O23*Sheet1!M$221</f>
        <v>794.55536000000006</v>
      </c>
      <c r="AJ23" s="3">
        <f>P23*Sheet1!N$221</f>
        <v>800.72499000000005</v>
      </c>
      <c r="AK23" s="3">
        <f>Q23*Sheet1!O$221</f>
        <v>822.17916000000002</v>
      </c>
      <c r="AL23" s="3">
        <f>R23*Sheet1!P$221</f>
        <v>833.96263999999996</v>
      </c>
      <c r="AM23" s="3">
        <f>S23*Sheet1!Q$221</f>
        <v>845.32839999999999</v>
      </c>
      <c r="AN23" s="3">
        <f>T23*Sheet1!R$221</f>
        <v>861.67729999999995</v>
      </c>
      <c r="AO23" s="3">
        <f>U23*Sheet1!S$221</f>
        <v>865.96187999999995</v>
      </c>
      <c r="AP23" s="3">
        <f>V23*Sheet1!T$221</f>
        <v>887.53110000000015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59E-1A2D-4672-B6D6-30C1E767833F}">
  <dimension ref="A1:V3"/>
  <sheetViews>
    <sheetView workbookViewId="0">
      <selection activeCell="J15" sqref="J15"/>
    </sheetView>
  </sheetViews>
  <sheetFormatPr defaultRowHeight="14.4" x14ac:dyDescent="0.55000000000000004"/>
  <sheetData>
    <row r="1" spans="1:22" x14ac:dyDescent="0.55000000000000004">
      <c r="A1" t="s">
        <v>14</v>
      </c>
      <c r="B1" t="s">
        <v>13</v>
      </c>
      <c r="C1" t="s">
        <v>15</v>
      </c>
      <c r="D1" t="s">
        <v>16</v>
      </c>
      <c r="E1" t="s">
        <v>23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</row>
    <row r="2" spans="1:22" x14ac:dyDescent="0.55000000000000004">
      <c r="A2">
        <v>1</v>
      </c>
      <c r="B2">
        <v>0.2</v>
      </c>
      <c r="C2">
        <f>Sheet1!A226</f>
        <v>315</v>
      </c>
      <c r="D2">
        <f>Sheet1!B226</f>
        <v>105</v>
      </c>
      <c r="E2">
        <f>Sheet1!C226</f>
        <v>490</v>
      </c>
      <c r="F2">
        <f>Sheet1!D226</f>
        <v>779</v>
      </c>
      <c r="G2">
        <f>Sheet1!E226</f>
        <v>700</v>
      </c>
      <c r="H2">
        <f>Sheet1!F226</f>
        <v>411</v>
      </c>
      <c r="I2">
        <f>Sheet1!G226</f>
        <v>70</v>
      </c>
      <c r="J2">
        <f>Sheet1!H226</f>
        <v>814</v>
      </c>
      <c r="K2">
        <f>Sheet1!I226</f>
        <v>613</v>
      </c>
      <c r="L2">
        <f>Sheet1!J226</f>
        <v>586</v>
      </c>
      <c r="M2">
        <f>Sheet1!K226</f>
        <v>166</v>
      </c>
      <c r="N2">
        <f>Sheet1!L226</f>
        <v>88</v>
      </c>
      <c r="O2">
        <f>Sheet1!M226</f>
        <v>254</v>
      </c>
      <c r="P2">
        <f>Sheet1!N226</f>
        <v>481</v>
      </c>
      <c r="Q2">
        <f>Sheet1!O226</f>
        <v>866</v>
      </c>
      <c r="R2">
        <f>Sheet1!P226</f>
        <v>298</v>
      </c>
      <c r="S2">
        <f>Sheet1!Q226</f>
        <v>455</v>
      </c>
      <c r="T2">
        <f>Sheet1!R226</f>
        <v>53</v>
      </c>
      <c r="U2">
        <f>Sheet1!S226</f>
        <v>411</v>
      </c>
      <c r="V2">
        <f>Sheet1!T226</f>
        <v>805</v>
      </c>
    </row>
    <row r="3" spans="1:22" x14ac:dyDescent="0.55000000000000004">
      <c r="A3">
        <v>2</v>
      </c>
      <c r="B3">
        <v>0.1</v>
      </c>
      <c r="C3">
        <f>Sheet1!A227</f>
        <v>351</v>
      </c>
      <c r="D3">
        <f>Sheet1!B227</f>
        <v>330</v>
      </c>
      <c r="E3">
        <f>Sheet1!C227</f>
        <v>330</v>
      </c>
      <c r="F3">
        <f>Sheet1!D227</f>
        <v>681</v>
      </c>
      <c r="G3">
        <f>Sheet1!E227</f>
        <v>419</v>
      </c>
      <c r="H3">
        <f>Sheet1!F227</f>
        <v>598</v>
      </c>
      <c r="I3">
        <f>Sheet1!G227</f>
        <v>248</v>
      </c>
      <c r="J3">
        <f>Sheet1!H227</f>
        <v>206</v>
      </c>
      <c r="K3">
        <f>Sheet1!I227</f>
        <v>7</v>
      </c>
      <c r="L3">
        <f>Sheet1!J227</f>
        <v>598</v>
      </c>
      <c r="M3">
        <f>Sheet1!K227</f>
        <v>378</v>
      </c>
      <c r="N3">
        <f>Sheet1!L227</f>
        <v>275</v>
      </c>
      <c r="O3">
        <f>Sheet1!M227</f>
        <v>646</v>
      </c>
      <c r="P3">
        <f>Sheet1!N227</f>
        <v>550</v>
      </c>
      <c r="Q3">
        <f>Sheet1!O227</f>
        <v>440</v>
      </c>
      <c r="R3">
        <f>Sheet1!P227</f>
        <v>268</v>
      </c>
      <c r="S3">
        <f>Sheet1!Q227</f>
        <v>688</v>
      </c>
      <c r="T3">
        <f>Sheet1!R227</f>
        <v>523</v>
      </c>
      <c r="U3">
        <f>Sheet1!S227</f>
        <v>578</v>
      </c>
      <c r="V3">
        <f>Sheet1!T227</f>
        <v>646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161E-E50B-40E4-92C1-F5DF9FECCFE5}">
  <dimension ref="A2:V227"/>
  <sheetViews>
    <sheetView topLeftCell="A199" workbookViewId="0">
      <selection activeCell="F220" sqref="F220"/>
    </sheetView>
  </sheetViews>
  <sheetFormatPr defaultRowHeight="14.4" x14ac:dyDescent="0.55000000000000004"/>
  <sheetData>
    <row r="2" spans="1:14" x14ac:dyDescent="0.55000000000000004">
      <c r="A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55000000000000004">
      <c r="A4" t="s">
        <v>39</v>
      </c>
    </row>
    <row r="5" spans="1:14" x14ac:dyDescent="0.55000000000000004">
      <c r="B5">
        <v>1</v>
      </c>
      <c r="C5">
        <v>1</v>
      </c>
      <c r="D5">
        <v>200</v>
      </c>
      <c r="E5">
        <v>80</v>
      </c>
      <c r="F5">
        <v>0</v>
      </c>
      <c r="G5">
        <v>-340.12</v>
      </c>
      <c r="H5">
        <v>1</v>
      </c>
      <c r="I5">
        <v>1.064082</v>
      </c>
      <c r="J5">
        <v>-15.563001</v>
      </c>
      <c r="K5">
        <v>130</v>
      </c>
      <c r="L5">
        <v>1</v>
      </c>
      <c r="M5">
        <v>1.1000000000000001</v>
      </c>
      <c r="N5" t="s">
        <v>93</v>
      </c>
    </row>
    <row r="6" spans="1:14" x14ac:dyDescent="0.55000000000000004">
      <c r="B6">
        <v>2</v>
      </c>
      <c r="C6">
        <v>1</v>
      </c>
      <c r="D6">
        <v>300</v>
      </c>
      <c r="E6">
        <v>100</v>
      </c>
      <c r="F6">
        <v>0</v>
      </c>
      <c r="G6">
        <v>0</v>
      </c>
      <c r="H6">
        <v>1</v>
      </c>
      <c r="I6">
        <v>1.0835669999999999</v>
      </c>
      <c r="J6">
        <v>-14.092029999999999</v>
      </c>
      <c r="K6">
        <v>130</v>
      </c>
      <c r="L6">
        <v>1</v>
      </c>
      <c r="M6">
        <v>1.1000000000000001</v>
      </c>
      <c r="N6" t="s">
        <v>93</v>
      </c>
    </row>
    <row r="7" spans="1:14" x14ac:dyDescent="0.55000000000000004">
      <c r="B7">
        <v>3</v>
      </c>
      <c r="C7">
        <v>1</v>
      </c>
      <c r="D7">
        <v>100</v>
      </c>
      <c r="E7">
        <v>40</v>
      </c>
      <c r="F7">
        <v>0</v>
      </c>
      <c r="G7">
        <v>0</v>
      </c>
      <c r="H7">
        <v>1</v>
      </c>
      <c r="I7">
        <v>1.058654</v>
      </c>
      <c r="J7">
        <v>-10.182816000000001</v>
      </c>
      <c r="K7">
        <v>130</v>
      </c>
      <c r="L7">
        <v>1</v>
      </c>
      <c r="M7">
        <v>1.1000000000000001</v>
      </c>
      <c r="N7" t="s">
        <v>93</v>
      </c>
    </row>
    <row r="8" spans="1:14" x14ac:dyDescent="0.55000000000000004">
      <c r="B8">
        <v>4</v>
      </c>
      <c r="C8">
        <v>1</v>
      </c>
      <c r="D8">
        <v>280</v>
      </c>
      <c r="E8">
        <v>95</v>
      </c>
      <c r="F8">
        <v>0</v>
      </c>
      <c r="G8">
        <v>150</v>
      </c>
      <c r="H8">
        <v>1</v>
      </c>
      <c r="I8">
        <v>1.0965959999999999</v>
      </c>
      <c r="J8">
        <v>-17.700900000000001</v>
      </c>
      <c r="K8">
        <v>130</v>
      </c>
      <c r="L8">
        <v>1</v>
      </c>
      <c r="M8">
        <v>1.1000000000000001</v>
      </c>
      <c r="N8" t="s">
        <v>93</v>
      </c>
    </row>
    <row r="9" spans="1:14" x14ac:dyDescent="0.55000000000000004">
      <c r="B9">
        <v>5</v>
      </c>
      <c r="C9">
        <v>1</v>
      </c>
      <c r="D9">
        <v>402.21980000000002</v>
      </c>
      <c r="E9">
        <v>190.11099999999999</v>
      </c>
      <c r="F9">
        <v>0</v>
      </c>
      <c r="G9">
        <v>200</v>
      </c>
      <c r="H9">
        <v>1</v>
      </c>
      <c r="I9">
        <v>1.0530679999999999</v>
      </c>
      <c r="J9">
        <v>-41.503712999999998</v>
      </c>
      <c r="K9">
        <v>130</v>
      </c>
      <c r="L9">
        <v>1</v>
      </c>
      <c r="M9">
        <v>1.1000000000000001</v>
      </c>
      <c r="N9" t="s">
        <v>93</v>
      </c>
    </row>
    <row r="10" spans="1:14" x14ac:dyDescent="0.55000000000000004">
      <c r="B10">
        <v>6</v>
      </c>
      <c r="C10">
        <v>1</v>
      </c>
      <c r="D10">
        <v>201.2099</v>
      </c>
      <c r="E10">
        <v>75.060490000000001</v>
      </c>
      <c r="F10">
        <v>0</v>
      </c>
      <c r="G10">
        <v>0</v>
      </c>
      <c r="H10">
        <v>1</v>
      </c>
      <c r="I10">
        <v>1.0450710000000001</v>
      </c>
      <c r="J10">
        <v>-28.663263000000001</v>
      </c>
      <c r="K10">
        <v>130</v>
      </c>
      <c r="L10">
        <v>1</v>
      </c>
      <c r="M10">
        <v>1.1000000000000001</v>
      </c>
      <c r="N10" t="s">
        <v>93</v>
      </c>
    </row>
    <row r="11" spans="1:14" x14ac:dyDescent="0.55000000000000004">
      <c r="B11">
        <v>7</v>
      </c>
      <c r="C11">
        <v>1</v>
      </c>
      <c r="D11">
        <v>154.20760000000001</v>
      </c>
      <c r="E11">
        <v>96.210369999999998</v>
      </c>
      <c r="F11">
        <v>0</v>
      </c>
      <c r="G11">
        <v>100</v>
      </c>
      <c r="H11">
        <v>1</v>
      </c>
      <c r="I11">
        <v>1.0570850000000001</v>
      </c>
      <c r="J11">
        <v>-37.808582999999999</v>
      </c>
      <c r="K11">
        <v>130</v>
      </c>
      <c r="L11">
        <v>1</v>
      </c>
      <c r="M11">
        <v>1.1000000000000001</v>
      </c>
      <c r="N11" t="s">
        <v>93</v>
      </c>
    </row>
    <row r="12" spans="1:14" x14ac:dyDescent="0.55000000000000004">
      <c r="B12">
        <v>8</v>
      </c>
      <c r="C12">
        <v>1</v>
      </c>
      <c r="D12">
        <v>536.42629999999997</v>
      </c>
      <c r="E12">
        <v>286.82139999999998</v>
      </c>
      <c r="F12">
        <v>0</v>
      </c>
      <c r="G12">
        <v>200</v>
      </c>
      <c r="H12">
        <v>1</v>
      </c>
      <c r="I12">
        <v>1.0619959999999999</v>
      </c>
      <c r="J12">
        <v>-33.606318000000002</v>
      </c>
      <c r="K12">
        <v>130</v>
      </c>
      <c r="L12">
        <v>1</v>
      </c>
      <c r="M12">
        <v>1.1000000000000001</v>
      </c>
      <c r="N12" t="s">
        <v>93</v>
      </c>
    </row>
    <row r="13" spans="1:14" x14ac:dyDescent="0.55000000000000004">
      <c r="B13">
        <v>9</v>
      </c>
      <c r="C13">
        <v>1</v>
      </c>
      <c r="D13">
        <v>469.42309999999998</v>
      </c>
      <c r="E13">
        <v>238.47120000000001</v>
      </c>
      <c r="F13">
        <v>0</v>
      </c>
      <c r="G13">
        <v>200</v>
      </c>
      <c r="H13">
        <v>1</v>
      </c>
      <c r="I13">
        <v>1.0675479999999999</v>
      </c>
      <c r="J13">
        <v>-36.331543000000003</v>
      </c>
      <c r="K13">
        <v>130</v>
      </c>
      <c r="L13">
        <v>1</v>
      </c>
      <c r="M13">
        <v>1.1000000000000001</v>
      </c>
      <c r="N13" t="s">
        <v>93</v>
      </c>
    </row>
    <row r="14" spans="1:14" x14ac:dyDescent="0.55000000000000004">
      <c r="B14">
        <v>10</v>
      </c>
      <c r="C14">
        <v>1</v>
      </c>
      <c r="D14">
        <v>100</v>
      </c>
      <c r="E14">
        <v>30</v>
      </c>
      <c r="F14">
        <v>0</v>
      </c>
      <c r="G14">
        <v>0</v>
      </c>
      <c r="H14">
        <v>1</v>
      </c>
      <c r="I14">
        <v>1.0795980000000001</v>
      </c>
      <c r="J14">
        <v>-22.844109</v>
      </c>
      <c r="K14">
        <v>220</v>
      </c>
      <c r="L14">
        <v>1</v>
      </c>
      <c r="M14">
        <v>1.1000000000000001</v>
      </c>
      <c r="N14" t="s">
        <v>93</v>
      </c>
    </row>
    <row r="15" spans="1:14" x14ac:dyDescent="0.55000000000000004">
      <c r="B15">
        <v>11</v>
      </c>
      <c r="C15">
        <v>1</v>
      </c>
      <c r="D15">
        <v>200</v>
      </c>
      <c r="E15">
        <v>50</v>
      </c>
      <c r="F15">
        <v>0</v>
      </c>
      <c r="G15">
        <v>0</v>
      </c>
      <c r="H15">
        <v>1</v>
      </c>
      <c r="I15">
        <v>1.0189589999999999</v>
      </c>
      <c r="J15">
        <v>-15.053383</v>
      </c>
      <c r="K15">
        <v>220</v>
      </c>
      <c r="L15">
        <v>1</v>
      </c>
      <c r="M15">
        <v>1.1000000000000001</v>
      </c>
      <c r="N15" t="s">
        <v>93</v>
      </c>
    </row>
    <row r="16" spans="1:14" x14ac:dyDescent="0.55000000000000004">
      <c r="B16">
        <v>12</v>
      </c>
      <c r="C16">
        <v>1</v>
      </c>
      <c r="D16">
        <v>300</v>
      </c>
      <c r="E16">
        <v>100</v>
      </c>
      <c r="F16">
        <v>0</v>
      </c>
      <c r="G16">
        <v>-400</v>
      </c>
      <c r="H16">
        <v>1</v>
      </c>
      <c r="I16">
        <v>0.99157099999999998</v>
      </c>
      <c r="J16">
        <v>-26.531715999999999</v>
      </c>
      <c r="K16">
        <v>400</v>
      </c>
      <c r="L16">
        <v>1</v>
      </c>
      <c r="M16">
        <v>1.1000000000000001</v>
      </c>
      <c r="N16" t="s">
        <v>93</v>
      </c>
    </row>
    <row r="17" spans="2:14" x14ac:dyDescent="0.55000000000000004">
      <c r="B17">
        <v>13</v>
      </c>
      <c r="C17">
        <v>1</v>
      </c>
      <c r="D17">
        <v>2000</v>
      </c>
      <c r="E17">
        <v>500</v>
      </c>
      <c r="F17">
        <v>0</v>
      </c>
      <c r="G17">
        <v>0</v>
      </c>
      <c r="H17">
        <v>1</v>
      </c>
      <c r="I17">
        <v>1.004524</v>
      </c>
      <c r="J17">
        <v>-32.784826000000002</v>
      </c>
      <c r="K17">
        <v>400</v>
      </c>
      <c r="L17">
        <v>1</v>
      </c>
      <c r="M17">
        <v>1.1000000000000001</v>
      </c>
      <c r="N17" t="s">
        <v>93</v>
      </c>
    </row>
    <row r="18" spans="2:14" x14ac:dyDescent="0.55000000000000004">
      <c r="B18">
        <v>14</v>
      </c>
      <c r="C18">
        <v>1</v>
      </c>
      <c r="D18">
        <v>362.01780000000002</v>
      </c>
      <c r="E18">
        <v>151.1009</v>
      </c>
      <c r="F18">
        <v>0</v>
      </c>
      <c r="G18">
        <v>200</v>
      </c>
      <c r="H18">
        <v>1</v>
      </c>
      <c r="I18">
        <v>1.08107</v>
      </c>
      <c r="J18">
        <v>-32.180728999999999</v>
      </c>
      <c r="K18">
        <v>400</v>
      </c>
      <c r="L18">
        <v>1</v>
      </c>
      <c r="M18">
        <v>1.1000000000000001</v>
      </c>
      <c r="N18" t="s">
        <v>93</v>
      </c>
    </row>
    <row r="19" spans="2:14" x14ac:dyDescent="0.55000000000000004">
      <c r="B19">
        <v>15</v>
      </c>
      <c r="C19">
        <v>1</v>
      </c>
      <c r="D19">
        <v>268.21319999999997</v>
      </c>
      <c r="E19">
        <v>143.41069999999999</v>
      </c>
      <c r="F19">
        <v>0</v>
      </c>
      <c r="G19">
        <v>0</v>
      </c>
      <c r="H19">
        <v>1</v>
      </c>
      <c r="I19">
        <v>1.060573</v>
      </c>
      <c r="J19">
        <v>-28.088083999999998</v>
      </c>
      <c r="K19">
        <v>400</v>
      </c>
      <c r="L19">
        <v>1</v>
      </c>
      <c r="M19">
        <v>1.1000000000000001</v>
      </c>
      <c r="N19" t="s">
        <v>93</v>
      </c>
    </row>
    <row r="20" spans="2:14" x14ac:dyDescent="0.55000000000000004">
      <c r="B20">
        <v>16</v>
      </c>
      <c r="C20">
        <v>1</v>
      </c>
      <c r="D20">
        <v>603.42960000000005</v>
      </c>
      <c r="E20">
        <v>288.17149999999998</v>
      </c>
      <c r="F20">
        <v>0</v>
      </c>
      <c r="G20">
        <v>200</v>
      </c>
      <c r="H20">
        <v>1</v>
      </c>
      <c r="I20">
        <v>1.0453030000000001</v>
      </c>
      <c r="J20">
        <v>-28.404205000000001</v>
      </c>
      <c r="K20">
        <v>400</v>
      </c>
      <c r="L20">
        <v>1</v>
      </c>
      <c r="M20">
        <v>1.1000000000000001</v>
      </c>
      <c r="N20" t="s">
        <v>93</v>
      </c>
    </row>
    <row r="21" spans="2:14" x14ac:dyDescent="0.55000000000000004">
      <c r="B21">
        <v>17</v>
      </c>
      <c r="C21">
        <v>1</v>
      </c>
      <c r="D21">
        <v>469.42309999999998</v>
      </c>
      <c r="E21">
        <v>238.47120000000001</v>
      </c>
      <c r="F21">
        <v>0</v>
      </c>
      <c r="G21">
        <v>100</v>
      </c>
      <c r="H21">
        <v>1</v>
      </c>
      <c r="I21">
        <v>1.031922</v>
      </c>
      <c r="J21">
        <v>-26.304400999999999</v>
      </c>
      <c r="K21">
        <v>400</v>
      </c>
      <c r="L21">
        <v>1</v>
      </c>
      <c r="M21">
        <v>1.1000000000000001</v>
      </c>
      <c r="N21" t="s">
        <v>93</v>
      </c>
    </row>
    <row r="22" spans="2:14" x14ac:dyDescent="0.55000000000000004">
      <c r="B22">
        <v>18</v>
      </c>
      <c r="C22">
        <v>1</v>
      </c>
      <c r="D22">
        <v>67.003299999999996</v>
      </c>
      <c r="E22">
        <v>48.350169999999999</v>
      </c>
      <c r="F22">
        <v>0</v>
      </c>
      <c r="G22">
        <v>0</v>
      </c>
      <c r="H22">
        <v>1</v>
      </c>
      <c r="I22">
        <v>1.0360640000000001</v>
      </c>
      <c r="J22">
        <v>-19.430475999999999</v>
      </c>
      <c r="K22">
        <v>400</v>
      </c>
      <c r="L22">
        <v>1</v>
      </c>
      <c r="M22">
        <v>1.1000000000000001</v>
      </c>
      <c r="N22" t="s">
        <v>93</v>
      </c>
    </row>
    <row r="23" spans="2:14" x14ac:dyDescent="0.55000000000000004">
      <c r="B23">
        <v>19</v>
      </c>
      <c r="C23">
        <v>1</v>
      </c>
      <c r="D23">
        <v>536.42629999999997</v>
      </c>
      <c r="E23">
        <v>288.82139999999998</v>
      </c>
      <c r="F23">
        <v>0</v>
      </c>
      <c r="G23">
        <v>100</v>
      </c>
      <c r="H23">
        <v>1</v>
      </c>
      <c r="I23">
        <v>1.0469550000000001</v>
      </c>
      <c r="J23">
        <v>-33.337958999999998</v>
      </c>
      <c r="K23">
        <v>400</v>
      </c>
      <c r="L23">
        <v>1</v>
      </c>
      <c r="M23">
        <v>1.1000000000000001</v>
      </c>
      <c r="N23" t="s">
        <v>93</v>
      </c>
    </row>
    <row r="24" spans="2:14" x14ac:dyDescent="0.55000000000000004">
      <c r="B24">
        <v>20</v>
      </c>
      <c r="C24">
        <v>1</v>
      </c>
      <c r="D24">
        <v>500</v>
      </c>
      <c r="E24">
        <v>149</v>
      </c>
      <c r="F24">
        <v>0</v>
      </c>
      <c r="G24">
        <v>0</v>
      </c>
      <c r="H24">
        <v>1</v>
      </c>
      <c r="I24">
        <v>1.0255570000000001</v>
      </c>
      <c r="J24">
        <v>-40.764411000000003</v>
      </c>
      <c r="K24">
        <v>400</v>
      </c>
      <c r="L24">
        <v>1</v>
      </c>
      <c r="M24">
        <v>1.1000000000000001</v>
      </c>
      <c r="N24" t="s">
        <v>93</v>
      </c>
    </row>
    <row r="25" spans="2:14" x14ac:dyDescent="0.55000000000000004">
      <c r="B25">
        <v>21</v>
      </c>
      <c r="C25">
        <v>1</v>
      </c>
      <c r="D25">
        <v>300</v>
      </c>
      <c r="E25">
        <v>100</v>
      </c>
      <c r="F25">
        <v>0</v>
      </c>
      <c r="G25">
        <v>0</v>
      </c>
      <c r="H25">
        <v>1</v>
      </c>
      <c r="I25">
        <v>1.028314</v>
      </c>
      <c r="J25">
        <v>-39.398038999999997</v>
      </c>
      <c r="K25">
        <v>400</v>
      </c>
      <c r="L25">
        <v>1</v>
      </c>
      <c r="M25">
        <v>1.1000000000000001</v>
      </c>
      <c r="N25" t="s">
        <v>93</v>
      </c>
    </row>
    <row r="26" spans="2:14" x14ac:dyDescent="0.55000000000000004">
      <c r="B26">
        <v>22</v>
      </c>
      <c r="C26">
        <v>1</v>
      </c>
      <c r="D26">
        <v>590</v>
      </c>
      <c r="E26">
        <v>300</v>
      </c>
      <c r="F26">
        <v>0</v>
      </c>
      <c r="G26">
        <v>0</v>
      </c>
      <c r="H26">
        <v>1</v>
      </c>
      <c r="I26">
        <v>1.013333</v>
      </c>
      <c r="J26">
        <v>-39.217709999999997</v>
      </c>
      <c r="K26">
        <v>400</v>
      </c>
      <c r="L26">
        <v>1</v>
      </c>
      <c r="M26">
        <v>1.1000000000000001</v>
      </c>
      <c r="N26" t="s">
        <v>93</v>
      </c>
    </row>
    <row r="27" spans="2:14" x14ac:dyDescent="0.55000000000000004">
      <c r="B27">
        <v>23</v>
      </c>
      <c r="C27">
        <v>1</v>
      </c>
      <c r="D27">
        <v>0</v>
      </c>
      <c r="E27">
        <v>0</v>
      </c>
      <c r="F27">
        <v>0</v>
      </c>
      <c r="G27">
        <v>-100</v>
      </c>
      <c r="H27">
        <v>1</v>
      </c>
      <c r="I27">
        <v>0.985738</v>
      </c>
      <c r="J27">
        <v>-15.214764000000001</v>
      </c>
      <c r="K27">
        <v>400</v>
      </c>
      <c r="L27">
        <v>1</v>
      </c>
      <c r="M27">
        <v>1.1000000000000001</v>
      </c>
      <c r="N27" t="s">
        <v>93</v>
      </c>
    </row>
    <row r="28" spans="2:14" x14ac:dyDescent="0.55000000000000004">
      <c r="B28">
        <v>24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1.067034</v>
      </c>
      <c r="J28">
        <v>-8.6488650000000007</v>
      </c>
      <c r="K28">
        <v>130</v>
      </c>
      <c r="L28">
        <v>1</v>
      </c>
      <c r="M28">
        <v>1.1000000000000001</v>
      </c>
      <c r="N28" t="s">
        <v>93</v>
      </c>
    </row>
    <row r="29" spans="2:14" x14ac:dyDescent="0.55000000000000004">
      <c r="B29">
        <v>25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1.0750200000000001</v>
      </c>
      <c r="J29">
        <v>-2.6383559999999999</v>
      </c>
      <c r="K29">
        <v>130</v>
      </c>
      <c r="L29">
        <v>1</v>
      </c>
      <c r="M29">
        <v>1.1000000000000001</v>
      </c>
      <c r="N29" t="s">
        <v>93</v>
      </c>
    </row>
    <row r="30" spans="2:14" x14ac:dyDescent="0.55000000000000004">
      <c r="B30">
        <v>26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0.98606700000000003</v>
      </c>
      <c r="J30">
        <v>-15.919696</v>
      </c>
      <c r="K30">
        <v>400</v>
      </c>
      <c r="L30">
        <v>1</v>
      </c>
      <c r="M30">
        <v>1.1000000000000001</v>
      </c>
      <c r="N30" t="s">
        <v>93</v>
      </c>
    </row>
    <row r="31" spans="2:14" x14ac:dyDescent="0.55000000000000004">
      <c r="B31">
        <v>27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1.0688629999999999</v>
      </c>
      <c r="J31">
        <v>-21.576377000000001</v>
      </c>
      <c r="K31">
        <v>400</v>
      </c>
      <c r="L31">
        <v>1</v>
      </c>
      <c r="M31">
        <v>1.1000000000000001</v>
      </c>
      <c r="N31" t="s">
        <v>93</v>
      </c>
    </row>
    <row r="32" spans="2:14" x14ac:dyDescent="0.55000000000000004">
      <c r="B32">
        <v>28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1.032869</v>
      </c>
      <c r="J32">
        <v>-18.827698000000002</v>
      </c>
      <c r="K32">
        <v>400</v>
      </c>
      <c r="L32">
        <v>1</v>
      </c>
      <c r="M32">
        <v>1.1000000000000001</v>
      </c>
      <c r="N32" t="s">
        <v>93</v>
      </c>
    </row>
    <row r="33" spans="2:14" x14ac:dyDescent="0.55000000000000004">
      <c r="B33">
        <v>29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1.068559</v>
      </c>
      <c r="J33">
        <v>-25.255516</v>
      </c>
      <c r="K33">
        <v>400</v>
      </c>
      <c r="L33">
        <v>1</v>
      </c>
      <c r="M33">
        <v>1.1000000000000001</v>
      </c>
      <c r="N33" t="s">
        <v>93</v>
      </c>
    </row>
    <row r="34" spans="2:14" x14ac:dyDescent="0.55000000000000004">
      <c r="B34">
        <v>30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0.97879400000000005</v>
      </c>
      <c r="J34">
        <v>-32.626173000000001</v>
      </c>
      <c r="K34">
        <v>400</v>
      </c>
      <c r="L34">
        <v>1</v>
      </c>
      <c r="M34">
        <v>1.1000000000000001</v>
      </c>
      <c r="N34" t="s">
        <v>93</v>
      </c>
    </row>
    <row r="35" spans="2:14" x14ac:dyDescent="0.55000000000000004">
      <c r="B35">
        <v>31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1.053472</v>
      </c>
      <c r="J35">
        <v>-24.016269999999999</v>
      </c>
      <c r="K35">
        <v>400</v>
      </c>
      <c r="L35">
        <v>1</v>
      </c>
      <c r="M35">
        <v>1.1000000000000001</v>
      </c>
      <c r="N35" t="s">
        <v>93</v>
      </c>
    </row>
    <row r="36" spans="2:14" x14ac:dyDescent="0.55000000000000004">
      <c r="B36">
        <v>32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1.0495239999999999</v>
      </c>
      <c r="J36">
        <v>-39.582141</v>
      </c>
      <c r="K36">
        <v>400</v>
      </c>
      <c r="L36">
        <v>1</v>
      </c>
      <c r="M36">
        <v>1.1000000000000001</v>
      </c>
      <c r="N36" t="s">
        <v>93</v>
      </c>
    </row>
    <row r="37" spans="2:14" x14ac:dyDescent="0.55000000000000004">
      <c r="B37">
        <v>33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1.0495239999999999</v>
      </c>
      <c r="J37">
        <v>-39.582141</v>
      </c>
      <c r="K37">
        <v>400</v>
      </c>
      <c r="L37">
        <v>1</v>
      </c>
      <c r="M37">
        <v>1.1000000000000001</v>
      </c>
      <c r="N37" t="s">
        <v>93</v>
      </c>
    </row>
    <row r="38" spans="2:14" x14ac:dyDescent="0.55000000000000004">
      <c r="B38">
        <v>34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1.0208820000000001</v>
      </c>
      <c r="J38">
        <v>-30.156834</v>
      </c>
      <c r="K38">
        <v>400</v>
      </c>
      <c r="L38">
        <v>1</v>
      </c>
      <c r="M38">
        <v>1.1000000000000001</v>
      </c>
      <c r="N38" t="s">
        <v>93</v>
      </c>
    </row>
    <row r="39" spans="2:14" x14ac:dyDescent="0.55000000000000004">
      <c r="B39">
        <v>35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1.0212829999999999</v>
      </c>
      <c r="J39">
        <v>-35.895609999999998</v>
      </c>
      <c r="K39">
        <v>400</v>
      </c>
      <c r="L39">
        <v>1</v>
      </c>
      <c r="M39">
        <v>1.1000000000000001</v>
      </c>
      <c r="N39" t="s">
        <v>93</v>
      </c>
    </row>
    <row r="40" spans="2:14" x14ac:dyDescent="0.55000000000000004">
      <c r="B40">
        <v>36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1.0658730000000001</v>
      </c>
      <c r="J40">
        <v>-31.893982000000001</v>
      </c>
      <c r="K40">
        <v>400</v>
      </c>
      <c r="L40">
        <v>1</v>
      </c>
      <c r="M40">
        <v>1.1000000000000001</v>
      </c>
      <c r="N40" t="s">
        <v>93</v>
      </c>
    </row>
    <row r="41" spans="2:14" x14ac:dyDescent="0.55000000000000004">
      <c r="B41">
        <v>37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1.0695699999999999</v>
      </c>
      <c r="J41">
        <v>-34.842542000000002</v>
      </c>
      <c r="K41">
        <v>400</v>
      </c>
      <c r="L41">
        <v>1</v>
      </c>
      <c r="M41">
        <v>1.1000000000000001</v>
      </c>
      <c r="N41" t="s">
        <v>93</v>
      </c>
    </row>
    <row r="42" spans="2:14" x14ac:dyDescent="0.55000000000000004">
      <c r="B42">
        <v>38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1.07</v>
      </c>
      <c r="J42">
        <v>-10.727834</v>
      </c>
      <c r="K42">
        <v>15</v>
      </c>
      <c r="L42">
        <v>1</v>
      </c>
      <c r="M42">
        <v>1.1000000000000001</v>
      </c>
      <c r="N42" t="s">
        <v>93</v>
      </c>
    </row>
    <row r="43" spans="2:14" x14ac:dyDescent="0.55000000000000004">
      <c r="B43">
        <v>39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  <c r="I43">
        <v>1.0549999999999999</v>
      </c>
      <c r="J43">
        <v>-6.69034</v>
      </c>
      <c r="K43">
        <v>15</v>
      </c>
      <c r="L43">
        <v>1</v>
      </c>
      <c r="M43">
        <v>1.1000000000000001</v>
      </c>
      <c r="N43" t="s">
        <v>93</v>
      </c>
    </row>
    <row r="44" spans="2:14" x14ac:dyDescent="0.55000000000000004">
      <c r="B44">
        <v>40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1.06</v>
      </c>
      <c r="J44">
        <v>-4.7650959999999998</v>
      </c>
      <c r="K44">
        <v>15</v>
      </c>
      <c r="L44">
        <v>1</v>
      </c>
      <c r="M44">
        <v>1.1000000000000001</v>
      </c>
      <c r="N44" t="s">
        <v>93</v>
      </c>
    </row>
    <row r="45" spans="2:14" x14ac:dyDescent="0.55000000000000004">
      <c r="B45">
        <v>41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  <c r="I45">
        <v>1.07</v>
      </c>
      <c r="J45">
        <v>1.126925</v>
      </c>
      <c r="K45">
        <v>15</v>
      </c>
      <c r="L45">
        <v>1</v>
      </c>
      <c r="M45">
        <v>1.1000000000000001</v>
      </c>
      <c r="N45" t="s">
        <v>93</v>
      </c>
    </row>
    <row r="46" spans="2:14" x14ac:dyDescent="0.55000000000000004">
      <c r="B46">
        <v>42</v>
      </c>
      <c r="C46">
        <v>2</v>
      </c>
      <c r="D46">
        <v>0</v>
      </c>
      <c r="E46">
        <v>0</v>
      </c>
      <c r="F46">
        <v>0</v>
      </c>
      <c r="G46">
        <v>0</v>
      </c>
      <c r="H46">
        <v>1</v>
      </c>
      <c r="I46">
        <v>1.07</v>
      </c>
      <c r="J46">
        <v>-12.172580999999999</v>
      </c>
      <c r="K46">
        <v>15</v>
      </c>
      <c r="L46">
        <v>1</v>
      </c>
      <c r="M46">
        <v>1.1000000000000001</v>
      </c>
      <c r="N46" t="s">
        <v>93</v>
      </c>
    </row>
    <row r="47" spans="2:14" x14ac:dyDescent="0.55000000000000004">
      <c r="B47">
        <v>43</v>
      </c>
      <c r="C47">
        <v>2</v>
      </c>
      <c r="D47">
        <v>0</v>
      </c>
      <c r="E47">
        <v>0</v>
      </c>
      <c r="F47">
        <v>0</v>
      </c>
      <c r="G47">
        <v>0</v>
      </c>
      <c r="H47">
        <v>1</v>
      </c>
      <c r="I47">
        <v>1.063348</v>
      </c>
      <c r="J47">
        <v>-22.570252</v>
      </c>
      <c r="K47">
        <v>15</v>
      </c>
      <c r="L47">
        <v>1</v>
      </c>
      <c r="M47">
        <v>1.1000000000000001</v>
      </c>
      <c r="N47" t="s">
        <v>93</v>
      </c>
    </row>
    <row r="48" spans="2:14" x14ac:dyDescent="0.55000000000000004">
      <c r="B48">
        <v>44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1.05399</v>
      </c>
      <c r="J48">
        <v>-30.566378</v>
      </c>
      <c r="K48">
        <v>15</v>
      </c>
      <c r="L48">
        <v>1</v>
      </c>
      <c r="M48">
        <v>1.1000000000000001</v>
      </c>
      <c r="N48" t="s">
        <v>93</v>
      </c>
    </row>
    <row r="49" spans="2:14" x14ac:dyDescent="0.55000000000000004">
      <c r="B49">
        <v>45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1.0042</v>
      </c>
      <c r="J49">
        <v>-10.001941</v>
      </c>
      <c r="K49">
        <v>15</v>
      </c>
      <c r="L49">
        <v>1</v>
      </c>
      <c r="M49">
        <v>1.1000000000000001</v>
      </c>
      <c r="N49" t="s">
        <v>93</v>
      </c>
    </row>
    <row r="50" spans="2:14" x14ac:dyDescent="0.55000000000000004">
      <c r="B50">
        <v>46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0.99890000000000001</v>
      </c>
      <c r="J50">
        <v>-12.116254</v>
      </c>
      <c r="K50">
        <v>15</v>
      </c>
      <c r="L50">
        <v>1</v>
      </c>
      <c r="M50">
        <v>1.1000000000000001</v>
      </c>
      <c r="N50" t="s">
        <v>93</v>
      </c>
    </row>
    <row r="51" spans="2:14" x14ac:dyDescent="0.55000000000000004">
      <c r="B51">
        <v>47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1.0019</v>
      </c>
      <c r="J51">
        <v>-10.828162000000001</v>
      </c>
      <c r="K51">
        <v>15</v>
      </c>
      <c r="L51">
        <v>1</v>
      </c>
      <c r="M51">
        <v>1.1000000000000001</v>
      </c>
      <c r="N51" t="s">
        <v>93</v>
      </c>
    </row>
    <row r="52" spans="2:14" x14ac:dyDescent="0.55000000000000004">
      <c r="B52">
        <v>48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1.0336000000000001</v>
      </c>
      <c r="J52">
        <v>-15.443018</v>
      </c>
      <c r="K52">
        <v>15</v>
      </c>
      <c r="L52">
        <v>1</v>
      </c>
      <c r="M52">
        <v>1.1000000000000001</v>
      </c>
      <c r="N52" t="s">
        <v>93</v>
      </c>
    </row>
    <row r="53" spans="2:14" x14ac:dyDescent="0.55000000000000004">
      <c r="B53">
        <v>49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1.0141</v>
      </c>
      <c r="J53">
        <v>-17.248593</v>
      </c>
      <c r="K53">
        <v>15</v>
      </c>
      <c r="L53">
        <v>1</v>
      </c>
      <c r="M53">
        <v>1.1000000000000001</v>
      </c>
      <c r="N53" t="s">
        <v>93</v>
      </c>
    </row>
    <row r="54" spans="2:14" x14ac:dyDescent="0.55000000000000004">
      <c r="B54">
        <v>50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-32.180757</v>
      </c>
      <c r="K54">
        <v>15</v>
      </c>
      <c r="L54">
        <v>1</v>
      </c>
      <c r="M54">
        <v>1.1000000000000001</v>
      </c>
      <c r="N54" t="s">
        <v>93</v>
      </c>
    </row>
    <row r="55" spans="2:14" x14ac:dyDescent="0.55000000000000004">
      <c r="B55">
        <v>51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1.0113000000000001</v>
      </c>
      <c r="J55">
        <v>-24.187821</v>
      </c>
      <c r="K55">
        <v>15</v>
      </c>
      <c r="L55">
        <v>1</v>
      </c>
      <c r="M55">
        <v>1.1000000000000001</v>
      </c>
      <c r="N55" t="s">
        <v>93</v>
      </c>
    </row>
    <row r="56" spans="2:14" x14ac:dyDescent="0.55000000000000004">
      <c r="B56">
        <v>52</v>
      </c>
      <c r="C56">
        <v>3</v>
      </c>
      <c r="D56">
        <v>0</v>
      </c>
      <c r="E56">
        <v>0</v>
      </c>
      <c r="F56">
        <v>0</v>
      </c>
      <c r="G56">
        <v>0</v>
      </c>
      <c r="H56">
        <v>1</v>
      </c>
      <c r="I56">
        <v>1.0610999999999999</v>
      </c>
      <c r="J56">
        <v>0</v>
      </c>
      <c r="K56">
        <v>15</v>
      </c>
      <c r="L56">
        <v>1</v>
      </c>
      <c r="M56">
        <v>1.1000000000000001</v>
      </c>
      <c r="N56" t="s">
        <v>93</v>
      </c>
    </row>
    <row r="57" spans="2:14" x14ac:dyDescent="0.55000000000000004">
      <c r="B57">
        <v>53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1.0610999999999999</v>
      </c>
      <c r="J57">
        <v>-15.560206000000001</v>
      </c>
      <c r="K57">
        <v>15</v>
      </c>
      <c r="L57">
        <v>1</v>
      </c>
      <c r="M57">
        <v>1.1000000000000001</v>
      </c>
      <c r="N57" t="s">
        <v>93</v>
      </c>
    </row>
    <row r="58" spans="2:14" x14ac:dyDescent="0.55000000000000004">
      <c r="B58">
        <v>54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1.0447</v>
      </c>
      <c r="J58">
        <v>-29.738419</v>
      </c>
      <c r="K58">
        <v>15</v>
      </c>
      <c r="L58">
        <v>1</v>
      </c>
      <c r="M58">
        <v>1.1000000000000001</v>
      </c>
      <c r="N58" t="s">
        <v>93</v>
      </c>
    </row>
    <row r="59" spans="2:14" x14ac:dyDescent="0.55000000000000004">
      <c r="B59">
        <v>55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1.0368999999999999</v>
      </c>
      <c r="J59">
        <v>-29.376407</v>
      </c>
      <c r="K59">
        <v>15</v>
      </c>
      <c r="L59">
        <v>1</v>
      </c>
      <c r="M59">
        <v>1.1000000000000001</v>
      </c>
      <c r="N59" t="s">
        <v>93</v>
      </c>
    </row>
    <row r="60" spans="2:14" x14ac:dyDescent="0.55000000000000004">
      <c r="B60">
        <v>56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1.0116000000000001</v>
      </c>
      <c r="J60">
        <v>-35.252215</v>
      </c>
      <c r="K60">
        <v>15</v>
      </c>
      <c r="L60">
        <v>1</v>
      </c>
      <c r="M60">
        <v>1.1000000000000001</v>
      </c>
      <c r="N60" t="s">
        <v>93</v>
      </c>
    </row>
    <row r="61" spans="2:14" x14ac:dyDescent="0.55000000000000004">
      <c r="B61">
        <v>57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1.0289999999999999</v>
      </c>
      <c r="J61">
        <v>-35.081722999999997</v>
      </c>
      <c r="K61">
        <v>15</v>
      </c>
      <c r="L61">
        <v>1</v>
      </c>
      <c r="M61">
        <v>1.1000000000000001</v>
      </c>
      <c r="N61" t="s">
        <v>93</v>
      </c>
    </row>
    <row r="62" spans="2:14" x14ac:dyDescent="0.55000000000000004">
      <c r="B62">
        <v>58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1.0289999999999999</v>
      </c>
      <c r="J62">
        <v>-35.081722999999997</v>
      </c>
      <c r="K62">
        <v>15</v>
      </c>
      <c r="L62">
        <v>1</v>
      </c>
      <c r="M62">
        <v>1.1000000000000001</v>
      </c>
      <c r="N62" t="s">
        <v>93</v>
      </c>
    </row>
    <row r="63" spans="2:14" x14ac:dyDescent="0.55000000000000004">
      <c r="B63">
        <v>59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1.03</v>
      </c>
      <c r="J63">
        <v>-22.374518999999999</v>
      </c>
      <c r="K63">
        <v>15</v>
      </c>
      <c r="L63">
        <v>1</v>
      </c>
      <c r="M63">
        <v>1.1000000000000001</v>
      </c>
      <c r="N63" t="s">
        <v>93</v>
      </c>
    </row>
    <row r="64" spans="2:14" x14ac:dyDescent="0.55000000000000004">
      <c r="B64">
        <v>60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1.0185</v>
      </c>
      <c r="J64">
        <v>-30.364104999999999</v>
      </c>
      <c r="K64">
        <v>15</v>
      </c>
      <c r="L64">
        <v>1</v>
      </c>
      <c r="M64">
        <v>1.1000000000000001</v>
      </c>
      <c r="N64" t="s">
        <v>93</v>
      </c>
    </row>
    <row r="65" spans="1:22" x14ac:dyDescent="0.55000000000000004">
      <c r="A65" t="s">
        <v>40</v>
      </c>
    </row>
    <row r="67" spans="1:22" x14ac:dyDescent="0.55000000000000004">
      <c r="A67" t="s">
        <v>41</v>
      </c>
    </row>
    <row r="68" spans="1:22" x14ac:dyDescent="0.55000000000000004">
      <c r="A68" t="s">
        <v>25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t="s">
        <v>48</v>
      </c>
      <c r="I68" t="s">
        <v>49</v>
      </c>
      <c r="J68" t="s">
        <v>50</v>
      </c>
      <c r="K68" t="s">
        <v>51</v>
      </c>
      <c r="L68" t="s">
        <v>52</v>
      </c>
      <c r="M68" t="s">
        <v>53</v>
      </c>
      <c r="N68" t="s">
        <v>54</v>
      </c>
      <c r="O68" t="s">
        <v>55</v>
      </c>
      <c r="P68" t="s">
        <v>56</v>
      </c>
      <c r="Q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</row>
    <row r="69" spans="1:22" x14ac:dyDescent="0.55000000000000004">
      <c r="A69" t="s">
        <v>63</v>
      </c>
    </row>
    <row r="70" spans="1:22" x14ac:dyDescent="0.55000000000000004">
      <c r="B70">
        <v>38</v>
      </c>
      <c r="C70">
        <v>362.86919999999998</v>
      </c>
      <c r="D70">
        <v>-66.767235999999997</v>
      </c>
      <c r="E70">
        <v>720</v>
      </c>
      <c r="F70">
        <v>-720</v>
      </c>
      <c r="G70">
        <v>1.07</v>
      </c>
      <c r="H70">
        <v>800</v>
      </c>
      <c r="I70">
        <v>1</v>
      </c>
      <c r="J70">
        <v>720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64</v>
      </c>
    </row>
    <row r="71" spans="1:22" x14ac:dyDescent="0.55000000000000004">
      <c r="B71">
        <v>39</v>
      </c>
      <c r="C71">
        <v>272.15190000000001</v>
      </c>
      <c r="D71">
        <v>-7.1232839999999999</v>
      </c>
      <c r="E71">
        <v>540</v>
      </c>
      <c r="F71">
        <v>-540</v>
      </c>
      <c r="G71">
        <v>1.0549999999999999</v>
      </c>
      <c r="H71">
        <v>600</v>
      </c>
      <c r="I71">
        <v>1</v>
      </c>
      <c r="J71">
        <v>540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64</v>
      </c>
    </row>
    <row r="72" spans="1:22" x14ac:dyDescent="0.55000000000000004">
      <c r="B72">
        <v>40</v>
      </c>
      <c r="C72">
        <v>357.51060000000001</v>
      </c>
      <c r="D72">
        <v>-22.670573000000001</v>
      </c>
      <c r="E72">
        <v>630</v>
      </c>
      <c r="F72">
        <v>-630</v>
      </c>
      <c r="G72">
        <v>1.06</v>
      </c>
      <c r="H72">
        <v>700</v>
      </c>
      <c r="I72">
        <v>1</v>
      </c>
      <c r="J72">
        <v>630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64</v>
      </c>
    </row>
    <row r="73" spans="1:22" x14ac:dyDescent="0.55000000000000004">
      <c r="B73">
        <v>41</v>
      </c>
      <c r="C73">
        <v>302.15190000000001</v>
      </c>
      <c r="D73">
        <v>-11.549816</v>
      </c>
      <c r="E73">
        <v>540</v>
      </c>
      <c r="F73">
        <v>-540</v>
      </c>
      <c r="G73">
        <v>1.07</v>
      </c>
      <c r="H73">
        <v>600</v>
      </c>
      <c r="I73">
        <v>1</v>
      </c>
      <c r="J73">
        <v>540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64</v>
      </c>
    </row>
    <row r="74" spans="1:22" x14ac:dyDescent="0.55000000000000004">
      <c r="B74">
        <v>42</v>
      </c>
      <c r="C74">
        <v>188.39660000000001</v>
      </c>
      <c r="D74">
        <v>-38.335054</v>
      </c>
      <c r="E74">
        <v>325</v>
      </c>
      <c r="F74">
        <v>-225</v>
      </c>
      <c r="G74">
        <v>1.07</v>
      </c>
      <c r="H74">
        <v>400</v>
      </c>
      <c r="I74">
        <v>1</v>
      </c>
      <c r="J74">
        <v>475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64</v>
      </c>
    </row>
    <row r="75" spans="1:22" x14ac:dyDescent="0.55000000000000004">
      <c r="B75">
        <v>43</v>
      </c>
      <c r="C75">
        <v>314.54539999999997</v>
      </c>
      <c r="D75">
        <v>68.564836999999997</v>
      </c>
      <c r="E75">
        <v>560</v>
      </c>
      <c r="F75">
        <v>-360</v>
      </c>
      <c r="G75">
        <v>1.063348</v>
      </c>
      <c r="H75">
        <v>600</v>
      </c>
      <c r="I75">
        <v>1</v>
      </c>
      <c r="J75">
        <v>560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64</v>
      </c>
    </row>
    <row r="76" spans="1:22" x14ac:dyDescent="0.55000000000000004">
      <c r="B76">
        <v>44</v>
      </c>
      <c r="C76">
        <v>187.27269999999999</v>
      </c>
      <c r="D76">
        <v>7.5017240000000003</v>
      </c>
      <c r="E76">
        <v>360</v>
      </c>
      <c r="F76">
        <v>-280</v>
      </c>
      <c r="G76">
        <v>1.05399</v>
      </c>
      <c r="H76">
        <v>400</v>
      </c>
      <c r="I76">
        <v>1</v>
      </c>
      <c r="J76">
        <v>380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64</v>
      </c>
    </row>
    <row r="77" spans="1:22" x14ac:dyDescent="0.55000000000000004">
      <c r="B77">
        <v>45</v>
      </c>
      <c r="C77">
        <v>510.54849999999999</v>
      </c>
      <c r="D77">
        <v>-61.467131999999999</v>
      </c>
      <c r="E77">
        <v>965</v>
      </c>
      <c r="F77">
        <v>-765</v>
      </c>
      <c r="G77">
        <v>1.0042</v>
      </c>
      <c r="H77">
        <v>1000</v>
      </c>
      <c r="I77">
        <v>1</v>
      </c>
      <c r="J77">
        <v>965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64</v>
      </c>
    </row>
    <row r="78" spans="1:22" x14ac:dyDescent="0.55000000000000004">
      <c r="B78">
        <v>46</v>
      </c>
      <c r="C78">
        <v>435.5865</v>
      </c>
      <c r="D78">
        <v>99.922134999999997</v>
      </c>
      <c r="E78">
        <v>900</v>
      </c>
      <c r="F78">
        <v>-900</v>
      </c>
      <c r="G78">
        <v>0.99890000000000001</v>
      </c>
      <c r="H78">
        <v>1000</v>
      </c>
      <c r="I78">
        <v>1</v>
      </c>
      <c r="J78">
        <v>900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64</v>
      </c>
    </row>
    <row r="79" spans="1:22" x14ac:dyDescent="0.55000000000000004">
      <c r="B79">
        <v>47</v>
      </c>
      <c r="C79">
        <v>402.86919999999998</v>
      </c>
      <c r="D79">
        <v>101.789384</v>
      </c>
      <c r="E79">
        <v>720</v>
      </c>
      <c r="F79">
        <v>-720</v>
      </c>
      <c r="G79">
        <v>1.0019</v>
      </c>
      <c r="H79">
        <v>800</v>
      </c>
      <c r="I79">
        <v>1</v>
      </c>
      <c r="J79">
        <v>720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64</v>
      </c>
    </row>
    <row r="80" spans="1:22" x14ac:dyDescent="0.55000000000000004">
      <c r="B80">
        <v>48</v>
      </c>
      <c r="C80">
        <v>236.07589999999999</v>
      </c>
      <c r="D80">
        <v>-60.248316000000003</v>
      </c>
      <c r="E80">
        <v>570</v>
      </c>
      <c r="F80">
        <v>-370</v>
      </c>
      <c r="G80">
        <v>1.0336000000000001</v>
      </c>
      <c r="H80">
        <v>600</v>
      </c>
      <c r="I80">
        <v>1</v>
      </c>
      <c r="J80">
        <v>570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64</v>
      </c>
    </row>
    <row r="81" spans="1:22" x14ac:dyDescent="0.55000000000000004">
      <c r="B81">
        <v>49</v>
      </c>
      <c r="C81">
        <v>293.75529999999998</v>
      </c>
      <c r="D81">
        <v>-75.795423</v>
      </c>
      <c r="E81">
        <v>515</v>
      </c>
      <c r="F81">
        <v>-415</v>
      </c>
      <c r="G81">
        <v>1.0141</v>
      </c>
      <c r="H81">
        <v>600</v>
      </c>
      <c r="I81">
        <v>1</v>
      </c>
      <c r="J81">
        <v>575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64</v>
      </c>
    </row>
    <row r="82" spans="1:22" x14ac:dyDescent="0.55000000000000004">
      <c r="B82">
        <v>50</v>
      </c>
      <c r="C82">
        <v>0</v>
      </c>
      <c r="D82">
        <v>-243.21092100000001</v>
      </c>
      <c r="E82">
        <v>570</v>
      </c>
      <c r="F82">
        <v>-570</v>
      </c>
      <c r="G82">
        <v>1</v>
      </c>
      <c r="H82">
        <v>600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64</v>
      </c>
    </row>
    <row r="83" spans="1:22" x14ac:dyDescent="0.55000000000000004">
      <c r="B83">
        <v>51</v>
      </c>
      <c r="C83">
        <v>340.45460000000003</v>
      </c>
      <c r="D83">
        <v>-220.947271</v>
      </c>
      <c r="E83">
        <v>630</v>
      </c>
      <c r="F83">
        <v>-630</v>
      </c>
      <c r="G83">
        <v>1.0113000000000001</v>
      </c>
      <c r="H83">
        <v>700</v>
      </c>
      <c r="I83">
        <v>1</v>
      </c>
      <c r="J83">
        <v>630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64</v>
      </c>
    </row>
    <row r="84" spans="1:22" x14ac:dyDescent="0.55000000000000004">
      <c r="B84">
        <v>52</v>
      </c>
      <c r="C84">
        <v>1462.87562</v>
      </c>
      <c r="D84">
        <v>356.71464900000001</v>
      </c>
      <c r="E84">
        <v>1840</v>
      </c>
      <c r="F84">
        <v>-540</v>
      </c>
      <c r="G84">
        <v>1.0610999999999999</v>
      </c>
      <c r="H84">
        <v>3000</v>
      </c>
      <c r="I84">
        <v>1</v>
      </c>
      <c r="J84">
        <v>2800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64</v>
      </c>
    </row>
    <row r="85" spans="1:22" x14ac:dyDescent="0.55000000000000004">
      <c r="B85">
        <v>53</v>
      </c>
      <c r="C85">
        <v>296.81819999999999</v>
      </c>
      <c r="D85">
        <v>116.288946</v>
      </c>
      <c r="E85">
        <v>580</v>
      </c>
      <c r="F85">
        <v>-540</v>
      </c>
      <c r="G85">
        <v>1.0610999999999999</v>
      </c>
      <c r="H85">
        <v>600</v>
      </c>
      <c r="I85">
        <v>1</v>
      </c>
      <c r="J85">
        <v>540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64</v>
      </c>
    </row>
    <row r="86" spans="1:22" x14ac:dyDescent="0.55000000000000004">
      <c r="B86">
        <v>54</v>
      </c>
      <c r="C86">
        <v>320.4545</v>
      </c>
      <c r="D86">
        <v>-0.92793899999999996</v>
      </c>
      <c r="E86">
        <v>630</v>
      </c>
      <c r="F86">
        <v>-630</v>
      </c>
      <c r="G86">
        <v>1.0447</v>
      </c>
      <c r="H86">
        <v>700</v>
      </c>
      <c r="I86">
        <v>1</v>
      </c>
      <c r="J86">
        <v>630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64</v>
      </c>
    </row>
    <row r="87" spans="1:22" x14ac:dyDescent="0.55000000000000004">
      <c r="B87">
        <v>55</v>
      </c>
      <c r="C87">
        <v>350</v>
      </c>
      <c r="D87">
        <v>-36.553736000000001</v>
      </c>
      <c r="E87">
        <v>630</v>
      </c>
      <c r="F87">
        <v>-630</v>
      </c>
      <c r="G87">
        <v>1.0368999999999999</v>
      </c>
      <c r="H87">
        <v>700</v>
      </c>
      <c r="I87">
        <v>1</v>
      </c>
      <c r="J87">
        <v>630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64</v>
      </c>
    </row>
    <row r="88" spans="1:22" x14ac:dyDescent="0.55000000000000004">
      <c r="B88">
        <v>56</v>
      </c>
      <c r="C88">
        <v>300.81819999999999</v>
      </c>
      <c r="D88">
        <v>-56.742587999999998</v>
      </c>
      <c r="E88">
        <v>540</v>
      </c>
      <c r="F88">
        <v>-540</v>
      </c>
      <c r="G88">
        <v>1.0116000000000001</v>
      </c>
      <c r="H88">
        <v>600</v>
      </c>
      <c r="I88">
        <v>1</v>
      </c>
      <c r="J88">
        <v>540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64</v>
      </c>
    </row>
    <row r="89" spans="1:22" x14ac:dyDescent="0.55000000000000004">
      <c r="B89">
        <v>57</v>
      </c>
      <c r="C89">
        <v>300.81819999999999</v>
      </c>
      <c r="D89">
        <v>75.346058999999997</v>
      </c>
      <c r="E89">
        <v>540</v>
      </c>
      <c r="F89">
        <v>-540</v>
      </c>
      <c r="G89">
        <v>1.0289999999999999</v>
      </c>
      <c r="H89">
        <v>600</v>
      </c>
      <c r="I89">
        <v>1</v>
      </c>
      <c r="J89">
        <v>540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64</v>
      </c>
    </row>
    <row r="90" spans="1:22" x14ac:dyDescent="0.55000000000000004">
      <c r="B90">
        <v>58</v>
      </c>
      <c r="C90">
        <v>300.81819999999999</v>
      </c>
      <c r="D90">
        <v>75.346058999999997</v>
      </c>
      <c r="E90">
        <v>540</v>
      </c>
      <c r="F90">
        <v>-540</v>
      </c>
      <c r="G90">
        <v>1.0289999999999999</v>
      </c>
      <c r="H90">
        <v>600</v>
      </c>
      <c r="I90">
        <v>1</v>
      </c>
      <c r="J90">
        <v>540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64</v>
      </c>
    </row>
    <row r="91" spans="1:22" x14ac:dyDescent="0.55000000000000004">
      <c r="B91">
        <v>59</v>
      </c>
      <c r="C91">
        <v>246.79320000000001</v>
      </c>
      <c r="D91">
        <v>140.89624900000001</v>
      </c>
      <c r="E91">
        <v>520</v>
      </c>
      <c r="F91">
        <v>-450</v>
      </c>
      <c r="G91">
        <v>1.03</v>
      </c>
      <c r="H91">
        <v>600</v>
      </c>
      <c r="I91">
        <v>1</v>
      </c>
      <c r="J91">
        <v>560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64</v>
      </c>
    </row>
    <row r="92" spans="1:22" x14ac:dyDescent="0.55000000000000004">
      <c r="B92">
        <v>60</v>
      </c>
      <c r="C92">
        <v>1296.3868</v>
      </c>
      <c r="D92">
        <v>454.44114000000002</v>
      </c>
      <c r="E92">
        <v>4000</v>
      </c>
      <c r="F92">
        <v>-2050</v>
      </c>
      <c r="G92">
        <v>1.0185</v>
      </c>
      <c r="H92">
        <v>5000</v>
      </c>
      <c r="I92">
        <v>1</v>
      </c>
      <c r="J92">
        <v>4500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64</v>
      </c>
    </row>
    <row r="93" spans="1:22" x14ac:dyDescent="0.55000000000000004">
      <c r="A93" t="s">
        <v>40</v>
      </c>
    </row>
    <row r="95" spans="1:22" x14ac:dyDescent="0.55000000000000004">
      <c r="A95" t="s">
        <v>65</v>
      </c>
    </row>
    <row r="96" spans="1:22" x14ac:dyDescent="0.55000000000000004">
      <c r="A96" t="s">
        <v>25</v>
      </c>
      <c r="B96" t="s">
        <v>66</v>
      </c>
      <c r="C96" t="s">
        <v>67</v>
      </c>
      <c r="D96" t="s">
        <v>68</v>
      </c>
      <c r="E96" t="s">
        <v>69</v>
      </c>
      <c r="F96" t="s">
        <v>70</v>
      </c>
      <c r="G96" t="s">
        <v>71</v>
      </c>
      <c r="H96" t="s">
        <v>72</v>
      </c>
      <c r="I96" t="s">
        <v>73</v>
      </c>
      <c r="J96" t="s">
        <v>74</v>
      </c>
      <c r="K96" t="s">
        <v>75</v>
      </c>
      <c r="L96" t="s">
        <v>49</v>
      </c>
      <c r="M96" t="s">
        <v>76</v>
      </c>
      <c r="N96" t="s">
        <v>77</v>
      </c>
    </row>
    <row r="97" spans="1:14" x14ac:dyDescent="0.55000000000000004">
      <c r="A97" t="s">
        <v>78</v>
      </c>
    </row>
    <row r="98" spans="1:14" x14ac:dyDescent="0.55000000000000004">
      <c r="B98">
        <v>1</v>
      </c>
      <c r="C98">
        <v>3</v>
      </c>
      <c r="D98">
        <v>0.01</v>
      </c>
      <c r="E98">
        <v>7.0000000000000007E-2</v>
      </c>
      <c r="F98">
        <v>1.3804E-2</v>
      </c>
      <c r="G98">
        <v>175</v>
      </c>
      <c r="H98">
        <v>175</v>
      </c>
      <c r="I98">
        <v>175</v>
      </c>
      <c r="J98">
        <v>0</v>
      </c>
      <c r="K98">
        <v>0</v>
      </c>
      <c r="L98">
        <v>1</v>
      </c>
      <c r="M98">
        <v>-360</v>
      </c>
      <c r="N98" t="s">
        <v>79</v>
      </c>
    </row>
    <row r="99" spans="1:14" x14ac:dyDescent="0.55000000000000004">
      <c r="B99">
        <v>1</v>
      </c>
      <c r="C99">
        <v>3</v>
      </c>
      <c r="D99">
        <v>0.01</v>
      </c>
      <c r="E99">
        <v>7.0000000000000007E-2</v>
      </c>
      <c r="F99">
        <v>1.3804E-2</v>
      </c>
      <c r="G99">
        <v>175</v>
      </c>
      <c r="H99">
        <v>175</v>
      </c>
      <c r="I99">
        <v>175</v>
      </c>
      <c r="J99">
        <v>0</v>
      </c>
      <c r="K99">
        <v>0</v>
      </c>
      <c r="L99">
        <v>1</v>
      </c>
      <c r="M99">
        <v>-360</v>
      </c>
      <c r="N99" t="s">
        <v>79</v>
      </c>
    </row>
    <row r="100" spans="1:14" x14ac:dyDescent="0.55000000000000004">
      <c r="B100">
        <v>2</v>
      </c>
      <c r="C100">
        <v>24</v>
      </c>
      <c r="D100">
        <v>1.4024E-2</v>
      </c>
      <c r="E100">
        <v>0.09</v>
      </c>
      <c r="F100">
        <v>1.8051999999999999E-2</v>
      </c>
      <c r="G100">
        <v>175</v>
      </c>
      <c r="H100">
        <v>175</v>
      </c>
      <c r="I100">
        <v>175</v>
      </c>
      <c r="J100">
        <v>0</v>
      </c>
      <c r="K100">
        <v>0</v>
      </c>
      <c r="L100">
        <v>1</v>
      </c>
      <c r="M100">
        <v>-360</v>
      </c>
      <c r="N100" t="s">
        <v>79</v>
      </c>
    </row>
    <row r="101" spans="1:14" x14ac:dyDescent="0.55000000000000004">
      <c r="B101">
        <v>2</v>
      </c>
      <c r="C101">
        <v>24</v>
      </c>
      <c r="D101">
        <v>1.4024E-2</v>
      </c>
      <c r="E101">
        <v>0.09</v>
      </c>
      <c r="F101">
        <v>1.8051999999999999E-2</v>
      </c>
      <c r="G101">
        <v>175</v>
      </c>
      <c r="H101">
        <v>175</v>
      </c>
      <c r="I101">
        <v>175</v>
      </c>
      <c r="J101">
        <v>0</v>
      </c>
      <c r="K101">
        <v>0</v>
      </c>
      <c r="L101">
        <v>1</v>
      </c>
      <c r="M101">
        <v>-360</v>
      </c>
      <c r="N101" t="s">
        <v>79</v>
      </c>
    </row>
    <row r="102" spans="1:14" x14ac:dyDescent="0.55000000000000004">
      <c r="B102">
        <v>3</v>
      </c>
      <c r="C102">
        <v>24</v>
      </c>
      <c r="D102">
        <v>6.9820000000000004E-3</v>
      </c>
      <c r="E102">
        <v>0.05</v>
      </c>
      <c r="F102">
        <v>1.0088E-2</v>
      </c>
      <c r="G102">
        <v>175</v>
      </c>
      <c r="H102">
        <v>175</v>
      </c>
      <c r="I102">
        <v>175</v>
      </c>
      <c r="J102">
        <v>0</v>
      </c>
      <c r="K102">
        <v>0</v>
      </c>
      <c r="L102">
        <v>1</v>
      </c>
      <c r="M102">
        <v>-360</v>
      </c>
      <c r="N102" t="s">
        <v>79</v>
      </c>
    </row>
    <row r="103" spans="1:14" x14ac:dyDescent="0.55000000000000004">
      <c r="B103">
        <v>3</v>
      </c>
      <c r="C103">
        <v>24</v>
      </c>
      <c r="D103">
        <v>6.9820000000000004E-3</v>
      </c>
      <c r="E103">
        <v>0.05</v>
      </c>
      <c r="F103">
        <v>1.0088E-2</v>
      </c>
      <c r="G103">
        <v>175</v>
      </c>
      <c r="H103">
        <v>175</v>
      </c>
      <c r="I103">
        <v>175</v>
      </c>
      <c r="J103">
        <v>0</v>
      </c>
      <c r="K103">
        <v>0</v>
      </c>
      <c r="L103">
        <v>1</v>
      </c>
      <c r="M103">
        <v>-360</v>
      </c>
      <c r="N103" t="s">
        <v>79</v>
      </c>
    </row>
    <row r="104" spans="1:14" x14ac:dyDescent="0.55000000000000004">
      <c r="B104">
        <v>25</v>
      </c>
      <c r="C104">
        <v>4</v>
      </c>
      <c r="D104">
        <v>0.03</v>
      </c>
      <c r="E104">
        <v>0.2</v>
      </c>
      <c r="F104">
        <v>3.0263000000000002E-2</v>
      </c>
      <c r="G104">
        <v>175</v>
      </c>
      <c r="H104">
        <v>175</v>
      </c>
      <c r="I104">
        <v>175</v>
      </c>
      <c r="J104">
        <v>0</v>
      </c>
      <c r="K104">
        <v>0</v>
      </c>
      <c r="L104">
        <v>1</v>
      </c>
      <c r="M104">
        <v>-360</v>
      </c>
      <c r="N104" t="s">
        <v>79</v>
      </c>
    </row>
    <row r="105" spans="1:14" x14ac:dyDescent="0.55000000000000004">
      <c r="B105">
        <v>25</v>
      </c>
      <c r="C105">
        <v>4</v>
      </c>
      <c r="D105">
        <v>0.03</v>
      </c>
      <c r="E105">
        <v>0.2</v>
      </c>
      <c r="F105">
        <v>3.0263000000000002E-2</v>
      </c>
      <c r="G105">
        <v>175</v>
      </c>
      <c r="H105">
        <v>175</v>
      </c>
      <c r="I105">
        <v>175</v>
      </c>
      <c r="J105">
        <v>0</v>
      </c>
      <c r="K105">
        <v>0</v>
      </c>
      <c r="L105">
        <v>1</v>
      </c>
      <c r="M105">
        <v>-360</v>
      </c>
      <c r="N105" t="s">
        <v>79</v>
      </c>
    </row>
    <row r="106" spans="1:14" x14ac:dyDescent="0.55000000000000004">
      <c r="B106">
        <v>5</v>
      </c>
      <c r="C106">
        <v>7</v>
      </c>
      <c r="D106">
        <v>0.01</v>
      </c>
      <c r="E106">
        <v>0.06</v>
      </c>
      <c r="F106">
        <v>1.2211E-2</v>
      </c>
      <c r="G106">
        <v>175</v>
      </c>
      <c r="H106">
        <v>175</v>
      </c>
      <c r="I106">
        <v>175</v>
      </c>
      <c r="J106">
        <v>0</v>
      </c>
      <c r="K106">
        <v>0</v>
      </c>
      <c r="L106">
        <v>1</v>
      </c>
      <c r="M106">
        <v>-360</v>
      </c>
      <c r="N106" t="s">
        <v>79</v>
      </c>
    </row>
    <row r="107" spans="1:14" x14ac:dyDescent="0.55000000000000004">
      <c r="B107">
        <v>5</v>
      </c>
      <c r="C107">
        <v>7</v>
      </c>
      <c r="D107">
        <v>0.01</v>
      </c>
      <c r="E107">
        <v>0.06</v>
      </c>
      <c r="F107">
        <v>1.2211E-2</v>
      </c>
      <c r="G107">
        <v>175</v>
      </c>
      <c r="H107">
        <v>175</v>
      </c>
      <c r="I107">
        <v>175</v>
      </c>
      <c r="J107">
        <v>0</v>
      </c>
      <c r="K107">
        <v>0</v>
      </c>
      <c r="L107">
        <v>1</v>
      </c>
      <c r="M107">
        <v>-360</v>
      </c>
      <c r="N107" t="s">
        <v>79</v>
      </c>
    </row>
    <row r="108" spans="1:14" x14ac:dyDescent="0.55000000000000004">
      <c r="B108">
        <v>5</v>
      </c>
      <c r="C108">
        <v>9</v>
      </c>
      <c r="D108">
        <v>1.4970000000000001E-2</v>
      </c>
      <c r="E108">
        <v>0.12</v>
      </c>
      <c r="F108">
        <v>2.4954E-2</v>
      </c>
      <c r="G108">
        <v>175</v>
      </c>
      <c r="H108">
        <v>175</v>
      </c>
      <c r="I108">
        <v>175</v>
      </c>
      <c r="J108">
        <v>0</v>
      </c>
      <c r="K108">
        <v>0</v>
      </c>
      <c r="L108">
        <v>1</v>
      </c>
      <c r="M108">
        <v>-360</v>
      </c>
      <c r="N108" t="s">
        <v>79</v>
      </c>
    </row>
    <row r="109" spans="1:14" x14ac:dyDescent="0.55000000000000004">
      <c r="B109">
        <v>5</v>
      </c>
      <c r="C109">
        <v>9</v>
      </c>
      <c r="D109">
        <v>1.4970000000000001E-2</v>
      </c>
      <c r="E109">
        <v>0.12</v>
      </c>
      <c r="F109">
        <v>2.4954E-2</v>
      </c>
      <c r="G109">
        <v>175</v>
      </c>
      <c r="H109">
        <v>175</v>
      </c>
      <c r="I109">
        <v>175</v>
      </c>
      <c r="J109">
        <v>0</v>
      </c>
      <c r="K109">
        <v>0</v>
      </c>
      <c r="L109">
        <v>1</v>
      </c>
      <c r="M109">
        <v>-360</v>
      </c>
      <c r="N109" t="s">
        <v>79</v>
      </c>
    </row>
    <row r="110" spans="1:14" x14ac:dyDescent="0.55000000000000004">
      <c r="B110">
        <v>6</v>
      </c>
      <c r="C110">
        <v>8</v>
      </c>
      <c r="D110">
        <v>3.7988000000000001E-2</v>
      </c>
      <c r="E110">
        <v>0.28000000000000003</v>
      </c>
      <c r="F110">
        <v>5.9995E-2</v>
      </c>
      <c r="G110">
        <v>175</v>
      </c>
      <c r="H110">
        <v>175</v>
      </c>
      <c r="I110">
        <v>175</v>
      </c>
      <c r="J110">
        <v>0</v>
      </c>
      <c r="K110">
        <v>0</v>
      </c>
      <c r="L110">
        <v>1</v>
      </c>
      <c r="M110">
        <v>-360</v>
      </c>
      <c r="N110" t="s">
        <v>79</v>
      </c>
    </row>
    <row r="111" spans="1:14" x14ac:dyDescent="0.55000000000000004">
      <c r="B111">
        <v>6</v>
      </c>
      <c r="C111">
        <v>8</v>
      </c>
      <c r="D111">
        <v>3.7988000000000001E-2</v>
      </c>
      <c r="E111">
        <v>0.28000000000000003</v>
      </c>
      <c r="F111">
        <v>5.9995E-2</v>
      </c>
      <c r="G111">
        <v>175</v>
      </c>
      <c r="H111">
        <v>175</v>
      </c>
      <c r="I111">
        <v>175</v>
      </c>
      <c r="J111">
        <v>0</v>
      </c>
      <c r="K111">
        <v>0</v>
      </c>
      <c r="L111">
        <v>1</v>
      </c>
      <c r="M111">
        <v>-360</v>
      </c>
      <c r="N111" t="s">
        <v>79</v>
      </c>
    </row>
    <row r="112" spans="1:14" x14ac:dyDescent="0.55000000000000004">
      <c r="B112">
        <v>6</v>
      </c>
      <c r="C112">
        <v>9</v>
      </c>
      <c r="D112">
        <v>0.05</v>
      </c>
      <c r="E112">
        <v>0.3</v>
      </c>
      <c r="F112">
        <v>5.9995E-2</v>
      </c>
      <c r="G112">
        <v>175</v>
      </c>
      <c r="H112">
        <v>175</v>
      </c>
      <c r="I112">
        <v>175</v>
      </c>
      <c r="J112">
        <v>0</v>
      </c>
      <c r="K112">
        <v>0</v>
      </c>
      <c r="L112">
        <v>1</v>
      </c>
      <c r="M112">
        <v>-360</v>
      </c>
      <c r="N112" t="s">
        <v>79</v>
      </c>
    </row>
    <row r="113" spans="2:14" x14ac:dyDescent="0.55000000000000004">
      <c r="B113">
        <v>7</v>
      </c>
      <c r="C113">
        <v>8</v>
      </c>
      <c r="D113">
        <v>0.01</v>
      </c>
      <c r="E113">
        <v>0.08</v>
      </c>
      <c r="F113">
        <v>1.5928000000000001E-2</v>
      </c>
      <c r="G113">
        <v>175</v>
      </c>
      <c r="H113">
        <v>175</v>
      </c>
      <c r="I113">
        <v>175</v>
      </c>
      <c r="J113">
        <v>0</v>
      </c>
      <c r="K113">
        <v>0</v>
      </c>
      <c r="L113">
        <v>1</v>
      </c>
      <c r="M113">
        <v>-360</v>
      </c>
      <c r="N113" t="s">
        <v>79</v>
      </c>
    </row>
    <row r="114" spans="2:14" x14ac:dyDescent="0.55000000000000004">
      <c r="B114">
        <v>7</v>
      </c>
      <c r="C114">
        <v>8</v>
      </c>
      <c r="D114">
        <v>0.01</v>
      </c>
      <c r="E114">
        <v>0.08</v>
      </c>
      <c r="F114">
        <v>1.5928000000000001E-2</v>
      </c>
      <c r="G114">
        <v>175</v>
      </c>
      <c r="H114">
        <v>175</v>
      </c>
      <c r="I114">
        <v>175</v>
      </c>
      <c r="J114">
        <v>0</v>
      </c>
      <c r="K114">
        <v>0</v>
      </c>
      <c r="L114">
        <v>1</v>
      </c>
      <c r="M114">
        <v>-360</v>
      </c>
      <c r="N114" t="s">
        <v>79</v>
      </c>
    </row>
    <row r="115" spans="2:14" x14ac:dyDescent="0.55000000000000004">
      <c r="B115">
        <v>10</v>
      </c>
      <c r="C115">
        <v>11</v>
      </c>
      <c r="D115">
        <v>1.2004000000000001E-2</v>
      </c>
      <c r="E115">
        <v>0.09</v>
      </c>
      <c r="F115">
        <v>1.5205E-2</v>
      </c>
      <c r="G115">
        <v>250</v>
      </c>
      <c r="H115">
        <v>250</v>
      </c>
      <c r="I115">
        <v>250</v>
      </c>
      <c r="J115">
        <v>0</v>
      </c>
      <c r="K115">
        <v>0</v>
      </c>
      <c r="L115">
        <v>1</v>
      </c>
      <c r="M115">
        <v>-360</v>
      </c>
      <c r="N115" t="s">
        <v>79</v>
      </c>
    </row>
    <row r="116" spans="2:14" x14ac:dyDescent="0.55000000000000004">
      <c r="B116">
        <v>10</v>
      </c>
      <c r="C116">
        <v>11</v>
      </c>
      <c r="D116">
        <v>1.2004000000000001E-2</v>
      </c>
      <c r="E116">
        <v>0.09</v>
      </c>
      <c r="F116">
        <v>1.5205E-2</v>
      </c>
      <c r="G116">
        <v>250</v>
      </c>
      <c r="H116">
        <v>250</v>
      </c>
      <c r="I116">
        <v>250</v>
      </c>
      <c r="J116">
        <v>0</v>
      </c>
      <c r="K116">
        <v>0</v>
      </c>
      <c r="L116">
        <v>1</v>
      </c>
      <c r="M116">
        <v>-360</v>
      </c>
      <c r="N116" t="s">
        <v>79</v>
      </c>
    </row>
    <row r="117" spans="2:14" x14ac:dyDescent="0.55000000000000004">
      <c r="B117">
        <v>26</v>
      </c>
      <c r="C117">
        <v>23</v>
      </c>
      <c r="D117">
        <v>1E-3</v>
      </c>
      <c r="E117">
        <v>8.0000000000000002E-3</v>
      </c>
      <c r="F117">
        <v>0.20106199999999999</v>
      </c>
      <c r="G117">
        <v>700</v>
      </c>
      <c r="H117">
        <v>700</v>
      </c>
      <c r="I117">
        <v>700</v>
      </c>
      <c r="J117">
        <v>0</v>
      </c>
      <c r="K117">
        <v>0</v>
      </c>
      <c r="L117">
        <v>1</v>
      </c>
      <c r="M117">
        <v>-360</v>
      </c>
      <c r="N117" t="s">
        <v>79</v>
      </c>
    </row>
    <row r="118" spans="2:14" x14ac:dyDescent="0.55000000000000004">
      <c r="B118">
        <v>26</v>
      </c>
      <c r="C118">
        <v>27</v>
      </c>
      <c r="D118">
        <v>6.0000000000000001E-3</v>
      </c>
      <c r="E118">
        <v>0.06</v>
      </c>
      <c r="F118">
        <v>1.799488</v>
      </c>
      <c r="G118">
        <v>700</v>
      </c>
      <c r="H118">
        <v>700</v>
      </c>
      <c r="I118">
        <v>700</v>
      </c>
      <c r="J118">
        <v>0</v>
      </c>
      <c r="K118">
        <v>0</v>
      </c>
      <c r="L118">
        <v>1</v>
      </c>
      <c r="M118">
        <v>-360</v>
      </c>
      <c r="N118" t="s">
        <v>79</v>
      </c>
    </row>
    <row r="119" spans="2:14" x14ac:dyDescent="0.55000000000000004">
      <c r="B119">
        <v>26</v>
      </c>
      <c r="C119">
        <v>28</v>
      </c>
      <c r="D119">
        <v>4.0000000000000001E-3</v>
      </c>
      <c r="E119">
        <v>0.04</v>
      </c>
      <c r="F119">
        <v>1.201344</v>
      </c>
      <c r="G119">
        <v>700</v>
      </c>
      <c r="H119">
        <v>700</v>
      </c>
      <c r="I119">
        <v>700</v>
      </c>
      <c r="J119">
        <v>0</v>
      </c>
      <c r="K119">
        <v>0</v>
      </c>
      <c r="L119">
        <v>1</v>
      </c>
      <c r="M119">
        <v>-360</v>
      </c>
      <c r="N119" t="s">
        <v>79</v>
      </c>
    </row>
    <row r="120" spans="2:14" x14ac:dyDescent="0.55000000000000004">
      <c r="B120">
        <v>26</v>
      </c>
      <c r="C120">
        <v>12</v>
      </c>
      <c r="D120">
        <v>5.0000000000000001E-3</v>
      </c>
      <c r="E120">
        <v>4.4999999999999998E-2</v>
      </c>
      <c r="F120">
        <v>1.4024000000000001</v>
      </c>
      <c r="G120">
        <v>700</v>
      </c>
      <c r="H120">
        <v>700</v>
      </c>
      <c r="I120">
        <v>700</v>
      </c>
      <c r="J120">
        <v>0</v>
      </c>
      <c r="K120">
        <v>0</v>
      </c>
      <c r="L120">
        <v>1</v>
      </c>
      <c r="M120">
        <v>-360</v>
      </c>
      <c r="N120" t="s">
        <v>79</v>
      </c>
    </row>
    <row r="121" spans="2:14" x14ac:dyDescent="0.55000000000000004">
      <c r="B121">
        <v>23</v>
      </c>
      <c r="C121">
        <v>28</v>
      </c>
      <c r="D121">
        <v>4.0000000000000001E-3</v>
      </c>
      <c r="E121">
        <v>3.5000000000000003E-2</v>
      </c>
      <c r="F121">
        <v>1.0505599999999999</v>
      </c>
      <c r="G121">
        <v>700</v>
      </c>
      <c r="H121">
        <v>700</v>
      </c>
      <c r="I121">
        <v>700</v>
      </c>
      <c r="J121">
        <v>0</v>
      </c>
      <c r="K121">
        <v>0</v>
      </c>
      <c r="L121">
        <v>1</v>
      </c>
      <c r="M121">
        <v>-360</v>
      </c>
      <c r="N121" t="s">
        <v>79</v>
      </c>
    </row>
    <row r="122" spans="2:14" x14ac:dyDescent="0.55000000000000004">
      <c r="B122">
        <v>23</v>
      </c>
      <c r="C122">
        <v>12</v>
      </c>
      <c r="D122">
        <v>5.0000000000000001E-3</v>
      </c>
      <c r="E122">
        <v>0.05</v>
      </c>
      <c r="F122">
        <v>1.4979199999999999</v>
      </c>
      <c r="G122">
        <v>700</v>
      </c>
      <c r="H122">
        <v>700</v>
      </c>
      <c r="I122">
        <v>700</v>
      </c>
      <c r="J122">
        <v>0</v>
      </c>
      <c r="K122">
        <v>0</v>
      </c>
      <c r="L122">
        <v>1</v>
      </c>
      <c r="M122">
        <v>-360</v>
      </c>
      <c r="N122" t="s">
        <v>79</v>
      </c>
    </row>
    <row r="123" spans="2:14" x14ac:dyDescent="0.55000000000000004">
      <c r="B123">
        <v>27</v>
      </c>
      <c r="C123">
        <v>29</v>
      </c>
      <c r="D123">
        <v>4.0000000000000001E-3</v>
      </c>
      <c r="E123">
        <v>0.04</v>
      </c>
      <c r="F123">
        <v>1.201344</v>
      </c>
      <c r="G123">
        <v>700</v>
      </c>
      <c r="H123">
        <v>700</v>
      </c>
      <c r="I123">
        <v>700</v>
      </c>
      <c r="J123">
        <v>0</v>
      </c>
      <c r="K123">
        <v>0</v>
      </c>
      <c r="L123">
        <v>1</v>
      </c>
      <c r="M123">
        <v>-360</v>
      </c>
      <c r="N123" t="s">
        <v>79</v>
      </c>
    </row>
    <row r="124" spans="2:14" x14ac:dyDescent="0.55000000000000004">
      <c r="B124">
        <v>27</v>
      </c>
      <c r="C124">
        <v>30</v>
      </c>
      <c r="D124">
        <v>0.01</v>
      </c>
      <c r="E124">
        <v>0.1</v>
      </c>
      <c r="F124">
        <v>3.000864</v>
      </c>
      <c r="G124">
        <v>700</v>
      </c>
      <c r="H124">
        <v>700</v>
      </c>
      <c r="I124">
        <v>700</v>
      </c>
      <c r="J124">
        <v>0</v>
      </c>
      <c r="K124">
        <v>0</v>
      </c>
      <c r="L124">
        <v>1</v>
      </c>
      <c r="M124">
        <v>-360</v>
      </c>
      <c r="N124" t="s">
        <v>79</v>
      </c>
    </row>
    <row r="125" spans="2:14" x14ac:dyDescent="0.55000000000000004">
      <c r="B125">
        <v>30</v>
      </c>
      <c r="C125">
        <v>15</v>
      </c>
      <c r="D125">
        <v>0</v>
      </c>
      <c r="E125">
        <v>-0.04</v>
      </c>
      <c r="F125">
        <v>0</v>
      </c>
      <c r="G125">
        <v>700</v>
      </c>
      <c r="H125">
        <v>700</v>
      </c>
      <c r="I125">
        <v>700</v>
      </c>
      <c r="J125">
        <v>0</v>
      </c>
      <c r="K125">
        <v>0</v>
      </c>
      <c r="L125">
        <v>1</v>
      </c>
      <c r="M125">
        <v>-360</v>
      </c>
      <c r="N125" t="s">
        <v>79</v>
      </c>
    </row>
    <row r="126" spans="2:14" x14ac:dyDescent="0.55000000000000004">
      <c r="B126">
        <v>28</v>
      </c>
      <c r="C126">
        <v>31</v>
      </c>
      <c r="D126">
        <v>4.0000000000000001E-3</v>
      </c>
      <c r="E126">
        <v>0.04</v>
      </c>
      <c r="F126">
        <v>1.201344</v>
      </c>
      <c r="G126">
        <v>700</v>
      </c>
      <c r="H126">
        <v>700</v>
      </c>
      <c r="I126">
        <v>700</v>
      </c>
      <c r="J126">
        <v>0</v>
      </c>
      <c r="K126">
        <v>0</v>
      </c>
      <c r="L126">
        <v>1</v>
      </c>
      <c r="M126">
        <v>-360</v>
      </c>
      <c r="N126" t="s">
        <v>79</v>
      </c>
    </row>
    <row r="127" spans="2:14" x14ac:dyDescent="0.55000000000000004">
      <c r="B127">
        <v>28</v>
      </c>
      <c r="C127">
        <v>31</v>
      </c>
      <c r="D127">
        <v>4.0000000000000001E-3</v>
      </c>
      <c r="E127">
        <v>0.04</v>
      </c>
      <c r="F127">
        <v>1.201344</v>
      </c>
      <c r="G127">
        <v>700</v>
      </c>
      <c r="H127">
        <v>700</v>
      </c>
      <c r="I127">
        <v>700</v>
      </c>
      <c r="J127">
        <v>0</v>
      </c>
      <c r="K127">
        <v>0</v>
      </c>
      <c r="L127">
        <v>1</v>
      </c>
      <c r="M127">
        <v>-360</v>
      </c>
      <c r="N127" t="s">
        <v>79</v>
      </c>
    </row>
    <row r="128" spans="2:14" x14ac:dyDescent="0.55000000000000004">
      <c r="B128">
        <v>31</v>
      </c>
      <c r="C128">
        <v>29</v>
      </c>
      <c r="D128">
        <v>1E-3</v>
      </c>
      <c r="E128">
        <v>0.01</v>
      </c>
      <c r="F128">
        <v>0.30159399999999997</v>
      </c>
      <c r="G128">
        <v>700</v>
      </c>
      <c r="H128">
        <v>700</v>
      </c>
      <c r="I128">
        <v>700</v>
      </c>
      <c r="J128">
        <v>0</v>
      </c>
      <c r="K128">
        <v>0</v>
      </c>
      <c r="L128">
        <v>1</v>
      </c>
      <c r="M128">
        <v>-360</v>
      </c>
      <c r="N128" t="s">
        <v>79</v>
      </c>
    </row>
    <row r="129" spans="2:14" x14ac:dyDescent="0.55000000000000004">
      <c r="B129">
        <v>31</v>
      </c>
      <c r="C129">
        <v>32</v>
      </c>
      <c r="D129">
        <v>6.0000000000000001E-3</v>
      </c>
      <c r="E129">
        <v>0.08</v>
      </c>
      <c r="F129">
        <v>2.3976639999999998</v>
      </c>
      <c r="G129">
        <v>700</v>
      </c>
      <c r="H129">
        <v>700</v>
      </c>
      <c r="I129">
        <v>700</v>
      </c>
      <c r="J129">
        <v>0</v>
      </c>
      <c r="K129">
        <v>0</v>
      </c>
      <c r="L129">
        <v>1</v>
      </c>
      <c r="M129">
        <v>-360</v>
      </c>
      <c r="N129" t="s">
        <v>79</v>
      </c>
    </row>
    <row r="130" spans="2:14" x14ac:dyDescent="0.55000000000000004">
      <c r="B130">
        <v>32</v>
      </c>
      <c r="C130">
        <v>14</v>
      </c>
      <c r="D130">
        <v>0</v>
      </c>
      <c r="E130">
        <v>-0.04</v>
      </c>
      <c r="F130">
        <v>0</v>
      </c>
      <c r="G130">
        <v>700</v>
      </c>
      <c r="H130">
        <v>700</v>
      </c>
      <c r="I130">
        <v>700</v>
      </c>
      <c r="J130">
        <v>0</v>
      </c>
      <c r="K130">
        <v>0</v>
      </c>
      <c r="L130">
        <v>1</v>
      </c>
      <c r="M130">
        <v>-360</v>
      </c>
      <c r="N130" t="s">
        <v>79</v>
      </c>
    </row>
    <row r="131" spans="2:14" x14ac:dyDescent="0.55000000000000004">
      <c r="B131">
        <v>31</v>
      </c>
      <c r="C131">
        <v>33</v>
      </c>
      <c r="D131">
        <v>6.0000000000000001E-3</v>
      </c>
      <c r="E131">
        <v>0.08</v>
      </c>
      <c r="F131">
        <v>2.3976639999999998</v>
      </c>
      <c r="G131">
        <v>700</v>
      </c>
      <c r="H131">
        <v>700</v>
      </c>
      <c r="I131">
        <v>700</v>
      </c>
      <c r="J131">
        <v>0</v>
      </c>
      <c r="K131">
        <v>0</v>
      </c>
      <c r="L131">
        <v>1</v>
      </c>
      <c r="M131">
        <v>-360</v>
      </c>
      <c r="N131" t="s">
        <v>79</v>
      </c>
    </row>
    <row r="132" spans="2:14" x14ac:dyDescent="0.55000000000000004">
      <c r="B132">
        <v>33</v>
      </c>
      <c r="C132">
        <v>14</v>
      </c>
      <c r="D132">
        <v>0</v>
      </c>
      <c r="E132">
        <v>-0.04</v>
      </c>
      <c r="F132">
        <v>0</v>
      </c>
      <c r="G132">
        <v>700</v>
      </c>
      <c r="H132">
        <v>700</v>
      </c>
      <c r="I132">
        <v>700</v>
      </c>
      <c r="J132">
        <v>0</v>
      </c>
      <c r="K132">
        <v>0</v>
      </c>
      <c r="L132">
        <v>1</v>
      </c>
      <c r="M132">
        <v>-360</v>
      </c>
      <c r="N132" t="s">
        <v>79</v>
      </c>
    </row>
    <row r="133" spans="2:14" x14ac:dyDescent="0.55000000000000004">
      <c r="B133">
        <v>29</v>
      </c>
      <c r="C133">
        <v>34</v>
      </c>
      <c r="D133">
        <v>0.01</v>
      </c>
      <c r="E133">
        <v>6.6669000000000006E-2</v>
      </c>
      <c r="F133">
        <v>2.0005760000000001</v>
      </c>
      <c r="G133">
        <v>700</v>
      </c>
      <c r="H133">
        <v>700</v>
      </c>
      <c r="I133">
        <v>700</v>
      </c>
      <c r="J133">
        <v>0</v>
      </c>
      <c r="K133">
        <v>0</v>
      </c>
      <c r="L133">
        <v>1</v>
      </c>
      <c r="M133">
        <v>-360</v>
      </c>
      <c r="N133" t="s">
        <v>79</v>
      </c>
    </row>
    <row r="134" spans="2:14" x14ac:dyDescent="0.55000000000000004">
      <c r="B134">
        <v>34</v>
      </c>
      <c r="C134">
        <v>15</v>
      </c>
      <c r="D134">
        <v>0</v>
      </c>
      <c r="E134">
        <v>-2.6669000000000002E-2</v>
      </c>
      <c r="F134">
        <v>0</v>
      </c>
      <c r="G134">
        <v>700</v>
      </c>
      <c r="H134">
        <v>700</v>
      </c>
      <c r="I134">
        <v>700</v>
      </c>
      <c r="J134">
        <v>0</v>
      </c>
      <c r="K134">
        <v>0</v>
      </c>
      <c r="L134">
        <v>1</v>
      </c>
      <c r="M134">
        <v>-360</v>
      </c>
      <c r="N134" t="s">
        <v>79</v>
      </c>
    </row>
    <row r="135" spans="2:14" x14ac:dyDescent="0.55000000000000004">
      <c r="B135">
        <v>29</v>
      </c>
      <c r="C135">
        <v>35</v>
      </c>
      <c r="D135">
        <v>6.0000000000000001E-3</v>
      </c>
      <c r="E135">
        <v>0.08</v>
      </c>
      <c r="F135">
        <v>2.3976639999999998</v>
      </c>
      <c r="G135">
        <v>700</v>
      </c>
      <c r="H135">
        <v>700</v>
      </c>
      <c r="I135">
        <v>700</v>
      </c>
      <c r="J135">
        <v>0</v>
      </c>
      <c r="K135">
        <v>0</v>
      </c>
      <c r="L135">
        <v>1</v>
      </c>
      <c r="M135">
        <v>-360</v>
      </c>
      <c r="N135" t="s">
        <v>79</v>
      </c>
    </row>
    <row r="136" spans="2:14" x14ac:dyDescent="0.55000000000000004">
      <c r="B136">
        <v>35</v>
      </c>
      <c r="C136">
        <v>36</v>
      </c>
      <c r="D136">
        <v>0</v>
      </c>
      <c r="E136">
        <v>-0.03</v>
      </c>
      <c r="F136">
        <v>0</v>
      </c>
      <c r="G136">
        <v>700</v>
      </c>
      <c r="H136">
        <v>700</v>
      </c>
      <c r="I136">
        <v>700</v>
      </c>
      <c r="J136">
        <v>0</v>
      </c>
      <c r="K136">
        <v>0</v>
      </c>
      <c r="L136">
        <v>1</v>
      </c>
      <c r="M136">
        <v>-360</v>
      </c>
      <c r="N136" t="s">
        <v>79</v>
      </c>
    </row>
    <row r="137" spans="2:14" x14ac:dyDescent="0.55000000000000004">
      <c r="B137">
        <v>14</v>
      </c>
      <c r="C137">
        <v>36</v>
      </c>
      <c r="D137">
        <v>3.0000000000000001E-3</v>
      </c>
      <c r="E137">
        <v>0.03</v>
      </c>
      <c r="F137">
        <v>0.89974399999999999</v>
      </c>
      <c r="G137">
        <v>700</v>
      </c>
      <c r="H137">
        <v>700</v>
      </c>
      <c r="I137">
        <v>700</v>
      </c>
      <c r="J137">
        <v>0</v>
      </c>
      <c r="K137">
        <v>0</v>
      </c>
      <c r="L137">
        <v>1</v>
      </c>
      <c r="M137">
        <v>-360</v>
      </c>
      <c r="N137" t="s">
        <v>79</v>
      </c>
    </row>
    <row r="138" spans="2:14" x14ac:dyDescent="0.55000000000000004">
      <c r="B138">
        <v>14</v>
      </c>
      <c r="C138">
        <v>20</v>
      </c>
      <c r="D138">
        <v>6.0000000000000001E-3</v>
      </c>
      <c r="E138">
        <v>4.4999999999999998E-2</v>
      </c>
      <c r="F138">
        <v>1.3018879999999999</v>
      </c>
      <c r="G138">
        <v>700</v>
      </c>
      <c r="H138">
        <v>700</v>
      </c>
      <c r="I138">
        <v>700</v>
      </c>
      <c r="J138">
        <v>0</v>
      </c>
      <c r="K138">
        <v>0</v>
      </c>
      <c r="L138">
        <v>1</v>
      </c>
      <c r="M138">
        <v>-360</v>
      </c>
      <c r="N138" t="s">
        <v>79</v>
      </c>
    </row>
    <row r="139" spans="2:14" x14ac:dyDescent="0.55000000000000004">
      <c r="B139">
        <v>15</v>
      </c>
      <c r="C139">
        <v>16</v>
      </c>
      <c r="D139">
        <v>2E-3</v>
      </c>
      <c r="E139">
        <v>1.4999999999999999E-2</v>
      </c>
      <c r="F139">
        <v>0.49763200000000002</v>
      </c>
      <c r="G139">
        <v>700</v>
      </c>
      <c r="H139">
        <v>700</v>
      </c>
      <c r="I139">
        <v>700</v>
      </c>
      <c r="J139">
        <v>0</v>
      </c>
      <c r="K139">
        <v>0</v>
      </c>
      <c r="L139">
        <v>1</v>
      </c>
      <c r="M139">
        <v>-360</v>
      </c>
      <c r="N139" t="s">
        <v>79</v>
      </c>
    </row>
    <row r="140" spans="2:14" x14ac:dyDescent="0.55000000000000004">
      <c r="B140">
        <v>15</v>
      </c>
      <c r="C140">
        <v>36</v>
      </c>
      <c r="D140">
        <v>2E-3</v>
      </c>
      <c r="E140">
        <v>0.02</v>
      </c>
      <c r="F140">
        <v>0.59817600000000004</v>
      </c>
      <c r="G140">
        <v>700</v>
      </c>
      <c r="H140">
        <v>700</v>
      </c>
      <c r="I140">
        <v>700</v>
      </c>
      <c r="J140">
        <v>0</v>
      </c>
      <c r="K140">
        <v>0</v>
      </c>
      <c r="L140">
        <v>1</v>
      </c>
      <c r="M140">
        <v>-360</v>
      </c>
      <c r="N140" t="s">
        <v>79</v>
      </c>
    </row>
    <row r="141" spans="2:14" x14ac:dyDescent="0.55000000000000004">
      <c r="B141">
        <v>16</v>
      </c>
      <c r="C141">
        <v>36</v>
      </c>
      <c r="D141">
        <v>1E-3</v>
      </c>
      <c r="E141">
        <v>0.01</v>
      </c>
      <c r="F141">
        <v>0.30159399999999997</v>
      </c>
      <c r="G141">
        <v>700</v>
      </c>
      <c r="H141">
        <v>700</v>
      </c>
      <c r="I141">
        <v>700</v>
      </c>
      <c r="J141">
        <v>0</v>
      </c>
      <c r="K141">
        <v>0</v>
      </c>
      <c r="L141">
        <v>1</v>
      </c>
      <c r="M141">
        <v>-360</v>
      </c>
      <c r="N141" t="s">
        <v>79</v>
      </c>
    </row>
    <row r="142" spans="2:14" x14ac:dyDescent="0.55000000000000004">
      <c r="B142">
        <v>16</v>
      </c>
      <c r="C142">
        <v>17</v>
      </c>
      <c r="D142">
        <v>1E-3</v>
      </c>
      <c r="E142">
        <v>0.01</v>
      </c>
      <c r="F142">
        <v>0.30159399999999997</v>
      </c>
      <c r="G142">
        <v>700</v>
      </c>
      <c r="H142">
        <v>700</v>
      </c>
      <c r="I142">
        <v>700</v>
      </c>
      <c r="J142">
        <v>0</v>
      </c>
      <c r="K142">
        <v>0</v>
      </c>
      <c r="L142">
        <v>1</v>
      </c>
      <c r="M142">
        <v>-360</v>
      </c>
      <c r="N142" t="s">
        <v>79</v>
      </c>
    </row>
    <row r="143" spans="2:14" x14ac:dyDescent="0.55000000000000004">
      <c r="B143">
        <v>16</v>
      </c>
      <c r="C143">
        <v>18</v>
      </c>
      <c r="D143">
        <v>2E-3</v>
      </c>
      <c r="E143">
        <v>0.02</v>
      </c>
      <c r="F143">
        <v>0.59817600000000004</v>
      </c>
      <c r="G143">
        <v>700</v>
      </c>
      <c r="H143">
        <v>700</v>
      </c>
      <c r="I143">
        <v>700</v>
      </c>
      <c r="J143">
        <v>0</v>
      </c>
      <c r="K143">
        <v>0</v>
      </c>
      <c r="L143">
        <v>1</v>
      </c>
      <c r="M143">
        <v>-360</v>
      </c>
      <c r="N143" t="s">
        <v>79</v>
      </c>
    </row>
    <row r="144" spans="2:14" x14ac:dyDescent="0.55000000000000004">
      <c r="B144">
        <v>36</v>
      </c>
      <c r="C144">
        <v>37</v>
      </c>
      <c r="D144">
        <v>2E-3</v>
      </c>
      <c r="E144">
        <v>0.02</v>
      </c>
      <c r="F144">
        <v>0.59817600000000004</v>
      </c>
      <c r="G144">
        <v>700</v>
      </c>
      <c r="H144">
        <v>700</v>
      </c>
      <c r="I144">
        <v>700</v>
      </c>
      <c r="J144">
        <v>0</v>
      </c>
      <c r="K144">
        <v>0</v>
      </c>
      <c r="L144">
        <v>1</v>
      </c>
      <c r="M144">
        <v>-360</v>
      </c>
      <c r="N144" t="s">
        <v>79</v>
      </c>
    </row>
    <row r="145" spans="2:14" x14ac:dyDescent="0.55000000000000004">
      <c r="B145">
        <v>36</v>
      </c>
      <c r="C145">
        <v>37</v>
      </c>
      <c r="D145">
        <v>2E-3</v>
      </c>
      <c r="E145">
        <v>0.02</v>
      </c>
      <c r="F145">
        <v>0.59817600000000004</v>
      </c>
      <c r="G145">
        <v>700</v>
      </c>
      <c r="H145">
        <v>700</v>
      </c>
      <c r="I145">
        <v>700</v>
      </c>
      <c r="J145">
        <v>0</v>
      </c>
      <c r="K145">
        <v>0</v>
      </c>
      <c r="L145">
        <v>1</v>
      </c>
      <c r="M145">
        <v>-360</v>
      </c>
      <c r="N145" t="s">
        <v>79</v>
      </c>
    </row>
    <row r="146" spans="2:14" x14ac:dyDescent="0.55000000000000004">
      <c r="B146">
        <v>37</v>
      </c>
      <c r="C146">
        <v>19</v>
      </c>
      <c r="D146">
        <v>4.0000000000000001E-3</v>
      </c>
      <c r="E146">
        <v>0.04</v>
      </c>
      <c r="F146">
        <v>1.201344</v>
      </c>
      <c r="G146">
        <v>700</v>
      </c>
      <c r="H146">
        <v>700</v>
      </c>
      <c r="I146">
        <v>700</v>
      </c>
      <c r="J146">
        <v>0</v>
      </c>
      <c r="K146">
        <v>0</v>
      </c>
      <c r="L146">
        <v>1</v>
      </c>
      <c r="M146">
        <v>-360</v>
      </c>
      <c r="N146" t="s">
        <v>79</v>
      </c>
    </row>
    <row r="147" spans="2:14" x14ac:dyDescent="0.55000000000000004">
      <c r="B147">
        <v>37</v>
      </c>
      <c r="C147">
        <v>19</v>
      </c>
      <c r="D147">
        <v>4.0000000000000001E-3</v>
      </c>
      <c r="E147">
        <v>0.04</v>
      </c>
      <c r="F147">
        <v>1.201344</v>
      </c>
      <c r="G147">
        <v>700</v>
      </c>
      <c r="H147">
        <v>700</v>
      </c>
      <c r="I147">
        <v>700</v>
      </c>
      <c r="J147">
        <v>0</v>
      </c>
      <c r="K147">
        <v>0</v>
      </c>
      <c r="L147">
        <v>1</v>
      </c>
      <c r="M147">
        <v>-360</v>
      </c>
      <c r="N147" t="s">
        <v>79</v>
      </c>
    </row>
    <row r="148" spans="2:14" x14ac:dyDescent="0.55000000000000004">
      <c r="B148">
        <v>37</v>
      </c>
      <c r="C148">
        <v>21</v>
      </c>
      <c r="D148">
        <v>1.0999999999999999E-2</v>
      </c>
      <c r="E148">
        <v>0.08</v>
      </c>
      <c r="F148">
        <v>2.3976639999999998</v>
      </c>
      <c r="G148">
        <v>700</v>
      </c>
      <c r="H148">
        <v>700</v>
      </c>
      <c r="I148">
        <v>700</v>
      </c>
      <c r="J148">
        <v>0</v>
      </c>
      <c r="K148">
        <v>0</v>
      </c>
      <c r="L148">
        <v>1</v>
      </c>
      <c r="M148">
        <v>-360</v>
      </c>
      <c r="N148" t="s">
        <v>79</v>
      </c>
    </row>
    <row r="149" spans="2:14" x14ac:dyDescent="0.55000000000000004">
      <c r="B149">
        <v>17</v>
      </c>
      <c r="C149">
        <v>18</v>
      </c>
      <c r="D149">
        <v>1E-3</v>
      </c>
      <c r="E149">
        <v>1.4999999999999999E-2</v>
      </c>
      <c r="F149">
        <v>0.49763200000000002</v>
      </c>
      <c r="G149">
        <v>700</v>
      </c>
      <c r="H149">
        <v>700</v>
      </c>
      <c r="I149">
        <v>700</v>
      </c>
      <c r="J149">
        <v>0</v>
      </c>
      <c r="K149">
        <v>0</v>
      </c>
      <c r="L149">
        <v>1</v>
      </c>
      <c r="M149">
        <v>-360</v>
      </c>
      <c r="N149" t="s">
        <v>79</v>
      </c>
    </row>
    <row r="150" spans="2:14" x14ac:dyDescent="0.55000000000000004">
      <c r="B150">
        <v>20</v>
      </c>
      <c r="C150">
        <v>21</v>
      </c>
      <c r="D150">
        <v>2E-3</v>
      </c>
      <c r="E150">
        <v>0.02</v>
      </c>
      <c r="F150">
        <v>0.59817600000000004</v>
      </c>
      <c r="G150">
        <v>700</v>
      </c>
      <c r="H150">
        <v>700</v>
      </c>
      <c r="I150">
        <v>700</v>
      </c>
      <c r="J150">
        <v>0</v>
      </c>
      <c r="K150">
        <v>0</v>
      </c>
      <c r="L150">
        <v>1</v>
      </c>
      <c r="M150">
        <v>-360</v>
      </c>
      <c r="N150" t="s">
        <v>79</v>
      </c>
    </row>
    <row r="151" spans="2:14" x14ac:dyDescent="0.55000000000000004">
      <c r="B151">
        <v>21</v>
      </c>
      <c r="C151">
        <v>22</v>
      </c>
      <c r="D151">
        <v>3.0000000000000001E-3</v>
      </c>
      <c r="E151">
        <v>0.03</v>
      </c>
      <c r="F151">
        <v>0.89974399999999999</v>
      </c>
      <c r="G151">
        <v>700</v>
      </c>
      <c r="H151">
        <v>700</v>
      </c>
      <c r="I151">
        <v>700</v>
      </c>
      <c r="J151">
        <v>0</v>
      </c>
      <c r="K151">
        <v>0</v>
      </c>
      <c r="L151">
        <v>1</v>
      </c>
      <c r="M151">
        <v>-360</v>
      </c>
      <c r="N151" t="s">
        <v>79</v>
      </c>
    </row>
    <row r="152" spans="2:14" x14ac:dyDescent="0.55000000000000004">
      <c r="B152">
        <v>21</v>
      </c>
      <c r="C152">
        <v>22</v>
      </c>
      <c r="D152">
        <v>3.0000000000000001E-3</v>
      </c>
      <c r="E152">
        <v>0.03</v>
      </c>
      <c r="F152">
        <v>0.89974399999999999</v>
      </c>
      <c r="G152">
        <v>700</v>
      </c>
      <c r="H152">
        <v>700</v>
      </c>
      <c r="I152">
        <v>700</v>
      </c>
      <c r="J152">
        <v>0</v>
      </c>
      <c r="K152">
        <v>0</v>
      </c>
      <c r="L152">
        <v>1</v>
      </c>
      <c r="M152">
        <v>-360</v>
      </c>
      <c r="N152" t="s">
        <v>79</v>
      </c>
    </row>
    <row r="153" spans="2:14" x14ac:dyDescent="0.55000000000000004">
      <c r="B153">
        <v>12</v>
      </c>
      <c r="C153">
        <v>13</v>
      </c>
      <c r="D153">
        <v>3.0000000000000001E-3</v>
      </c>
      <c r="E153">
        <v>0.03</v>
      </c>
      <c r="F153">
        <v>3.000864</v>
      </c>
      <c r="G153">
        <v>700</v>
      </c>
      <c r="H153">
        <v>700</v>
      </c>
      <c r="I153">
        <v>700</v>
      </c>
      <c r="J153">
        <v>0</v>
      </c>
      <c r="K153">
        <v>0</v>
      </c>
      <c r="L153">
        <v>1</v>
      </c>
      <c r="M153">
        <v>-360</v>
      </c>
      <c r="N153" t="s">
        <v>79</v>
      </c>
    </row>
    <row r="154" spans="2:14" x14ac:dyDescent="0.55000000000000004">
      <c r="B154">
        <v>12</v>
      </c>
      <c r="C154">
        <v>13</v>
      </c>
      <c r="D154">
        <v>3.0000000000000001E-3</v>
      </c>
      <c r="E154">
        <v>0.03</v>
      </c>
      <c r="F154">
        <v>3.000864</v>
      </c>
      <c r="G154">
        <v>700</v>
      </c>
      <c r="H154">
        <v>700</v>
      </c>
      <c r="I154">
        <v>700</v>
      </c>
      <c r="J154">
        <v>0</v>
      </c>
      <c r="K154">
        <v>0</v>
      </c>
      <c r="L154">
        <v>1</v>
      </c>
      <c r="M154">
        <v>-360</v>
      </c>
      <c r="N154" t="s">
        <v>79</v>
      </c>
    </row>
    <row r="155" spans="2:14" x14ac:dyDescent="0.55000000000000004">
      <c r="B155">
        <v>2</v>
      </c>
      <c r="C155">
        <v>38</v>
      </c>
      <c r="D155">
        <v>0</v>
      </c>
      <c r="E155">
        <v>1.8749999999999999E-2</v>
      </c>
      <c r="F155">
        <v>0</v>
      </c>
      <c r="G155">
        <v>800</v>
      </c>
      <c r="H155">
        <v>800</v>
      </c>
      <c r="I155">
        <v>800</v>
      </c>
      <c r="J155">
        <v>1</v>
      </c>
      <c r="K155">
        <v>0</v>
      </c>
      <c r="L155">
        <v>1</v>
      </c>
      <c r="M155">
        <v>-360</v>
      </c>
      <c r="N155" t="s">
        <v>79</v>
      </c>
    </row>
    <row r="156" spans="2:14" x14ac:dyDescent="0.55000000000000004">
      <c r="B156">
        <v>3</v>
      </c>
      <c r="C156">
        <v>39</v>
      </c>
      <c r="D156">
        <v>0</v>
      </c>
      <c r="E156">
        <v>2.5000000000000001E-2</v>
      </c>
      <c r="F156">
        <v>0</v>
      </c>
      <c r="G156">
        <v>600</v>
      </c>
      <c r="H156">
        <v>600</v>
      </c>
      <c r="I156">
        <v>600</v>
      </c>
      <c r="J156">
        <v>1</v>
      </c>
      <c r="K156">
        <v>0</v>
      </c>
      <c r="L156">
        <v>1</v>
      </c>
      <c r="M156">
        <v>-360</v>
      </c>
      <c r="N156" t="s">
        <v>79</v>
      </c>
    </row>
    <row r="157" spans="2:14" x14ac:dyDescent="0.55000000000000004">
      <c r="B157">
        <v>24</v>
      </c>
      <c r="C157">
        <v>40</v>
      </c>
      <c r="D157">
        <v>0</v>
      </c>
      <c r="E157">
        <v>2.1429E-2</v>
      </c>
      <c r="F157">
        <v>0</v>
      </c>
      <c r="G157">
        <v>700</v>
      </c>
      <c r="H157">
        <v>700</v>
      </c>
      <c r="I157">
        <v>700</v>
      </c>
      <c r="J157">
        <v>1</v>
      </c>
      <c r="K157">
        <v>0</v>
      </c>
      <c r="L157">
        <v>1</v>
      </c>
      <c r="M157">
        <v>-360</v>
      </c>
      <c r="N157" t="s">
        <v>79</v>
      </c>
    </row>
    <row r="158" spans="2:14" x14ac:dyDescent="0.55000000000000004">
      <c r="B158">
        <v>25</v>
      </c>
      <c r="C158">
        <v>41</v>
      </c>
      <c r="D158">
        <v>0</v>
      </c>
      <c r="E158">
        <v>2.5000000000000001E-2</v>
      </c>
      <c r="F158">
        <v>0</v>
      </c>
      <c r="G158">
        <v>600</v>
      </c>
      <c r="H158">
        <v>600</v>
      </c>
      <c r="I158">
        <v>600</v>
      </c>
      <c r="J158">
        <v>1</v>
      </c>
      <c r="K158">
        <v>0</v>
      </c>
      <c r="L158">
        <v>1</v>
      </c>
      <c r="M158">
        <v>-360</v>
      </c>
      <c r="N158" t="s">
        <v>79</v>
      </c>
    </row>
    <row r="159" spans="2:14" x14ac:dyDescent="0.55000000000000004">
      <c r="B159">
        <v>4</v>
      </c>
      <c r="C159">
        <v>42</v>
      </c>
      <c r="D159">
        <v>0</v>
      </c>
      <c r="E159">
        <v>0.06</v>
      </c>
      <c r="F159">
        <v>0</v>
      </c>
      <c r="G159">
        <v>1250</v>
      </c>
      <c r="H159">
        <v>1250</v>
      </c>
      <c r="I159">
        <v>1250</v>
      </c>
      <c r="J159">
        <v>1</v>
      </c>
      <c r="K159">
        <v>0</v>
      </c>
      <c r="L159">
        <v>1</v>
      </c>
      <c r="M159">
        <v>-360</v>
      </c>
      <c r="N159" t="s">
        <v>79</v>
      </c>
    </row>
    <row r="160" spans="2:14" x14ac:dyDescent="0.55000000000000004">
      <c r="B160">
        <v>6</v>
      </c>
      <c r="C160">
        <v>43</v>
      </c>
      <c r="D160">
        <v>0</v>
      </c>
      <c r="E160">
        <v>3.7499999999999999E-2</v>
      </c>
      <c r="F160">
        <v>0</v>
      </c>
      <c r="G160">
        <v>400</v>
      </c>
      <c r="H160">
        <v>400</v>
      </c>
      <c r="I160">
        <v>400</v>
      </c>
      <c r="J160">
        <v>1</v>
      </c>
      <c r="K160">
        <v>0</v>
      </c>
      <c r="L160">
        <v>1</v>
      </c>
      <c r="M160">
        <v>-360</v>
      </c>
      <c r="N160" t="s">
        <v>79</v>
      </c>
    </row>
    <row r="161" spans="2:14" x14ac:dyDescent="0.55000000000000004">
      <c r="B161">
        <v>7</v>
      </c>
      <c r="C161">
        <v>44</v>
      </c>
      <c r="D161">
        <v>0</v>
      </c>
      <c r="E161">
        <v>7.4999999999999997E-2</v>
      </c>
      <c r="F161">
        <v>0</v>
      </c>
      <c r="G161">
        <v>1200</v>
      </c>
      <c r="H161">
        <v>1200</v>
      </c>
      <c r="I161">
        <v>1200</v>
      </c>
      <c r="J161">
        <v>1</v>
      </c>
      <c r="K161">
        <v>0</v>
      </c>
      <c r="L161">
        <v>1</v>
      </c>
      <c r="M161">
        <v>-360</v>
      </c>
      <c r="N161" t="s">
        <v>79</v>
      </c>
    </row>
    <row r="162" spans="2:14" x14ac:dyDescent="0.55000000000000004">
      <c r="B162">
        <v>11</v>
      </c>
      <c r="C162">
        <v>45</v>
      </c>
      <c r="D162">
        <v>0</v>
      </c>
      <c r="E162">
        <v>1.7646999999999999E-2</v>
      </c>
      <c r="F162">
        <v>0</v>
      </c>
      <c r="G162">
        <v>850</v>
      </c>
      <c r="H162">
        <v>850</v>
      </c>
      <c r="I162">
        <v>850</v>
      </c>
      <c r="J162">
        <v>1</v>
      </c>
      <c r="K162">
        <v>0</v>
      </c>
      <c r="L162">
        <v>1</v>
      </c>
      <c r="M162">
        <v>-360</v>
      </c>
      <c r="N162" t="s">
        <v>79</v>
      </c>
    </row>
    <row r="163" spans="2:14" x14ac:dyDescent="0.55000000000000004">
      <c r="B163">
        <v>26</v>
      </c>
      <c r="C163">
        <v>46</v>
      </c>
      <c r="D163">
        <v>0</v>
      </c>
      <c r="E163">
        <v>1.4999999999999999E-2</v>
      </c>
      <c r="F163">
        <v>0</v>
      </c>
      <c r="G163">
        <v>1000</v>
      </c>
      <c r="H163">
        <v>1000</v>
      </c>
      <c r="I163">
        <v>1000</v>
      </c>
      <c r="J163">
        <v>1</v>
      </c>
      <c r="K163">
        <v>0</v>
      </c>
      <c r="L163">
        <v>1</v>
      </c>
      <c r="M163">
        <v>-360</v>
      </c>
      <c r="N163" t="s">
        <v>79</v>
      </c>
    </row>
    <row r="164" spans="2:14" x14ac:dyDescent="0.55000000000000004">
      <c r="B164">
        <v>23</v>
      </c>
      <c r="C164">
        <v>47</v>
      </c>
      <c r="D164">
        <v>0</v>
      </c>
      <c r="E164">
        <v>1.8749999999999999E-2</v>
      </c>
      <c r="F164">
        <v>0</v>
      </c>
      <c r="G164">
        <v>800</v>
      </c>
      <c r="H164">
        <v>800</v>
      </c>
      <c r="I164">
        <v>800</v>
      </c>
      <c r="J164">
        <v>1</v>
      </c>
      <c r="K164">
        <v>0</v>
      </c>
      <c r="L164">
        <v>1</v>
      </c>
      <c r="M164">
        <v>-360</v>
      </c>
      <c r="N164" t="s">
        <v>79</v>
      </c>
    </row>
    <row r="165" spans="2:14" x14ac:dyDescent="0.55000000000000004">
      <c r="B165">
        <v>27</v>
      </c>
      <c r="C165">
        <v>48</v>
      </c>
      <c r="D165">
        <v>0</v>
      </c>
      <c r="E165">
        <v>0.05</v>
      </c>
      <c r="F165">
        <v>0</v>
      </c>
      <c r="G165">
        <v>300</v>
      </c>
      <c r="H165">
        <v>300</v>
      </c>
      <c r="I165">
        <v>300</v>
      </c>
      <c r="J165">
        <v>1</v>
      </c>
      <c r="K165">
        <v>0</v>
      </c>
      <c r="L165">
        <v>1</v>
      </c>
      <c r="M165">
        <v>-360</v>
      </c>
      <c r="N165" t="s">
        <v>79</v>
      </c>
    </row>
    <row r="166" spans="2:14" x14ac:dyDescent="0.55000000000000004">
      <c r="B166">
        <v>31</v>
      </c>
      <c r="C166">
        <v>49</v>
      </c>
      <c r="D166">
        <v>0</v>
      </c>
      <c r="E166">
        <v>4.2856999999999999E-2</v>
      </c>
      <c r="F166">
        <v>0</v>
      </c>
      <c r="G166">
        <v>1350</v>
      </c>
      <c r="H166">
        <v>1350</v>
      </c>
      <c r="I166">
        <v>1350</v>
      </c>
      <c r="J166">
        <v>1</v>
      </c>
      <c r="K166">
        <v>0</v>
      </c>
      <c r="L166">
        <v>1</v>
      </c>
      <c r="M166">
        <v>-360</v>
      </c>
      <c r="N166" t="s">
        <v>79</v>
      </c>
    </row>
    <row r="167" spans="2:14" x14ac:dyDescent="0.55000000000000004">
      <c r="B167">
        <v>14</v>
      </c>
      <c r="C167">
        <v>50</v>
      </c>
      <c r="D167">
        <v>0</v>
      </c>
      <c r="E167">
        <v>3.3333000000000002E-2</v>
      </c>
      <c r="F167">
        <v>0</v>
      </c>
      <c r="G167">
        <v>300</v>
      </c>
      <c r="H167">
        <v>300</v>
      </c>
      <c r="I167">
        <v>300</v>
      </c>
      <c r="J167">
        <v>1</v>
      </c>
      <c r="K167">
        <v>0</v>
      </c>
      <c r="L167">
        <v>1</v>
      </c>
      <c r="M167">
        <v>-360</v>
      </c>
      <c r="N167" t="s">
        <v>79</v>
      </c>
    </row>
    <row r="168" spans="2:14" x14ac:dyDescent="0.55000000000000004">
      <c r="B168">
        <v>15</v>
      </c>
      <c r="C168">
        <v>51</v>
      </c>
      <c r="D168">
        <v>0</v>
      </c>
      <c r="E168">
        <v>2.1429E-2</v>
      </c>
      <c r="F168">
        <v>0</v>
      </c>
      <c r="G168">
        <v>700</v>
      </c>
      <c r="H168">
        <v>700</v>
      </c>
      <c r="I168">
        <v>700</v>
      </c>
      <c r="J168">
        <v>1</v>
      </c>
      <c r="K168">
        <v>0</v>
      </c>
      <c r="L168">
        <v>1</v>
      </c>
      <c r="M168">
        <v>-360</v>
      </c>
      <c r="N168" t="s">
        <v>79</v>
      </c>
    </row>
    <row r="169" spans="2:14" x14ac:dyDescent="0.55000000000000004">
      <c r="B169">
        <v>18</v>
      </c>
      <c r="C169">
        <v>52</v>
      </c>
      <c r="D169">
        <v>0</v>
      </c>
      <c r="E169">
        <v>2.5000000000000001E-2</v>
      </c>
      <c r="F169">
        <v>0</v>
      </c>
      <c r="G169">
        <v>600</v>
      </c>
      <c r="H169">
        <v>600</v>
      </c>
      <c r="I169">
        <v>600</v>
      </c>
      <c r="J169">
        <v>1</v>
      </c>
      <c r="K169">
        <v>0</v>
      </c>
      <c r="L169">
        <v>1</v>
      </c>
      <c r="M169">
        <v>-360</v>
      </c>
      <c r="N169" t="s">
        <v>79</v>
      </c>
    </row>
    <row r="170" spans="2:14" x14ac:dyDescent="0.55000000000000004">
      <c r="B170">
        <v>18</v>
      </c>
      <c r="C170">
        <v>53</v>
      </c>
      <c r="D170">
        <v>0</v>
      </c>
      <c r="E170">
        <v>2.5000000000000001E-2</v>
      </c>
      <c r="F170">
        <v>0</v>
      </c>
      <c r="G170">
        <v>600</v>
      </c>
      <c r="H170">
        <v>600</v>
      </c>
      <c r="I170">
        <v>600</v>
      </c>
      <c r="J170">
        <v>1</v>
      </c>
      <c r="K170">
        <v>0</v>
      </c>
      <c r="L170">
        <v>1</v>
      </c>
      <c r="M170">
        <v>-360</v>
      </c>
      <c r="N170" t="s">
        <v>79</v>
      </c>
    </row>
    <row r="171" spans="2:14" x14ac:dyDescent="0.55000000000000004">
      <c r="B171">
        <v>19</v>
      </c>
      <c r="C171">
        <v>54</v>
      </c>
      <c r="D171">
        <v>0</v>
      </c>
      <c r="E171">
        <v>2.1429E-2</v>
      </c>
      <c r="F171">
        <v>0</v>
      </c>
      <c r="G171">
        <v>700</v>
      </c>
      <c r="H171">
        <v>700</v>
      </c>
      <c r="I171">
        <v>700</v>
      </c>
      <c r="J171">
        <v>1</v>
      </c>
      <c r="K171">
        <v>0</v>
      </c>
      <c r="L171">
        <v>1</v>
      </c>
      <c r="M171">
        <v>-360</v>
      </c>
      <c r="N171" t="s">
        <v>79</v>
      </c>
    </row>
    <row r="172" spans="2:14" x14ac:dyDescent="0.55000000000000004">
      <c r="B172">
        <v>19</v>
      </c>
      <c r="C172">
        <v>55</v>
      </c>
      <c r="D172">
        <v>0</v>
      </c>
      <c r="E172">
        <v>2.1429E-2</v>
      </c>
      <c r="F172">
        <v>0</v>
      </c>
      <c r="G172">
        <v>700</v>
      </c>
      <c r="H172">
        <v>700</v>
      </c>
      <c r="I172">
        <v>700</v>
      </c>
      <c r="J172">
        <v>1</v>
      </c>
      <c r="K172">
        <v>0</v>
      </c>
      <c r="L172">
        <v>1</v>
      </c>
      <c r="M172">
        <v>-360</v>
      </c>
      <c r="N172" t="s">
        <v>79</v>
      </c>
    </row>
    <row r="173" spans="2:14" x14ac:dyDescent="0.55000000000000004">
      <c r="B173">
        <v>21</v>
      </c>
      <c r="C173">
        <v>56</v>
      </c>
      <c r="D173">
        <v>0</v>
      </c>
      <c r="E173">
        <v>2.5000000000000001E-2</v>
      </c>
      <c r="F173">
        <v>0</v>
      </c>
      <c r="G173">
        <v>600</v>
      </c>
      <c r="H173">
        <v>600</v>
      </c>
      <c r="I173">
        <v>600</v>
      </c>
      <c r="J173">
        <v>1</v>
      </c>
      <c r="K173">
        <v>0</v>
      </c>
      <c r="L173">
        <v>1</v>
      </c>
      <c r="M173">
        <v>-360</v>
      </c>
      <c r="N173" t="s">
        <v>79</v>
      </c>
    </row>
    <row r="174" spans="2:14" x14ac:dyDescent="0.55000000000000004">
      <c r="B174">
        <v>22</v>
      </c>
      <c r="C174">
        <v>57</v>
      </c>
      <c r="D174">
        <v>0</v>
      </c>
      <c r="E174">
        <v>2.5000000000000001E-2</v>
      </c>
      <c r="F174">
        <v>0</v>
      </c>
      <c r="G174">
        <v>600</v>
      </c>
      <c r="H174">
        <v>600</v>
      </c>
      <c r="I174">
        <v>600</v>
      </c>
      <c r="J174">
        <v>1</v>
      </c>
      <c r="K174">
        <v>0</v>
      </c>
      <c r="L174">
        <v>1</v>
      </c>
      <c r="M174">
        <v>-360</v>
      </c>
      <c r="N174" t="s">
        <v>79</v>
      </c>
    </row>
    <row r="175" spans="2:14" x14ac:dyDescent="0.55000000000000004">
      <c r="B175">
        <v>22</v>
      </c>
      <c r="C175">
        <v>58</v>
      </c>
      <c r="D175">
        <v>0</v>
      </c>
      <c r="E175">
        <v>2.5000000000000001E-2</v>
      </c>
      <c r="F175">
        <v>0</v>
      </c>
      <c r="G175">
        <v>600</v>
      </c>
      <c r="H175">
        <v>600</v>
      </c>
      <c r="I175">
        <v>600</v>
      </c>
      <c r="J175">
        <v>1</v>
      </c>
      <c r="K175">
        <v>0</v>
      </c>
      <c r="L175">
        <v>1</v>
      </c>
      <c r="M175">
        <v>-360</v>
      </c>
      <c r="N175" t="s">
        <v>79</v>
      </c>
    </row>
    <row r="176" spans="2:14" x14ac:dyDescent="0.55000000000000004">
      <c r="B176">
        <v>12</v>
      </c>
      <c r="C176">
        <v>59</v>
      </c>
      <c r="D176">
        <v>0</v>
      </c>
      <c r="E176">
        <v>0.03</v>
      </c>
      <c r="F176">
        <v>0</v>
      </c>
      <c r="G176">
        <v>500</v>
      </c>
      <c r="H176">
        <v>500</v>
      </c>
      <c r="I176">
        <v>500</v>
      </c>
      <c r="J176">
        <v>1</v>
      </c>
      <c r="K176">
        <v>0</v>
      </c>
      <c r="L176">
        <v>1</v>
      </c>
      <c r="M176">
        <v>-360</v>
      </c>
      <c r="N176" t="s">
        <v>79</v>
      </c>
    </row>
    <row r="177" spans="1:14" x14ac:dyDescent="0.55000000000000004">
      <c r="B177">
        <v>13</v>
      </c>
      <c r="C177">
        <v>60</v>
      </c>
      <c r="D177">
        <v>0</v>
      </c>
      <c r="E177">
        <v>3.333E-3</v>
      </c>
      <c r="F177">
        <v>0</v>
      </c>
      <c r="G177">
        <v>4500</v>
      </c>
      <c r="H177">
        <v>4500</v>
      </c>
      <c r="I177">
        <v>4500</v>
      </c>
      <c r="J177">
        <v>1</v>
      </c>
      <c r="K177">
        <v>0</v>
      </c>
      <c r="L177">
        <v>1</v>
      </c>
      <c r="M177">
        <v>-360</v>
      </c>
      <c r="N177" t="s">
        <v>79</v>
      </c>
    </row>
    <row r="178" spans="1:14" x14ac:dyDescent="0.55000000000000004">
      <c r="B178">
        <v>26</v>
      </c>
      <c r="C178">
        <v>1</v>
      </c>
      <c r="D178">
        <v>0</v>
      </c>
      <c r="E178">
        <v>8.0000000000000002E-3</v>
      </c>
      <c r="F178">
        <v>0</v>
      </c>
      <c r="G178">
        <v>1250</v>
      </c>
      <c r="H178">
        <v>1250</v>
      </c>
      <c r="I178">
        <v>1250</v>
      </c>
      <c r="J178">
        <v>0.89285999999999999</v>
      </c>
      <c r="K178">
        <v>0</v>
      </c>
      <c r="L178">
        <v>1</v>
      </c>
      <c r="M178">
        <v>-360</v>
      </c>
      <c r="N178" t="s">
        <v>79</v>
      </c>
    </row>
    <row r="179" spans="1:14" x14ac:dyDescent="0.55000000000000004">
      <c r="B179">
        <v>23</v>
      </c>
      <c r="C179">
        <v>2</v>
      </c>
      <c r="D179">
        <v>0</v>
      </c>
      <c r="E179">
        <v>8.0000000000000002E-3</v>
      </c>
      <c r="F179">
        <v>0</v>
      </c>
      <c r="G179">
        <v>1250</v>
      </c>
      <c r="H179">
        <v>1250</v>
      </c>
      <c r="I179">
        <v>1250</v>
      </c>
      <c r="J179">
        <v>0.89285999999999999</v>
      </c>
      <c r="K179">
        <v>0</v>
      </c>
      <c r="L179">
        <v>1</v>
      </c>
      <c r="M179">
        <v>-360</v>
      </c>
      <c r="N179" t="s">
        <v>79</v>
      </c>
    </row>
    <row r="180" spans="1:14" x14ac:dyDescent="0.55000000000000004">
      <c r="B180">
        <v>28</v>
      </c>
      <c r="C180">
        <v>4</v>
      </c>
      <c r="D180">
        <v>0</v>
      </c>
      <c r="E180">
        <v>1.2E-2</v>
      </c>
      <c r="F180">
        <v>0</v>
      </c>
      <c r="G180">
        <v>833.3</v>
      </c>
      <c r="H180">
        <v>833.3</v>
      </c>
      <c r="I180">
        <v>833.3</v>
      </c>
      <c r="J180">
        <v>0.93457999999999997</v>
      </c>
      <c r="K180">
        <v>0</v>
      </c>
      <c r="L180">
        <v>1</v>
      </c>
      <c r="M180">
        <v>-360</v>
      </c>
      <c r="N180" t="s">
        <v>79</v>
      </c>
    </row>
    <row r="181" spans="1:14" x14ac:dyDescent="0.55000000000000004">
      <c r="B181">
        <v>31</v>
      </c>
      <c r="C181">
        <v>10</v>
      </c>
      <c r="D181">
        <v>0</v>
      </c>
      <c r="E181">
        <v>1.2E-2</v>
      </c>
      <c r="F181">
        <v>0</v>
      </c>
      <c r="G181">
        <v>833.3</v>
      </c>
      <c r="H181">
        <v>833.3</v>
      </c>
      <c r="I181">
        <v>833.3</v>
      </c>
      <c r="J181">
        <v>0.95238</v>
      </c>
      <c r="K181">
        <v>0</v>
      </c>
      <c r="L181">
        <v>1</v>
      </c>
      <c r="M181">
        <v>-360</v>
      </c>
      <c r="N181" t="s">
        <v>79</v>
      </c>
    </row>
    <row r="182" spans="1:14" x14ac:dyDescent="0.55000000000000004">
      <c r="B182">
        <v>36</v>
      </c>
      <c r="C182">
        <v>8</v>
      </c>
      <c r="D182">
        <v>0</v>
      </c>
      <c r="E182">
        <v>0.01</v>
      </c>
      <c r="F182">
        <v>0</v>
      </c>
      <c r="G182">
        <v>1000</v>
      </c>
      <c r="H182">
        <v>1000</v>
      </c>
      <c r="I182">
        <v>1000</v>
      </c>
      <c r="J182">
        <v>1</v>
      </c>
      <c r="K182">
        <v>0</v>
      </c>
      <c r="L182">
        <v>1</v>
      </c>
      <c r="M182">
        <v>-360</v>
      </c>
      <c r="N182" t="s">
        <v>79</v>
      </c>
    </row>
    <row r="183" spans="1:14" x14ac:dyDescent="0.55000000000000004">
      <c r="B183">
        <v>36</v>
      </c>
      <c r="C183">
        <v>8</v>
      </c>
      <c r="D183">
        <v>0</v>
      </c>
      <c r="E183">
        <v>0.01</v>
      </c>
      <c r="F183">
        <v>0</v>
      </c>
      <c r="G183">
        <v>1000</v>
      </c>
      <c r="H183">
        <v>1000</v>
      </c>
      <c r="I183">
        <v>1000</v>
      </c>
      <c r="J183">
        <v>1</v>
      </c>
      <c r="K183">
        <v>0</v>
      </c>
      <c r="L183">
        <v>1</v>
      </c>
      <c r="M183">
        <v>-360</v>
      </c>
      <c r="N183" t="s">
        <v>79</v>
      </c>
    </row>
    <row r="184" spans="1:14" x14ac:dyDescent="0.55000000000000004">
      <c r="B184">
        <v>37</v>
      </c>
      <c r="C184">
        <v>9</v>
      </c>
      <c r="D184">
        <v>0</v>
      </c>
      <c r="E184">
        <v>0.01</v>
      </c>
      <c r="F184">
        <v>0</v>
      </c>
      <c r="G184">
        <v>1000</v>
      </c>
      <c r="H184">
        <v>1000</v>
      </c>
      <c r="I184">
        <v>1000</v>
      </c>
      <c r="J184">
        <v>1</v>
      </c>
      <c r="K184">
        <v>0</v>
      </c>
      <c r="L184">
        <v>1</v>
      </c>
      <c r="M184">
        <v>-360</v>
      </c>
      <c r="N184" t="s">
        <v>79</v>
      </c>
    </row>
    <row r="185" spans="1:14" x14ac:dyDescent="0.55000000000000004">
      <c r="B185">
        <v>37</v>
      </c>
      <c r="C185">
        <v>9</v>
      </c>
      <c r="D185">
        <v>0</v>
      </c>
      <c r="E185">
        <v>0.01</v>
      </c>
      <c r="F185">
        <v>0</v>
      </c>
      <c r="G185">
        <v>1000</v>
      </c>
      <c r="H185">
        <v>1000</v>
      </c>
      <c r="I185">
        <v>1000</v>
      </c>
      <c r="J185">
        <v>1</v>
      </c>
      <c r="K185">
        <v>0</v>
      </c>
      <c r="L185">
        <v>1</v>
      </c>
      <c r="M185">
        <v>-360</v>
      </c>
      <c r="N185" t="s">
        <v>79</v>
      </c>
    </row>
    <row r="186" spans="1:14" x14ac:dyDescent="0.55000000000000004">
      <c r="A186" t="s">
        <v>40</v>
      </c>
    </row>
    <row r="188" spans="1:14" x14ac:dyDescent="0.55000000000000004">
      <c r="A188" t="s">
        <v>80</v>
      </c>
    </row>
    <row r="189" spans="1:14" x14ac:dyDescent="0.55000000000000004">
      <c r="A189" t="s">
        <v>81</v>
      </c>
    </row>
    <row r="190" spans="1:14" x14ac:dyDescent="0.55000000000000004">
      <c r="A190" t="s">
        <v>25</v>
      </c>
      <c r="B190">
        <v>1</v>
      </c>
      <c r="C190" t="s">
        <v>82</v>
      </c>
      <c r="D190" t="s">
        <v>83</v>
      </c>
      <c r="E190" t="s">
        <v>84</v>
      </c>
      <c r="F190" t="s">
        <v>85</v>
      </c>
      <c r="G190" t="s">
        <v>86</v>
      </c>
      <c r="H190" t="s">
        <v>87</v>
      </c>
      <c r="I190" t="s">
        <v>88</v>
      </c>
      <c r="J190" t="s">
        <v>89</v>
      </c>
    </row>
    <row r="191" spans="1:14" x14ac:dyDescent="0.55000000000000004">
      <c r="A191" t="s">
        <v>25</v>
      </c>
      <c r="B191">
        <v>2</v>
      </c>
      <c r="C191" t="s">
        <v>82</v>
      </c>
      <c r="D191" t="s">
        <v>83</v>
      </c>
      <c r="E191" t="s">
        <v>84</v>
      </c>
      <c r="F191" t="s">
        <v>90</v>
      </c>
      <c r="G191" t="s">
        <v>87</v>
      </c>
      <c r="H191" t="s">
        <v>91</v>
      </c>
    </row>
    <row r="192" spans="1:14" x14ac:dyDescent="0.55000000000000004">
      <c r="A192" t="s">
        <v>92</v>
      </c>
    </row>
    <row r="193" spans="2:8" x14ac:dyDescent="0.55000000000000004">
      <c r="B193">
        <v>2</v>
      </c>
      <c r="C193">
        <v>0</v>
      </c>
      <c r="D193">
        <v>0</v>
      </c>
      <c r="E193">
        <v>3</v>
      </c>
      <c r="F193">
        <v>0</v>
      </c>
      <c r="G193">
        <v>1</v>
      </c>
      <c r="H193" t="s">
        <v>64</v>
      </c>
    </row>
    <row r="194" spans="2:8" x14ac:dyDescent="0.55000000000000004">
      <c r="B194">
        <v>2</v>
      </c>
      <c r="C194">
        <v>0</v>
      </c>
      <c r="D194">
        <v>0</v>
      </c>
      <c r="E194">
        <v>3</v>
      </c>
      <c r="F194">
        <v>0</v>
      </c>
      <c r="G194">
        <v>2</v>
      </c>
      <c r="H194" t="s">
        <v>64</v>
      </c>
    </row>
    <row r="195" spans="2:8" x14ac:dyDescent="0.55000000000000004">
      <c r="B195">
        <v>2</v>
      </c>
      <c r="C195">
        <v>0</v>
      </c>
      <c r="D195">
        <v>0</v>
      </c>
      <c r="E195">
        <v>3</v>
      </c>
      <c r="F195">
        <v>0</v>
      </c>
      <c r="G195">
        <v>1</v>
      </c>
      <c r="H195" t="s">
        <v>64</v>
      </c>
    </row>
    <row r="196" spans="2:8" x14ac:dyDescent="0.55000000000000004">
      <c r="B196">
        <v>2</v>
      </c>
      <c r="C196">
        <v>0</v>
      </c>
      <c r="D196">
        <v>0</v>
      </c>
      <c r="E196">
        <v>3</v>
      </c>
      <c r="F196">
        <v>0</v>
      </c>
      <c r="G196">
        <v>3</v>
      </c>
      <c r="H196" t="s">
        <v>64</v>
      </c>
    </row>
    <row r="197" spans="2:8" x14ac:dyDescent="0.55000000000000004">
      <c r="B197">
        <v>2</v>
      </c>
      <c r="C197">
        <v>0</v>
      </c>
      <c r="D197">
        <v>0</v>
      </c>
      <c r="E197">
        <v>3</v>
      </c>
      <c r="F197">
        <v>0</v>
      </c>
      <c r="G197">
        <v>1</v>
      </c>
      <c r="H197" t="s">
        <v>64</v>
      </c>
    </row>
    <row r="198" spans="2:8" x14ac:dyDescent="0.55000000000000004">
      <c r="B198">
        <v>2</v>
      </c>
      <c r="C198">
        <v>0</v>
      </c>
      <c r="D198">
        <v>0</v>
      </c>
      <c r="E198">
        <v>3</v>
      </c>
      <c r="F198">
        <v>0</v>
      </c>
      <c r="G198">
        <v>2</v>
      </c>
      <c r="H198" t="s">
        <v>64</v>
      </c>
    </row>
    <row r="199" spans="2:8" x14ac:dyDescent="0.55000000000000004">
      <c r="B199">
        <v>2</v>
      </c>
      <c r="C199">
        <v>0</v>
      </c>
      <c r="D199">
        <v>0</v>
      </c>
      <c r="E199">
        <v>3</v>
      </c>
      <c r="F199">
        <v>0</v>
      </c>
      <c r="G199">
        <v>1</v>
      </c>
      <c r="H199" t="s">
        <v>64</v>
      </c>
    </row>
    <row r="200" spans="2:8" x14ac:dyDescent="0.55000000000000004">
      <c r="B200">
        <v>2</v>
      </c>
      <c r="C200">
        <v>0</v>
      </c>
      <c r="D200">
        <v>0</v>
      </c>
      <c r="E200">
        <v>3</v>
      </c>
      <c r="F200">
        <v>0</v>
      </c>
      <c r="G200">
        <v>3</v>
      </c>
      <c r="H200" t="s">
        <v>64</v>
      </c>
    </row>
    <row r="201" spans="2:8" x14ac:dyDescent="0.55000000000000004">
      <c r="B201">
        <v>2</v>
      </c>
      <c r="C201">
        <v>0</v>
      </c>
      <c r="D201">
        <v>0</v>
      </c>
      <c r="E201">
        <v>3</v>
      </c>
      <c r="F201">
        <v>0</v>
      </c>
      <c r="G201">
        <v>1</v>
      </c>
      <c r="H201" t="s">
        <v>64</v>
      </c>
    </row>
    <row r="202" spans="2:8" x14ac:dyDescent="0.55000000000000004">
      <c r="B202">
        <v>2</v>
      </c>
      <c r="C202">
        <v>0</v>
      </c>
      <c r="D202">
        <v>0</v>
      </c>
      <c r="E202">
        <v>3</v>
      </c>
      <c r="F202">
        <v>0</v>
      </c>
      <c r="G202">
        <v>1</v>
      </c>
      <c r="H202" t="s">
        <v>64</v>
      </c>
    </row>
    <row r="203" spans="2:8" x14ac:dyDescent="0.55000000000000004">
      <c r="B203">
        <v>2</v>
      </c>
      <c r="C203">
        <v>0</v>
      </c>
      <c r="D203">
        <v>0</v>
      </c>
      <c r="E203">
        <v>3</v>
      </c>
      <c r="F203">
        <v>0</v>
      </c>
      <c r="G203">
        <v>2</v>
      </c>
      <c r="H203" t="s">
        <v>64</v>
      </c>
    </row>
    <row r="204" spans="2:8" x14ac:dyDescent="0.55000000000000004">
      <c r="B204">
        <v>2</v>
      </c>
      <c r="C204">
        <v>0</v>
      </c>
      <c r="D204">
        <v>0</v>
      </c>
      <c r="E204">
        <v>3</v>
      </c>
      <c r="F204">
        <v>0</v>
      </c>
      <c r="G204">
        <v>1</v>
      </c>
      <c r="H204" t="s">
        <v>64</v>
      </c>
    </row>
    <row r="205" spans="2:8" x14ac:dyDescent="0.55000000000000004">
      <c r="B205">
        <v>2</v>
      </c>
      <c r="C205">
        <v>0</v>
      </c>
      <c r="D205">
        <v>0</v>
      </c>
      <c r="E205">
        <v>3</v>
      </c>
      <c r="F205">
        <v>0</v>
      </c>
      <c r="G205">
        <v>3</v>
      </c>
      <c r="H205" t="s">
        <v>64</v>
      </c>
    </row>
    <row r="206" spans="2:8" x14ac:dyDescent="0.55000000000000004">
      <c r="B206">
        <v>2</v>
      </c>
      <c r="C206">
        <v>0</v>
      </c>
      <c r="D206">
        <v>0</v>
      </c>
      <c r="E206">
        <v>3</v>
      </c>
      <c r="F206">
        <v>0</v>
      </c>
      <c r="G206">
        <v>1</v>
      </c>
      <c r="H206" t="s">
        <v>64</v>
      </c>
    </row>
    <row r="207" spans="2:8" x14ac:dyDescent="0.55000000000000004">
      <c r="B207">
        <v>2</v>
      </c>
      <c r="C207">
        <v>0</v>
      </c>
      <c r="D207">
        <v>0</v>
      </c>
      <c r="E207">
        <v>3</v>
      </c>
      <c r="F207">
        <v>0</v>
      </c>
      <c r="G207">
        <v>2</v>
      </c>
      <c r="H207" t="s">
        <v>64</v>
      </c>
    </row>
    <row r="208" spans="2:8" x14ac:dyDescent="0.55000000000000004">
      <c r="B208">
        <v>2</v>
      </c>
      <c r="C208">
        <v>0</v>
      </c>
      <c r="D208">
        <v>0</v>
      </c>
      <c r="E208">
        <v>3</v>
      </c>
      <c r="F208">
        <v>0</v>
      </c>
      <c r="G208">
        <v>1</v>
      </c>
      <c r="H208" t="s">
        <v>64</v>
      </c>
    </row>
    <row r="209" spans="1:20" x14ac:dyDescent="0.55000000000000004">
      <c r="B209">
        <v>2</v>
      </c>
      <c r="C209">
        <v>0</v>
      </c>
      <c r="D209">
        <v>0</v>
      </c>
      <c r="E209">
        <v>3</v>
      </c>
      <c r="F209">
        <v>0</v>
      </c>
      <c r="G209">
        <v>1</v>
      </c>
      <c r="H209" t="s">
        <v>64</v>
      </c>
    </row>
    <row r="210" spans="1:20" x14ac:dyDescent="0.55000000000000004">
      <c r="B210">
        <v>2</v>
      </c>
      <c r="C210">
        <v>0</v>
      </c>
      <c r="D210">
        <v>0</v>
      </c>
      <c r="E210">
        <v>3</v>
      </c>
      <c r="F210">
        <v>0</v>
      </c>
      <c r="G210">
        <v>3</v>
      </c>
      <c r="H210" t="s">
        <v>64</v>
      </c>
    </row>
    <row r="211" spans="1:20" x14ac:dyDescent="0.55000000000000004">
      <c r="B211">
        <v>2</v>
      </c>
      <c r="C211">
        <v>0</v>
      </c>
      <c r="D211">
        <v>0</v>
      </c>
      <c r="E211">
        <v>3</v>
      </c>
      <c r="F211">
        <v>0</v>
      </c>
      <c r="G211">
        <v>1</v>
      </c>
      <c r="H211" t="s">
        <v>64</v>
      </c>
    </row>
    <row r="212" spans="1:20" x14ac:dyDescent="0.55000000000000004">
      <c r="B212">
        <v>2</v>
      </c>
      <c r="C212">
        <v>0</v>
      </c>
      <c r="D212">
        <v>0</v>
      </c>
      <c r="E212">
        <v>3</v>
      </c>
      <c r="F212">
        <v>0</v>
      </c>
      <c r="G212">
        <v>2</v>
      </c>
      <c r="H212" t="s">
        <v>64</v>
      </c>
    </row>
    <row r="213" spans="1:20" x14ac:dyDescent="0.55000000000000004">
      <c r="B213">
        <v>2</v>
      </c>
      <c r="C213">
        <v>0</v>
      </c>
      <c r="D213">
        <v>0</v>
      </c>
      <c r="E213">
        <v>3</v>
      </c>
      <c r="F213">
        <v>0</v>
      </c>
      <c r="G213">
        <v>1</v>
      </c>
      <c r="H213" t="s">
        <v>64</v>
      </c>
    </row>
    <row r="214" spans="1:20" x14ac:dyDescent="0.55000000000000004">
      <c r="B214">
        <v>2</v>
      </c>
      <c r="C214">
        <v>0</v>
      </c>
      <c r="D214">
        <v>0</v>
      </c>
      <c r="E214">
        <v>3</v>
      </c>
      <c r="F214">
        <v>0</v>
      </c>
      <c r="G214">
        <v>3</v>
      </c>
      <c r="H214" t="s">
        <v>64</v>
      </c>
    </row>
    <row r="215" spans="1:20" x14ac:dyDescent="0.55000000000000004">
      <c r="B215">
        <v>2</v>
      </c>
      <c r="C215">
        <v>0</v>
      </c>
      <c r="D215">
        <v>0</v>
      </c>
      <c r="E215">
        <v>3</v>
      </c>
      <c r="F215">
        <v>0</v>
      </c>
      <c r="G215">
        <v>1</v>
      </c>
      <c r="H215" t="s">
        <v>64</v>
      </c>
    </row>
    <row r="216" spans="1:20" x14ac:dyDescent="0.55000000000000004">
      <c r="A216" t="s">
        <v>40</v>
      </c>
    </row>
    <row r="218" spans="1:20" x14ac:dyDescent="0.55000000000000004">
      <c r="A218" t="s">
        <v>94</v>
      </c>
    </row>
    <row r="219" spans="1:20" x14ac:dyDescent="0.55000000000000004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>
        <v>13</v>
      </c>
      <c r="N219">
        <v>14</v>
      </c>
      <c r="O219">
        <v>15</v>
      </c>
      <c r="P219">
        <v>16</v>
      </c>
      <c r="Q219">
        <v>17</v>
      </c>
      <c r="R219">
        <v>18</v>
      </c>
      <c r="S219">
        <v>19</v>
      </c>
      <c r="T219">
        <v>20</v>
      </c>
    </row>
    <row r="220" spans="1:20" x14ac:dyDescent="0.55000000000000004">
      <c r="A220">
        <v>1.01</v>
      </c>
      <c r="B220">
        <v>1.018</v>
      </c>
      <c r="C220">
        <v>1.024</v>
      </c>
      <c r="D220">
        <v>1.028</v>
      </c>
      <c r="E220">
        <v>1.0469999999999999</v>
      </c>
      <c r="F220">
        <v>1.056</v>
      </c>
      <c r="G220">
        <v>1.07</v>
      </c>
      <c r="H220">
        <v>1.093</v>
      </c>
      <c r="I220">
        <v>1.101</v>
      </c>
      <c r="J220">
        <v>1.101</v>
      </c>
      <c r="K220">
        <v>1.103</v>
      </c>
      <c r="L220">
        <v>1.113</v>
      </c>
      <c r="M220">
        <v>1.1679999999999999</v>
      </c>
      <c r="N220">
        <v>1.173</v>
      </c>
      <c r="O220">
        <v>1.173</v>
      </c>
      <c r="P220">
        <v>1.1739999999999999</v>
      </c>
      <c r="Q220">
        <v>1.19</v>
      </c>
      <c r="R220">
        <v>1.2070000000000001</v>
      </c>
      <c r="S220">
        <v>1.2110000000000001</v>
      </c>
      <c r="T220">
        <v>1.23</v>
      </c>
    </row>
    <row r="221" spans="1:20" x14ac:dyDescent="0.55000000000000004">
      <c r="A221">
        <v>1.004</v>
      </c>
      <c r="B221">
        <v>1.004</v>
      </c>
      <c r="C221">
        <v>1.0129999999999999</v>
      </c>
      <c r="D221">
        <v>1.0229999999999999</v>
      </c>
      <c r="E221">
        <v>1.0409999999999999</v>
      </c>
      <c r="F221">
        <v>1.0429999999999999</v>
      </c>
      <c r="G221">
        <v>1.0469999999999999</v>
      </c>
      <c r="H221">
        <v>1.048</v>
      </c>
      <c r="I221">
        <v>1.1160000000000001</v>
      </c>
      <c r="J221">
        <v>1.1259999999999999</v>
      </c>
      <c r="K221">
        <v>1.131</v>
      </c>
      <c r="L221">
        <v>1.1439999999999999</v>
      </c>
      <c r="M221">
        <v>1.153</v>
      </c>
      <c r="N221">
        <v>1.157</v>
      </c>
      <c r="O221">
        <v>1.1879999999999999</v>
      </c>
      <c r="P221">
        <v>1.204</v>
      </c>
      <c r="Q221">
        <v>1.204</v>
      </c>
      <c r="R221">
        <v>1.21</v>
      </c>
      <c r="S221">
        <v>1.212</v>
      </c>
      <c r="T221">
        <v>1.2230000000000001</v>
      </c>
    </row>
    <row r="223" spans="1:20" x14ac:dyDescent="0.55000000000000004">
      <c r="A223">
        <v>36</v>
      </c>
      <c r="B223">
        <v>12</v>
      </c>
      <c r="C223">
        <v>56</v>
      </c>
      <c r="D223">
        <v>89</v>
      </c>
      <c r="E223">
        <v>80</v>
      </c>
      <c r="F223">
        <v>47</v>
      </c>
      <c r="G223">
        <v>8</v>
      </c>
      <c r="H223">
        <v>93</v>
      </c>
      <c r="I223">
        <v>70</v>
      </c>
      <c r="J223">
        <v>67</v>
      </c>
      <c r="K223">
        <v>19</v>
      </c>
      <c r="L223">
        <v>10</v>
      </c>
      <c r="M223">
        <v>29</v>
      </c>
      <c r="N223">
        <v>55</v>
      </c>
      <c r="O223">
        <v>99</v>
      </c>
      <c r="P223">
        <v>34</v>
      </c>
      <c r="Q223">
        <v>52</v>
      </c>
      <c r="R223">
        <v>6</v>
      </c>
      <c r="S223">
        <v>47</v>
      </c>
      <c r="T223">
        <v>92</v>
      </c>
    </row>
    <row r="224" spans="1:20" x14ac:dyDescent="0.55000000000000004">
      <c r="A224">
        <v>51</v>
      </c>
      <c r="B224">
        <v>48</v>
      </c>
      <c r="C224">
        <v>48</v>
      </c>
      <c r="D224">
        <v>99</v>
      </c>
      <c r="E224">
        <v>61</v>
      </c>
      <c r="F224">
        <v>87</v>
      </c>
      <c r="G224">
        <v>36</v>
      </c>
      <c r="H224">
        <v>30</v>
      </c>
      <c r="I224">
        <v>1</v>
      </c>
      <c r="J224">
        <v>87</v>
      </c>
      <c r="K224">
        <v>55</v>
      </c>
      <c r="L224">
        <v>40</v>
      </c>
      <c r="M224">
        <v>94</v>
      </c>
      <c r="N224">
        <v>80</v>
      </c>
      <c r="O224">
        <v>64</v>
      </c>
      <c r="P224">
        <v>39</v>
      </c>
      <c r="Q224">
        <v>100</v>
      </c>
      <c r="R224">
        <v>76</v>
      </c>
      <c r="S224">
        <v>84</v>
      </c>
      <c r="T224">
        <v>94</v>
      </c>
    </row>
    <row r="226" spans="1:21" x14ac:dyDescent="0.55000000000000004">
      <c r="A226">
        <v>315</v>
      </c>
      <c r="B226">
        <v>105</v>
      </c>
      <c r="C226">
        <v>490</v>
      </c>
      <c r="D226">
        <v>779</v>
      </c>
      <c r="E226">
        <v>700</v>
      </c>
      <c r="F226">
        <v>411</v>
      </c>
      <c r="G226">
        <v>70</v>
      </c>
      <c r="H226">
        <v>814</v>
      </c>
      <c r="I226">
        <v>613</v>
      </c>
      <c r="J226">
        <v>586</v>
      </c>
      <c r="K226">
        <v>166</v>
      </c>
      <c r="L226">
        <v>88</v>
      </c>
      <c r="M226">
        <v>254</v>
      </c>
      <c r="N226">
        <v>481</v>
      </c>
      <c r="O226">
        <v>866</v>
      </c>
      <c r="P226">
        <v>298</v>
      </c>
      <c r="Q226">
        <v>455</v>
      </c>
      <c r="R226">
        <v>53</v>
      </c>
      <c r="S226">
        <v>411</v>
      </c>
      <c r="T226">
        <v>805</v>
      </c>
      <c r="U226">
        <v>8760</v>
      </c>
    </row>
    <row r="227" spans="1:21" x14ac:dyDescent="0.55000000000000004">
      <c r="A227">
        <v>351</v>
      </c>
      <c r="B227">
        <v>330</v>
      </c>
      <c r="C227">
        <v>330</v>
      </c>
      <c r="D227">
        <v>681</v>
      </c>
      <c r="E227">
        <v>419</v>
      </c>
      <c r="F227">
        <v>598</v>
      </c>
      <c r="G227">
        <v>248</v>
      </c>
      <c r="H227">
        <v>206</v>
      </c>
      <c r="I227">
        <v>7</v>
      </c>
      <c r="J227">
        <v>598</v>
      </c>
      <c r="K227">
        <v>378</v>
      </c>
      <c r="L227">
        <v>275</v>
      </c>
      <c r="M227">
        <v>646</v>
      </c>
      <c r="N227">
        <v>550</v>
      </c>
      <c r="O227">
        <v>440</v>
      </c>
      <c r="P227">
        <v>268</v>
      </c>
      <c r="Q227">
        <v>688</v>
      </c>
      <c r="R227">
        <v>523</v>
      </c>
      <c r="S227">
        <v>578</v>
      </c>
      <c r="T227">
        <v>646</v>
      </c>
      <c r="U227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</vt:lpstr>
      <vt:lpstr>exist</vt:lpstr>
      <vt:lpstr>lines</vt:lpstr>
      <vt:lpstr>demand</vt:lpstr>
      <vt:lpstr>economic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 Diaz</dc:creator>
  <cp:lastModifiedBy>Luis Lopez Diaz</cp:lastModifiedBy>
  <dcterms:created xsi:type="dcterms:W3CDTF">2025-01-07T20:21:48Z</dcterms:created>
  <dcterms:modified xsi:type="dcterms:W3CDTF">2025-01-15T05:05:42Z</dcterms:modified>
</cp:coreProperties>
</file>