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750319/pengo-keyboard/additional-files/reason-files/"/>
    </mc:Choice>
  </mc:AlternateContent>
  <xr:revisionPtr revIDLastSave="0" documentId="8_{CD560CA6-3AFF-6F40-AF7E-09DFC5EDAFD9}" xr6:coauthVersionLast="47" xr6:coauthVersionMax="47" xr10:uidLastSave="{00000000-0000-0000-0000-000000000000}"/>
  <bookViews>
    <workbookView xWindow="23560" yWindow="500" windowWidth="35520" windowHeight="26800" xr2:uid="{126CAB01-5BC0-9047-9377-0D554F743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11" i="1"/>
  <c r="F5" i="1"/>
  <c r="F9" i="1"/>
  <c r="F19" i="1"/>
  <c r="F14" i="1"/>
  <c r="F20" i="1"/>
  <c r="F21" i="1"/>
  <c r="F10" i="1"/>
  <c r="F18" i="1"/>
  <c r="F16" i="1"/>
  <c r="F12" i="1"/>
  <c r="F3" i="1"/>
  <c r="F8" i="1"/>
  <c r="F13" i="1"/>
  <c r="F4" i="1"/>
  <c r="F17" i="1"/>
  <c r="F15" i="1"/>
  <c r="F22" i="1"/>
  <c r="F24" i="1"/>
  <c r="F23" i="1"/>
  <c r="F28" i="1"/>
  <c r="F32" i="1"/>
  <c r="F29" i="1"/>
  <c r="F25" i="1"/>
  <c r="F27" i="1"/>
  <c r="F30" i="1"/>
  <c r="F31" i="1"/>
  <c r="F26" i="1"/>
  <c r="D30" i="1"/>
  <c r="G30" i="1" s="1"/>
  <c r="D3" i="1"/>
  <c r="G3" i="1" s="1"/>
  <c r="D4" i="1"/>
  <c r="G4" i="1" s="1"/>
  <c r="D6" i="1"/>
  <c r="G6" i="1" s="1"/>
  <c r="D7" i="1"/>
  <c r="G7" i="1" s="1"/>
  <c r="D9" i="1"/>
  <c r="G9" i="1" s="1"/>
  <c r="D5" i="1"/>
  <c r="G5" i="1" s="1"/>
  <c r="D8" i="1"/>
  <c r="G8" i="1" s="1"/>
  <c r="D10" i="1"/>
  <c r="G10" i="1" s="1"/>
  <c r="D11" i="1"/>
  <c r="G11" i="1" s="1"/>
  <c r="D12" i="1"/>
  <c r="G12" i="1" s="1"/>
  <c r="D13" i="1"/>
  <c r="G13" i="1" s="1"/>
  <c r="D15" i="1"/>
  <c r="G15" i="1" s="1"/>
  <c r="D14" i="1"/>
  <c r="G14" i="1" s="1"/>
  <c r="D17" i="1"/>
  <c r="G17" i="1" s="1"/>
  <c r="D16" i="1"/>
  <c r="G16" i="1" s="1"/>
  <c r="D19" i="1"/>
  <c r="G19" i="1" s="1"/>
  <c r="D18" i="1"/>
  <c r="G18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31" i="1"/>
  <c r="G31" i="1" s="1"/>
  <c r="D29" i="1"/>
  <c r="G29" i="1" s="1"/>
  <c r="D32" i="1"/>
  <c r="G32" i="1" s="1"/>
</calcChain>
</file>

<file path=xl/sharedStrings.xml><?xml version="1.0" encoding="utf-8"?>
<sst xmlns="http://schemas.openxmlformats.org/spreadsheetml/2006/main" count="84" uniqueCount="76">
  <si>
    <t>e</t>
  </si>
  <si>
    <t>t</t>
  </si>
  <si>
    <t>a</t>
  </si>
  <si>
    <t>o</t>
  </si>
  <si>
    <t>i</t>
  </si>
  <si>
    <t>n</t>
  </si>
  <si>
    <t>s</t>
  </si>
  <si>
    <t>h</t>
  </si>
  <si>
    <t>r</t>
  </si>
  <si>
    <t>d</t>
  </si>
  <si>
    <t>l</t>
  </si>
  <si>
    <t>c</t>
  </si>
  <si>
    <t>u</t>
  </si>
  <si>
    <t>m</t>
  </si>
  <si>
    <t>w</t>
  </si>
  <si>
    <t>f</t>
  </si>
  <si>
    <t>g</t>
  </si>
  <si>
    <t>y</t>
  </si>
  <si>
    <t>p</t>
  </si>
  <si>
    <t>b</t>
  </si>
  <si>
    <t>v</t>
  </si>
  <si>
    <t>k</t>
  </si>
  <si>
    <t>j</t>
  </si>
  <si>
    <t>x</t>
  </si>
  <si>
    <t>q</t>
  </si>
  <si>
    <t>z</t>
  </si>
  <si>
    <t>ß</t>
  </si>
  <si>
    <t>ä</t>
  </si>
  <si>
    <t>ö</t>
  </si>
  <si>
    <t>ü</t>
  </si>
  <si>
    <t>English</t>
  </si>
  <si>
    <t>German</t>
  </si>
  <si>
    <t>Full %</t>
  </si>
  <si>
    <t>T</t>
  </si>
  <si>
    <t>A</t>
  </si>
  <si>
    <t>O</t>
  </si>
  <si>
    <t>I</t>
  </si>
  <si>
    <t>S</t>
  </si>
  <si>
    <t>W</t>
  </si>
  <si>
    <t>C</t>
  </si>
  <si>
    <t>B</t>
  </si>
  <si>
    <t>P</t>
  </si>
  <si>
    <t>H</t>
  </si>
  <si>
    <t>F</t>
  </si>
  <si>
    <t>M</t>
  </si>
  <si>
    <t>D</t>
  </si>
  <si>
    <t>E</t>
  </si>
  <si>
    <t>R</t>
  </si>
  <si>
    <t>L</t>
  </si>
  <si>
    <t>N</t>
  </si>
  <si>
    <t>G</t>
  </si>
  <si>
    <t>U</t>
  </si>
  <si>
    <t>K</t>
  </si>
  <si>
    <t>V</t>
  </si>
  <si>
    <t>Y</t>
  </si>
  <si>
    <t>J</t>
  </si>
  <si>
    <t>Q</t>
  </si>
  <si>
    <t>X</t>
  </si>
  <si>
    <t>Z</t>
  </si>
  <si>
    <t>Letter</t>
  </si>
  <si>
    <t>Relative Frequency of letters</t>
  </si>
  <si>
    <t>Pinky</t>
  </si>
  <si>
    <t>Ring</t>
  </si>
  <si>
    <t>Middle</t>
  </si>
  <si>
    <t>Index</t>
  </si>
  <si>
    <t>Inner</t>
  </si>
  <si>
    <t>Top</t>
  </si>
  <si>
    <t>Home</t>
  </si>
  <si>
    <t>Bottom</t>
  </si>
  <si>
    <t>Fst Ltr</t>
  </si>
  <si>
    <t>Home Rec.</t>
  </si>
  <si>
    <t>Pinky Eligible</t>
  </si>
  <si>
    <t>ESCAPE</t>
  </si>
  <si>
    <t>'</t>
  </si>
  <si>
    <t>,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</si>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</sst>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CC9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9" fontId="0" fillId="0" borderId="0" xfId="1" applyNumberFormat="1" applyFont="1" applyAlignment="1">
      <alignment horizontal="right"/>
    </xf>
    <xf numFmtId="0" fontId="0" fillId="0" borderId="0" xfId="0" applyAlignment="1"/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9" fontId="2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169" fontId="0" fillId="5" borderId="0" xfId="0" applyNumberFormat="1" applyFill="1" applyBorder="1" applyAlignment="1">
      <alignment horizontal="center"/>
    </xf>
    <xf numFmtId="169" fontId="0" fillId="5" borderId="0" xfId="1" applyNumberFormat="1" applyFont="1" applyFill="1" applyBorder="1" applyAlignment="1">
      <alignment horizontal="center"/>
    </xf>
    <xf numFmtId="9" fontId="0" fillId="5" borderId="5" xfId="1" applyFont="1" applyFill="1" applyBorder="1" applyAlignment="1">
      <alignment horizontal="center"/>
    </xf>
    <xf numFmtId="9" fontId="0" fillId="6" borderId="8" xfId="1" applyFont="1" applyFill="1" applyBorder="1" applyAlignment="1">
      <alignment horizontal="center"/>
    </xf>
    <xf numFmtId="9" fontId="0" fillId="6" borderId="6" xfId="1" applyFont="1" applyFill="1" applyBorder="1" applyAlignment="1">
      <alignment horizontal="center"/>
    </xf>
    <xf numFmtId="9" fontId="0" fillId="6" borderId="3" xfId="1" applyFont="1" applyFill="1" applyBorder="1" applyAlignment="1">
      <alignment horizontal="center"/>
    </xf>
    <xf numFmtId="169" fontId="0" fillId="3" borderId="1" xfId="1" applyNumberFormat="1" applyFont="1" applyFill="1" applyBorder="1" applyAlignment="1">
      <alignment horizontal="center"/>
    </xf>
    <xf numFmtId="169" fontId="0" fillId="3" borderId="4" xfId="1" applyNumberFormat="1" applyFont="1" applyFill="1" applyBorder="1" applyAlignment="1">
      <alignment horizontal="center"/>
    </xf>
    <xf numFmtId="169" fontId="0" fillId="3" borderId="6" xfId="1" applyNumberFormat="1" applyFont="1" applyFill="1" applyBorder="1" applyAlignment="1">
      <alignment horizontal="center"/>
    </xf>
    <xf numFmtId="169" fontId="0" fillId="7" borderId="2" xfId="1" applyNumberFormat="1" applyFont="1" applyFill="1" applyBorder="1" applyAlignment="1">
      <alignment horizontal="center"/>
    </xf>
    <xf numFmtId="169" fontId="0" fillId="7" borderId="2" xfId="0" applyNumberFormat="1" applyFill="1" applyBorder="1" applyAlignment="1">
      <alignment horizontal="center"/>
    </xf>
    <xf numFmtId="9" fontId="0" fillId="7" borderId="2" xfId="1" applyFont="1" applyFill="1" applyBorder="1" applyAlignment="1">
      <alignment horizontal="center"/>
    </xf>
    <xf numFmtId="9" fontId="0" fillId="7" borderId="3" xfId="1" applyFont="1" applyFill="1" applyBorder="1" applyAlignment="1">
      <alignment horizontal="center"/>
    </xf>
    <xf numFmtId="169" fontId="0" fillId="7" borderId="7" xfId="1" applyNumberFormat="1" applyFont="1" applyFill="1" applyBorder="1" applyAlignment="1">
      <alignment horizontal="center"/>
    </xf>
    <xf numFmtId="169" fontId="0" fillId="7" borderId="7" xfId="0" applyNumberFormat="1" applyFill="1" applyBorder="1" applyAlignment="1">
      <alignment horizontal="center"/>
    </xf>
    <xf numFmtId="9" fontId="0" fillId="7" borderId="7" xfId="1" applyFont="1" applyFill="1" applyBorder="1" applyAlignment="1">
      <alignment horizontal="center"/>
    </xf>
    <xf numFmtId="9" fontId="0" fillId="7" borderId="5" xfId="1" applyFont="1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0" fillId="7" borderId="4" xfId="1" applyFont="1" applyFill="1" applyBorder="1" applyAlignment="1">
      <alignment horizontal="center"/>
    </xf>
    <xf numFmtId="9" fontId="0" fillId="6" borderId="8" xfId="1" quotePrefix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9" formatCode="0.000%"/>
    </dxf>
    <dxf>
      <numFmt numFmtId="169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9" formatCode="0.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9" formatCode="0.000%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2C9D7-BB93-9D4F-9EE2-6FB8DFE46D09}" name="Table1" displayName="Table1" ref="A2:G32" totalsRowShown="0" headerRowDxfId="7">
  <autoFilter ref="A2:G32" xr:uid="{3F62C9D7-BB93-9D4F-9EE2-6FB8DFE46D09}"/>
  <sortState xmlns:xlrd2="http://schemas.microsoft.com/office/spreadsheetml/2017/richdata2" ref="A3:G32">
    <sortCondition descending="1" ref="D2:D32"/>
  </sortState>
  <tableColumns count="7">
    <tableColumn id="1" xr3:uid="{590054CB-D66A-0840-B863-E83442417FF1}" name="Letter" dataDxfId="6"/>
    <tableColumn id="2" xr3:uid="{A1720821-C9ED-4C46-9250-4BE26F246935}" name="English" dataDxfId="5" dataCellStyle="Percent"/>
    <tableColumn id="3" xr3:uid="{56C11AE7-6BAC-6349-8B3A-9113C0CD0A69}" name="German" dataDxfId="4" dataCellStyle="Percent"/>
    <tableColumn id="4" xr3:uid="{C6FC8C99-918D-E84B-8C0D-01ABDEF03C8A}" name="Full %" dataDxfId="3">
      <calculatedColumnFormula>AVERAGE(B3:C3)</calculatedColumnFormula>
    </tableColumn>
    <tableColumn id="5" xr3:uid="{9DE366E0-F823-474A-A302-E5DC91D71E91}" name="Fst Ltr" dataDxfId="2" dataCellStyle="Percent"/>
    <tableColumn id="6" xr3:uid="{6F38A501-4D02-B947-A054-818F19F19D31}" name="Pinky Eligible" dataDxfId="1" dataCellStyle="Percent">
      <calculatedColumnFormula>IF(Table1[[#This Row],[Fst Ltr]]&gt;=0.02, FALSE, TRUE)</calculatedColumnFormula>
    </tableColumn>
    <tableColumn id="7" xr3:uid="{3182D0E9-C957-B446-B094-628A4C9998F7}" name="Home Rec." dataDxfId="0" dataCellStyle="Percent">
      <calculatedColumnFormula>IF(Table1[[#This Row],[Full %]]&gt;=0.05, TRUE, 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0158-0DD5-4D4C-AFDB-6C62C10E1B75}">
  <dimension ref="A1:P120"/>
  <sheetViews>
    <sheetView tabSelected="1" zoomScale="130" zoomScaleNormal="130" workbookViewId="0">
      <selection activeCell="K39" sqref="K39"/>
    </sheetView>
  </sheetViews>
  <sheetFormatPr baseColWidth="10" defaultRowHeight="16" x14ac:dyDescent="0.2"/>
  <cols>
    <col min="1" max="1" width="10.5" style="2" customWidth="1"/>
    <col min="2" max="2" width="12.1640625" bestFit="1" customWidth="1"/>
    <col min="3" max="3" width="12.83203125" bestFit="1" customWidth="1"/>
    <col min="4" max="4" width="11" bestFit="1" customWidth="1"/>
  </cols>
  <sheetData>
    <row r="1" spans="1:12" x14ac:dyDescent="0.2">
      <c r="A1" s="8" t="s">
        <v>60</v>
      </c>
      <c r="B1" s="8"/>
      <c r="C1" s="8"/>
      <c r="D1" s="8"/>
      <c r="F1" s="11"/>
      <c r="G1" s="11"/>
      <c r="H1" s="11"/>
      <c r="I1" s="11"/>
    </row>
    <row r="2" spans="1:12" x14ac:dyDescent="0.2">
      <c r="A2" s="7" t="s">
        <v>59</v>
      </c>
      <c r="B2" s="6" t="s">
        <v>30</v>
      </c>
      <c r="C2" s="6" t="s">
        <v>31</v>
      </c>
      <c r="D2" s="6" t="s">
        <v>32</v>
      </c>
      <c r="E2" s="7" t="s">
        <v>69</v>
      </c>
      <c r="F2" s="15" t="s">
        <v>71</v>
      </c>
      <c r="G2" s="15" t="s">
        <v>70</v>
      </c>
      <c r="H2" s="1"/>
      <c r="I2" s="1"/>
      <c r="J2" s="1"/>
      <c r="K2" s="1"/>
      <c r="L2" s="1"/>
    </row>
    <row r="3" spans="1:12" x14ac:dyDescent="0.2">
      <c r="A3" s="14" t="s">
        <v>0</v>
      </c>
      <c r="B3" s="4">
        <v>0.12701999999999999</v>
      </c>
      <c r="C3" s="10">
        <v>0.16109999999999999</v>
      </c>
      <c r="D3" s="5">
        <f>AVERAGE(B3:C3)</f>
        <v>0.14405999999999999</v>
      </c>
      <c r="E3" s="4">
        <v>2.8000000000000001E-2</v>
      </c>
      <c r="F3" s="1" t="b">
        <f>IF(Table1[[#This Row],[Fst Ltr]]&gt;=0.02, FALSE, TRUE)</f>
        <v>0</v>
      </c>
      <c r="G3" s="1" t="b">
        <f>IF(Table1[[#This Row],[Full %]]&gt;=0.05, TRUE, FALSE)</f>
        <v>1</v>
      </c>
      <c r="H3" s="1"/>
      <c r="I3" s="1"/>
      <c r="J3" s="1"/>
      <c r="K3" s="1"/>
      <c r="L3" s="1"/>
    </row>
    <row r="4" spans="1:12" x14ac:dyDescent="0.2">
      <c r="A4" s="14" t="s">
        <v>5</v>
      </c>
      <c r="B4" s="4">
        <v>6.7489999999999994E-2</v>
      </c>
      <c r="C4" s="10">
        <v>0.1033</v>
      </c>
      <c r="D4" s="5">
        <f>AVERAGE(B4:C4)</f>
        <v>8.5394999999999999E-2</v>
      </c>
      <c r="E4" s="4">
        <v>2.3E-2</v>
      </c>
      <c r="F4" s="1" t="b">
        <f>IF(Table1[[#This Row],[Fst Ltr]]&gt;=0.02, FALSE, TRUE)</f>
        <v>0</v>
      </c>
      <c r="G4" s="1" t="b">
        <f>IF(Table1[[#This Row],[Full %]]&gt;=0.05, TRUE, FALSE)</f>
        <v>1</v>
      </c>
      <c r="H4" s="1"/>
      <c r="I4" s="1"/>
      <c r="J4" s="1"/>
      <c r="K4" s="1"/>
      <c r="L4" s="1"/>
    </row>
    <row r="5" spans="1:12" x14ac:dyDescent="0.2">
      <c r="A5" s="14" t="s">
        <v>4</v>
      </c>
      <c r="B5" s="4">
        <v>6.966E-2</v>
      </c>
      <c r="C5" s="10">
        <v>9.0499999999999997E-2</v>
      </c>
      <c r="D5" s="5">
        <f>AVERAGE(B5:C5)</f>
        <v>8.0079999999999998E-2</v>
      </c>
      <c r="E5" s="4">
        <v>7.2999999999999995E-2</v>
      </c>
      <c r="F5" s="1" t="b">
        <f>IF(Table1[[#This Row],[Fst Ltr]]&gt;=0.02, FALSE, TRUE)</f>
        <v>0</v>
      </c>
      <c r="G5" s="1" t="b">
        <f>IF(Table1[[#This Row],[Full %]]&gt;=0.05, TRUE, FALSE)</f>
        <v>1</v>
      </c>
      <c r="H5" s="1"/>
      <c r="I5" s="1"/>
      <c r="J5" s="1"/>
      <c r="K5" s="1"/>
      <c r="L5" s="1"/>
    </row>
    <row r="6" spans="1:12" x14ac:dyDescent="0.2">
      <c r="A6" s="14" t="s">
        <v>1</v>
      </c>
      <c r="B6" s="4">
        <v>9.0560000000000002E-2</v>
      </c>
      <c r="C6" s="10">
        <v>6.3399999999999998E-2</v>
      </c>
      <c r="D6" s="5">
        <f>AVERAGE(B6:C6)</f>
        <v>7.6979999999999993E-2</v>
      </c>
      <c r="E6" s="4">
        <v>0.16</v>
      </c>
      <c r="F6" s="1" t="b">
        <f>IF(Table1[[#This Row],[Fst Ltr]]&gt;=0.02, FALSE, TRUE)</f>
        <v>0</v>
      </c>
      <c r="G6" s="1" t="b">
        <f>IF(Table1[[#This Row],[Full %]]&gt;=0.05, TRUE, FALSE)</f>
        <v>1</v>
      </c>
      <c r="H6" s="1"/>
      <c r="I6" s="1"/>
      <c r="J6" s="1"/>
      <c r="K6" s="1"/>
      <c r="L6" s="1"/>
    </row>
    <row r="7" spans="1:12" x14ac:dyDescent="0.2">
      <c r="A7" s="14" t="s">
        <v>2</v>
      </c>
      <c r="B7" s="4">
        <v>8.1670000000000006E-2</v>
      </c>
      <c r="C7" s="10">
        <v>5.6000000000000001E-2</v>
      </c>
      <c r="D7" s="5">
        <f>AVERAGE(B7:C7)</f>
        <v>6.8835000000000007E-2</v>
      </c>
      <c r="E7" s="4">
        <v>0.11700000000000001</v>
      </c>
      <c r="F7" s="1" t="b">
        <f>IF(Table1[[#This Row],[Fst Ltr]]&gt;=0.02, FALSE, TRUE)</f>
        <v>0</v>
      </c>
      <c r="G7" s="1" t="b">
        <f>IF(Table1[[#This Row],[Full %]]&gt;=0.05, TRUE, FALSE)</f>
        <v>1</v>
      </c>
      <c r="H7" s="1"/>
      <c r="K7" s="1"/>
      <c r="L7" s="1"/>
    </row>
    <row r="8" spans="1:12" x14ac:dyDescent="0.2">
      <c r="A8" s="14" t="s">
        <v>8</v>
      </c>
      <c r="B8" s="4">
        <v>5.987E-2</v>
      </c>
      <c r="C8" s="10">
        <v>6.7199999999999996E-2</v>
      </c>
      <c r="D8" s="5">
        <f>AVERAGE(B8:C8)</f>
        <v>6.3534999999999994E-2</v>
      </c>
      <c r="E8" s="4">
        <v>2.8000000000000001E-2</v>
      </c>
      <c r="F8" s="1" t="b">
        <f>IF(Table1[[#This Row],[Fst Ltr]]&gt;=0.02, FALSE, TRUE)</f>
        <v>0</v>
      </c>
      <c r="G8" s="1" t="b">
        <f>IF(Table1[[#This Row],[Full %]]&gt;=0.05, TRUE, FALSE)</f>
        <v>1</v>
      </c>
      <c r="H8" s="1"/>
      <c r="K8" s="1"/>
      <c r="L8" s="1"/>
    </row>
    <row r="9" spans="1:12" x14ac:dyDescent="0.2">
      <c r="A9" s="14" t="s">
        <v>6</v>
      </c>
      <c r="B9" s="4">
        <v>6.3270000000000007E-2</v>
      </c>
      <c r="C9" s="10">
        <v>6.2300000000000001E-2</v>
      </c>
      <c r="D9" s="5">
        <f>AVERAGE(B9:C9)</f>
        <v>6.2785000000000007E-2</v>
      </c>
      <c r="E9" s="4">
        <v>6.7000000000000004E-2</v>
      </c>
      <c r="F9" s="1" t="b">
        <f>IF(Table1[[#This Row],[Fst Ltr]]&gt;=0.02, FALSE, TRUE)</f>
        <v>0</v>
      </c>
      <c r="G9" s="1" t="b">
        <f>IF(Table1[[#This Row],[Full %]]&gt;=0.05, TRUE, FALSE)</f>
        <v>1</v>
      </c>
      <c r="H9" s="1"/>
      <c r="K9" s="1"/>
      <c r="L9" s="1"/>
    </row>
    <row r="10" spans="1:12" x14ac:dyDescent="0.2">
      <c r="A10" s="14" t="s">
        <v>7</v>
      </c>
      <c r="B10" s="4">
        <v>6.0940000000000001E-2</v>
      </c>
      <c r="C10" s="10">
        <v>5.1999999999999998E-2</v>
      </c>
      <c r="D10" s="5">
        <f>AVERAGE(B10:C10)</f>
        <v>5.6469999999999999E-2</v>
      </c>
      <c r="E10" s="4">
        <v>4.2000000000000003E-2</v>
      </c>
      <c r="F10" s="1" t="b">
        <f>IF(Table1[[#This Row],[Fst Ltr]]&gt;=0.02, FALSE, TRUE)</f>
        <v>0</v>
      </c>
      <c r="G10" s="1" t="b">
        <f>IF(Table1[[#This Row],[Full %]]&gt;=0.05, TRUE, FALSE)</f>
        <v>1</v>
      </c>
      <c r="H10" s="1"/>
      <c r="K10" s="1"/>
      <c r="L10" s="1"/>
    </row>
    <row r="11" spans="1:12" x14ac:dyDescent="0.2">
      <c r="A11" s="14" t="s">
        <v>3</v>
      </c>
      <c r="B11" s="4">
        <v>7.5069999999999998E-2</v>
      </c>
      <c r="C11" s="10">
        <v>2.3199999999999998E-2</v>
      </c>
      <c r="D11" s="5">
        <f>AVERAGE(B11:C11)</f>
        <v>4.9134999999999998E-2</v>
      </c>
      <c r="E11" s="4">
        <v>7.5999999999999998E-2</v>
      </c>
      <c r="F11" s="1" t="b">
        <f>IF(Table1[[#This Row],[Fst Ltr]]&gt;=0.02, FALSE, TRUE)</f>
        <v>0</v>
      </c>
      <c r="G11" s="1" t="b">
        <f>IF(Table1[[#This Row],[Full %]]&gt;=0.05, TRUE, FALSE)</f>
        <v>0</v>
      </c>
      <c r="H11" s="1"/>
      <c r="K11" s="1"/>
      <c r="L11" s="1"/>
    </row>
    <row r="12" spans="1:12" x14ac:dyDescent="0.2">
      <c r="A12" s="14" t="s">
        <v>9</v>
      </c>
      <c r="B12" s="4">
        <v>4.2529999999999998E-2</v>
      </c>
      <c r="C12" s="10">
        <v>4.1700000000000001E-2</v>
      </c>
      <c r="D12" s="5">
        <f>AVERAGE(B12:C12)</f>
        <v>4.2115E-2</v>
      </c>
      <c r="E12" s="4">
        <v>3.2000000000000001E-2</v>
      </c>
      <c r="F12" s="1" t="b">
        <f>IF(Table1[[#This Row],[Fst Ltr]]&gt;=0.02, FALSE, TRUE)</f>
        <v>0</v>
      </c>
      <c r="G12" s="1" t="b">
        <f>IF(Table1[[#This Row],[Full %]]&gt;=0.05, TRUE, FALSE)</f>
        <v>0</v>
      </c>
      <c r="H12" s="1"/>
      <c r="K12" s="1"/>
      <c r="L12" s="1"/>
    </row>
    <row r="13" spans="1:12" x14ac:dyDescent="0.2">
      <c r="A13" s="14" t="s">
        <v>10</v>
      </c>
      <c r="B13" s="4">
        <v>4.0250000000000001E-2</v>
      </c>
      <c r="C13" s="10">
        <v>3.4369999999999998E-2</v>
      </c>
      <c r="D13" s="5">
        <f>AVERAGE(B13:C13)</f>
        <v>3.7309999999999996E-2</v>
      </c>
      <c r="E13" s="4">
        <v>2.4E-2</v>
      </c>
      <c r="F13" s="1" t="b">
        <f>IF(Table1[[#This Row],[Fst Ltr]]&gt;=0.02, FALSE, TRUE)</f>
        <v>0</v>
      </c>
      <c r="G13" s="1" t="b">
        <f>IF(Table1[[#This Row],[Full %]]&gt;=0.05, TRUE, FALSE)</f>
        <v>0</v>
      </c>
      <c r="H13" s="1"/>
      <c r="K13" s="1"/>
      <c r="L13" s="1"/>
    </row>
    <row r="14" spans="1:12" x14ac:dyDescent="0.2">
      <c r="A14" s="14" t="s">
        <v>11</v>
      </c>
      <c r="B14" s="4">
        <v>2.7820000000000001E-2</v>
      </c>
      <c r="C14" s="10">
        <v>3.4000000000000002E-2</v>
      </c>
      <c r="D14" s="5">
        <f>AVERAGE(B14:C14)</f>
        <v>3.091E-2</v>
      </c>
      <c r="E14" s="4">
        <v>5.1999999999999998E-2</v>
      </c>
      <c r="F14" s="1" t="b">
        <f>IF(Table1[[#This Row],[Fst Ltr]]&gt;=0.02, FALSE, TRUE)</f>
        <v>0</v>
      </c>
      <c r="G14" s="1" t="b">
        <f>IF(Table1[[#This Row],[Full %]]&gt;=0.05, TRUE, FALSE)</f>
        <v>0</v>
      </c>
      <c r="H14" s="1"/>
      <c r="K14" s="1"/>
      <c r="L14" s="1"/>
    </row>
    <row r="15" spans="1:12" x14ac:dyDescent="0.2">
      <c r="A15" s="14" t="s">
        <v>12</v>
      </c>
      <c r="B15" s="4">
        <v>2.758E-2</v>
      </c>
      <c r="C15" s="10">
        <v>3.2399999999999998E-2</v>
      </c>
      <c r="D15" s="5">
        <f>AVERAGE(B15:C15)</f>
        <v>2.9989999999999999E-2</v>
      </c>
      <c r="E15" s="4">
        <v>1.2E-2</v>
      </c>
      <c r="F15" s="1" t="b">
        <f>IF(Table1[[#This Row],[Fst Ltr]]&gt;=0.02, FALSE, TRUE)</f>
        <v>1</v>
      </c>
      <c r="G15" s="1" t="b">
        <f>IF(Table1[[#This Row],[Full %]]&gt;=0.05, TRUE, FALSE)</f>
        <v>0</v>
      </c>
      <c r="H15" s="1"/>
      <c r="K15" s="1"/>
      <c r="L15" s="1"/>
    </row>
    <row r="16" spans="1:12" x14ac:dyDescent="0.2">
      <c r="A16" s="14" t="s">
        <v>13</v>
      </c>
      <c r="B16" s="4">
        <v>2.4060000000000002E-2</v>
      </c>
      <c r="C16" s="10">
        <v>2.8000000000000001E-2</v>
      </c>
      <c r="D16" s="5">
        <f>AVERAGE(B16:C16)</f>
        <v>2.6030000000000001E-2</v>
      </c>
      <c r="E16" s="4">
        <v>3.7999999999999999E-2</v>
      </c>
      <c r="F16" s="3" t="b">
        <f>IF(Table1[[#This Row],[Fst Ltr]]&gt;=0.02, FALSE, TRUE)</f>
        <v>0</v>
      </c>
      <c r="G16" s="1" t="b">
        <f>IF(Table1[[#This Row],[Full %]]&gt;=0.05, TRUE, FALSE)</f>
        <v>0</v>
      </c>
      <c r="H16" s="1"/>
      <c r="K16" s="1"/>
      <c r="L16" s="1"/>
    </row>
    <row r="17" spans="1:13" x14ac:dyDescent="0.2">
      <c r="A17" s="14" t="s">
        <v>16</v>
      </c>
      <c r="B17" s="4">
        <v>2.0150000000000001E-2</v>
      </c>
      <c r="C17" s="10">
        <v>2.9399999999999999E-2</v>
      </c>
      <c r="D17" s="5">
        <f>AVERAGE(B17:C17)</f>
        <v>2.4774999999999998E-2</v>
      </c>
      <c r="E17" s="4">
        <v>1.6E-2</v>
      </c>
      <c r="F17" s="3" t="b">
        <f>IF(Table1[[#This Row],[Fst Ltr]]&gt;=0.02, FALSE, TRUE)</f>
        <v>1</v>
      </c>
      <c r="G17" s="1" t="b">
        <f>IF(Table1[[#This Row],[Full %]]&gt;=0.05, TRUE, FALSE)</f>
        <v>0</v>
      </c>
      <c r="H17" s="1"/>
      <c r="K17" s="1"/>
      <c r="L17" s="1"/>
    </row>
    <row r="18" spans="1:13" x14ac:dyDescent="0.2">
      <c r="A18" s="14" t="s">
        <v>15</v>
      </c>
      <c r="B18" s="4">
        <v>2.2280000000000001E-2</v>
      </c>
      <c r="C18" s="10">
        <v>1.7100000000000001E-2</v>
      </c>
      <c r="D18" s="5">
        <f>AVERAGE(B18:C18)</f>
        <v>1.9689999999999999E-2</v>
      </c>
      <c r="E18" s="4">
        <v>0.04</v>
      </c>
      <c r="F18" s="1" t="b">
        <f>IF(Table1[[#This Row],[Fst Ltr]]&gt;=0.02, FALSE, TRUE)</f>
        <v>0</v>
      </c>
      <c r="G18" s="1" t="b">
        <f>IF(Table1[[#This Row],[Full %]]&gt;=0.05, TRUE, FALSE)</f>
        <v>0</v>
      </c>
      <c r="H18" s="1"/>
      <c r="K18" s="1"/>
      <c r="L18" s="1"/>
    </row>
    <row r="19" spans="1:13" x14ac:dyDescent="0.2">
      <c r="A19" s="14" t="s">
        <v>14</v>
      </c>
      <c r="B19" s="4">
        <v>2.3599999999999999E-2</v>
      </c>
      <c r="C19" s="10">
        <v>1.3899999999999999E-2</v>
      </c>
      <c r="D19" s="5">
        <f>AVERAGE(B19:C19)</f>
        <v>1.8749999999999999E-2</v>
      </c>
      <c r="E19" s="4">
        <v>5.5E-2</v>
      </c>
      <c r="F19" s="1" t="b">
        <f>IF(Table1[[#This Row],[Fst Ltr]]&gt;=0.02, FALSE, TRUE)</f>
        <v>0</v>
      </c>
      <c r="G19" s="1" t="b">
        <f>IF(Table1[[#This Row],[Full %]]&gt;=0.05, TRUE, FALSE)</f>
        <v>0</v>
      </c>
      <c r="H19" s="1"/>
      <c r="K19" s="1"/>
      <c r="L19" s="1"/>
    </row>
    <row r="20" spans="1:13" x14ac:dyDescent="0.2">
      <c r="A20" s="14" t="s">
        <v>19</v>
      </c>
      <c r="B20" s="4">
        <v>1.4919999999999999E-2</v>
      </c>
      <c r="C20" s="10">
        <v>2.1899999999999999E-2</v>
      </c>
      <c r="D20" s="5">
        <f>AVERAGE(B20:C20)</f>
        <v>1.8409999999999999E-2</v>
      </c>
      <c r="E20" s="4">
        <v>4.3999999999999997E-2</v>
      </c>
      <c r="F20" s="1" t="b">
        <f>IF(Table1[[#This Row],[Fst Ltr]]&gt;=0.02, FALSE, TRUE)</f>
        <v>0</v>
      </c>
      <c r="G20" s="1" t="b">
        <f>IF(Table1[[#This Row],[Full %]]&gt;=0.05, TRUE, FALSE)</f>
        <v>0</v>
      </c>
      <c r="H20" s="1"/>
      <c r="K20" s="1"/>
      <c r="L20" s="1"/>
    </row>
    <row r="21" spans="1:13" x14ac:dyDescent="0.2">
      <c r="A21" s="14" t="s">
        <v>18</v>
      </c>
      <c r="B21" s="4">
        <v>1.9290000000000002E-2</v>
      </c>
      <c r="C21" s="10">
        <v>8.3999999999999995E-3</v>
      </c>
      <c r="D21" s="5">
        <f>AVERAGE(B21:C21)</f>
        <v>1.3845E-2</v>
      </c>
      <c r="E21" s="4">
        <v>4.2999999999999997E-2</v>
      </c>
      <c r="F21" s="1" t="b">
        <f>IF(Table1[[#This Row],[Fst Ltr]]&gt;=0.02, FALSE, TRUE)</f>
        <v>0</v>
      </c>
      <c r="G21" s="1" t="b">
        <f>IF(Table1[[#This Row],[Full %]]&gt;=0.05, TRUE, FALSE)</f>
        <v>0</v>
      </c>
      <c r="H21" s="1"/>
      <c r="K21" s="1"/>
      <c r="L21" s="1"/>
    </row>
    <row r="22" spans="1:13" x14ac:dyDescent="0.2">
      <c r="A22" s="14" t="s">
        <v>21</v>
      </c>
      <c r="B22" s="4">
        <v>7.7200000000000003E-3</v>
      </c>
      <c r="C22" s="10">
        <v>1.3299999999999999E-2</v>
      </c>
      <c r="D22" s="5">
        <f>AVERAGE(B22:C22)</f>
        <v>1.051E-2</v>
      </c>
      <c r="E22" s="4">
        <v>8.6E-3</v>
      </c>
      <c r="F22" s="1" t="b">
        <f>IF(Table1[[#This Row],[Fst Ltr]]&gt;=0.02, FALSE, TRUE)</f>
        <v>1</v>
      </c>
      <c r="G22" s="1" t="b">
        <f>IF(Table1[[#This Row],[Full %]]&gt;=0.05, TRUE, FALSE)</f>
        <v>0</v>
      </c>
      <c r="H22" s="1"/>
      <c r="K22" s="1"/>
      <c r="L22" s="1"/>
    </row>
    <row r="23" spans="1:13" x14ac:dyDescent="0.2">
      <c r="A23" s="14" t="s">
        <v>17</v>
      </c>
      <c r="B23" s="4">
        <v>1.9740000000000001E-2</v>
      </c>
      <c r="C23" s="10">
        <v>5.9999999999999995E-4</v>
      </c>
      <c r="D23" s="5">
        <f>AVERAGE(B23:C23)</f>
        <v>1.017E-2</v>
      </c>
      <c r="E23" s="4">
        <v>7.6E-3</v>
      </c>
      <c r="F23" s="1" t="b">
        <f>IF(Table1[[#This Row],[Fst Ltr]]&gt;=0.02, FALSE, TRUE)</f>
        <v>1</v>
      </c>
      <c r="G23" s="1" t="b">
        <f>IF(Table1[[#This Row],[Full %]]&gt;=0.05, TRUE, FALSE)</f>
        <v>0</v>
      </c>
      <c r="H23" s="1"/>
      <c r="K23" s="1"/>
      <c r="L23" s="1"/>
    </row>
    <row r="24" spans="1:13" x14ac:dyDescent="0.2">
      <c r="A24" s="14" t="s">
        <v>20</v>
      </c>
      <c r="B24" s="4">
        <v>9.7800000000000005E-3</v>
      </c>
      <c r="C24" s="10">
        <v>9.1999999999999998E-3</v>
      </c>
      <c r="D24" s="5">
        <f>AVERAGE(B24:C24)</f>
        <v>9.4900000000000002E-3</v>
      </c>
      <c r="E24" s="4">
        <v>8.2000000000000007E-3</v>
      </c>
      <c r="F24" s="1" t="b">
        <f>IF(Table1[[#This Row],[Fst Ltr]]&gt;=0.02, FALSE, TRUE)</f>
        <v>1</v>
      </c>
      <c r="G24" s="1" t="b">
        <f>IF(Table1[[#This Row],[Full %]]&gt;=0.05, TRUE, FALSE)</f>
        <v>0</v>
      </c>
      <c r="H24" s="1"/>
      <c r="K24" s="1"/>
      <c r="L24" s="1"/>
    </row>
    <row r="25" spans="1:13" x14ac:dyDescent="0.2">
      <c r="A25" s="14" t="s">
        <v>25</v>
      </c>
      <c r="B25" s="4">
        <v>7.3999999999999999E-4</v>
      </c>
      <c r="C25" s="10">
        <v>1.3599999999999999E-2</v>
      </c>
      <c r="D25" s="5">
        <f>AVERAGE(B25:C25)</f>
        <v>7.1699999999999993E-3</v>
      </c>
      <c r="E25" s="4">
        <v>4.4999999999999999E-4</v>
      </c>
      <c r="F25" s="1" t="b">
        <f>IF(Table1[[#This Row],[Fst Ltr]]&gt;=0.02, FALSE, TRUE)</f>
        <v>1</v>
      </c>
      <c r="G25" s="1" t="b">
        <f>IF(Table1[[#This Row],[Full %]]&gt;=0.05, TRUE, FALSE)</f>
        <v>0</v>
      </c>
      <c r="H25" s="1"/>
      <c r="K25" s="1"/>
      <c r="L25" s="1"/>
    </row>
    <row r="26" spans="1:13" x14ac:dyDescent="0.2">
      <c r="A26" s="16" t="s">
        <v>29</v>
      </c>
      <c r="B26" s="4">
        <v>0</v>
      </c>
      <c r="C26" s="10">
        <v>6.4000000000000003E-3</v>
      </c>
      <c r="D26" s="5">
        <f>AVERAGE(B26:C26)</f>
        <v>3.2000000000000002E-3</v>
      </c>
      <c r="E26" s="4">
        <v>0</v>
      </c>
      <c r="F26" s="1" t="b">
        <f>IF(Table1[[#This Row],[Fst Ltr]]&gt;=0.02, FALSE, TRUE)</f>
        <v>1</v>
      </c>
      <c r="G26" s="1" t="b">
        <f>IF(Table1[[#This Row],[Full %]]&gt;=0.05, TRUE, FALSE)</f>
        <v>0</v>
      </c>
      <c r="H26" s="1"/>
      <c r="K26" s="1"/>
      <c r="L26" s="1"/>
    </row>
    <row r="27" spans="1:13" x14ac:dyDescent="0.2">
      <c r="A27" s="16" t="s">
        <v>27</v>
      </c>
      <c r="B27" s="4">
        <v>0</v>
      </c>
      <c r="C27" s="10">
        <v>5.1000000000000004E-3</v>
      </c>
      <c r="D27" s="5">
        <f>AVERAGE(B27:C27)</f>
        <v>2.5500000000000002E-3</v>
      </c>
      <c r="E27" s="4">
        <v>0</v>
      </c>
      <c r="F27" s="1" t="b">
        <f>IF(Table1[[#This Row],[Fst Ltr]]&gt;=0.02, FALSE, TRUE)</f>
        <v>1</v>
      </c>
      <c r="G27" s="1" t="b">
        <f>IF(Table1[[#This Row],[Full %]]&gt;=0.05, TRUE, FALSE)</f>
        <v>0</v>
      </c>
      <c r="H27" s="1"/>
      <c r="K27" s="1"/>
      <c r="L27" s="1"/>
    </row>
    <row r="28" spans="1:13" x14ac:dyDescent="0.2">
      <c r="A28" s="14" t="s">
        <v>22</v>
      </c>
      <c r="B28" s="4">
        <v>2.5300000000000001E-3</v>
      </c>
      <c r="C28" s="10">
        <v>1.9E-3</v>
      </c>
      <c r="D28" s="5">
        <f>AVERAGE(B28:C28)</f>
        <v>2.215E-3</v>
      </c>
      <c r="E28" s="4">
        <v>5.1000000000000004E-3</v>
      </c>
      <c r="F28" s="1" t="b">
        <f>IF(Table1[[#This Row],[Fst Ltr]]&gt;=0.02, FALSE, TRUE)</f>
        <v>1</v>
      </c>
      <c r="G28" s="1" t="b">
        <f>IF(Table1[[#This Row],[Full %]]&gt;=0.05, TRUE, FALSE)</f>
        <v>0</v>
      </c>
      <c r="H28" s="1"/>
      <c r="K28" s="1"/>
      <c r="L28" s="1"/>
    </row>
    <row r="29" spans="1:13" x14ac:dyDescent="0.2">
      <c r="A29" s="14" t="s">
        <v>23</v>
      </c>
      <c r="B29" s="4">
        <v>2.5000000000000001E-3</v>
      </c>
      <c r="C29" s="10">
        <v>1.1000000000000001E-3</v>
      </c>
      <c r="D29" s="5">
        <f>AVERAGE(B29:C29)</f>
        <v>1.8E-3</v>
      </c>
      <c r="E29" s="4">
        <v>4.4999999999999999E-4</v>
      </c>
      <c r="F29" s="1" t="b">
        <f>IF(Table1[[#This Row],[Fst Ltr]]&gt;=0.02, FALSE, TRUE)</f>
        <v>1</v>
      </c>
      <c r="G29" s="1" t="b">
        <f>IF(Table1[[#This Row],[Full %]]&gt;=0.05, TRUE, FALSE)</f>
        <v>0</v>
      </c>
      <c r="H29" s="1"/>
      <c r="K29" s="1"/>
      <c r="L29" s="1"/>
    </row>
    <row r="30" spans="1:13" x14ac:dyDescent="0.2">
      <c r="A30" s="16" t="s">
        <v>28</v>
      </c>
      <c r="B30" s="4">
        <v>0</v>
      </c>
      <c r="C30" s="10">
        <v>3.5999999999999999E-3</v>
      </c>
      <c r="D30" s="5">
        <f>AVERAGE(B30:C30)</f>
        <v>1.8E-3</v>
      </c>
      <c r="E30" s="4">
        <v>0</v>
      </c>
      <c r="F30" s="1" t="b">
        <f>IF(Table1[[#This Row],[Fst Ltr]]&gt;=0.02, FALSE, TRUE)</f>
        <v>1</v>
      </c>
      <c r="G30" s="1" t="b">
        <f>IF(Table1[[#This Row],[Full %]]&gt;=0.05, TRUE, FALSE)</f>
        <v>0</v>
      </c>
      <c r="H30" s="1"/>
      <c r="K30" s="1"/>
      <c r="L30" s="1"/>
    </row>
    <row r="31" spans="1:13" x14ac:dyDescent="0.2">
      <c r="A31" s="16" t="s">
        <v>26</v>
      </c>
      <c r="B31" s="4">
        <v>0</v>
      </c>
      <c r="C31" s="10">
        <v>1.9E-3</v>
      </c>
      <c r="D31" s="5">
        <f>AVERAGE(B31:C31)</f>
        <v>9.5E-4</v>
      </c>
      <c r="E31" s="4">
        <v>0</v>
      </c>
      <c r="F31" s="1" t="b">
        <f>IF(Table1[[#This Row],[Fst Ltr]]&gt;=0.02, FALSE, TRUE)</f>
        <v>1</v>
      </c>
      <c r="G31" s="1" t="b">
        <f>IF(Table1[[#This Row],[Full %]]&gt;=0.05, TRUE, FALSE)</f>
        <v>0</v>
      </c>
      <c r="H31" s="1"/>
      <c r="K31" s="1"/>
      <c r="L31" s="1"/>
    </row>
    <row r="32" spans="1:13" x14ac:dyDescent="0.2">
      <c r="A32" s="14" t="s">
        <v>24</v>
      </c>
      <c r="B32" s="4">
        <v>9.5E-4</v>
      </c>
      <c r="C32" s="10">
        <v>6.9999999999999999E-4</v>
      </c>
      <c r="D32" s="5">
        <f>AVERAGE(B32:C32)</f>
        <v>8.25E-4</v>
      </c>
      <c r="E32" s="4">
        <v>2.2000000000000001E-3</v>
      </c>
      <c r="F32" s="1" t="b">
        <f>IF(Table1[[#This Row],[Fst Ltr]]&gt;=0.02, FALSE, TRUE)</f>
        <v>1</v>
      </c>
      <c r="G32" s="1" t="b">
        <f>IF(Table1[[#This Row],[Full %]]&gt;=0.05, TRUE, FALSE)</f>
        <v>0</v>
      </c>
      <c r="H32" s="1"/>
      <c r="I32" s="1"/>
      <c r="L32" s="1"/>
      <c r="M32" s="1"/>
    </row>
    <row r="33" spans="1:16" x14ac:dyDescent="0.2">
      <c r="B33" s="4"/>
      <c r="C33" s="4"/>
      <c r="D33" s="5"/>
      <c r="E33" s="1"/>
      <c r="F33" s="1"/>
      <c r="G33" s="1"/>
      <c r="H33" s="1"/>
      <c r="I33" s="1"/>
      <c r="J33" s="1"/>
      <c r="K33" s="1"/>
      <c r="O33" s="1"/>
      <c r="P33" s="1"/>
    </row>
    <row r="34" spans="1:16" x14ac:dyDescent="0.2">
      <c r="B34" s="12" t="s">
        <v>61</v>
      </c>
      <c r="C34" s="13" t="s">
        <v>62</v>
      </c>
      <c r="D34" s="9" t="s">
        <v>63</v>
      </c>
      <c r="E34" s="9" t="s">
        <v>64</v>
      </c>
      <c r="F34" s="9" t="s">
        <v>65</v>
      </c>
      <c r="G34" s="9" t="s">
        <v>65</v>
      </c>
      <c r="H34" s="9" t="s">
        <v>64</v>
      </c>
      <c r="I34" s="9" t="s">
        <v>63</v>
      </c>
      <c r="J34" s="13" t="s">
        <v>62</v>
      </c>
      <c r="K34" s="12" t="s">
        <v>61</v>
      </c>
      <c r="M34" s="12"/>
      <c r="N34" s="1"/>
      <c r="P34" s="1"/>
    </row>
    <row r="35" spans="1:16" x14ac:dyDescent="0.2">
      <c r="A35" s="2" t="s">
        <v>66</v>
      </c>
      <c r="B35" s="23" t="s">
        <v>56</v>
      </c>
      <c r="C35" s="26" t="s">
        <v>38</v>
      </c>
      <c r="D35" s="27" t="s">
        <v>45</v>
      </c>
      <c r="E35" s="28" t="s">
        <v>43</v>
      </c>
      <c r="F35" s="29" t="s">
        <v>50</v>
      </c>
      <c r="G35" s="34" t="s">
        <v>40</v>
      </c>
      <c r="H35" s="26" t="s">
        <v>52</v>
      </c>
      <c r="I35" s="26" t="s">
        <v>48</v>
      </c>
      <c r="J35" s="27" t="s">
        <v>41</v>
      </c>
      <c r="K35" s="22" t="s">
        <v>72</v>
      </c>
      <c r="L35" s="2" t="s">
        <v>66</v>
      </c>
      <c r="N35" s="1"/>
    </row>
    <row r="36" spans="1:16" x14ac:dyDescent="0.2">
      <c r="A36" s="2" t="s">
        <v>67</v>
      </c>
      <c r="B36" s="24" t="s">
        <v>51</v>
      </c>
      <c r="C36" s="17" t="s">
        <v>34</v>
      </c>
      <c r="D36" s="18" t="s">
        <v>36</v>
      </c>
      <c r="E36" s="18" t="s">
        <v>46</v>
      </c>
      <c r="F36" s="33" t="s">
        <v>35</v>
      </c>
      <c r="G36" s="35" t="s">
        <v>42</v>
      </c>
      <c r="H36" s="18" t="s">
        <v>49</v>
      </c>
      <c r="I36" s="18" t="s">
        <v>33</v>
      </c>
      <c r="J36" s="17" t="s">
        <v>47</v>
      </c>
      <c r="K36" s="19" t="s">
        <v>37</v>
      </c>
      <c r="L36" s="2" t="s">
        <v>67</v>
      </c>
      <c r="N36" s="1"/>
    </row>
    <row r="37" spans="1:16" x14ac:dyDescent="0.2">
      <c r="A37" s="2" t="s">
        <v>68</v>
      </c>
      <c r="B37" s="25" t="s">
        <v>58</v>
      </c>
      <c r="C37" s="30" t="s">
        <v>57</v>
      </c>
      <c r="D37" s="31" t="s">
        <v>39</v>
      </c>
      <c r="E37" s="32" t="s">
        <v>53</v>
      </c>
      <c r="F37" s="20" t="s">
        <v>54</v>
      </c>
      <c r="G37" s="21" t="s">
        <v>55</v>
      </c>
      <c r="H37" s="30" t="s">
        <v>44</v>
      </c>
      <c r="I37" s="30" t="s">
        <v>74</v>
      </c>
      <c r="J37" s="31" t="s">
        <v>75</v>
      </c>
      <c r="K37" s="36" t="s">
        <v>73</v>
      </c>
      <c r="L37" s="2" t="s">
        <v>68</v>
      </c>
      <c r="N37" s="1"/>
    </row>
    <row r="38" spans="1:16" x14ac:dyDescent="0.2">
      <c r="B38" s="12"/>
      <c r="C38" s="12"/>
      <c r="D38" s="13"/>
      <c r="E38" s="9"/>
      <c r="F38" s="9"/>
      <c r="G38" s="9"/>
      <c r="H38" s="9"/>
      <c r="I38" s="9"/>
      <c r="J38" s="9"/>
      <c r="K38" s="12"/>
      <c r="L38" s="9"/>
      <c r="N38" s="1"/>
      <c r="O38" s="1"/>
      <c r="P38" s="1"/>
    </row>
    <row r="39" spans="1:16" x14ac:dyDescent="0.2">
      <c r="B39" s="12"/>
      <c r="C39" s="12"/>
      <c r="D39" s="13"/>
      <c r="E39" s="9"/>
      <c r="F39" s="9"/>
      <c r="G39" s="9"/>
      <c r="H39" s="9"/>
      <c r="I39" s="9"/>
      <c r="J39" s="9"/>
      <c r="K39" s="12"/>
      <c r="L39" s="9"/>
      <c r="N39" s="1"/>
      <c r="O39" s="1"/>
      <c r="P39" s="1"/>
    </row>
    <row r="40" spans="1:16" x14ac:dyDescent="0.2">
      <c r="B40" s="12"/>
      <c r="C40" s="12"/>
      <c r="D40" s="13"/>
      <c r="E40" s="9"/>
      <c r="F40" s="9"/>
      <c r="G40" s="9"/>
      <c r="H40" s="9"/>
      <c r="I40" s="9"/>
      <c r="J40" s="9"/>
      <c r="K40" s="12"/>
      <c r="L40" s="9"/>
      <c r="N40" s="1"/>
      <c r="O40" s="1"/>
      <c r="P40" s="1"/>
    </row>
    <row r="41" spans="1:16" x14ac:dyDescent="0.2">
      <c r="B41" s="12"/>
      <c r="C41" s="12"/>
      <c r="D41" s="13"/>
      <c r="E41" s="9"/>
      <c r="F41" s="9"/>
      <c r="G41" s="9"/>
      <c r="H41" s="9"/>
      <c r="I41" s="9"/>
      <c r="J41" s="9"/>
      <c r="K41" s="12"/>
      <c r="L41" s="9"/>
      <c r="N41" s="1"/>
      <c r="O41" s="1"/>
      <c r="P41" s="1"/>
    </row>
    <row r="42" spans="1:16" x14ac:dyDescent="0.2">
      <c r="B42" s="12"/>
      <c r="C42" s="12"/>
      <c r="D42" s="13"/>
      <c r="E42" s="9"/>
      <c r="F42" s="9"/>
      <c r="G42" s="9"/>
      <c r="H42" s="9"/>
      <c r="I42" s="9"/>
      <c r="J42" s="9"/>
      <c r="K42" s="12"/>
      <c r="L42" s="9"/>
      <c r="N42" s="1"/>
      <c r="O42" s="1"/>
      <c r="P42" s="1"/>
    </row>
    <row r="43" spans="1:16" x14ac:dyDescent="0.2">
      <c r="B43" s="12"/>
      <c r="C43" s="12"/>
      <c r="D43" s="13"/>
      <c r="E43" s="9"/>
      <c r="F43" s="9"/>
      <c r="G43" s="9"/>
      <c r="H43" s="9"/>
      <c r="I43" s="9"/>
      <c r="J43" s="9"/>
      <c r="K43" s="12"/>
      <c r="L43" s="9"/>
      <c r="N43" s="1"/>
      <c r="O43" s="1"/>
      <c r="P43" s="1"/>
    </row>
    <row r="44" spans="1:16" x14ac:dyDescent="0.2">
      <c r="B44" s="12"/>
      <c r="C44" s="12"/>
      <c r="D44" s="13"/>
      <c r="E44" s="9"/>
      <c r="F44" s="9"/>
      <c r="G44" s="9"/>
      <c r="H44" s="9"/>
      <c r="I44" s="9"/>
      <c r="J44" s="9"/>
      <c r="K44" s="12"/>
      <c r="L44" s="9"/>
      <c r="N44" s="1"/>
      <c r="O44" s="1"/>
      <c r="P44" s="1"/>
    </row>
    <row r="45" spans="1:16" x14ac:dyDescent="0.2">
      <c r="B45" s="12"/>
      <c r="C45" s="12"/>
      <c r="D45" s="13"/>
      <c r="E45" s="9"/>
      <c r="F45" s="9"/>
      <c r="G45" s="9"/>
      <c r="H45" s="9"/>
      <c r="I45" s="9"/>
      <c r="J45" s="9"/>
      <c r="K45" s="12"/>
      <c r="L45" s="9"/>
      <c r="N45" s="1"/>
      <c r="O45" s="1"/>
      <c r="P45" s="1"/>
    </row>
    <row r="46" spans="1:16" x14ac:dyDescent="0.2">
      <c r="B46" s="12"/>
      <c r="C46" s="12"/>
      <c r="D46" s="13"/>
      <c r="E46" s="9"/>
      <c r="F46" s="9"/>
      <c r="G46" s="9"/>
      <c r="H46" s="9"/>
      <c r="I46" s="9"/>
      <c r="J46" s="9"/>
      <c r="K46" s="9"/>
      <c r="L46" s="9"/>
      <c r="M46" s="9"/>
      <c r="N46" s="1"/>
      <c r="O46" s="1"/>
      <c r="P46" s="1"/>
    </row>
    <row r="47" spans="1:16" x14ac:dyDescent="0.2">
      <c r="B47" s="12"/>
      <c r="C47" s="12"/>
      <c r="D47" s="13"/>
      <c r="E47" s="9"/>
      <c r="F47" s="9"/>
      <c r="G47" s="9"/>
      <c r="H47" s="9"/>
      <c r="I47" s="9"/>
      <c r="J47" s="9"/>
      <c r="K47" s="9"/>
      <c r="L47" s="9"/>
      <c r="M47" s="9"/>
      <c r="N47" s="1"/>
      <c r="O47" s="1"/>
      <c r="P47" s="1"/>
    </row>
    <row r="48" spans="1:16" x14ac:dyDescent="0.2">
      <c r="B48" s="12"/>
      <c r="C48" s="12"/>
      <c r="D48" s="13"/>
      <c r="E48" s="9"/>
      <c r="F48" s="9"/>
      <c r="G48" s="9"/>
      <c r="H48" s="9"/>
      <c r="I48" s="9"/>
      <c r="J48" s="9"/>
      <c r="K48" s="9"/>
      <c r="L48" s="9"/>
      <c r="M48" s="9"/>
      <c r="N48" s="1"/>
      <c r="O48" s="1"/>
      <c r="P48" s="1"/>
    </row>
    <row r="49" spans="2:16" x14ac:dyDescent="0.2">
      <c r="B49" s="12"/>
      <c r="C49" s="12"/>
      <c r="D49" s="13"/>
      <c r="E49" s="9"/>
      <c r="F49" s="9"/>
      <c r="G49" s="9"/>
      <c r="H49" s="9"/>
      <c r="I49" s="9"/>
      <c r="J49" s="9"/>
      <c r="K49" s="9"/>
      <c r="L49" s="9"/>
      <c r="M49" s="9"/>
      <c r="N49" s="1"/>
      <c r="O49" s="1"/>
      <c r="P49" s="1"/>
    </row>
    <row r="50" spans="2:16" x14ac:dyDescent="0.2">
      <c r="B50" s="12"/>
      <c r="C50" s="12"/>
      <c r="D50" s="13"/>
      <c r="E50" s="9"/>
      <c r="F50" s="9"/>
      <c r="G50" s="9"/>
      <c r="H50" s="9"/>
      <c r="I50" s="9"/>
      <c r="J50" s="9"/>
      <c r="K50" s="9"/>
      <c r="L50" s="9"/>
      <c r="M50" s="9"/>
      <c r="N50" s="1"/>
      <c r="O50" s="1"/>
      <c r="P50" s="1"/>
    </row>
    <row r="51" spans="2:16" x14ac:dyDescent="0.2">
      <c r="B51" s="12"/>
      <c r="C51" s="12"/>
      <c r="D51" s="13"/>
      <c r="E51" s="9"/>
      <c r="F51" s="9"/>
      <c r="G51" s="9"/>
      <c r="H51" s="9"/>
      <c r="I51" s="9"/>
      <c r="J51" s="9"/>
      <c r="K51" s="9"/>
      <c r="L51" s="9"/>
      <c r="M51" s="9"/>
      <c r="N51" s="1"/>
      <c r="O51" s="1"/>
      <c r="P51" s="1"/>
    </row>
    <row r="52" spans="2:16" x14ac:dyDescent="0.2">
      <c r="B52" s="12"/>
      <c r="C52" s="12"/>
      <c r="D52" s="13"/>
      <c r="E52" s="9"/>
      <c r="F52" s="9"/>
      <c r="G52" s="9"/>
      <c r="H52" s="9"/>
      <c r="I52" s="9"/>
      <c r="J52" s="9"/>
      <c r="K52" s="9"/>
      <c r="L52" s="9"/>
      <c r="M52" s="9"/>
      <c r="N52" s="1"/>
      <c r="O52" s="1"/>
      <c r="P52" s="1"/>
    </row>
    <row r="53" spans="2:16" x14ac:dyDescent="0.2">
      <c r="B53" s="12"/>
      <c r="C53" s="12"/>
      <c r="D53" s="13"/>
      <c r="E53" s="9"/>
      <c r="F53" s="9"/>
      <c r="G53" s="9"/>
      <c r="H53" s="9"/>
      <c r="I53" s="9"/>
      <c r="J53" s="9"/>
      <c r="K53" s="9"/>
      <c r="L53" s="9"/>
      <c r="M53" s="9"/>
      <c r="N53" s="1"/>
      <c r="O53" s="1"/>
      <c r="P53" s="1"/>
    </row>
    <row r="54" spans="2:16" x14ac:dyDescent="0.2">
      <c r="B54" s="2"/>
      <c r="C54" s="2"/>
      <c r="D54" s="2"/>
      <c r="E54" s="9"/>
      <c r="F54" s="9"/>
      <c r="G54" s="9"/>
      <c r="H54" s="9"/>
      <c r="I54" s="9"/>
      <c r="J54" s="9"/>
      <c r="K54" s="9"/>
      <c r="L54" s="9"/>
      <c r="M54" s="9"/>
      <c r="N54" s="1"/>
      <c r="O54" s="1"/>
      <c r="P54" s="1"/>
    </row>
    <row r="55" spans="2:16" x14ac:dyDescent="0.2">
      <c r="B55" s="12"/>
      <c r="C55" s="12"/>
      <c r="D55" s="13"/>
      <c r="E55" s="9"/>
      <c r="F55" s="9"/>
      <c r="G55" s="9"/>
      <c r="H55" s="9"/>
      <c r="I55" s="9"/>
      <c r="J55" s="9"/>
      <c r="K55" s="9"/>
      <c r="L55" s="9"/>
      <c r="M55" s="9"/>
      <c r="N55" s="1"/>
      <c r="O55" s="1"/>
      <c r="P55" s="1"/>
    </row>
    <row r="56" spans="2:16" x14ac:dyDescent="0.2">
      <c r="B56" s="12"/>
      <c r="C56" s="12"/>
      <c r="D56" s="13"/>
      <c r="E56" s="9"/>
      <c r="F56" s="9"/>
      <c r="G56" s="9"/>
      <c r="H56" s="9"/>
      <c r="I56" s="9"/>
      <c r="J56" s="9"/>
      <c r="K56" s="9"/>
      <c r="L56" s="9"/>
      <c r="M56" s="9"/>
      <c r="N56" s="1"/>
      <c r="O56" s="1"/>
      <c r="P56" s="1"/>
    </row>
    <row r="57" spans="2:16" x14ac:dyDescent="0.2">
      <c r="B57" s="12"/>
      <c r="C57" s="12"/>
      <c r="D57" s="13"/>
      <c r="E57" s="9"/>
      <c r="F57" s="9"/>
      <c r="G57" s="9"/>
      <c r="H57" s="9"/>
      <c r="I57" s="9"/>
      <c r="J57" s="9"/>
      <c r="K57" s="9"/>
      <c r="L57" s="9"/>
      <c r="M57" s="9"/>
      <c r="N57" s="1"/>
      <c r="O57" s="1"/>
      <c r="P57" s="1"/>
    </row>
    <row r="58" spans="2:16" x14ac:dyDescent="0.2">
      <c r="B58" s="12"/>
      <c r="C58" s="12"/>
      <c r="D58" s="13"/>
      <c r="E58" s="9"/>
      <c r="F58" s="9"/>
      <c r="G58" s="9"/>
      <c r="H58" s="9"/>
      <c r="I58" s="9"/>
      <c r="J58" s="9"/>
      <c r="K58" s="9"/>
      <c r="L58" s="9"/>
      <c r="M58" s="9"/>
      <c r="N58" s="1"/>
      <c r="O58" s="1"/>
      <c r="P58" s="1"/>
    </row>
    <row r="59" spans="2:16" x14ac:dyDescent="0.2">
      <c r="B59" s="12"/>
      <c r="C59" s="12"/>
      <c r="D59" s="13"/>
      <c r="E59" s="9"/>
      <c r="F59" s="9"/>
      <c r="G59" s="9"/>
      <c r="H59" s="9"/>
      <c r="I59" s="9"/>
      <c r="J59" s="9"/>
      <c r="K59" s="9"/>
      <c r="L59" s="9"/>
      <c r="M59" s="9"/>
      <c r="N59" s="1"/>
      <c r="O59" s="1"/>
      <c r="P59" s="1"/>
    </row>
    <row r="60" spans="2:16" x14ac:dyDescent="0.2">
      <c r="B60" s="12"/>
      <c r="C60" s="12"/>
      <c r="D60" s="13"/>
      <c r="E60" s="9"/>
      <c r="F60" s="9"/>
      <c r="G60" s="9"/>
      <c r="H60" s="9"/>
      <c r="I60" s="9"/>
      <c r="J60" s="9"/>
      <c r="K60" s="9"/>
      <c r="L60" s="9"/>
      <c r="M60" s="9"/>
      <c r="N60" s="1"/>
      <c r="O60" s="1"/>
      <c r="P60" s="1"/>
    </row>
    <row r="61" spans="2:16" x14ac:dyDescent="0.2">
      <c r="B61" s="12"/>
      <c r="C61" s="12"/>
      <c r="D61" s="13"/>
      <c r="E61" s="9"/>
      <c r="F61" s="9"/>
      <c r="G61" s="9"/>
      <c r="H61" s="9"/>
      <c r="I61" s="9"/>
      <c r="J61" s="9"/>
      <c r="K61" s="9"/>
      <c r="L61" s="9"/>
      <c r="M61" s="9"/>
      <c r="N61" s="1"/>
      <c r="O61" s="1"/>
      <c r="P61" s="1"/>
    </row>
    <row r="62" spans="2:16" x14ac:dyDescent="0.2">
      <c r="B62" s="12"/>
      <c r="C62" s="12"/>
      <c r="D62" s="13"/>
      <c r="E62" s="9"/>
      <c r="F62" s="9"/>
      <c r="G62" s="9"/>
      <c r="H62" s="9"/>
      <c r="I62" s="9"/>
      <c r="J62" s="9"/>
      <c r="K62" s="9"/>
      <c r="L62" s="9"/>
      <c r="M62" s="9"/>
      <c r="N62" s="1"/>
      <c r="O62" s="1"/>
      <c r="P62" s="1"/>
    </row>
    <row r="63" spans="2:16" x14ac:dyDescent="0.2">
      <c r="B63" s="12"/>
      <c r="C63" s="12"/>
      <c r="D63" s="13"/>
      <c r="E63" s="9"/>
      <c r="F63" s="9"/>
      <c r="G63" s="9"/>
      <c r="H63" s="9"/>
      <c r="I63" s="9"/>
      <c r="J63" s="9"/>
      <c r="K63" s="9"/>
      <c r="L63" s="9"/>
      <c r="M63" s="9"/>
      <c r="N63" s="1"/>
      <c r="O63" s="1"/>
      <c r="P63" s="1"/>
    </row>
    <row r="64" spans="2:16" x14ac:dyDescent="0.2">
      <c r="B64" s="12"/>
      <c r="C64" s="12"/>
      <c r="D64" s="13"/>
      <c r="E64" s="9"/>
      <c r="F64" s="9"/>
      <c r="G64" s="9"/>
      <c r="H64" s="9"/>
      <c r="I64" s="9"/>
      <c r="J64" s="9"/>
      <c r="K64" s="9"/>
      <c r="L64" s="9"/>
      <c r="M64" s="9"/>
      <c r="N64" s="1"/>
      <c r="O64" s="1"/>
      <c r="P64" s="1"/>
    </row>
    <row r="65" spans="2:16" x14ac:dyDescent="0.2">
      <c r="B65" s="12"/>
      <c r="C65" s="12"/>
      <c r="D65" s="13"/>
      <c r="E65" s="9"/>
      <c r="F65" s="9"/>
      <c r="G65" s="9"/>
      <c r="H65" s="9"/>
      <c r="I65" s="9"/>
      <c r="J65" s="9"/>
      <c r="K65" s="9"/>
      <c r="L65" s="9"/>
      <c r="M65" s="9"/>
      <c r="N65" s="1"/>
      <c r="O65" s="1"/>
      <c r="P65" s="1"/>
    </row>
    <row r="66" spans="2:16" x14ac:dyDescent="0.2">
      <c r="B66" s="12"/>
      <c r="C66" s="12"/>
      <c r="D66" s="13"/>
      <c r="E66" s="9"/>
      <c r="F66" s="9"/>
      <c r="G66" s="9"/>
      <c r="H66" s="9"/>
      <c r="I66" s="9"/>
      <c r="J66" s="9"/>
      <c r="K66" s="9"/>
      <c r="L66" s="9"/>
      <c r="M66" s="9"/>
      <c r="N66" s="1"/>
      <c r="O66" s="1"/>
      <c r="P66" s="1"/>
    </row>
    <row r="67" spans="2:16" x14ac:dyDescent="0.2">
      <c r="B67" s="12"/>
      <c r="C67" s="12"/>
      <c r="D67" s="13"/>
      <c r="E67" s="9"/>
      <c r="F67" s="9"/>
      <c r="G67" s="9"/>
      <c r="H67" s="9"/>
      <c r="I67" s="9"/>
      <c r="J67" s="9"/>
      <c r="K67" s="9"/>
      <c r="L67" s="9"/>
      <c r="M67" s="9"/>
      <c r="N67" s="1"/>
      <c r="O67" s="1"/>
      <c r="P67" s="1"/>
    </row>
    <row r="68" spans="2:16" x14ac:dyDescent="0.2">
      <c r="B68" s="12"/>
      <c r="C68" s="12"/>
      <c r="D68" s="13"/>
      <c r="E68" s="9"/>
      <c r="F68" s="9"/>
      <c r="G68" s="9"/>
      <c r="H68" s="9"/>
      <c r="I68" s="9"/>
      <c r="J68" s="9"/>
      <c r="K68" s="9"/>
      <c r="L68" s="9"/>
      <c r="M68" s="9"/>
      <c r="N68" s="1"/>
      <c r="O68" s="1"/>
      <c r="P68" s="1"/>
    </row>
    <row r="69" spans="2:16" x14ac:dyDescent="0.2">
      <c r="B69" s="2"/>
      <c r="C69" s="2"/>
      <c r="D69" s="2"/>
      <c r="E69" s="9"/>
      <c r="F69" s="9"/>
      <c r="G69" s="9"/>
      <c r="H69" s="9"/>
      <c r="I69" s="9"/>
      <c r="J69" s="9"/>
      <c r="K69" s="9"/>
      <c r="L69" s="9"/>
      <c r="M69" s="9"/>
      <c r="N69" s="1"/>
      <c r="O69" s="1"/>
      <c r="P69" s="1"/>
    </row>
    <row r="70" spans="2:16" x14ac:dyDescent="0.2">
      <c r="B70" s="2"/>
      <c r="C70" s="2"/>
      <c r="D70" s="2"/>
      <c r="E70" s="9"/>
      <c r="F70" s="9"/>
      <c r="G70" s="9"/>
      <c r="H70" s="9"/>
      <c r="I70" s="9"/>
      <c r="J70" s="9"/>
      <c r="K70" s="9"/>
      <c r="L70" s="9"/>
      <c r="M70" s="9"/>
      <c r="N70" s="1"/>
      <c r="O70" s="1"/>
      <c r="P70" s="1"/>
    </row>
    <row r="71" spans="2:16" x14ac:dyDescent="0.2">
      <c r="B71" s="9"/>
      <c r="C71" s="9"/>
      <c r="D71" s="2"/>
      <c r="E71" s="9"/>
      <c r="F71" s="9"/>
      <c r="G71" s="9"/>
      <c r="H71" s="9"/>
      <c r="I71" s="9"/>
      <c r="J71" s="9"/>
      <c r="K71" s="9"/>
      <c r="L71" s="9"/>
      <c r="M71" s="9"/>
      <c r="N71" s="1"/>
      <c r="O71" s="1"/>
      <c r="P71" s="1"/>
    </row>
    <row r="72" spans="2:16" x14ac:dyDescent="0.2">
      <c r="B72" s="9"/>
      <c r="C72" s="9"/>
      <c r="D72" s="2"/>
      <c r="E72" s="9"/>
      <c r="F72" s="9"/>
      <c r="G72" s="9"/>
      <c r="H72" s="9"/>
      <c r="I72" s="9"/>
      <c r="J72" s="9"/>
      <c r="K72" s="9"/>
      <c r="L72" s="9"/>
      <c r="M72" s="9"/>
      <c r="N72" s="1"/>
      <c r="O72" s="1"/>
      <c r="P72" s="1"/>
    </row>
    <row r="73" spans="2:16" x14ac:dyDescent="0.2">
      <c r="B73" s="9"/>
      <c r="C73" s="9"/>
      <c r="D73" s="2"/>
      <c r="E73" s="9"/>
      <c r="F73" s="9"/>
      <c r="G73" s="9"/>
      <c r="H73" s="9"/>
      <c r="I73" s="9"/>
      <c r="J73" s="9"/>
      <c r="K73" s="9"/>
      <c r="L73" s="9"/>
      <c r="M73" s="9"/>
      <c r="N73" s="1"/>
      <c r="O73" s="1"/>
      <c r="P73" s="1"/>
    </row>
    <row r="74" spans="2:16" x14ac:dyDescent="0.2">
      <c r="B74" s="9"/>
      <c r="C74" s="9"/>
      <c r="D74" s="2"/>
      <c r="E74" s="9"/>
      <c r="F74" s="9"/>
      <c r="G74" s="9"/>
      <c r="H74" s="9"/>
      <c r="I74" s="9"/>
      <c r="J74" s="9"/>
      <c r="K74" s="9"/>
      <c r="L74" s="9"/>
      <c r="M74" s="9"/>
      <c r="N74" s="1"/>
      <c r="O74" s="1"/>
      <c r="P74" s="1"/>
    </row>
    <row r="75" spans="2:16" x14ac:dyDescent="0.2">
      <c r="B75" s="9"/>
      <c r="C75" s="9"/>
      <c r="D75" s="2"/>
      <c r="E75" s="9"/>
      <c r="F75" s="9"/>
      <c r="G75" s="9"/>
      <c r="H75" s="9"/>
      <c r="I75" s="9"/>
      <c r="J75" s="9"/>
      <c r="K75" s="9"/>
      <c r="L75" s="9"/>
      <c r="M75" s="9"/>
      <c r="N75" s="1"/>
      <c r="O75" s="1"/>
      <c r="P75" s="1"/>
    </row>
    <row r="76" spans="2:16" x14ac:dyDescent="0.2">
      <c r="B76" s="9"/>
      <c r="C76" s="9"/>
      <c r="D76" s="2"/>
      <c r="E76" s="9"/>
      <c r="F76" s="9"/>
      <c r="G76" s="9"/>
      <c r="H76" s="9"/>
      <c r="I76" s="9"/>
      <c r="J76" s="9"/>
      <c r="K76" s="9"/>
      <c r="L76" s="9"/>
      <c r="M76" s="9"/>
      <c r="N76" s="1"/>
      <c r="O76" s="1"/>
      <c r="P76" s="1"/>
    </row>
    <row r="77" spans="2:16" x14ac:dyDescent="0.2">
      <c r="B77" s="9"/>
      <c r="C77" s="9"/>
      <c r="D77" s="2"/>
      <c r="E77" s="9"/>
      <c r="F77" s="9"/>
      <c r="G77" s="9"/>
      <c r="H77" s="9"/>
      <c r="I77" s="9"/>
      <c r="J77" s="9"/>
      <c r="K77" s="9"/>
      <c r="L77" s="9"/>
      <c r="M77" s="9"/>
      <c r="N77" s="1"/>
      <c r="O77" s="1"/>
      <c r="P77" s="1"/>
    </row>
    <row r="78" spans="2:16" x14ac:dyDescent="0.2">
      <c r="B78" s="9"/>
      <c r="C78" s="9"/>
      <c r="D78" s="2"/>
      <c r="E78" s="9"/>
      <c r="F78" s="9"/>
      <c r="G78" s="9"/>
      <c r="H78" s="9"/>
      <c r="I78" s="9"/>
      <c r="J78" s="9"/>
      <c r="K78" s="9"/>
      <c r="L78" s="9"/>
      <c r="M78" s="9"/>
      <c r="N78" s="1"/>
      <c r="O78" s="1"/>
      <c r="P78" s="1"/>
    </row>
    <row r="79" spans="2:16" x14ac:dyDescent="0.2">
      <c r="B79" s="9"/>
      <c r="C79" s="9"/>
      <c r="D79" s="2"/>
      <c r="E79" s="9"/>
      <c r="F79" s="9"/>
      <c r="G79" s="9"/>
      <c r="H79" s="9"/>
      <c r="I79" s="9"/>
      <c r="J79" s="9"/>
      <c r="K79" s="9"/>
      <c r="L79" s="9"/>
      <c r="M79" s="9"/>
      <c r="N79" s="1"/>
      <c r="O79" s="1"/>
      <c r="P79" s="1"/>
    </row>
    <row r="80" spans="2:16" x14ac:dyDescent="0.2">
      <c r="B80" s="9"/>
      <c r="C80" s="9"/>
      <c r="D80" s="2"/>
      <c r="E80" s="9"/>
      <c r="F80" s="9"/>
      <c r="G80" s="9"/>
      <c r="H80" s="9"/>
      <c r="I80" s="9"/>
      <c r="J80" s="9"/>
      <c r="K80" s="9"/>
      <c r="L80" s="9"/>
      <c r="M80" s="9"/>
      <c r="N80" s="1"/>
      <c r="O80" s="1"/>
      <c r="P80" s="1"/>
    </row>
    <row r="81" spans="2:16" x14ac:dyDescent="0.2">
      <c r="B81" s="9"/>
      <c r="C81" s="9"/>
      <c r="D81" s="2"/>
      <c r="E81" s="9"/>
      <c r="F81" s="9"/>
      <c r="G81" s="9"/>
      <c r="H81" s="9"/>
      <c r="I81" s="9"/>
      <c r="J81" s="9"/>
      <c r="K81" s="9"/>
      <c r="L81" s="9"/>
      <c r="M81" s="9"/>
      <c r="N81" s="1"/>
      <c r="O81" s="1"/>
      <c r="P81" s="1"/>
    </row>
    <row r="82" spans="2:16" x14ac:dyDescent="0.2">
      <c r="B82" s="9"/>
      <c r="C82" s="9"/>
      <c r="D82" s="2"/>
      <c r="E82" s="9"/>
      <c r="F82" s="9"/>
      <c r="G82" s="9"/>
      <c r="H82" s="9"/>
      <c r="I82" s="9"/>
      <c r="J82" s="9"/>
      <c r="K82" s="9"/>
      <c r="L82" s="9"/>
      <c r="M82" s="9"/>
      <c r="N82" s="1"/>
      <c r="O82" s="1"/>
      <c r="P82" s="1"/>
    </row>
    <row r="83" spans="2:16" x14ac:dyDescent="0.2">
      <c r="B83" s="2"/>
      <c r="C83" s="2"/>
      <c r="D83" s="2"/>
      <c r="E83" s="9"/>
      <c r="F83" s="9"/>
      <c r="G83" s="9"/>
      <c r="H83" s="9"/>
      <c r="I83" s="9"/>
      <c r="J83" s="9"/>
      <c r="K83" s="9"/>
      <c r="L83" s="9"/>
      <c r="M83" s="9"/>
      <c r="N83" s="1"/>
      <c r="O83" s="1"/>
      <c r="P83" s="1"/>
    </row>
    <row r="84" spans="2:1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mergeCells count="1">
    <mergeCell ref="A1:D1"/>
  </mergeCells>
  <conditionalFormatting sqref="B55:D68 B3:D4 B6:D7 B5 D5 B13:D13 B33:D33 B35:D53 B34:C34 B14:B32 D14:D32 B8:B12 D8:D12 C3:C32 E3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3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8:K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K34 M34 H35:J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Glauert, Elias</dc:creator>
  <cp:lastModifiedBy>Glauert, Elias</cp:lastModifiedBy>
  <dcterms:created xsi:type="dcterms:W3CDTF">2024-10-18T12:41:59Z</dcterms:created>
  <dcterms:modified xsi:type="dcterms:W3CDTF">2024-10-18T14:47:58Z</dcterms:modified>
</cp:coreProperties>
</file>