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2" i="1"/>
  <c r="J11"/>
  <c r="J10"/>
  <c r="J9"/>
  <c r="J8"/>
  <c r="J7"/>
  <c r="J6"/>
  <c r="J5"/>
  <c r="J4"/>
  <c r="J3"/>
  <c r="H4"/>
  <c r="H5"/>
  <c r="H6"/>
  <c r="H7"/>
  <c r="H8"/>
  <c r="H9"/>
  <c r="H10"/>
  <c r="H11"/>
  <c r="H12"/>
  <c r="H3"/>
  <c r="I12" l="1"/>
  <c r="I10"/>
  <c r="I8"/>
  <c r="I6"/>
  <c r="I4"/>
  <c r="K12"/>
  <c r="K10"/>
  <c r="K8"/>
  <c r="K6"/>
  <c r="K4"/>
  <c r="I3"/>
  <c r="I11"/>
  <c r="I9"/>
  <c r="I7"/>
  <c r="I5"/>
  <c r="K3"/>
  <c r="K11"/>
  <c r="K9"/>
  <c r="K7"/>
  <c r="K5"/>
</calcChain>
</file>

<file path=xl/sharedStrings.xml><?xml version="1.0" encoding="utf-8"?>
<sst xmlns="http://schemas.openxmlformats.org/spreadsheetml/2006/main" count="47" uniqueCount="47">
  <si>
    <t>No</t>
  </si>
  <si>
    <t>Nim</t>
  </si>
  <si>
    <t>Nama</t>
  </si>
  <si>
    <t>Tugas</t>
  </si>
  <si>
    <t>UTS</t>
  </si>
  <si>
    <t>UAS</t>
  </si>
  <si>
    <t>NA</t>
  </si>
  <si>
    <t>Predikat</t>
  </si>
  <si>
    <t>Kategori</t>
  </si>
  <si>
    <t>Keterangan</t>
  </si>
  <si>
    <t>15.03.058</t>
  </si>
  <si>
    <t>19.03.001</t>
  </si>
  <si>
    <t>19.03.002</t>
  </si>
  <si>
    <t>19.03.003</t>
  </si>
  <si>
    <t>19.03.004</t>
  </si>
  <si>
    <t>19.03.005</t>
  </si>
  <si>
    <t>19.03.006</t>
  </si>
  <si>
    <t>19.03.010</t>
  </si>
  <si>
    <t>19.03.009</t>
  </si>
  <si>
    <t>19.03.011</t>
  </si>
  <si>
    <t>Zalma Ramdhiani Belasna</t>
  </si>
  <si>
    <t>Anggi Nabila Nugraha</t>
  </si>
  <si>
    <t>Anisa Dillah</t>
  </si>
  <si>
    <t>Astrid Juliarizky Putri S</t>
  </si>
  <si>
    <t>Audrey Indira Eka Putri</t>
  </si>
  <si>
    <t>Devira Octaviani</t>
  </si>
  <si>
    <t>Dewi Anggraeni</t>
  </si>
  <si>
    <t>Israini Octaviani</t>
  </si>
  <si>
    <t>Isye Eka Nurfitriani</t>
  </si>
  <si>
    <t>Lulu Khamila Puteri Luki</t>
  </si>
  <si>
    <t>Nilai Akhir = Tugas + UTS + UAS</t>
  </si>
  <si>
    <t>*Bobot UAS        50%</t>
  </si>
  <si>
    <t>*Bobot UTS        30%</t>
  </si>
  <si>
    <t>Nilai Lulus = Minimal C</t>
  </si>
  <si>
    <t>Ketentuan Soal</t>
  </si>
  <si>
    <t xml:space="preserve">                        70-84          = B</t>
  </si>
  <si>
    <t xml:space="preserve">                         55-69         = C</t>
  </si>
  <si>
    <t xml:space="preserve">                         40-54         = D</t>
  </si>
  <si>
    <t xml:space="preserve">                         0-39            =E</t>
  </si>
  <si>
    <t>Sangat Baik</t>
  </si>
  <si>
    <t>Baik</t>
  </si>
  <si>
    <t>Cukup Baik</t>
  </si>
  <si>
    <t>Kurang Baik</t>
  </si>
  <si>
    <t xml:space="preserve">Sangat Kurang </t>
  </si>
  <si>
    <t>*Bobot TUGAS   20%</t>
  </si>
  <si>
    <t>a. Isilah kolom kosong sesuai ketentuan diatas dengan menggunakan rumus yang anda ketahui</t>
  </si>
  <si>
    <t xml:space="preserve">Nilai Huruf. 85-100               =A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</si>
</sst>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3"/>
  <sheetViews>
    <sheetView showGridLines="0" tabSelected="1" zoomScale="90" zoomScaleNormal="90" workbookViewId="0">
      <selection activeCell="I18" sqref="I18"/>
    </sheetView>
  </sheetViews>
  <sheetFormatPr defaultRowHeight="15"/>
  <cols>
    <col min="3" max="3" width="18.140625" customWidth="1"/>
    <col min="4" max="4" width="31" customWidth="1"/>
    <col min="5" max="5" width="13.85546875" customWidth="1"/>
    <col min="8" max="8" width="18.5703125" customWidth="1"/>
    <col min="9" max="9" width="18.140625" customWidth="1"/>
    <col min="10" max="10" width="16.42578125" customWidth="1"/>
    <col min="11" max="11" width="14.85546875" customWidth="1"/>
  </cols>
  <sheetData>
    <row r="2" spans="1:11" ht="15.7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</row>
    <row r="3" spans="1:11" ht="15.75">
      <c r="B3" s="3">
        <v>1</v>
      </c>
      <c r="C3" s="3" t="s">
        <v>10</v>
      </c>
      <c r="D3" s="5" t="s">
        <v>20</v>
      </c>
      <c r="E3" s="3">
        <v>100</v>
      </c>
      <c r="F3" s="3">
        <v>65</v>
      </c>
      <c r="G3" s="3">
        <v>60</v>
      </c>
      <c r="H3" s="3">
        <f>(E3*20%)+(F3*30%)+(G3*50%)</f>
        <v>69.5</v>
      </c>
      <c r="I3" s="3" t="str">
        <f>IF(H3&gt;=85,"A",IF(H3&gt;=70,"B",IF(H3&gt;=55,"C",(IF(H3&gt;=40,"D","E")))))</f>
        <v>C</v>
      </c>
      <c r="J3" s="3" t="str">
        <f>IF(H3&gt;=85,"Sangat Baik",IF(H3&gt;=70,"Baik",IF(H3&gt;=55,"Cukup Baik",(IF(H3&gt;=40,"Kurang baik","Sangat Kurang")))))</f>
        <v>Cukup Baik</v>
      </c>
      <c r="K3" s="3" t="str">
        <f>IF(H3&gt;=55,"Lulus","Tidak Lulus")</f>
        <v>Lulus</v>
      </c>
    </row>
    <row r="4" spans="1:11" ht="15.75">
      <c r="B4" s="3">
        <v>2</v>
      </c>
      <c r="C4" s="3" t="s">
        <v>11</v>
      </c>
      <c r="D4" s="5" t="s">
        <v>21</v>
      </c>
      <c r="E4" s="3">
        <v>100</v>
      </c>
      <c r="F4" s="3">
        <v>60</v>
      </c>
      <c r="G4" s="3">
        <v>66</v>
      </c>
      <c r="H4" s="3">
        <f t="shared" ref="H4:H12" si="0">(E4*20%)+(F4*30%)+(G4*50%)</f>
        <v>71</v>
      </c>
      <c r="I4" s="3" t="str">
        <f t="shared" ref="I4:I12" si="1">IF(H4&gt;=85,"A",IF(H4&gt;=70,"B",IF(H4&gt;=55,"C",(IF(H4&gt;=40,"D","E")))))</f>
        <v>B</v>
      </c>
      <c r="J4" s="3" t="str">
        <f t="shared" ref="J4:J12" si="2">IF(H4&gt;=85,"Sangat Baik",IF(H4&gt;=70,"Baik",IF(H4&gt;=55,"Cukup Baik",(IF(H4&gt;=40,"Kurang baik","Sangat Kurang")))))</f>
        <v>Baik</v>
      </c>
      <c r="K4" s="3" t="str">
        <f t="shared" ref="K4:K12" si="3">IF(H4&gt;=55,"Lulus","Tidak Lulus")</f>
        <v>Lulus</v>
      </c>
    </row>
    <row r="5" spans="1:11" ht="15.75">
      <c r="B5" s="3">
        <v>3</v>
      </c>
      <c r="C5" s="3" t="s">
        <v>12</v>
      </c>
      <c r="D5" s="5" t="s">
        <v>22</v>
      </c>
      <c r="E5" s="3">
        <v>80.77</v>
      </c>
      <c r="F5" s="3">
        <v>75</v>
      </c>
      <c r="G5" s="3">
        <v>74</v>
      </c>
      <c r="H5" s="3">
        <f t="shared" si="0"/>
        <v>75.653999999999996</v>
      </c>
      <c r="I5" s="3" t="str">
        <f t="shared" si="1"/>
        <v>B</v>
      </c>
      <c r="J5" s="3" t="str">
        <f t="shared" si="2"/>
        <v>Baik</v>
      </c>
      <c r="K5" s="3" t="str">
        <f t="shared" si="3"/>
        <v>Lulus</v>
      </c>
    </row>
    <row r="6" spans="1:11" ht="15.75">
      <c r="B6" s="3">
        <v>4</v>
      </c>
      <c r="C6" s="3" t="s">
        <v>13</v>
      </c>
      <c r="D6" s="5" t="s">
        <v>23</v>
      </c>
      <c r="E6" s="3">
        <v>100</v>
      </c>
      <c r="F6" s="3">
        <v>65</v>
      </c>
      <c r="G6" s="3">
        <v>52</v>
      </c>
      <c r="H6" s="3">
        <f t="shared" si="0"/>
        <v>65.5</v>
      </c>
      <c r="I6" s="3" t="str">
        <f t="shared" si="1"/>
        <v>C</v>
      </c>
      <c r="J6" s="3" t="str">
        <f t="shared" si="2"/>
        <v>Cukup Baik</v>
      </c>
      <c r="K6" s="3" t="str">
        <f t="shared" si="3"/>
        <v>Lulus</v>
      </c>
    </row>
    <row r="7" spans="1:11" ht="15.75">
      <c r="B7" s="3">
        <v>5</v>
      </c>
      <c r="C7" s="3" t="s">
        <v>14</v>
      </c>
      <c r="D7" s="5" t="s">
        <v>24</v>
      </c>
      <c r="E7" s="3">
        <v>88.46</v>
      </c>
      <c r="F7" s="3">
        <v>60</v>
      </c>
      <c r="G7" s="3">
        <v>60</v>
      </c>
      <c r="H7" s="3">
        <f t="shared" si="0"/>
        <v>65.692000000000007</v>
      </c>
      <c r="I7" s="3" t="str">
        <f t="shared" si="1"/>
        <v>C</v>
      </c>
      <c r="J7" s="3" t="str">
        <f t="shared" si="2"/>
        <v>Cukup Baik</v>
      </c>
      <c r="K7" s="3" t="str">
        <f t="shared" si="3"/>
        <v>Lulus</v>
      </c>
    </row>
    <row r="8" spans="1:11" ht="15.75">
      <c r="B8" s="3">
        <v>6</v>
      </c>
      <c r="C8" s="3" t="s">
        <v>15</v>
      </c>
      <c r="D8" s="5" t="s">
        <v>25</v>
      </c>
      <c r="E8" s="3">
        <v>75</v>
      </c>
      <c r="F8" s="3">
        <v>65</v>
      </c>
      <c r="G8" s="3">
        <v>62</v>
      </c>
      <c r="H8" s="3">
        <f t="shared" si="0"/>
        <v>65.5</v>
      </c>
      <c r="I8" s="3" t="str">
        <f t="shared" si="1"/>
        <v>C</v>
      </c>
      <c r="J8" s="3" t="str">
        <f t="shared" si="2"/>
        <v>Cukup Baik</v>
      </c>
      <c r="K8" s="3" t="str">
        <f t="shared" si="3"/>
        <v>Lulus</v>
      </c>
    </row>
    <row r="9" spans="1:11" ht="15.75">
      <c r="B9" s="3">
        <v>7</v>
      </c>
      <c r="C9" s="3" t="s">
        <v>16</v>
      </c>
      <c r="D9" s="5" t="s">
        <v>26</v>
      </c>
      <c r="E9" s="3">
        <v>92.31</v>
      </c>
      <c r="F9" s="3">
        <v>75</v>
      </c>
      <c r="G9" s="3">
        <v>66</v>
      </c>
      <c r="H9" s="3">
        <f t="shared" si="0"/>
        <v>73.962000000000003</v>
      </c>
      <c r="I9" s="3" t="str">
        <f t="shared" si="1"/>
        <v>B</v>
      </c>
      <c r="J9" s="3" t="str">
        <f t="shared" si="2"/>
        <v>Baik</v>
      </c>
      <c r="K9" s="3" t="str">
        <f t="shared" si="3"/>
        <v>Lulus</v>
      </c>
    </row>
    <row r="10" spans="1:11" ht="15.75">
      <c r="B10" s="3">
        <v>8</v>
      </c>
      <c r="C10" s="3" t="s">
        <v>18</v>
      </c>
      <c r="D10" s="5" t="s">
        <v>27</v>
      </c>
      <c r="E10" s="3">
        <v>100</v>
      </c>
      <c r="F10" s="3">
        <v>65</v>
      </c>
      <c r="G10" s="3">
        <v>54</v>
      </c>
      <c r="H10" s="3">
        <f t="shared" si="0"/>
        <v>66.5</v>
      </c>
      <c r="I10" s="3" t="str">
        <f t="shared" si="1"/>
        <v>C</v>
      </c>
      <c r="J10" s="3" t="str">
        <f t="shared" si="2"/>
        <v>Cukup Baik</v>
      </c>
      <c r="K10" s="3" t="str">
        <f t="shared" si="3"/>
        <v>Lulus</v>
      </c>
    </row>
    <row r="11" spans="1:11" ht="15.75">
      <c r="B11" s="3">
        <v>9</v>
      </c>
      <c r="C11" s="4" t="s">
        <v>17</v>
      </c>
      <c r="D11" s="5" t="s">
        <v>28</v>
      </c>
      <c r="E11" s="3">
        <v>96.15</v>
      </c>
      <c r="F11" s="3">
        <v>65</v>
      </c>
      <c r="G11" s="3">
        <v>48</v>
      </c>
      <c r="H11" s="3">
        <f t="shared" si="0"/>
        <v>62.730000000000004</v>
      </c>
      <c r="I11" s="3" t="str">
        <f t="shared" si="1"/>
        <v>C</v>
      </c>
      <c r="J11" s="3" t="str">
        <f t="shared" si="2"/>
        <v>Cukup Baik</v>
      </c>
      <c r="K11" s="3" t="str">
        <f t="shared" si="3"/>
        <v>Lulus</v>
      </c>
    </row>
    <row r="12" spans="1:11" ht="15.75">
      <c r="B12" s="3">
        <v>10</v>
      </c>
      <c r="C12" s="3" t="s">
        <v>19</v>
      </c>
      <c r="D12" s="5" t="s">
        <v>29</v>
      </c>
      <c r="E12" s="3">
        <v>88.46</v>
      </c>
      <c r="F12" s="3">
        <v>65</v>
      </c>
      <c r="G12" s="3">
        <v>50</v>
      </c>
      <c r="H12" s="3">
        <f t="shared" si="0"/>
        <v>62.192</v>
      </c>
      <c r="I12" s="3" t="str">
        <f t="shared" si="1"/>
        <v>C</v>
      </c>
      <c r="J12" s="3" t="str">
        <f t="shared" si="2"/>
        <v>Cukup Baik</v>
      </c>
      <c r="K12" s="3" t="str">
        <f t="shared" si="3"/>
        <v>Lulus</v>
      </c>
    </row>
    <row r="13" spans="1:11" ht="15.7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7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.75">
      <c r="A15" s="2"/>
      <c r="B15" s="2" t="s">
        <v>30</v>
      </c>
      <c r="C15" s="2"/>
      <c r="D15" s="2"/>
      <c r="E15" s="2" t="s">
        <v>46</v>
      </c>
      <c r="F15" s="2"/>
      <c r="G15" s="2"/>
      <c r="H15" s="7" t="s">
        <v>39</v>
      </c>
      <c r="I15" s="7"/>
      <c r="J15" s="1"/>
      <c r="K15" s="1"/>
    </row>
    <row r="16" spans="1:11" ht="15.75">
      <c r="A16" s="2"/>
      <c r="B16" s="2" t="s">
        <v>44</v>
      </c>
      <c r="C16" s="2"/>
      <c r="D16" s="2"/>
      <c r="E16" s="2" t="s">
        <v>35</v>
      </c>
      <c r="F16" s="2"/>
      <c r="G16" s="2"/>
      <c r="H16" s="7" t="s">
        <v>40</v>
      </c>
      <c r="I16" s="7"/>
      <c r="J16" s="1"/>
      <c r="K16" s="1"/>
    </row>
    <row r="17" spans="1:11" ht="15.75">
      <c r="A17" s="2"/>
      <c r="B17" s="2" t="s">
        <v>32</v>
      </c>
      <c r="C17" s="2"/>
      <c r="D17" s="2"/>
      <c r="E17" s="2" t="s">
        <v>36</v>
      </c>
      <c r="F17" s="2"/>
      <c r="G17" s="2"/>
      <c r="H17" s="7" t="s">
        <v>41</v>
      </c>
      <c r="I17" s="7"/>
      <c r="J17" s="1"/>
      <c r="K17" s="1"/>
    </row>
    <row r="18" spans="1:11" ht="15.75">
      <c r="A18" s="2"/>
      <c r="B18" s="2" t="s">
        <v>31</v>
      </c>
      <c r="C18" s="2"/>
      <c r="D18" s="2"/>
      <c r="E18" s="2" t="s">
        <v>37</v>
      </c>
      <c r="F18" s="2"/>
      <c r="G18" s="2"/>
      <c r="H18" s="7" t="s">
        <v>42</v>
      </c>
      <c r="I18" s="7"/>
      <c r="J18" s="1"/>
      <c r="K18" s="1"/>
    </row>
    <row r="19" spans="1:11" ht="15.75">
      <c r="A19" s="2"/>
      <c r="B19" s="2"/>
      <c r="C19" s="2"/>
      <c r="D19" s="2"/>
      <c r="E19" s="2" t="s">
        <v>38</v>
      </c>
      <c r="F19" s="2"/>
      <c r="G19" s="2"/>
      <c r="H19" s="7" t="s">
        <v>43</v>
      </c>
      <c r="I19" s="7"/>
      <c r="J19" s="1"/>
      <c r="K19" s="1"/>
    </row>
    <row r="20" spans="1:11" ht="15.75">
      <c r="A20" s="2"/>
      <c r="B20" s="2" t="s">
        <v>33</v>
      </c>
      <c r="C20" s="2"/>
      <c r="D20" s="2"/>
      <c r="E20" s="2"/>
      <c r="F20" s="2"/>
      <c r="G20" s="2"/>
      <c r="H20" s="2"/>
      <c r="I20" s="2"/>
      <c r="J20" s="1"/>
      <c r="K20" s="1"/>
    </row>
    <row r="21" spans="1:11" ht="15.75">
      <c r="A21" s="2"/>
      <c r="B21" s="2"/>
      <c r="C21" s="2"/>
      <c r="D21" s="2"/>
      <c r="E21" s="2"/>
      <c r="F21" s="2"/>
      <c r="G21" s="2"/>
      <c r="H21" s="2"/>
      <c r="I21" s="2"/>
      <c r="J21" s="1"/>
      <c r="K21" s="1"/>
    </row>
    <row r="22" spans="1:11" ht="15.75">
      <c r="A22" s="2"/>
      <c r="B22" s="2" t="s">
        <v>34</v>
      </c>
      <c r="C22" s="2"/>
      <c r="D22" s="2"/>
      <c r="E22" s="2"/>
      <c r="F22" s="2"/>
      <c r="G22" s="2"/>
      <c r="H22" s="2"/>
      <c r="I22" s="2"/>
      <c r="J22" s="1"/>
      <c r="K22" s="1"/>
    </row>
    <row r="23" spans="1:11" ht="15.75">
      <c r="A23" s="2"/>
      <c r="B23" s="2" t="s">
        <v>45</v>
      </c>
      <c r="C23" s="2"/>
      <c r="D23" s="2"/>
      <c r="E23" s="2"/>
      <c r="F23" s="2"/>
      <c r="G23" s="2"/>
      <c r="H23" s="2"/>
      <c r="I23" s="2"/>
      <c r="J23" s="1"/>
      <c r="K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2022-10-04T14:47:30Z</dcterms:created>
  <dcterms:modified xsi:type="dcterms:W3CDTF">2022-10-04T15:42:19Z</dcterms:modified>
</cp:coreProperties>
</file>