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<sst xmlns="http://schemas.openxmlformats.org/spreadsheetml/2006/main" count="68" uniqueCount="59">
  <si>
    <t>No</t>
  </si>
  <si>
    <t xml:space="preserve"> NIM</t>
  </si>
  <si>
    <t>Nama</t>
  </si>
  <si>
    <t>Tugas</t>
  </si>
  <si>
    <t>UTS</t>
  </si>
  <si>
    <t>UAS</t>
  </si>
  <si>
    <t>NA</t>
  </si>
  <si>
    <t>Predikat</t>
  </si>
  <si>
    <t>Kategori</t>
  </si>
  <si>
    <t>Keterangan</t>
  </si>
  <si>
    <t xml:space="preserve">1. </t>
  </si>
  <si>
    <t>15.03.058</t>
  </si>
  <si>
    <t>Zalma Ramadhani Belasna</t>
  </si>
  <si>
    <t>Lulus</t>
  </si>
  <si>
    <t xml:space="preserve">2. </t>
  </si>
  <si>
    <t>19.03.001</t>
  </si>
  <si>
    <t>Anggi Nabila Nugraha</t>
  </si>
  <si>
    <t xml:space="preserve">3. </t>
  </si>
  <si>
    <t>19.03.002</t>
  </si>
  <si>
    <t>Anisa Dillah</t>
  </si>
  <si>
    <t xml:space="preserve">4. </t>
  </si>
  <si>
    <t>19.03.003</t>
  </si>
  <si>
    <t>Astrid Juliarizky Putri S</t>
  </si>
  <si>
    <t xml:space="preserve">5. </t>
  </si>
  <si>
    <t>19.03.004</t>
  </si>
  <si>
    <t>Audrey Indira Eka Putri</t>
  </si>
  <si>
    <t xml:space="preserve">6. </t>
  </si>
  <si>
    <t>19.03.005</t>
  </si>
  <si>
    <t>Devira Octaviani</t>
  </si>
  <si>
    <t xml:space="preserve">7. </t>
  </si>
  <si>
    <t>19.03.006</t>
  </si>
  <si>
    <t>Dewi Anggraeni</t>
  </si>
  <si>
    <t xml:space="preserve">8. </t>
  </si>
  <si>
    <t>19.03.009</t>
  </si>
  <si>
    <t>Israini Octaviani</t>
  </si>
  <si>
    <t xml:space="preserve">9. </t>
  </si>
  <si>
    <t>19.03.010</t>
  </si>
  <si>
    <t>Isye Eka Nurfitriani</t>
  </si>
  <si>
    <t xml:space="preserve">10. </t>
  </si>
  <si>
    <t>19.03.011</t>
  </si>
  <si>
    <t>Lulu Khamila Puteri Luki</t>
  </si>
  <si>
    <t>Nilai AKhir = Tugas+UTS+UAS</t>
  </si>
  <si>
    <t>Nilai Huruf. 85-100      = 100</t>
  </si>
  <si>
    <t>A</t>
  </si>
  <si>
    <t>Sangat Baik</t>
  </si>
  <si>
    <t>*Bobot TUGAS 20%</t>
  </si>
  <si>
    <t xml:space="preserve">70-84        = </t>
  </si>
  <si>
    <t>B</t>
  </si>
  <si>
    <t>Baik</t>
  </si>
  <si>
    <t>*Bobot UTS      30%</t>
  </si>
  <si>
    <t>55-69        = C</t>
  </si>
  <si>
    <t>Cukup Baik</t>
  </si>
  <si>
    <t>*Bobot UAS      50%</t>
  </si>
  <si>
    <t>40-54        = D</t>
  </si>
  <si>
    <t>Kurang Baik</t>
  </si>
  <si>
    <t>0-39          = E</t>
  </si>
  <si>
    <t>Sangat Kurang</t>
  </si>
  <si>
    <t>Ketentuan Soal</t>
  </si>
  <si>
    <t>a. Isilah kolom kosong sesuai ketentuan diatas dengan menggunakan rumus yang Anda ketahui !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</si>
</sst>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_);_(* \(#,##0\);_(* &quot;-&quot;_);_(@_)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2"/>
  <sheetViews>
    <sheetView tabSelected="1" workbookViewId="0">
      <selection activeCell="J19" sqref="J19"/>
    </sheetView>
  </sheetViews>
  <sheetFormatPr defaultColWidth="8.72727272727273" defaultRowHeight="14.5"/>
  <cols>
    <col min="2" max="2" width="5.36363636363636" customWidth="1"/>
    <col min="3" max="3" width="11.8181818181818" customWidth="1"/>
    <col min="4" max="4" width="28.7272727272727" customWidth="1"/>
    <col min="5" max="5" width="9.90909090909091" customWidth="1"/>
    <col min="6" max="6" width="9.45454545454546" customWidth="1"/>
    <col min="7" max="7" width="9.81818181818182" customWidth="1"/>
    <col min="8" max="8" width="12.5454545454545" customWidth="1"/>
    <col min="9" max="9" width="9.90909090909091" customWidth="1"/>
    <col min="10" max="10" width="18.7272727272727" customWidth="1"/>
    <col min="11" max="11" width="17.2727272727273" customWidth="1"/>
  </cols>
  <sheetData>
    <row r="3" ht="15.5" spans="2:1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ht="15.5" spans="2:11">
      <c r="B4" s="2" t="s">
        <v>10</v>
      </c>
      <c r="C4" s="2" t="s">
        <v>11</v>
      </c>
      <c r="D4" s="2" t="s">
        <v>12</v>
      </c>
      <c r="E4" s="2">
        <v>100</v>
      </c>
      <c r="F4" s="2">
        <v>65</v>
      </c>
      <c r="G4" s="2">
        <v>60</v>
      </c>
      <c r="H4" s="2">
        <f>(E4*20%)+(F4*30%)+(G4*50%)</f>
        <v>69.5</v>
      </c>
      <c r="I4" s="2" t="str">
        <f>IF(H4&gt;=85,"A",IF(H4&gt;=70,"B",IF(H4&gt;=55,"C",IF(H4&gt;=40,"D","E"))))</f>
        <v>C</v>
      </c>
      <c r="J4" s="2" t="str">
        <f>IF(H4&gt;=85,"Sangat Baik",IF(H4&gt;=70,"Baik",IF(H4&gt;=55,"Cukup Baik",IF(H4&gt;=40,"Kurang Baik","Sangat Kurang"))))</f>
        <v>Cukup Baik</v>
      </c>
      <c r="K4" s="1" t="s">
        <v>13</v>
      </c>
    </row>
    <row r="5" ht="15.5" spans="2:11">
      <c r="B5" s="2" t="s">
        <v>14</v>
      </c>
      <c r="C5" s="2" t="s">
        <v>15</v>
      </c>
      <c r="D5" s="2" t="s">
        <v>16</v>
      </c>
      <c r="E5" s="2">
        <v>100</v>
      </c>
      <c r="F5" s="2">
        <v>60</v>
      </c>
      <c r="G5" s="2">
        <v>66</v>
      </c>
      <c r="H5" s="2">
        <f>(E5*20%)+(F5*30%)+(G5*50%)</f>
        <v>71</v>
      </c>
      <c r="I5" s="2" t="str">
        <f t="shared" ref="I5:I13" si="0">IF(H5&gt;=85,"A",IF(H5&gt;=70,"B",IF(H5&gt;=55,"C",IF(H5&gt;=40,"D","E"))))</f>
        <v>B</v>
      </c>
      <c r="J5" s="2" t="str">
        <f t="shared" ref="J5:J13" si="1">IF(H5&gt;=85,"Sangat Baik",IF(H5&gt;=70,"Baik",IF(H5&gt;=55,"Cukup Baik",IF(H5&gt;=40,"Kurang Baik","Sangat Kurang"))))</f>
        <v>Baik</v>
      </c>
      <c r="K5" s="1" t="s">
        <v>13</v>
      </c>
    </row>
    <row r="6" ht="15.5" spans="2:11">
      <c r="B6" s="2" t="s">
        <v>17</v>
      </c>
      <c r="C6" s="2" t="s">
        <v>18</v>
      </c>
      <c r="D6" s="2" t="s">
        <v>19</v>
      </c>
      <c r="E6" s="2">
        <v>80.77</v>
      </c>
      <c r="F6" s="2">
        <v>75</v>
      </c>
      <c r="G6" s="2">
        <v>74</v>
      </c>
      <c r="H6" s="2">
        <f>(E6*20%)+(F6*30%)+(G6*50%)</f>
        <v>75.654</v>
      </c>
      <c r="I6" s="2" t="str">
        <f t="shared" si="0"/>
        <v>B</v>
      </c>
      <c r="J6" s="2" t="str">
        <f t="shared" si="1"/>
        <v>Baik</v>
      </c>
      <c r="K6" s="1" t="s">
        <v>13</v>
      </c>
    </row>
    <row r="7" ht="15.5" spans="2:11">
      <c r="B7" s="2" t="s">
        <v>20</v>
      </c>
      <c r="C7" s="2" t="s">
        <v>21</v>
      </c>
      <c r="D7" s="2" t="s">
        <v>22</v>
      </c>
      <c r="E7" s="2">
        <v>100</v>
      </c>
      <c r="F7" s="2">
        <v>65</v>
      </c>
      <c r="G7" s="2">
        <v>52</v>
      </c>
      <c r="H7" s="2">
        <f>(E7*20%)+(F7*30%)+(G7*50%)</f>
        <v>65.5</v>
      </c>
      <c r="I7" s="2" t="str">
        <f t="shared" si="0"/>
        <v>C</v>
      </c>
      <c r="J7" s="2" t="str">
        <f t="shared" si="1"/>
        <v>Cukup Baik</v>
      </c>
      <c r="K7" s="1" t="s">
        <v>13</v>
      </c>
    </row>
    <row r="8" ht="15.5" spans="2:11">
      <c r="B8" s="2" t="s">
        <v>23</v>
      </c>
      <c r="C8" s="2" t="s">
        <v>24</v>
      </c>
      <c r="D8" s="2" t="s">
        <v>25</v>
      </c>
      <c r="E8" s="2">
        <v>88.46</v>
      </c>
      <c r="F8" s="2">
        <v>60</v>
      </c>
      <c r="G8" s="2">
        <v>60</v>
      </c>
      <c r="H8" s="2">
        <f>(E8*20%)+(F8*30%)+(G8*50%)</f>
        <v>65.692</v>
      </c>
      <c r="I8" s="2" t="str">
        <f t="shared" si="0"/>
        <v>C</v>
      </c>
      <c r="J8" s="2" t="str">
        <f t="shared" si="1"/>
        <v>Cukup Baik</v>
      </c>
      <c r="K8" s="1" t="s">
        <v>13</v>
      </c>
    </row>
    <row r="9" ht="15.5" spans="2:11">
      <c r="B9" s="2" t="s">
        <v>26</v>
      </c>
      <c r="C9" s="2" t="s">
        <v>27</v>
      </c>
      <c r="D9" s="2" t="s">
        <v>28</v>
      </c>
      <c r="E9" s="2">
        <v>92.31</v>
      </c>
      <c r="F9" s="2">
        <v>65</v>
      </c>
      <c r="G9" s="2">
        <v>62</v>
      </c>
      <c r="H9" s="2">
        <f>(E9*20%)+(F9*30%)+(G9*50%)</f>
        <v>68.962</v>
      </c>
      <c r="I9" s="2" t="str">
        <f t="shared" si="0"/>
        <v>C</v>
      </c>
      <c r="J9" s="2" t="str">
        <f t="shared" si="1"/>
        <v>Cukup Baik</v>
      </c>
      <c r="K9" s="1" t="s">
        <v>13</v>
      </c>
    </row>
    <row r="10" ht="15.5" spans="2:11">
      <c r="B10" s="2" t="s">
        <v>29</v>
      </c>
      <c r="C10" s="2" t="s">
        <v>30</v>
      </c>
      <c r="D10" s="2" t="s">
        <v>31</v>
      </c>
      <c r="E10" s="2">
        <v>92.31</v>
      </c>
      <c r="F10" s="2">
        <v>75</v>
      </c>
      <c r="G10" s="2">
        <v>66</v>
      </c>
      <c r="H10" s="2">
        <f>(E10*20%)+(F10*30%)+(G10*50%)</f>
        <v>73.962</v>
      </c>
      <c r="I10" s="2" t="str">
        <f t="shared" si="0"/>
        <v>B</v>
      </c>
      <c r="J10" s="2" t="str">
        <f t="shared" si="1"/>
        <v>Baik</v>
      </c>
      <c r="K10" s="1" t="s">
        <v>13</v>
      </c>
    </row>
    <row r="11" ht="15.5" spans="2:11">
      <c r="B11" s="2" t="s">
        <v>32</v>
      </c>
      <c r="C11" s="2" t="s">
        <v>33</v>
      </c>
      <c r="D11" s="2" t="s">
        <v>34</v>
      </c>
      <c r="E11" s="2">
        <v>100</v>
      </c>
      <c r="F11" s="2">
        <v>65</v>
      </c>
      <c r="G11" s="2">
        <v>54</v>
      </c>
      <c r="H11" s="2">
        <f>(E11*20%)+(F11*30%)+(G11*50%)</f>
        <v>66.5</v>
      </c>
      <c r="I11" s="2" t="str">
        <f t="shared" si="0"/>
        <v>C</v>
      </c>
      <c r="J11" s="2" t="str">
        <f t="shared" si="1"/>
        <v>Cukup Baik</v>
      </c>
      <c r="K11" s="1" t="s">
        <v>13</v>
      </c>
    </row>
    <row r="12" ht="15.5" spans="2:11">
      <c r="B12" s="2" t="s">
        <v>35</v>
      </c>
      <c r="C12" s="2" t="s">
        <v>36</v>
      </c>
      <c r="D12" s="2" t="s">
        <v>37</v>
      </c>
      <c r="E12" s="2">
        <v>96.15</v>
      </c>
      <c r="F12" s="2">
        <v>65</v>
      </c>
      <c r="G12" s="2">
        <v>48</v>
      </c>
      <c r="H12" s="2">
        <f>(E12*20%)+(F12*30%)+(G12*50%)</f>
        <v>62.73</v>
      </c>
      <c r="I12" s="2" t="str">
        <f t="shared" si="0"/>
        <v>C</v>
      </c>
      <c r="J12" s="2" t="str">
        <f t="shared" si="1"/>
        <v>Cukup Baik</v>
      </c>
      <c r="K12" s="1" t="s">
        <v>13</v>
      </c>
    </row>
    <row r="13" ht="15.5" spans="2:11">
      <c r="B13" s="2" t="s">
        <v>38</v>
      </c>
      <c r="C13" s="2" t="s">
        <v>39</v>
      </c>
      <c r="D13" s="2" t="s">
        <v>40</v>
      </c>
      <c r="E13" s="2">
        <v>88.46</v>
      </c>
      <c r="F13" s="2">
        <v>65</v>
      </c>
      <c r="G13" s="2">
        <v>50</v>
      </c>
      <c r="H13" s="2">
        <f>(E13*20%)+(F13*30%)+(G13*50%)</f>
        <v>62.192</v>
      </c>
      <c r="I13" s="2" t="str">
        <f t="shared" si="0"/>
        <v>C</v>
      </c>
      <c r="J13" s="2" t="str">
        <f t="shared" si="1"/>
        <v>Cukup Baik</v>
      </c>
      <c r="K13" s="1" t="s">
        <v>13</v>
      </c>
    </row>
    <row r="15" spans="3:8">
      <c r="C15" t="s">
        <v>41</v>
      </c>
      <c r="E15" t="s">
        <v>42</v>
      </c>
      <c r="G15" t="s">
        <v>43</v>
      </c>
      <c r="H15" t="s">
        <v>44</v>
      </c>
    </row>
    <row r="16" spans="3:8">
      <c r="C16" t="s">
        <v>45</v>
      </c>
      <c r="F16" t="s">
        <v>46</v>
      </c>
      <c r="G16" t="s">
        <v>47</v>
      </c>
      <c r="H16" t="s">
        <v>48</v>
      </c>
    </row>
    <row r="17" spans="3:8">
      <c r="C17" t="s">
        <v>49</v>
      </c>
      <c r="F17" t="s">
        <v>50</v>
      </c>
      <c r="H17" t="s">
        <v>51</v>
      </c>
    </row>
    <row r="18" spans="3:8">
      <c r="C18" t="s">
        <v>52</v>
      </c>
      <c r="F18" t="s">
        <v>53</v>
      </c>
      <c r="H18" t="s">
        <v>54</v>
      </c>
    </row>
    <row r="19" spans="6:8">
      <c r="F19" t="s">
        <v>55</v>
      </c>
      <c r="H19" t="s">
        <v>56</v>
      </c>
    </row>
    <row r="21" spans="3:3">
      <c r="C21" t="s">
        <v>57</v>
      </c>
    </row>
    <row r="22" spans="3:3">
      <c r="C22" t="s">
        <v>58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2022-10-04T13:20:27Z</dcterms:created>
  <dcterms:modified xsi:type="dcterms:W3CDTF">2022-10-04T14:18:13Z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D67752965CAE4941A6167E0ED4AAFCC8</vt:lpwstr>
  </property>
  <property fmtid="{D5CDD505-2E9C-101B-9397-08002B2CF9AE}" pid="3" name="KSOProductBuildVer">
    <vt:lpwstr>1033-11.2.0.11341</vt:lpwstr>
  </property>
</Properties>
</file>