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O\CNOP\"/>
    </mc:Choice>
  </mc:AlternateContent>
  <xr:revisionPtr revIDLastSave="0" documentId="8_{6DA8F993-69C7-4109-831C-25337E7BE57C}" xr6:coauthVersionLast="47" xr6:coauthVersionMax="47" xr10:uidLastSave="{00000000-0000-0000-0000-000000000000}"/>
  <bookViews>
    <workbookView xWindow="-120" yWindow="-120" windowWidth="20730" windowHeight="11160" xr2:uid="{D12404C5-2C66-471B-8F15-9E9C5AB8E68B}"/>
  </bookViews>
  <sheets>
    <sheet name="Sheet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<sst xmlns="http://schemas.openxmlformats.org/spreadsheetml/2006/main" count="147" uniqueCount="72">
  <si>
    <t>Uniq No</t>
  </si>
  <si>
    <t>Nd Nim No</t>
  </si>
  <si>
    <t>ID Tiara Enom</t>
  </si>
  <si>
    <t>Order Batch</t>
  </si>
  <si>
    <t>Witel</t>
  </si>
  <si>
    <t>Site ID</t>
  </si>
  <si>
    <t>SITE NAME</t>
  </si>
  <si>
    <t>Main Program</t>
  </si>
  <si>
    <t>Detail Program</t>
  </si>
  <si>
    <t>BW Order</t>
  </si>
  <si>
    <t>Start Target Date</t>
  </si>
  <si>
    <t>Target Date</t>
  </si>
  <si>
    <t>Status Final (OPEN /CLOSED)</t>
  </si>
  <si>
    <t>KET</t>
  </si>
  <si>
    <t>Ba No</t>
  </si>
  <si>
    <t>Tgl Ba(Date)</t>
  </si>
  <si>
    <t>Created At (Date)</t>
  </si>
  <si>
    <t>Updated At (Date)</t>
  </si>
  <si>
    <t>1701/TC.01/VS-01/XI/2023</t>
  </si>
  <si>
    <t>SOLO</t>
  </si>
  <si>
    <t>SLO812</t>
  </si>
  <si>
    <t>Edutorium UMS</t>
  </si>
  <si>
    <t>FIRO</t>
  </si>
  <si>
    <t>Permohonan Kebutuhan New Link Telkom Support Program Permanenisasi Batch#1 Regional Jawa Tengah 2023</t>
  </si>
  <si>
    <t>Open</t>
  </si>
  <si>
    <t>Assessment DID</t>
  </si>
  <si>
    <t>SLO832</t>
  </si>
  <si>
    <t>Stadion Manahan</t>
  </si>
  <si>
    <t>SKH022</t>
  </si>
  <si>
    <t>Blue Sukoharjo 01</t>
  </si>
  <si>
    <t>SKH146</t>
  </si>
  <si>
    <t>Bakalan Polokarto</t>
  </si>
  <si>
    <t>1112/TC.01/VS-01/II/2023</t>
  </si>
  <si>
    <t>MAGELANG</t>
  </si>
  <si>
    <t>MKD672</t>
  </si>
  <si>
    <t>PASURUHANTBG</t>
  </si>
  <si>
    <t>FIMO</t>
  </si>
  <si>
    <t>Permohonan Kebutuhan Upgrade Endsite &amp; New Link (FIMO) Support Program Capacity Transport Access 2023 Batch#2 Regional Jawa Tengah</t>
  </si>
  <si>
    <t>Procurement Process</t>
  </si>
  <si>
    <t>MKD673</t>
  </si>
  <si>
    <t>RINGINANOMTBG</t>
  </si>
  <si>
    <t>1918/TC.01/KP-01/XII/2022</t>
  </si>
  <si>
    <t>WNO691</t>
  </si>
  <si>
    <t>LANCAR-3307010010</t>
  </si>
  <si>
    <t>Permohonan Transport Upgrade dan FIMO Support Program Settlement Batch 6 Jawa Tengah</t>
  </si>
  <si>
    <t>Waiting Allocation Budget</t>
  </si>
  <si>
    <t>WNG058</t>
  </si>
  <si>
    <t>MIJILDMT</t>
  </si>
  <si>
    <t>SKH102</t>
  </si>
  <si>
    <t>MANANGDMT</t>
  </si>
  <si>
    <t>L0 - Progress FO</t>
  </si>
  <si>
    <t>KUDUS</t>
  </si>
  <si>
    <t>PAT702</t>
  </si>
  <si>
    <t>BLUEJOLONGPATI</t>
  </si>
  <si>
    <t>L2 - Ready</t>
  </si>
  <si>
    <t>PAT050</t>
  </si>
  <si>
    <t>Beketel Kayen</t>
  </si>
  <si>
    <t>SEMARANG</t>
  </si>
  <si>
    <t>KND033</t>
  </si>
  <si>
    <t>Sidokumpul ex Botomulyo</t>
  </si>
  <si>
    <t>PURWOKERTO</t>
  </si>
  <si>
    <t>CLP791</t>
  </si>
  <si>
    <t>BLUETAMBAKREJA</t>
  </si>
  <si>
    <t>CLP755</t>
  </si>
  <si>
    <t>CIJATI</t>
  </si>
  <si>
    <t>BLA009</t>
  </si>
  <si>
    <t>KARANGJONGDMT</t>
  </si>
  <si>
    <t>1171/TC.01/KP-01/III/2022</t>
  </si>
  <si>
    <t>KBM048</t>
  </si>
  <si>
    <t>ARGOPENI</t>
  </si>
  <si>
    <t>Permohonan Transport Settlement#11-Outstanding Jawa Tengah Part 3</t>
  </si>
  <si>
    <t>Jumlah 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</si>
</sst>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l_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3"/>
      <sheetName val="Sheet2"/>
    </sheetNames>
    <sheetDataSet>
      <sheetData sheetId="0"/>
      <sheetData sheetId="1">
        <row r="4">
          <cell r="E4" t="str">
            <v>BLA009</v>
          </cell>
          <cell r="F4">
            <v>7</v>
          </cell>
        </row>
        <row r="5">
          <cell r="E5" t="str">
            <v>CLP755</v>
          </cell>
          <cell r="F5">
            <v>3</v>
          </cell>
        </row>
        <row r="6">
          <cell r="E6" t="str">
            <v>CLP791</v>
          </cell>
          <cell r="F6">
            <v>4</v>
          </cell>
        </row>
        <row r="7">
          <cell r="E7" t="str">
            <v>KBM048</v>
          </cell>
          <cell r="F7">
            <v>8</v>
          </cell>
        </row>
        <row r="8">
          <cell r="E8" t="str">
            <v>KND033</v>
          </cell>
          <cell r="F8">
            <v>9</v>
          </cell>
        </row>
        <row r="9">
          <cell r="E9" t="str">
            <v>MKD672</v>
          </cell>
          <cell r="F9">
            <v>1</v>
          </cell>
        </row>
        <row r="10">
          <cell r="E10" t="str">
            <v>MKD673</v>
          </cell>
          <cell r="F10">
            <v>1</v>
          </cell>
        </row>
        <row r="11">
          <cell r="E11" t="str">
            <v>PAT050</v>
          </cell>
          <cell r="F11">
            <v>7</v>
          </cell>
        </row>
        <row r="12">
          <cell r="E12" t="str">
            <v>PAT702</v>
          </cell>
          <cell r="F12">
            <v>7</v>
          </cell>
        </row>
        <row r="13">
          <cell r="E13" t="str">
            <v>SKH022</v>
          </cell>
          <cell r="F13">
            <v>1</v>
          </cell>
        </row>
        <row r="14">
          <cell r="E14" t="str">
            <v>SKH102</v>
          </cell>
          <cell r="F14">
            <v>9</v>
          </cell>
        </row>
        <row r="15">
          <cell r="E15" t="str">
            <v>SKH146</v>
          </cell>
          <cell r="F15">
            <v>1</v>
          </cell>
        </row>
        <row r="16">
          <cell r="E16" t="str">
            <v>SLO812</v>
          </cell>
          <cell r="F16">
            <v>1</v>
          </cell>
        </row>
        <row r="17">
          <cell r="E17" t="str">
            <v>SLO827</v>
          </cell>
          <cell r="F17">
            <v>1</v>
          </cell>
        </row>
        <row r="18">
          <cell r="E18" t="str">
            <v>SLO828</v>
          </cell>
          <cell r="F18">
            <v>1</v>
          </cell>
        </row>
        <row r="19">
          <cell r="E19" t="str">
            <v>SLO832</v>
          </cell>
          <cell r="F19">
            <v>1</v>
          </cell>
        </row>
        <row r="20">
          <cell r="E20" t="str">
            <v>WNG058</v>
          </cell>
          <cell r="F20">
            <v>10</v>
          </cell>
        </row>
        <row r="21">
          <cell r="E21" t="str">
            <v>WNO691</v>
          </cell>
          <cell r="F21">
            <v>4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4CC29-0E11-4DBB-BA08-D71B6F7C034B}">
  <dimension ref="A1:S17"/>
  <sheetViews>
    <sheetView tabSelected="1" workbookViewId="0">
      <selection activeCell="F10" sqref="F10"/>
    </sheetView>
  </sheetViews>
  <sheetFormatPr defaultRowHeight="15" x14ac:dyDescent="0.25"/>
  <cols>
    <col min="2" max="2" width="37.85546875" customWidth="1"/>
    <col min="3" max="3" width="16.28515625" customWidth="1"/>
    <col min="4" max="4" width="27" customWidth="1"/>
    <col min="8" max="8" width="19.5703125" customWidth="1"/>
    <col min="9" max="9" width="22.42578125" customWidth="1"/>
    <col min="10" max="10" width="16.28515625" customWidth="1"/>
    <col min="11" max="11" width="11.85546875" customWidth="1"/>
    <col min="12" max="12" width="17.85546875" customWidth="1"/>
    <col min="13" max="13" width="13.28515625" customWidth="1"/>
    <col min="14" max="14" width="26.7109375" customWidth="1"/>
    <col min="15" max="15" width="34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71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</row>
    <row r="2" spans="1:19" x14ac:dyDescent="0.25">
      <c r="A2">
        <v>324</v>
      </c>
      <c r="B2" t="s">
        <v>18</v>
      </c>
      <c r="C2">
        <v>484346</v>
      </c>
      <c r="D2">
        <v>2023</v>
      </c>
      <c r="E2" t="s">
        <v>19</v>
      </c>
      <c r="F2" t="s">
        <v>20</v>
      </c>
      <c r="G2">
        <f>_xlfn.XLOOKUP(F2,[1]Sheet3!E4:E21,[1]Sheet3!F4:F21,"",0,1)</f>
        <v>1</v>
      </c>
      <c r="H2" t="s">
        <v>21</v>
      </c>
      <c r="I2" t="s">
        <v>22</v>
      </c>
      <c r="J2" t="s">
        <v>23</v>
      </c>
      <c r="K2">
        <v>950</v>
      </c>
      <c r="L2" s="1">
        <v>45252</v>
      </c>
      <c r="M2" s="1">
        <v>45342</v>
      </c>
      <c r="N2" t="s">
        <v>24</v>
      </c>
      <c r="O2" t="s">
        <v>25</v>
      </c>
    </row>
    <row r="3" spans="1:19" x14ac:dyDescent="0.25">
      <c r="A3">
        <v>325</v>
      </c>
      <c r="B3" t="s">
        <v>18</v>
      </c>
      <c r="C3">
        <v>484344</v>
      </c>
      <c r="D3">
        <v>2023</v>
      </c>
      <c r="E3" t="s">
        <v>19</v>
      </c>
      <c r="F3" t="s">
        <v>26</v>
      </c>
      <c r="G3">
        <f>_xlfn.XLOOKUP(F3,[1]Sheet3!E5:E22,[1]Sheet3!F5:F22,"",0,1)</f>
        <v>1</v>
      </c>
      <c r="H3" t="s">
        <v>27</v>
      </c>
      <c r="I3" t="s">
        <v>22</v>
      </c>
      <c r="J3" t="s">
        <v>23</v>
      </c>
      <c r="K3">
        <v>950</v>
      </c>
      <c r="L3" s="1">
        <v>45252</v>
      </c>
      <c r="M3" s="1">
        <v>45342</v>
      </c>
      <c r="N3" t="s">
        <v>24</v>
      </c>
      <c r="O3" t="s">
        <v>25</v>
      </c>
    </row>
    <row r="4" spans="1:19" x14ac:dyDescent="0.25">
      <c r="A4">
        <v>326</v>
      </c>
      <c r="B4" t="s">
        <v>18</v>
      </c>
      <c r="C4">
        <v>484342</v>
      </c>
      <c r="D4">
        <v>2023</v>
      </c>
      <c r="E4" t="s">
        <v>19</v>
      </c>
      <c r="F4" t="s">
        <v>28</v>
      </c>
      <c r="G4">
        <f>_xlfn.XLOOKUP(F4,[1]Sheet3!E6:E23,[1]Sheet3!F6:F23,"",0,1)</f>
        <v>1</v>
      </c>
      <c r="H4" t="s">
        <v>29</v>
      </c>
      <c r="I4" t="s">
        <v>22</v>
      </c>
      <c r="J4" t="s">
        <v>23</v>
      </c>
      <c r="K4">
        <v>950</v>
      </c>
      <c r="L4" s="1">
        <v>45252</v>
      </c>
      <c r="M4" s="1">
        <v>45342</v>
      </c>
      <c r="N4" t="s">
        <v>24</v>
      </c>
      <c r="O4" t="s">
        <v>25</v>
      </c>
    </row>
    <row r="5" spans="1:19" x14ac:dyDescent="0.25">
      <c r="A5">
        <v>327</v>
      </c>
      <c r="B5" t="s">
        <v>18</v>
      </c>
      <c r="C5">
        <v>484340</v>
      </c>
      <c r="D5">
        <v>2023</v>
      </c>
      <c r="E5" t="s">
        <v>19</v>
      </c>
      <c r="F5" t="s">
        <v>30</v>
      </c>
      <c r="G5">
        <f>_xlfn.XLOOKUP(F5,[1]Sheet3!E7:E24,[1]Sheet3!F7:F24,"",0,1)</f>
        <v>1</v>
      </c>
      <c r="H5" t="s">
        <v>31</v>
      </c>
      <c r="I5" t="s">
        <v>22</v>
      </c>
      <c r="J5" t="s">
        <v>23</v>
      </c>
      <c r="K5">
        <v>950</v>
      </c>
      <c r="L5" s="1">
        <v>45252</v>
      </c>
      <c r="M5" s="1">
        <v>45342</v>
      </c>
      <c r="N5" t="s">
        <v>24</v>
      </c>
      <c r="O5" t="s">
        <v>25</v>
      </c>
    </row>
    <row r="6" spans="1:19" x14ac:dyDescent="0.25">
      <c r="A6">
        <v>328</v>
      </c>
      <c r="B6" t="s">
        <v>32</v>
      </c>
      <c r="C6">
        <v>460504</v>
      </c>
      <c r="D6">
        <v>2023</v>
      </c>
      <c r="E6" t="s">
        <v>33</v>
      </c>
      <c r="F6" t="s">
        <v>34</v>
      </c>
      <c r="G6">
        <f>_xlfn.XLOOKUP(F6,[1]Sheet3!E8:E25,[1]Sheet3!F8:F25,"",0,1)</f>
        <v>1</v>
      </c>
      <c r="H6" t="s">
        <v>35</v>
      </c>
      <c r="I6" t="s">
        <v>36</v>
      </c>
      <c r="J6" t="s">
        <v>37</v>
      </c>
      <c r="K6">
        <v>950</v>
      </c>
      <c r="L6" s="1">
        <v>44978</v>
      </c>
      <c r="M6" s="1">
        <v>45068</v>
      </c>
      <c r="N6" t="s">
        <v>24</v>
      </c>
      <c r="O6" t="s">
        <v>38</v>
      </c>
    </row>
    <row r="7" spans="1:19" x14ac:dyDescent="0.25">
      <c r="A7">
        <v>329</v>
      </c>
      <c r="B7" t="s">
        <v>32</v>
      </c>
      <c r="C7">
        <v>460503</v>
      </c>
      <c r="D7">
        <v>2023</v>
      </c>
      <c r="E7" t="s">
        <v>33</v>
      </c>
      <c r="F7" t="s">
        <v>39</v>
      </c>
      <c r="G7">
        <f>_xlfn.XLOOKUP(F7,[1]Sheet3!E9:E26,[1]Sheet3!F9:F26,"",0,1)</f>
        <v>1</v>
      </c>
      <c r="H7" t="s">
        <v>40</v>
      </c>
      <c r="I7" t="s">
        <v>36</v>
      </c>
      <c r="J7" t="s">
        <v>37</v>
      </c>
      <c r="K7">
        <v>950</v>
      </c>
      <c r="L7" s="1">
        <v>44978</v>
      </c>
      <c r="M7" s="1">
        <v>45068</v>
      </c>
      <c r="N7" t="s">
        <v>24</v>
      </c>
      <c r="O7" t="s">
        <v>38</v>
      </c>
    </row>
    <row r="8" spans="1:19" x14ac:dyDescent="0.25">
      <c r="A8">
        <v>330</v>
      </c>
      <c r="B8" t="s">
        <v>41</v>
      </c>
      <c r="C8">
        <v>400750</v>
      </c>
      <c r="D8">
        <v>2022</v>
      </c>
      <c r="E8" t="s">
        <v>33</v>
      </c>
      <c r="F8" t="s">
        <v>42</v>
      </c>
      <c r="G8">
        <f>_xlfn.XLOOKUP(F8,[1]Sheet3!E10:E27,[1]Sheet3!F10:F27,"",0,1)</f>
        <v>4</v>
      </c>
      <c r="H8" t="s">
        <v>43</v>
      </c>
      <c r="I8" t="s">
        <v>22</v>
      </c>
      <c r="J8" t="s">
        <v>44</v>
      </c>
      <c r="K8">
        <v>95</v>
      </c>
      <c r="L8" s="1">
        <v>44918</v>
      </c>
      <c r="M8" s="1">
        <v>45008</v>
      </c>
      <c r="N8" t="s">
        <v>24</v>
      </c>
      <c r="O8" t="s">
        <v>45</v>
      </c>
    </row>
    <row r="9" spans="1:19" x14ac:dyDescent="0.25">
      <c r="A9">
        <v>331</v>
      </c>
      <c r="B9" t="s">
        <v>41</v>
      </c>
      <c r="C9">
        <v>400752</v>
      </c>
      <c r="D9">
        <v>2022</v>
      </c>
      <c r="E9" t="s">
        <v>19</v>
      </c>
      <c r="F9" t="s">
        <v>46</v>
      </c>
      <c r="G9">
        <f>_xlfn.XLOOKUP(F9,[1]Sheet3!E14:E31,[1]Sheet3!F14:F31,"",0,1)</f>
        <v>10</v>
      </c>
      <c r="H9" t="s">
        <v>47</v>
      </c>
      <c r="I9" t="s">
        <v>22</v>
      </c>
      <c r="J9" t="s">
        <v>44</v>
      </c>
      <c r="K9">
        <v>285</v>
      </c>
      <c r="L9" s="1">
        <v>44918</v>
      </c>
      <c r="M9" s="1">
        <v>45008</v>
      </c>
      <c r="N9" t="s">
        <v>24</v>
      </c>
      <c r="O9" t="s">
        <v>45</v>
      </c>
    </row>
    <row r="10" spans="1:19" x14ac:dyDescent="0.25">
      <c r="A10">
        <v>332</v>
      </c>
      <c r="B10" t="s">
        <v>41</v>
      </c>
      <c r="C10">
        <v>397666</v>
      </c>
      <c r="D10">
        <v>2022</v>
      </c>
      <c r="E10" t="s">
        <v>19</v>
      </c>
      <c r="F10" t="s">
        <v>48</v>
      </c>
      <c r="G10">
        <v>9</v>
      </c>
      <c r="H10" t="s">
        <v>49</v>
      </c>
      <c r="I10" t="s">
        <v>22</v>
      </c>
      <c r="J10" t="s">
        <v>44</v>
      </c>
      <c r="K10">
        <v>140</v>
      </c>
      <c r="L10" s="1">
        <v>44918</v>
      </c>
      <c r="M10" s="1">
        <v>45008</v>
      </c>
      <c r="N10" t="s">
        <v>24</v>
      </c>
      <c r="O10" t="s">
        <v>50</v>
      </c>
    </row>
    <row r="11" spans="1:19" x14ac:dyDescent="0.25">
      <c r="A11">
        <v>333</v>
      </c>
      <c r="B11" t="s">
        <v>41</v>
      </c>
      <c r="C11">
        <v>398455</v>
      </c>
      <c r="D11">
        <v>2022</v>
      </c>
      <c r="E11" t="s">
        <v>51</v>
      </c>
      <c r="F11" t="s">
        <v>52</v>
      </c>
      <c r="G11">
        <v>7</v>
      </c>
      <c r="H11" t="s">
        <v>53</v>
      </c>
      <c r="I11" t="s">
        <v>22</v>
      </c>
      <c r="J11" t="s">
        <v>44</v>
      </c>
      <c r="K11">
        <v>110</v>
      </c>
      <c r="L11" s="1">
        <v>44918</v>
      </c>
      <c r="M11" s="1">
        <v>45008</v>
      </c>
      <c r="N11" t="s">
        <v>24</v>
      </c>
      <c r="O11" t="s">
        <v>54</v>
      </c>
    </row>
    <row r="12" spans="1:19" x14ac:dyDescent="0.25">
      <c r="A12">
        <v>334</v>
      </c>
      <c r="B12" t="s">
        <v>41</v>
      </c>
      <c r="C12">
        <v>400753</v>
      </c>
      <c r="D12">
        <v>2022</v>
      </c>
      <c r="E12" t="s">
        <v>51</v>
      </c>
      <c r="F12" t="s">
        <v>55</v>
      </c>
      <c r="G12">
        <v>7</v>
      </c>
      <c r="H12" t="s">
        <v>56</v>
      </c>
      <c r="I12" t="s">
        <v>22</v>
      </c>
      <c r="J12" t="s">
        <v>44</v>
      </c>
      <c r="K12">
        <v>144</v>
      </c>
      <c r="L12" s="1">
        <v>44918</v>
      </c>
      <c r="M12" s="1">
        <v>45008</v>
      </c>
      <c r="N12" t="s">
        <v>24</v>
      </c>
      <c r="O12" t="s">
        <v>45</v>
      </c>
    </row>
    <row r="13" spans="1:19" x14ac:dyDescent="0.25">
      <c r="A13">
        <v>335</v>
      </c>
      <c r="B13" t="s">
        <v>41</v>
      </c>
      <c r="C13">
        <v>400716</v>
      </c>
      <c r="D13">
        <v>2022</v>
      </c>
      <c r="E13" t="s">
        <v>57</v>
      </c>
      <c r="F13" t="s">
        <v>58</v>
      </c>
      <c r="G13">
        <f>_xlfn.XLOOKUP(F13,[1]Sheet3!E$4:E$21,[1]Sheet3!F$4:F$21,"",0,1)</f>
        <v>9</v>
      </c>
      <c r="H13" t="s">
        <v>59</v>
      </c>
      <c r="I13" t="s">
        <v>22</v>
      </c>
      <c r="J13" t="s">
        <v>44</v>
      </c>
      <c r="K13">
        <v>110</v>
      </c>
      <c r="L13" s="1">
        <v>44918</v>
      </c>
      <c r="M13" s="1">
        <v>45008</v>
      </c>
      <c r="N13" t="s">
        <v>24</v>
      </c>
      <c r="O13" t="s">
        <v>45</v>
      </c>
    </row>
    <row r="14" spans="1:19" x14ac:dyDescent="0.25">
      <c r="A14">
        <v>336</v>
      </c>
      <c r="B14" t="s">
        <v>41</v>
      </c>
      <c r="C14">
        <v>398462</v>
      </c>
      <c r="D14">
        <v>2022</v>
      </c>
      <c r="E14" t="s">
        <v>60</v>
      </c>
      <c r="F14" t="s">
        <v>61</v>
      </c>
      <c r="G14">
        <f>_xlfn.XLOOKUP(F14,[1]Sheet3!E$4:E$21,[1]Sheet3!F$4:F$21,"",0,1)</f>
        <v>4</v>
      </c>
      <c r="H14" t="s">
        <v>62</v>
      </c>
      <c r="I14" t="s">
        <v>22</v>
      </c>
      <c r="J14" t="s">
        <v>44</v>
      </c>
      <c r="K14">
        <v>190</v>
      </c>
      <c r="L14" s="1">
        <v>44918</v>
      </c>
      <c r="M14" s="1">
        <v>45008</v>
      </c>
      <c r="N14" t="s">
        <v>24</v>
      </c>
      <c r="O14" t="s">
        <v>45</v>
      </c>
    </row>
    <row r="15" spans="1:19" x14ac:dyDescent="0.25">
      <c r="A15">
        <v>337</v>
      </c>
      <c r="B15" t="s">
        <v>41</v>
      </c>
      <c r="C15">
        <v>398447</v>
      </c>
      <c r="D15">
        <v>2022</v>
      </c>
      <c r="E15" t="s">
        <v>60</v>
      </c>
      <c r="F15" t="s">
        <v>63</v>
      </c>
      <c r="G15">
        <f>_xlfn.XLOOKUP(F15,[1]Sheet3!E$4:E$21,[1]Sheet3!F$4:F$21,"",0,1)</f>
        <v>3</v>
      </c>
      <c r="H15" t="s">
        <v>64</v>
      </c>
      <c r="I15" t="s">
        <v>22</v>
      </c>
      <c r="J15" t="s">
        <v>44</v>
      </c>
      <c r="K15">
        <v>110</v>
      </c>
      <c r="L15" s="1">
        <v>44918</v>
      </c>
      <c r="M15" s="1">
        <v>45008</v>
      </c>
      <c r="N15" t="s">
        <v>24</v>
      </c>
      <c r="O15" t="s">
        <v>45</v>
      </c>
    </row>
    <row r="16" spans="1:19" x14ac:dyDescent="0.25">
      <c r="A16">
        <v>338</v>
      </c>
      <c r="B16" t="s">
        <v>41</v>
      </c>
      <c r="C16">
        <v>398448</v>
      </c>
      <c r="D16">
        <v>2022</v>
      </c>
      <c r="E16" t="s">
        <v>51</v>
      </c>
      <c r="F16" t="s">
        <v>65</v>
      </c>
      <c r="G16">
        <f>_xlfn.XLOOKUP(F16,[1]Sheet3!E$4:E$21,[1]Sheet3!F$4:F$21,"",0,1)</f>
        <v>7</v>
      </c>
      <c r="H16" t="s">
        <v>66</v>
      </c>
      <c r="I16" t="s">
        <v>22</v>
      </c>
      <c r="J16" t="s">
        <v>44</v>
      </c>
      <c r="K16">
        <v>110</v>
      </c>
      <c r="L16" s="1">
        <v>44918</v>
      </c>
      <c r="M16" s="1">
        <v>45008</v>
      </c>
      <c r="N16" t="s">
        <v>24</v>
      </c>
      <c r="O16" t="s">
        <v>45</v>
      </c>
    </row>
    <row r="17" spans="1:15" x14ac:dyDescent="0.25">
      <c r="A17">
        <v>339</v>
      </c>
      <c r="B17" t="s">
        <v>67</v>
      </c>
      <c r="C17">
        <v>208424</v>
      </c>
      <c r="D17">
        <v>2022</v>
      </c>
      <c r="E17" t="s">
        <v>33</v>
      </c>
      <c r="F17" t="s">
        <v>68</v>
      </c>
      <c r="G17">
        <f>_xlfn.XLOOKUP(F17,[1]Sheet3!E$4:E$21,[1]Sheet3!F$4:F$21,"",0,1)</f>
        <v>8</v>
      </c>
      <c r="H17" t="s">
        <v>69</v>
      </c>
      <c r="I17" t="s">
        <v>22</v>
      </c>
      <c r="J17" t="s">
        <v>70</v>
      </c>
      <c r="K17">
        <v>220</v>
      </c>
      <c r="L17" s="1">
        <v>44648</v>
      </c>
      <c r="M17" s="1">
        <v>44738</v>
      </c>
      <c r="N17" t="s">
        <v>24</v>
      </c>
      <c r="O17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2024-01-08T09:17:41Z</dcterms:created>
  <dcterms:modified xsi:type="dcterms:W3CDTF">2024-01-08T09:18:26Z</dcterms:modified>
</cp:coreProperties>
</file>