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yan/Documents/UM/23Fall/si618/project/"/>
    </mc:Choice>
  </mc:AlternateContent>
  <xr:revisionPtr revIDLastSave="0" documentId="13_ncr:1_{3AD07C35-97E9-B04B-B3AA-A9886CA98AE8}" xr6:coauthVersionLast="47" xr6:coauthVersionMax="47" xr10:uidLastSave="{00000000-0000-0000-0000-000000000000}"/>
  <bookViews>
    <workbookView xWindow="1740" yWindow="-19920" windowWidth="32760" windowHeight="19260" xr2:uid="{E7FE66A3-468E-A44D-9AAE-33B116C12B5B}"/>
  </bookViews>
  <sheets>
    <sheet name="manipulation" sheetId="2" r:id="rId1"/>
    <sheet name="sour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9" i="1" s="1"/>
  <c r="E4" i="1"/>
  <c r="E5" i="1"/>
  <c r="E6" i="1"/>
  <c r="E3" i="1"/>
  <c r="B7" i="1"/>
  <c r="C3" i="1" s="1"/>
  <c r="C6" i="1" l="1"/>
  <c r="C5" i="1"/>
  <c r="C4" i="1"/>
</calcChain>
</file>

<file path=xl/sharedStrings.xml><?xml version="1.0" encoding="utf-8"?>
<sst xmlns="http://schemas.openxmlformats.org/spreadsheetml/2006/main" count="80" uniqueCount="45">
  <si>
    <t>Theme</t>
  </si>
  <si>
    <t>Total</t>
    <phoneticPr fontId="2" type="noConversion"/>
  </si>
  <si>
    <t>Unique Tag Counts</t>
    <phoneticPr fontId="2" type="noConversion"/>
  </si>
  <si>
    <t>Digital Art</t>
    <phoneticPr fontId="2" type="noConversion"/>
  </si>
  <si>
    <t>Design</t>
    <phoneticPr fontId="2" type="noConversion"/>
  </si>
  <si>
    <t>Illustration</t>
    <phoneticPr fontId="2" type="noConversion"/>
  </si>
  <si>
    <t>Nature</t>
    <phoneticPr fontId="2" type="noConversion"/>
  </si>
  <si>
    <t>/</t>
    <phoneticPr fontId="2" type="noConversion"/>
  </si>
  <si>
    <t>Percentage</t>
    <phoneticPr fontId="2" type="noConversion"/>
  </si>
  <si>
    <t>Prompt Counts</t>
    <phoneticPr fontId="2" type="noConversion"/>
  </si>
  <si>
    <t>Source 2 (Kaggle)</t>
    <phoneticPr fontId="2" type="noConversion"/>
  </si>
  <si>
    <t>promptlibrary.org</t>
    <phoneticPr fontId="2" type="noConversion"/>
  </si>
  <si>
    <t>lexica.art</t>
    <phoneticPr fontId="2" type="noConversion"/>
  </si>
  <si>
    <t>stablediffusionweb.com</t>
    <phoneticPr fontId="2" type="noConversion"/>
  </si>
  <si>
    <t>Source 1 (Crawled by us)</t>
    <phoneticPr fontId="2" type="noConversion"/>
  </si>
  <si>
    <t>pic_url</t>
    <phoneticPr fontId="2" type="noConversion"/>
  </si>
  <si>
    <t>title</t>
    <phoneticPr fontId="2" type="noConversion"/>
  </si>
  <si>
    <t>prompt_url</t>
  </si>
  <si>
    <t>prompt</t>
  </si>
  <si>
    <t>tag</t>
  </si>
  <si>
    <t>related_urls</t>
  </si>
  <si>
    <t>related_pic_urls</t>
  </si>
  <si>
    <t>related_titles</t>
  </si>
  <si>
    <t>category</t>
  </si>
  <si>
    <t>Column Name</t>
    <phoneticPr fontId="2" type="noConversion"/>
  </si>
  <si>
    <t>Description</t>
    <phoneticPr fontId="2" type="noConversion"/>
  </si>
  <si>
    <t>the url link to the prompt's orginal page</t>
    <phoneticPr fontId="2" type="noConversion"/>
  </si>
  <si>
    <t>the url link to the picture's orginal page</t>
    <phoneticPr fontId="2" type="noConversion"/>
  </si>
  <si>
    <t>the title of the prompt</t>
    <phoneticPr fontId="2" type="noConversion"/>
  </si>
  <si>
    <t>the content of the prompt</t>
    <phoneticPr fontId="2" type="noConversion"/>
  </si>
  <si>
    <t>the tags of the prompt</t>
    <phoneticPr fontId="2" type="noConversion"/>
  </si>
  <si>
    <t>urls linked to related prompts</t>
    <phoneticPr fontId="2" type="noConversion"/>
  </si>
  <si>
    <t>urls linked to related pictures</t>
    <phoneticPr fontId="2" type="noConversion"/>
  </si>
  <si>
    <t>urls linked to related titles</t>
    <phoneticPr fontId="2" type="noConversion"/>
  </si>
  <si>
    <t xml:space="preserve">the theme of the prompt </t>
    <phoneticPr fontId="2" type="noConversion"/>
  </si>
  <si>
    <t>prompt + related_titles + tags</t>
    <phoneticPr fontId="2" type="noConversion"/>
  </si>
  <si>
    <t>Column 1</t>
    <phoneticPr fontId="2" type="noConversion"/>
  </si>
  <si>
    <t>Column 2</t>
    <phoneticPr fontId="2" type="noConversion"/>
  </si>
  <si>
    <t>Tag1</t>
    <phoneticPr fontId="2" type="noConversion"/>
  </si>
  <si>
    <t>Tag2</t>
    <phoneticPr fontId="2" type="noConversion"/>
  </si>
  <si>
    <t>…</t>
    <phoneticPr fontId="2" type="noConversion"/>
  </si>
  <si>
    <t>Tag27</t>
    <phoneticPr fontId="2" type="noConversion"/>
  </si>
  <si>
    <t>1/0</t>
    <phoneticPr fontId="2" type="noConversion"/>
  </si>
  <si>
    <t>Encoded Vector</t>
    <phoneticPr fontId="2" type="noConversion"/>
  </si>
  <si>
    <t>y_label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</si>
</sst>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_(* #,##0_);_(* \(#,##0\);_(* &quot;-&quot;??_);_(@_)"/>
    <numFmt numFmtId="177" formatCode="0.0%"/>
  </numFmts>
  <fonts count="1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i/>
      <sz val="12"/>
      <color theme="1"/>
      <name val="微软雅黑"/>
      <family val="2"/>
      <charset val="134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rgb="FF000000"/>
      </patternFill>
    </fill>
  </fills>
  <borders count="2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 style="dotted">
        <color theme="2" tint="-9.9917600024414813E-2"/>
      </top>
      <bottom/>
      <diagonal/>
    </border>
    <border>
      <left/>
      <right/>
      <top style="dotted">
        <color theme="2" tint="-9.9917600024414813E-2"/>
      </top>
      <bottom style="dotted">
        <color theme="2" tint="-9.9917600024414813E-2"/>
      </bottom>
      <diagonal/>
    </border>
    <border>
      <left/>
      <right/>
      <top/>
      <bottom style="dotted">
        <color theme="2" tint="-9.9917600024414813E-2"/>
      </bottom>
      <diagonal/>
    </border>
    <border>
      <left/>
      <right/>
      <top/>
      <bottom style="dashed">
        <color theme="2" tint="-9.9887081514938816E-2"/>
      </bottom>
      <diagonal/>
    </border>
    <border>
      <left/>
      <right/>
      <top style="dashed">
        <color theme="2" tint="-9.9887081514938816E-2"/>
      </top>
      <bottom style="dashed">
        <color theme="2" tint="-9.9887081514938816E-2"/>
      </bottom>
      <diagonal/>
    </border>
    <border>
      <left/>
      <right/>
      <top style="dashed">
        <color theme="2" tint="-9.9887081514938816E-2"/>
      </top>
      <bottom style="dotted">
        <color theme="2" tint="-9.9917600024414813E-2"/>
      </bottom>
      <diagonal/>
    </border>
    <border>
      <left/>
      <right/>
      <top/>
      <bottom style="dashed">
        <color theme="2"/>
      </bottom>
      <diagonal/>
    </border>
    <border>
      <left/>
      <right/>
      <top style="dashed">
        <color theme="2"/>
      </top>
      <bottom style="dashed">
        <color theme="2"/>
      </bottom>
      <diagonal/>
    </border>
    <border>
      <left/>
      <right/>
      <top style="dashed">
        <color theme="2"/>
      </top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6" xfId="0" applyFont="1" applyBorder="1" applyAlignment="1">
      <alignment horizontal="left" vertical="center" indent="1"/>
    </xf>
    <xf numFmtId="176" fontId="6" fillId="0" borderId="6" xfId="1" applyNumberFormat="1" applyFont="1" applyBorder="1">
      <alignment vertical="center"/>
    </xf>
    <xf numFmtId="177" fontId="6" fillId="0" borderId="6" xfId="2" applyNumberFormat="1" applyFont="1" applyBorder="1">
      <alignment vertical="center"/>
    </xf>
    <xf numFmtId="0" fontId="5" fillId="0" borderId="5" xfId="0" applyFont="1" applyBorder="1" applyAlignment="1">
      <alignment horizontal="left" vertical="center" indent="1"/>
    </xf>
    <xf numFmtId="176" fontId="6" fillId="0" borderId="5" xfId="1" applyNumberFormat="1" applyFont="1" applyBorder="1">
      <alignment vertical="center"/>
    </xf>
    <xf numFmtId="177" fontId="6" fillId="0" borderId="5" xfId="2" applyNumberFormat="1" applyFont="1" applyBorder="1">
      <alignment vertical="center"/>
    </xf>
    <xf numFmtId="0" fontId="3" fillId="2" borderId="4" xfId="0" applyFont="1" applyFill="1" applyBorder="1" applyAlignment="1">
      <alignment horizontal="center" vertical="center"/>
    </xf>
    <xf numFmtId="176" fontId="3" fillId="2" borderId="4" xfId="1" applyNumberFormat="1" applyFont="1" applyFill="1" applyBorder="1" applyAlignment="1">
      <alignment horizontal="right" vertical="center"/>
    </xf>
    <xf numFmtId="9" fontId="3" fillId="2" borderId="4" xfId="2" applyFont="1" applyFill="1" applyBorder="1" applyAlignment="1">
      <alignment horizontal="right" vertical="center"/>
    </xf>
    <xf numFmtId="0" fontId="5" fillId="0" borderId="7" xfId="0" applyFont="1" applyBorder="1" applyAlignment="1">
      <alignment horizontal="left" vertical="center"/>
    </xf>
    <xf numFmtId="176" fontId="7" fillId="0" borderId="7" xfId="1" applyNumberFormat="1" applyFont="1" applyBorder="1">
      <alignment vertical="center"/>
    </xf>
    <xf numFmtId="0" fontId="8" fillId="0" borderId="8" xfId="0" applyFont="1" applyBorder="1" applyAlignment="1">
      <alignment horizontal="left" vertical="center" indent="2"/>
    </xf>
    <xf numFmtId="176" fontId="6" fillId="0" borderId="8" xfId="1" applyNumberFormat="1" applyFont="1" applyBorder="1">
      <alignment vertical="center"/>
    </xf>
    <xf numFmtId="0" fontId="5" fillId="0" borderId="8" xfId="0" applyFont="1" applyBorder="1" applyAlignment="1">
      <alignment horizontal="left" vertical="center"/>
    </xf>
    <xf numFmtId="176" fontId="5" fillId="0" borderId="8" xfId="0" applyNumberFormat="1" applyFont="1" applyBorder="1">
      <alignment vertical="center"/>
    </xf>
    <xf numFmtId="0" fontId="8" fillId="0" borderId="9" xfId="0" applyFont="1" applyBorder="1" applyAlignment="1">
      <alignment horizontal="left" vertical="center" indent="2"/>
    </xf>
    <xf numFmtId="176" fontId="6" fillId="0" borderId="9" xfId="1" applyNumberFormat="1" applyFont="1" applyBorder="1">
      <alignment vertical="center"/>
    </xf>
    <xf numFmtId="0" fontId="10" fillId="0" borderId="0" xfId="0" applyFont="1" applyFill="1" applyAlignment="1">
      <alignment vertical="center"/>
    </xf>
    <xf numFmtId="0" fontId="4" fillId="0" borderId="10" xfId="0" applyFont="1" applyFill="1" applyBorder="1" applyAlignment="1">
      <alignment horizontal="left" vertical="center" indent="1"/>
    </xf>
    <xf numFmtId="0" fontId="4" fillId="0" borderId="10" xfId="0" applyFont="1" applyBorder="1">
      <alignment vertical="center"/>
    </xf>
    <xf numFmtId="0" fontId="11" fillId="0" borderId="11" xfId="0" applyFont="1" applyFill="1" applyBorder="1" applyAlignment="1">
      <alignment horizontal="left" vertical="center" indent="1"/>
    </xf>
    <xf numFmtId="0" fontId="4" fillId="0" borderId="11" xfId="0" applyFont="1" applyBorder="1">
      <alignment vertical="center"/>
    </xf>
    <xf numFmtId="0" fontId="4" fillId="0" borderId="11" xfId="0" applyFont="1" applyFill="1" applyBorder="1" applyAlignment="1">
      <alignment horizontal="left" vertical="center" indent="1"/>
    </xf>
    <xf numFmtId="0" fontId="11" fillId="0" borderId="12" xfId="0" applyFont="1" applyFill="1" applyBorder="1" applyAlignment="1">
      <alignment horizontal="left" vertical="center" indent="1"/>
    </xf>
    <xf numFmtId="0" fontId="4" fillId="0" borderId="12" xfId="0" applyFont="1" applyBorder="1">
      <alignment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right" vertical="center"/>
    </xf>
    <xf numFmtId="0" fontId="4" fillId="0" borderId="16" xfId="0" applyFont="1" applyBorder="1" applyAlignment="1">
      <alignment horizontal="right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left" vertical="center" indent="1"/>
    </xf>
    <xf numFmtId="0" fontId="11" fillId="0" borderId="15" xfId="0" applyFont="1" applyFill="1" applyBorder="1" applyAlignment="1">
      <alignment horizontal="left" vertical="center" indent="1"/>
    </xf>
    <xf numFmtId="0" fontId="12" fillId="4" borderId="21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left" vertical="center" indent="1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308187</xdr:colOff>
      <xdr:row>2</xdr:row>
      <xdr:rowOff>102352</xdr:rowOff>
    </xdr:from>
    <xdr:to>
      <xdr:col>13</xdr:col>
      <xdr:colOff>86173</xdr:colOff>
      <xdr:row>7</xdr:row>
      <xdr:rowOff>65287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88CC0EC-0F99-4A1A-0835-2B2A037B1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4267" y="650992"/>
          <a:ext cx="6361666" cy="148693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8</xdr:col>
      <xdr:colOff>402822</xdr:colOff>
      <xdr:row>19</xdr:row>
      <xdr:rowOff>150678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95F0943-D1BD-89E6-AEBD-12B208007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4237" y="3228814"/>
          <a:ext cx="3900704" cy="236779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CF58C-E513-3546-8FE4-C0666DB91C6A}">
  <dimension ref="A1:W10"/>
  <sheetViews>
    <sheetView showGridLines="0" tabSelected="1" topLeftCell="F1" zoomScale="125" workbookViewId="0">
      <selection activeCell="K8" sqref="K8"/>
    </sheetView>
  </sheetViews>
  <sheetFormatPr baseColWidth="10" defaultRowHeight="23" customHeight="1"/>
  <cols>
    <col min="1" max="1" width="18.83203125" style="4" bestFit="1" customWidth="1"/>
    <col min="2" max="2" width="44.5" style="4" bestFit="1" customWidth="1"/>
    <col min="3" max="3" width="5.5" style="4" bestFit="1" customWidth="1"/>
    <col min="4" max="4" width="12.5" style="4" bestFit="1" customWidth="1"/>
    <col min="5" max="5" width="31.6640625" style="4" bestFit="1" customWidth="1"/>
    <col min="6" max="6" width="28.83203125" style="4" bestFit="1" customWidth="1"/>
    <col min="7" max="7" width="13.6640625" style="4" bestFit="1" customWidth="1"/>
    <col min="8" max="8" width="31.6640625" style="4" bestFit="1" customWidth="1"/>
    <col min="9" max="9" width="28.83203125" style="4" bestFit="1" customWidth="1"/>
    <col min="10" max="10" width="10.83203125" style="4"/>
    <col min="11" max="11" width="31.6640625" style="4" bestFit="1" customWidth="1"/>
    <col min="12" max="12" width="11.33203125" style="4" bestFit="1" customWidth="1"/>
    <col min="13" max="17" width="10.83203125" style="4"/>
    <col min="18" max="18" width="18.6640625" style="4" bestFit="1" customWidth="1"/>
    <col min="19" max="20" width="6.6640625" style="4" bestFit="1" customWidth="1"/>
    <col min="21" max="21" width="4" style="4" bestFit="1" customWidth="1"/>
    <col min="22" max="22" width="7.83203125" style="4" bestFit="1" customWidth="1"/>
    <col min="23" max="23" width="11.33203125" style="4" bestFit="1" customWidth="1"/>
    <col min="24" max="16384" width="10.83203125" style="4"/>
  </cols>
  <sheetData>
    <row r="1" spans="1:23" ht="23" customHeight="1">
      <c r="A1" s="30" t="s">
        <v>24</v>
      </c>
      <c r="B1" s="31" t="s">
        <v>25</v>
      </c>
      <c r="C1" s="22"/>
      <c r="E1" s="30" t="s">
        <v>24</v>
      </c>
      <c r="F1" s="31" t="s">
        <v>25</v>
      </c>
      <c r="H1" s="30" t="s">
        <v>24</v>
      </c>
      <c r="I1" s="31" t="s">
        <v>25</v>
      </c>
      <c r="K1" s="34" t="s">
        <v>36</v>
      </c>
      <c r="L1" s="35" t="s">
        <v>37</v>
      </c>
      <c r="M1" s="35" t="s">
        <v>38</v>
      </c>
      <c r="N1" s="35" t="s">
        <v>39</v>
      </c>
      <c r="O1" s="36" t="s">
        <v>40</v>
      </c>
      <c r="P1" s="37" t="s">
        <v>41</v>
      </c>
      <c r="R1" s="34" t="s">
        <v>36</v>
      </c>
      <c r="S1" s="35" t="s">
        <v>38</v>
      </c>
      <c r="T1" s="35" t="s">
        <v>39</v>
      </c>
      <c r="U1" s="36" t="s">
        <v>40</v>
      </c>
      <c r="V1" s="40" t="s">
        <v>41</v>
      </c>
      <c r="W1" s="41" t="s">
        <v>44</v>
      </c>
    </row>
    <row r="2" spans="1:23" ht="23" customHeight="1">
      <c r="A2" s="23" t="s">
        <v>16</v>
      </c>
      <c r="B2" s="24" t="s">
        <v>28</v>
      </c>
      <c r="E2" s="23" t="s">
        <v>16</v>
      </c>
      <c r="F2" s="24" t="s">
        <v>28</v>
      </c>
      <c r="H2" s="25" t="s">
        <v>35</v>
      </c>
      <c r="I2" s="26" t="s">
        <v>29</v>
      </c>
      <c r="K2" s="38" t="s">
        <v>35</v>
      </c>
      <c r="L2" s="39" t="s">
        <v>23</v>
      </c>
      <c r="M2" s="32" t="s">
        <v>42</v>
      </c>
      <c r="N2" s="32" t="s">
        <v>42</v>
      </c>
      <c r="O2" s="32"/>
      <c r="P2" s="33" t="s">
        <v>42</v>
      </c>
      <c r="R2" s="38" t="s">
        <v>43</v>
      </c>
      <c r="S2" s="32" t="s">
        <v>42</v>
      </c>
      <c r="T2" s="32" t="s">
        <v>42</v>
      </c>
      <c r="U2" s="32"/>
      <c r="V2" s="32" t="s">
        <v>42</v>
      </c>
      <c r="W2" s="42" t="s">
        <v>23</v>
      </c>
    </row>
    <row r="3" spans="1:23" ht="23" customHeight="1">
      <c r="A3" s="25" t="s">
        <v>18</v>
      </c>
      <c r="B3" s="26" t="s">
        <v>29</v>
      </c>
      <c r="E3" s="25" t="s">
        <v>35</v>
      </c>
      <c r="F3" s="26" t="s">
        <v>29</v>
      </c>
      <c r="H3" s="28" t="s">
        <v>23</v>
      </c>
      <c r="I3" s="29" t="s">
        <v>34</v>
      </c>
    </row>
    <row r="4" spans="1:23" ht="23" customHeight="1">
      <c r="A4" s="27" t="s">
        <v>15</v>
      </c>
      <c r="B4" s="26" t="s">
        <v>27</v>
      </c>
      <c r="E4" s="28" t="s">
        <v>23</v>
      </c>
      <c r="F4" s="29" t="s">
        <v>34</v>
      </c>
    </row>
    <row r="5" spans="1:23" ht="23" customHeight="1">
      <c r="A5" s="25" t="s">
        <v>17</v>
      </c>
      <c r="B5" s="26" t="s">
        <v>26</v>
      </c>
      <c r="H5" s="34" t="s">
        <v>36</v>
      </c>
      <c r="I5" s="35" t="s">
        <v>37</v>
      </c>
    </row>
    <row r="6" spans="1:23" ht="23" customHeight="1">
      <c r="A6" s="25" t="s">
        <v>19</v>
      </c>
      <c r="B6" s="26" t="s">
        <v>30</v>
      </c>
      <c r="H6" s="38" t="s">
        <v>35</v>
      </c>
      <c r="I6" s="39" t="s">
        <v>23</v>
      </c>
    </row>
    <row r="7" spans="1:23" ht="23" customHeight="1">
      <c r="A7" s="25" t="s">
        <v>20</v>
      </c>
      <c r="B7" s="26" t="s">
        <v>31</v>
      </c>
    </row>
    <row r="8" spans="1:23" ht="23" customHeight="1">
      <c r="A8" s="25" t="s">
        <v>21</v>
      </c>
      <c r="B8" s="26" t="s">
        <v>32</v>
      </c>
    </row>
    <row r="9" spans="1:23" ht="23" customHeight="1">
      <c r="A9" s="25" t="s">
        <v>22</v>
      </c>
      <c r="B9" s="26" t="s">
        <v>33</v>
      </c>
    </row>
    <row r="10" spans="1:23" ht="23" customHeight="1">
      <c r="A10" s="28" t="s">
        <v>23</v>
      </c>
      <c r="B10" s="29" t="s">
        <v>34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BFBAA-4108-8A4B-9F28-4D5BBC4C574F}">
  <dimension ref="A2:E19"/>
  <sheetViews>
    <sheetView showGridLines="0" zoomScale="118" workbookViewId="0">
      <selection activeCell="C25" sqref="C25"/>
    </sheetView>
  </sheetViews>
  <sheetFormatPr baseColWidth="10" defaultRowHeight="19" customHeight="1"/>
  <cols>
    <col min="1" max="1" width="29.33203125" style="4" customWidth="1"/>
    <col min="2" max="2" width="18" style="4" bestFit="1" customWidth="1"/>
    <col min="3" max="3" width="21.6640625" style="4" bestFit="1" customWidth="1"/>
    <col min="4" max="4" width="22.6640625" style="4" bestFit="1" customWidth="1"/>
    <col min="5" max="5" width="13.33203125" style="4" bestFit="1" customWidth="1"/>
    <col min="6" max="16384" width="10.83203125" style="4"/>
  </cols>
  <sheetData>
    <row r="2" spans="1:5" ht="24" customHeight="1">
      <c r="A2" s="1" t="s">
        <v>0</v>
      </c>
      <c r="B2" s="2" t="s">
        <v>9</v>
      </c>
      <c r="C2" s="3" t="s">
        <v>8</v>
      </c>
      <c r="D2" s="3" t="s">
        <v>2</v>
      </c>
      <c r="E2" s="3" t="s">
        <v>8</v>
      </c>
    </row>
    <row r="3" spans="1:5" ht="24" customHeight="1">
      <c r="A3" s="5" t="s">
        <v>6</v>
      </c>
      <c r="B3" s="6">
        <v>2281</v>
      </c>
      <c r="C3" s="7">
        <f>B3/$B$7</f>
        <v>0.30691603875134554</v>
      </c>
      <c r="D3" s="6">
        <v>7771</v>
      </c>
      <c r="E3" s="7">
        <f>D3/$D$7</f>
        <v>0.44642959728844717</v>
      </c>
    </row>
    <row r="4" spans="1:5" ht="24" customHeight="1">
      <c r="A4" s="8" t="s">
        <v>5</v>
      </c>
      <c r="B4" s="9">
        <v>2143</v>
      </c>
      <c r="C4" s="10">
        <f t="shared" ref="C4:C6" si="0">B4/$B$7</f>
        <v>0.2883476856835307</v>
      </c>
      <c r="D4" s="9">
        <v>7873</v>
      </c>
      <c r="E4" s="10">
        <f t="shared" ref="E4:E6" si="1">D4/$D$7</f>
        <v>0.45228930889871893</v>
      </c>
    </row>
    <row r="5" spans="1:5" ht="24" customHeight="1">
      <c r="A5" s="8" t="s">
        <v>3</v>
      </c>
      <c r="B5" s="9">
        <v>1508</v>
      </c>
      <c r="C5" s="10">
        <f t="shared" si="0"/>
        <v>0.20290635091496231</v>
      </c>
      <c r="D5" s="9">
        <v>6421</v>
      </c>
      <c r="E5" s="10">
        <f t="shared" si="1"/>
        <v>0.36887459068190959</v>
      </c>
    </row>
    <row r="6" spans="1:5" ht="24" customHeight="1">
      <c r="A6" s="8" t="s">
        <v>4</v>
      </c>
      <c r="B6" s="9">
        <v>1500</v>
      </c>
      <c r="C6" s="10">
        <f t="shared" si="0"/>
        <v>0.20182992465016147</v>
      </c>
      <c r="D6" s="9">
        <v>6032</v>
      </c>
      <c r="E6" s="10">
        <f t="shared" si="1"/>
        <v>0.34652725914861837</v>
      </c>
    </row>
    <row r="7" spans="1:5" ht="24" customHeight="1">
      <c r="A7" s="11" t="s">
        <v>1</v>
      </c>
      <c r="B7" s="12">
        <f>SUM(B3:B6)</f>
        <v>7432</v>
      </c>
      <c r="C7" s="13" t="s">
        <v>7</v>
      </c>
      <c r="D7" s="12">
        <v>17407</v>
      </c>
      <c r="E7" s="13" t="s">
        <v>7</v>
      </c>
    </row>
    <row r="13" spans="1:5" ht="25" customHeight="1">
      <c r="A13" s="1" t="s">
        <v>0</v>
      </c>
      <c r="B13" s="2" t="s">
        <v>9</v>
      </c>
    </row>
    <row r="14" spans="1:5" ht="25" customHeight="1">
      <c r="A14" s="14" t="s">
        <v>14</v>
      </c>
      <c r="B14" s="15">
        <v>7432</v>
      </c>
    </row>
    <row r="15" spans="1:5" ht="25" customHeight="1">
      <c r="A15" s="16" t="s">
        <v>11</v>
      </c>
      <c r="B15" s="17">
        <v>7432</v>
      </c>
    </row>
    <row r="16" spans="1:5" ht="25" customHeight="1">
      <c r="A16" s="18" t="s">
        <v>10</v>
      </c>
      <c r="B16" s="19">
        <f>SUM(B17:B18)</f>
        <v>907953</v>
      </c>
    </row>
    <row r="17" spans="1:2" ht="25" customHeight="1">
      <c r="A17" s="16" t="s">
        <v>12</v>
      </c>
      <c r="B17" s="17">
        <v>781043</v>
      </c>
    </row>
    <row r="18" spans="1:2" ht="25" customHeight="1">
      <c r="A18" s="20" t="s">
        <v>13</v>
      </c>
      <c r="B18" s="21">
        <v>126910</v>
      </c>
    </row>
    <row r="19" spans="1:2" ht="22" customHeight="1">
      <c r="A19" s="11" t="s">
        <v>1</v>
      </c>
      <c r="B19" s="12">
        <f>SUM(B16,B14)</f>
        <v>915385</v>
      </c>
    </row>
  </sheetData>
  <sortState xmlns:xlrd2="http://schemas.microsoft.com/office/spreadsheetml/2017/richdata2" ref="A3:E6">
    <sortCondition descending="1" ref="B3:B6"/>
  </sortState>
  <phoneticPr fontId="2" type="noConversion"/>
  <conditionalFormatting sqref="C3:C7">
    <cfRule type="dataBar" priority="3">
      <dataBar>
        <cfvo type="min"/>
        <cfvo type="max"/>
        <color theme="2" tint="-9.9978637043366805E-2"/>
      </dataBar>
      <extLst>
        <ext xmlns:x14="http://schemas.microsoft.com/office/spreadsheetml/2009/9/main" uri="{B025F937-C7B1-47D3-B67F-A62EFF666E3E}">
          <x14:id>{50260EB5-695A-9A43-9838-1733A8BEEC6F}</x14:id>
        </ext>
      </extLst>
    </cfRule>
  </conditionalFormatting>
  <conditionalFormatting sqref="E3:E7">
    <cfRule type="dataBar" priority="4">
      <dataBar>
        <cfvo type="min"/>
        <cfvo type="max"/>
        <color theme="2" tint="-9.9978637043366805E-2"/>
      </dataBar>
      <extLst>
        <ext xmlns:x14="http://schemas.microsoft.com/office/spreadsheetml/2009/9/main" uri="{B025F937-C7B1-47D3-B67F-A62EFF666E3E}">
          <x14:id>{533D4827-4F7E-E342-9698-F192D2E81FB2}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260EB5-695A-9A43-9838-1733A8BEEC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C3:C7</xm:sqref>
        </x14:conditionalFormatting>
        <x14:conditionalFormatting xmlns:xm="http://schemas.microsoft.com/office/excel/2006/main">
          <x14:cfRule type="dataBar" id="{533D4827-4F7E-E342-9698-F192D2E81F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manipulation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Yan</dc:creator>
  <cp:lastModifiedBy>Lu, Yan</cp:lastModifiedBy>
  <dcterms:created xsi:type="dcterms:W3CDTF">2023-10-10T19:09:40Z</dcterms:created>
  <dcterms:modified xsi:type="dcterms:W3CDTF">2023-12-07T06:17:47Z</dcterms:modified>
</cp:coreProperties>
</file>