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end\Documents\GitHub\RTVC\Simulation\02_SystemSimulation\01_SimplifiedModel\"/>
    </mc:Choice>
  </mc:AlternateContent>
  <bookViews>
    <workbookView xWindow="0" yWindow="0" windowWidth="19200" windowHeight="1146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5" i="1"/>
  <c r="C17" i="1" s="1"/>
  <c r="C5" i="1"/>
  <c r="C6" i="1" s="1"/>
  <c r="C7" i="1"/>
  <c r="C8" i="1" s="1"/>
  <c r="C19" i="1" l="1"/>
  <c r="C20" i="1" s="1"/>
</calcChain>
</file>

<file path=xl/sharedStrings.xml><?xml version="1.0" encoding="utf-8"?>
<sst xmlns="http://schemas.openxmlformats.org/spreadsheetml/2006/main" count="46" uniqueCount="36">
  <si>
    <t>J</t>
  </si>
  <si>
    <t>kg m^2</t>
  </si>
  <si>
    <t>K</t>
  </si>
  <si>
    <t>Nm/rad</t>
  </si>
  <si>
    <t>omega</t>
  </si>
  <si>
    <t>rad/s</t>
  </si>
  <si>
    <t>T</t>
  </si>
  <si>
    <t>s</t>
  </si>
  <si>
    <t>Nmm/rad</t>
  </si>
  <si>
    <t>Nmm/°</t>
  </si>
  <si>
    <t>Größe</t>
  </si>
  <si>
    <t>Trägheit</t>
  </si>
  <si>
    <t>Federkonstante</t>
  </si>
  <si>
    <t>Eigenfrequenz</t>
  </si>
  <si>
    <t>Periode</t>
  </si>
  <si>
    <t>Betrag</t>
  </si>
  <si>
    <t>Einheit</t>
  </si>
  <si>
    <t>d</t>
  </si>
  <si>
    <t>Di</t>
  </si>
  <si>
    <t>n</t>
  </si>
  <si>
    <t>Iz</t>
  </si>
  <si>
    <t>U</t>
  </si>
  <si>
    <t>E</t>
  </si>
  <si>
    <t>mm</t>
  </si>
  <si>
    <t>Dm</t>
  </si>
  <si>
    <t>mm^4</t>
  </si>
  <si>
    <t>N/mm^2</t>
  </si>
  <si>
    <t>Auslegung Schenkelfeder</t>
  </si>
  <si>
    <t>Drahtdurchmesser</t>
  </si>
  <si>
    <t>Auslegung Prüfstand</t>
  </si>
  <si>
    <t>Innendurchmesser</t>
  </si>
  <si>
    <t>Anzahl Windungen</t>
  </si>
  <si>
    <t>Durchm. neutrale Faser</t>
  </si>
  <si>
    <t>Flächenträgheitsmoment Biegung</t>
  </si>
  <si>
    <t>Drahtlänge</t>
  </si>
  <si>
    <t>E-Modul Draht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</si>
</sst>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7" formatCode="0.0000"/>
    <numFmt numFmtId="168" formatCode="0.000"/>
    <numFmt numFmtId="169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167" fontId="0" fillId="0" borderId="0" xfId="0" applyNumberFormat="1"/>
    <xf numFmtId="168" fontId="0" fillId="0" borderId="0" xfId="0" applyNumberFormat="1"/>
    <xf numFmtId="0" fontId="1" fillId="0" borderId="0" xfId="0" applyFont="1" applyAlignment="1">
      <alignment horizontal="center"/>
    </xf>
    <xf numFmtId="2" fontId="0" fillId="0" borderId="0" xfId="0" applyNumberFormat="1"/>
    <xf numFmtId="0" fontId="0" fillId="2" borderId="1" xfId="0" applyFill="1" applyBorder="1"/>
    <xf numFmtId="169" fontId="0" fillId="0" borderId="0" xfId="0" applyNumberFormat="1"/>
    <xf numFmtId="0" fontId="1" fillId="0" borderId="2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F9" sqref="F9"/>
    </sheetView>
  </sheetViews>
  <sheetFormatPr baseColWidth="10" defaultRowHeight="15" x14ac:dyDescent="0.25"/>
  <cols>
    <col min="1" max="1" width="31.28515625" bestFit="1" customWidth="1"/>
    <col min="2" max="2" width="7" bestFit="1" customWidth="1"/>
    <col min="3" max="4" width="12.140625" customWidth="1"/>
  </cols>
  <sheetData>
    <row r="1" spans="1:4" x14ac:dyDescent="0.25">
      <c r="A1" s="8" t="s">
        <v>29</v>
      </c>
      <c r="B1" s="8"/>
      <c r="C1" s="8"/>
      <c r="D1" s="8"/>
    </row>
    <row r="2" spans="1:4" x14ac:dyDescent="0.25">
      <c r="A2" s="4" t="s">
        <v>10</v>
      </c>
      <c r="C2" s="4" t="s">
        <v>15</v>
      </c>
      <c r="D2" s="4" t="s">
        <v>16</v>
      </c>
    </row>
    <row r="3" spans="1:4" x14ac:dyDescent="0.25">
      <c r="A3" t="s">
        <v>11</v>
      </c>
      <c r="B3" t="s">
        <v>0</v>
      </c>
      <c r="C3" s="6">
        <v>3.5300000000000002E-3</v>
      </c>
      <c r="D3" t="s">
        <v>1</v>
      </c>
    </row>
    <row r="4" spans="1:4" x14ac:dyDescent="0.25">
      <c r="A4" t="s">
        <v>12</v>
      </c>
      <c r="B4" t="s">
        <v>2</v>
      </c>
      <c r="C4" s="6">
        <v>0.02</v>
      </c>
      <c r="D4" t="s">
        <v>3</v>
      </c>
    </row>
    <row r="5" spans="1:4" x14ac:dyDescent="0.25">
      <c r="C5">
        <f>C4*1000</f>
        <v>20</v>
      </c>
      <c r="D5" t="s">
        <v>8</v>
      </c>
    </row>
    <row r="6" spans="1:4" x14ac:dyDescent="0.25">
      <c r="C6" s="3">
        <f>C5/180*PI()</f>
        <v>0.3490658503988659</v>
      </c>
      <c r="D6" t="s">
        <v>9</v>
      </c>
    </row>
    <row r="7" spans="1:4" x14ac:dyDescent="0.25">
      <c r="A7" t="s">
        <v>13</v>
      </c>
      <c r="B7" t="s">
        <v>4</v>
      </c>
      <c r="C7" s="5">
        <f>SQRT(C4/C3)</f>
        <v>2.3802777946288955</v>
      </c>
      <c r="D7" s="1" t="s">
        <v>5</v>
      </c>
    </row>
    <row r="8" spans="1:4" x14ac:dyDescent="0.25">
      <c r="A8" t="s">
        <v>14</v>
      </c>
      <c r="B8" t="s">
        <v>6</v>
      </c>
      <c r="C8" s="5">
        <f>2*PI()/C7</f>
        <v>2.639685721287496</v>
      </c>
      <c r="D8" t="s">
        <v>7</v>
      </c>
    </row>
    <row r="10" spans="1:4" x14ac:dyDescent="0.25">
      <c r="A10" s="8" t="s">
        <v>27</v>
      </c>
      <c r="B10" s="8"/>
      <c r="C10" s="8"/>
      <c r="D10" s="8"/>
    </row>
    <row r="11" spans="1:4" x14ac:dyDescent="0.25">
      <c r="A11" s="4" t="s">
        <v>10</v>
      </c>
      <c r="C11" s="4" t="s">
        <v>15</v>
      </c>
      <c r="D11" s="4" t="s">
        <v>16</v>
      </c>
    </row>
    <row r="12" spans="1:4" x14ac:dyDescent="0.25">
      <c r="A12" t="s">
        <v>28</v>
      </c>
      <c r="B12" t="s">
        <v>17</v>
      </c>
      <c r="C12" s="6">
        <v>0.8</v>
      </c>
      <c r="D12" t="s">
        <v>23</v>
      </c>
    </row>
    <row r="13" spans="1:4" x14ac:dyDescent="0.25">
      <c r="A13" t="s">
        <v>30</v>
      </c>
      <c r="B13" t="s">
        <v>18</v>
      </c>
      <c r="C13" s="6">
        <v>4</v>
      </c>
      <c r="D13" t="s">
        <v>23</v>
      </c>
    </row>
    <row r="14" spans="1:4" x14ac:dyDescent="0.25">
      <c r="A14" t="s">
        <v>31</v>
      </c>
      <c r="B14" t="s">
        <v>19</v>
      </c>
      <c r="C14" s="6">
        <v>8</v>
      </c>
    </row>
    <row r="15" spans="1:4" x14ac:dyDescent="0.25">
      <c r="A15" t="s">
        <v>32</v>
      </c>
      <c r="B15" t="s">
        <v>24</v>
      </c>
      <c r="C15">
        <f>C13+C12</f>
        <v>4.8</v>
      </c>
      <c r="D15" t="s">
        <v>23</v>
      </c>
    </row>
    <row r="16" spans="1:4" x14ac:dyDescent="0.25">
      <c r="A16" t="s">
        <v>33</v>
      </c>
      <c r="B16" t="s">
        <v>20</v>
      </c>
      <c r="C16" s="2">
        <f>PI()/4*(C12/2)^4</f>
        <v>2.0106192982974686E-2</v>
      </c>
      <c r="D16" t="s">
        <v>25</v>
      </c>
    </row>
    <row r="17" spans="1:4" x14ac:dyDescent="0.25">
      <c r="A17" t="s">
        <v>34</v>
      </c>
      <c r="B17" t="s">
        <v>21</v>
      </c>
      <c r="C17" s="7">
        <f>PI()*C15*C14</f>
        <v>120.63715789784806</v>
      </c>
      <c r="D17" t="s">
        <v>23</v>
      </c>
    </row>
    <row r="18" spans="1:4" x14ac:dyDescent="0.25">
      <c r="A18" t="s">
        <v>35</v>
      </c>
      <c r="B18" t="s">
        <v>22</v>
      </c>
      <c r="C18">
        <v>200000</v>
      </c>
      <c r="D18" t="s">
        <v>26</v>
      </c>
    </row>
    <row r="19" spans="1:4" x14ac:dyDescent="0.25">
      <c r="A19" t="s">
        <v>12</v>
      </c>
      <c r="B19" t="s">
        <v>2</v>
      </c>
      <c r="C19" s="7">
        <f>C18*C16/C17</f>
        <v>33.33333333333335</v>
      </c>
      <c r="D19" t="s">
        <v>8</v>
      </c>
    </row>
    <row r="20" spans="1:4" x14ac:dyDescent="0.25">
      <c r="C20" s="3">
        <f>C19/180*PI()</f>
        <v>0.58177641733144347</v>
      </c>
      <c r="D20" t="s">
        <v>9</v>
      </c>
    </row>
  </sheetData>
  <sortState ref="A21:D29">
    <sortCondition ref="A21:A29"/>
    <sortCondition ref="B21:B29"/>
  </sortState>
  <mergeCells count="2">
    <mergeCell ref="A10:D10"/>
    <mergeCell ref="A1:D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arend</dc:creator>
  <cp:lastModifiedBy>arend</cp:lastModifiedBy>
  <dcterms:created xsi:type="dcterms:W3CDTF">2017-11-01T15:37:26Z</dcterms:created>
  <dcterms:modified xsi:type="dcterms:W3CDTF">2017-11-01T17:08:48Z</dcterms:modified>
</cp:coreProperties>
</file>