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133" i="2" l="1"/>
  <c r="B134" i="2"/>
  <c r="B135" i="2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32" i="2"/>
  <c r="B131" i="2"/>
  <c r="E101" i="2" l="1"/>
  <c r="F101" i="2" s="1"/>
  <c r="E102" i="2"/>
  <c r="F102" i="2" s="1"/>
  <c r="E103" i="2"/>
  <c r="F103" i="2" s="1"/>
  <c r="E104" i="2"/>
  <c r="F104" i="2" s="1"/>
  <c r="E105" i="2"/>
  <c r="F105" i="2" s="1"/>
  <c r="E106" i="2"/>
  <c r="F106" i="2" s="1"/>
  <c r="E107" i="2"/>
  <c r="F107" i="2" s="1"/>
  <c r="E108" i="2"/>
  <c r="F108" i="2" s="1"/>
  <c r="E109" i="2"/>
  <c r="F109" i="2" s="1"/>
  <c r="E110" i="2"/>
  <c r="F110" i="2" s="1"/>
  <c r="E111" i="2"/>
  <c r="F111" i="2" s="1"/>
  <c r="E112" i="2"/>
  <c r="F112" i="2" s="1"/>
  <c r="E113" i="2"/>
  <c r="F113" i="2" s="1"/>
  <c r="E114" i="2"/>
  <c r="F114" i="2" s="1"/>
  <c r="E115" i="2"/>
  <c r="F115" i="2" s="1"/>
  <c r="E116" i="2"/>
  <c r="F116" i="2" s="1"/>
  <c r="E117" i="2"/>
  <c r="F117" i="2" s="1"/>
  <c r="E118" i="2"/>
  <c r="F118" i="2" s="1"/>
  <c r="E119" i="2"/>
  <c r="F119" i="2" s="1"/>
  <c r="E120" i="2"/>
  <c r="F120" i="2" s="1"/>
  <c r="E121" i="2"/>
  <c r="F121" i="2" s="1"/>
  <c r="E122" i="2"/>
  <c r="F122" i="2" s="1"/>
  <c r="E123" i="2"/>
  <c r="F123" i="2" s="1"/>
  <c r="E124" i="2"/>
  <c r="F124" i="2" s="1"/>
  <c r="E100" i="2"/>
  <c r="F100" i="2" s="1"/>
  <c r="F126" i="2" l="1"/>
</calcChain>
</file>

<file path=xl/sharedStrings.xml><?xml version="1.0" encoding="utf-8"?>
<sst xmlns="http://schemas.openxmlformats.org/spreadsheetml/2006/main" count="11" uniqueCount="11">
  <si>
    <t>Кількість спостережень:</t>
  </si>
  <si>
    <t>Кількість пояснюючих змінних:</t>
  </si>
  <si>
    <t>Y</t>
  </si>
  <si>
    <t>X1</t>
  </si>
  <si>
    <t>X2</t>
  </si>
  <si>
    <t>X3</t>
  </si>
  <si>
    <t>X4</t>
  </si>
  <si>
    <t>Опис:</t>
  </si>
  <si>
    <t>Валовий продукт в млн. у.о.</t>
  </si>
  <si>
    <t>Об’ем робочої сили на 1000 осіб населення</t>
  </si>
  <si>
    <t>Капіталовкладення в сільськогосподарському  секторі, у.о.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</si>
</sst>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  <charset val="238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1" fillId="0" borderId="4" xfId="1" applyNumberFormat="1" applyFont="1" applyFill="1" applyBorder="1" applyAlignment="1"/>
    <xf numFmtId="164" fontId="1" fillId="0" borderId="4" xfId="1" applyNumberFormat="1" applyFont="1" applyFill="1" applyBorder="1" applyAlignment="1"/>
    <xf numFmtId="4" fontId="1" fillId="0" borderId="4" xfId="1" applyNumberFormat="1" applyFont="1" applyFill="1" applyBorder="1" applyAlignment="1"/>
    <xf numFmtId="4" fontId="1" fillId="0" borderId="4" xfId="1" applyNumberFormat="1" applyFont="1" applyFill="1" applyBorder="1" applyAlignment="1"/>
    <xf numFmtId="0" fontId="0" fillId="4" borderId="0" xfId="0" applyFill="1"/>
    <xf numFmtId="164" fontId="1" fillId="0" borderId="4" xfId="1" applyNumberFormat="1" applyFont="1" applyFill="1" applyBorder="1" applyAlignment="1"/>
    <xf numFmtId="0" fontId="1" fillId="4" borderId="0" xfId="1" applyNumberFormat="1" applyFont="1" applyFill="1" applyBorder="1" applyAlignment="1"/>
    <xf numFmtId="0" fontId="0" fillId="0" borderId="3" xfId="0" applyFill="1" applyBorder="1"/>
    <xf numFmtId="164" fontId="0" fillId="0" borderId="0" xfId="0" applyNumberFormat="1"/>
    <xf numFmtId="164" fontId="0" fillId="0" borderId="0" xfId="0" applyNumberFormat="1" applyFill="1" applyBorder="1"/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Лист2!$A$100:$A$124</c:f>
              <c:numCache>
                <c:formatCode>#,##0.0</c:formatCode>
                <c:ptCount val="25"/>
                <c:pt idx="0">
                  <c:v>98551.5</c:v>
                </c:pt>
                <c:pt idx="1">
                  <c:v>101108.3</c:v>
                </c:pt>
                <c:pt idx="2">
                  <c:v>102942.39999999999</c:v>
                </c:pt>
                <c:pt idx="3">
                  <c:v>107143.7</c:v>
                </c:pt>
                <c:pt idx="4">
                  <c:v>116239.3</c:v>
                </c:pt>
                <c:pt idx="5">
                  <c:v>128670.1</c:v>
                </c:pt>
                <c:pt idx="6">
                  <c:v>142334.6</c:v>
                </c:pt>
                <c:pt idx="7">
                  <c:v>137397.29999999999</c:v>
                </c:pt>
                <c:pt idx="8">
                  <c:v>152303.29999999999</c:v>
                </c:pt>
                <c:pt idx="9">
                  <c:v>185862.8</c:v>
                </c:pt>
                <c:pt idx="10">
                  <c:v>194397</c:v>
                </c:pt>
                <c:pt idx="11">
                  <c:v>207785.9</c:v>
                </c:pt>
                <c:pt idx="12">
                  <c:v>202368.1</c:v>
                </c:pt>
                <c:pt idx="13">
                  <c:v>212908.6</c:v>
                </c:pt>
                <c:pt idx="14">
                  <c:v>248332.2</c:v>
                </c:pt>
                <c:pt idx="15">
                  <c:v>275289.8</c:v>
                </c:pt>
                <c:pt idx="16">
                  <c:v>293128</c:v>
                </c:pt>
                <c:pt idx="17">
                  <c:v>316813.59999999998</c:v>
                </c:pt>
                <c:pt idx="18">
                  <c:v>278386.09999999998</c:v>
                </c:pt>
                <c:pt idx="19">
                  <c:v>323587.20000000001</c:v>
                </c:pt>
                <c:pt idx="20">
                  <c:v>358248.4</c:v>
                </c:pt>
                <c:pt idx="21">
                  <c:v>396678</c:v>
                </c:pt>
                <c:pt idx="22">
                  <c:v>393397.2</c:v>
                </c:pt>
                <c:pt idx="23">
                  <c:v>377538.1</c:v>
                </c:pt>
                <c:pt idx="24">
                  <c:v>350948.1</c:v>
                </c:pt>
              </c:numCache>
            </c:numRef>
          </c:val>
          <c:smooth val="0"/>
        </c:ser>
        <c:ser>
          <c:idx val="1"/>
          <c:order val="1"/>
          <c:tx>
            <c:v>R2</c:v>
          </c:tx>
          <c:spPr>
            <a:ln w="19050"/>
          </c:spPr>
          <c:marker>
            <c:symbol val="none"/>
          </c:marker>
          <c:val>
            <c:numRef>
              <c:f>Лист2!$B$100:$B$124</c:f>
              <c:numCache>
                <c:formatCode>#,##0.0</c:formatCode>
                <c:ptCount val="25"/>
                <c:pt idx="0">
                  <c:v>111090.43134670824</c:v>
                </c:pt>
                <c:pt idx="1">
                  <c:v>77319.645348085745</c:v>
                </c:pt>
                <c:pt idx="2">
                  <c:v>97214.591632816271</c:v>
                </c:pt>
                <c:pt idx="3">
                  <c:v>140017.98609205286</c:v>
                </c:pt>
                <c:pt idx="4">
                  <c:v>140179.42433461332</c:v>
                </c:pt>
                <c:pt idx="5">
                  <c:v>142307.51116133999</c:v>
                </c:pt>
                <c:pt idx="6">
                  <c:v>115710.88656940576</c:v>
                </c:pt>
                <c:pt idx="7">
                  <c:v>86824.312997967703</c:v>
                </c:pt>
                <c:pt idx="8">
                  <c:v>121013.10528676677</c:v>
                </c:pt>
                <c:pt idx="9">
                  <c:v>194069.64131767</c:v>
                </c:pt>
                <c:pt idx="10">
                  <c:v>183890.91444083973</c:v>
                </c:pt>
                <c:pt idx="11">
                  <c:v>231475.76314262845</c:v>
                </c:pt>
                <c:pt idx="12">
                  <c:v>201017.5287750554</c:v>
                </c:pt>
                <c:pt idx="13">
                  <c:v>218988.36744908517</c:v>
                </c:pt>
                <c:pt idx="14">
                  <c:v>275019.33232441917</c:v>
                </c:pt>
                <c:pt idx="15">
                  <c:v>291769.97089241119</c:v>
                </c:pt>
                <c:pt idx="16">
                  <c:v>246320.55733914266</c:v>
                </c:pt>
                <c:pt idx="17">
                  <c:v>308104.98789337697</c:v>
                </c:pt>
                <c:pt idx="18">
                  <c:v>280042.57005897048</c:v>
                </c:pt>
                <c:pt idx="19">
                  <c:v>365372.90083496127</c:v>
                </c:pt>
                <c:pt idx="20">
                  <c:v>396364.06348099699</c:v>
                </c:pt>
                <c:pt idx="21">
                  <c:v>368464.13847355451</c:v>
                </c:pt>
                <c:pt idx="22">
                  <c:v>431339.00956782844</c:v>
                </c:pt>
                <c:pt idx="23">
                  <c:v>390333.79058073444</c:v>
                </c:pt>
                <c:pt idx="24">
                  <c:v>366926.86643800075</c:v>
                </c:pt>
              </c:numCache>
            </c:numRef>
          </c:val>
          <c:smooth val="0"/>
        </c:ser>
        <c:ser>
          <c:idx val="2"/>
          <c:order val="2"/>
          <c:tx>
            <c:v>R3</c:v>
          </c:tx>
          <c:spPr>
            <a:ln w="19050"/>
          </c:spPr>
          <c:marker>
            <c:symbol val="none"/>
          </c:marker>
          <c:val>
            <c:numRef>
              <c:f>Лист2!$C$100:$C$124</c:f>
              <c:numCache>
                <c:formatCode>General</c:formatCode>
                <c:ptCount val="25"/>
                <c:pt idx="0">
                  <c:v>84189.523214782879</c:v>
                </c:pt>
                <c:pt idx="1">
                  <c:v>108309.33501818738</c:v>
                </c:pt>
                <c:pt idx="2">
                  <c:v>88295.254572194666</c:v>
                </c:pt>
                <c:pt idx="3">
                  <c:v>86425.351395307531</c:v>
                </c:pt>
                <c:pt idx="4">
                  <c:v>103542.7437530813</c:v>
                </c:pt>
                <c:pt idx="5">
                  <c:v>168674.12386555038</c:v>
                </c:pt>
                <c:pt idx="6">
                  <c:v>135575.69185109378</c:v>
                </c:pt>
                <c:pt idx="7">
                  <c:v>72840.15769781635</c:v>
                </c:pt>
                <c:pt idx="8">
                  <c:v>81678.579711337705</c:v>
                </c:pt>
                <c:pt idx="9">
                  <c:v>156391.8635967765</c:v>
                </c:pt>
                <c:pt idx="10">
                  <c:v>265786.05533634813</c:v>
                </c:pt>
                <c:pt idx="11">
                  <c:v>205375.70132632664</c:v>
                </c:pt>
                <c:pt idx="12">
                  <c:v>207994.15888774386</c:v>
                </c:pt>
                <c:pt idx="13">
                  <c:v>160939.99696874677</c:v>
                </c:pt>
                <c:pt idx="14">
                  <c:v>215052.33420537534</c:v>
                </c:pt>
                <c:pt idx="15">
                  <c:v>246305.83274361436</c:v>
                </c:pt>
                <c:pt idx="16">
                  <c:v>283721.51900474576</c:v>
                </c:pt>
                <c:pt idx="17">
                  <c:v>323053.47538601945</c:v>
                </c:pt>
                <c:pt idx="18">
                  <c:v>289949.87431613525</c:v>
                </c:pt>
                <c:pt idx="19">
                  <c:v>318268.69727415266</c:v>
                </c:pt>
                <c:pt idx="20">
                  <c:v>347975.43219690624</c:v>
                </c:pt>
                <c:pt idx="21">
                  <c:v>442538.00994457735</c:v>
                </c:pt>
                <c:pt idx="22">
                  <c:v>394863.93363376427</c:v>
                </c:pt>
                <c:pt idx="23">
                  <c:v>450511.1070896241</c:v>
                </c:pt>
                <c:pt idx="24">
                  <c:v>306964.51114996214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69248"/>
        <c:axId val="93708288"/>
      </c:lineChart>
      <c:catAx>
        <c:axId val="9366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93708288"/>
        <c:crosses val="autoZero"/>
        <c:auto val="1"/>
        <c:lblAlgn val="ctr"/>
        <c:lblOffset val="100"/>
        <c:noMultiLvlLbl val="0"/>
      </c:catAx>
      <c:valAx>
        <c:axId val="93708288"/>
        <c:scaling>
          <c:orientation val="minMax"/>
        </c:scaling>
        <c:delete val="0"/>
        <c:axPos val="l"/>
        <c:majorGridlines/>
        <c:numFmt formatCode="#,##0.0" sourceLinked="1"/>
        <c:majorTickMark val="out"/>
        <c:minorTickMark val="none"/>
        <c:tickLblPos val="nextTo"/>
        <c:crossAx val="93669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99</xdr:row>
      <xdr:rowOff>128586</xdr:rowOff>
    </xdr:from>
    <xdr:to>
      <xdr:col>19</xdr:col>
      <xdr:colOff>266700</xdr:colOff>
      <xdr:row>121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2"/>
  <sheetViews>
    <sheetView tabSelected="1" workbookViewId="0">
      <selection activeCell="B1" sqref="B1"/>
    </sheetView>
  </sheetViews>
  <sheetFormatPr defaultRowHeight="15" x14ac:dyDescent="0.25"/>
  <cols>
    <col min="1" max="1" width="31.7109375" customWidth="1"/>
    <col min="4" max="4" width="36.5703125" customWidth="1"/>
    <col min="5" max="5" width="36.28515625" customWidth="1"/>
    <col min="6" max="6" width="39" customWidth="1"/>
    <col min="7" max="7" width="32.5703125" customWidth="1"/>
    <col min="8" max="8" width="30" customWidth="1"/>
  </cols>
  <sheetData>
    <row r="1" spans="1:36" ht="15.75" thickBot="1" x14ac:dyDescent="0.3">
      <c r="A1" s="1" t="s">
        <v>0</v>
      </c>
      <c r="B1" s="1">
        <v>100</v>
      </c>
      <c r="D1" s="3" t="s">
        <v>2</v>
      </c>
      <c r="E1" s="4" t="s">
        <v>3</v>
      </c>
      <c r="F1" s="4" t="s">
        <v>4</v>
      </c>
      <c r="G1" s="5" t="s">
        <v>5</v>
      </c>
      <c r="H1" s="13" t="s">
        <v>6</v>
      </c>
    </row>
    <row r="2" spans="1:36" ht="32.25" thickBot="1" x14ac:dyDescent="0.3">
      <c r="A2" s="2" t="s">
        <v>1</v>
      </c>
      <c r="B2" s="2">
        <v>2</v>
      </c>
      <c r="C2" s="10" t="s">
        <v>7</v>
      </c>
      <c r="D2" s="16" t="s">
        <v>8</v>
      </c>
      <c r="E2" s="17" t="s">
        <v>9</v>
      </c>
      <c r="F2" s="17" t="s">
        <v>10</v>
      </c>
      <c r="G2" s="12"/>
      <c r="H2" s="12"/>
    </row>
    <row r="3" spans="1:36" ht="16.5" thickBot="1" x14ac:dyDescent="0.3">
      <c r="D3" s="16">
        <v>4.8559999999999999E-2</v>
      </c>
      <c r="E3" s="16">
        <v>4.8559999999999999E-2</v>
      </c>
      <c r="F3" s="16">
        <v>4.8559999999999999E-2</v>
      </c>
      <c r="G3" s="8"/>
      <c r="H3" s="9"/>
    </row>
    <row r="4" spans="1:36" ht="16.5" thickBot="1" x14ac:dyDescent="0.3">
      <c r="D4" s="18">
        <v>0.14199999999999999</v>
      </c>
      <c r="E4" s="18">
        <v>0.14199999999999999</v>
      </c>
      <c r="F4" s="18">
        <v>0.14199999999999999</v>
      </c>
      <c r="G4" s="8"/>
      <c r="H4" s="9"/>
    </row>
    <row r="5" spans="1:36" ht="16.5" thickBot="1" x14ac:dyDescent="0.3">
      <c r="D5" s="18">
        <v>-0.10088999999999999</v>
      </c>
      <c r="E5" s="18">
        <v>-0.10088999999999999</v>
      </c>
      <c r="F5" s="18">
        <v>-0.10088999999999999</v>
      </c>
      <c r="G5" s="8"/>
      <c r="H5" s="9"/>
    </row>
    <row r="6" spans="1:36" ht="16.5" thickBot="1" x14ac:dyDescent="0.3">
      <c r="D6" s="18">
        <v>-0.50346000000000002</v>
      </c>
      <c r="E6" s="18">
        <v>-0.50346000000000002</v>
      </c>
      <c r="F6" s="18">
        <v>-0.50346000000000002</v>
      </c>
      <c r="G6" s="8"/>
      <c r="H6" s="9"/>
    </row>
    <row r="7" spans="1:36" ht="16.5" thickBot="1" x14ac:dyDescent="0.3">
      <c r="D7" s="18">
        <v>-0.50044</v>
      </c>
      <c r="E7" s="18">
        <v>-0.50044</v>
      </c>
      <c r="F7" s="18">
        <v>-0.50044</v>
      </c>
      <c r="G7" s="8"/>
      <c r="H7" s="9"/>
    </row>
    <row r="8" spans="1:36" ht="16.5" thickBot="1" x14ac:dyDescent="0.3">
      <c r="D8" s="18">
        <v>0.15232999999999999</v>
      </c>
      <c r="E8" s="18">
        <v>0.15232999999999999</v>
      </c>
      <c r="F8" s="18">
        <v>0.15232999999999999</v>
      </c>
      <c r="G8" s="8"/>
      <c r="H8" s="9"/>
    </row>
    <row r="9" spans="1:36" ht="16.5" thickBot="1" x14ac:dyDescent="0.3">
      <c r="D9" s="18">
        <v>0.10388</v>
      </c>
      <c r="E9" s="18">
        <v>0.10388</v>
      </c>
      <c r="F9" s="18">
        <v>0.10388</v>
      </c>
      <c r="G9" s="8"/>
      <c r="H9" s="9"/>
      <c r="K9" s="6">
        <v>77.7</v>
      </c>
      <c r="L9" s="6">
        <v>61.7</v>
      </c>
      <c r="M9" s="6">
        <v>45.7</v>
      </c>
      <c r="N9" s="6">
        <v>39.200000000000003</v>
      </c>
      <c r="O9" s="6">
        <v>34.9</v>
      </c>
      <c r="P9" s="6">
        <v>30.6</v>
      </c>
      <c r="Q9" s="6">
        <v>22.6</v>
      </c>
      <c r="R9" s="6">
        <v>14.3</v>
      </c>
      <c r="S9" s="6">
        <v>15</v>
      </c>
      <c r="T9" s="6">
        <v>19.8</v>
      </c>
      <c r="U9" s="6">
        <v>20.8</v>
      </c>
      <c r="V9" s="6">
        <v>24.1</v>
      </c>
      <c r="W9" s="6">
        <v>28</v>
      </c>
      <c r="X9" s="6">
        <v>31.4</v>
      </c>
      <c r="Y9" s="6">
        <v>33.1</v>
      </c>
      <c r="Z9" s="6">
        <v>35.6</v>
      </c>
      <c r="AA9" s="6">
        <v>42.3</v>
      </c>
      <c r="AB9" s="6">
        <v>49.2</v>
      </c>
      <c r="AC9" s="6">
        <v>52.2</v>
      </c>
      <c r="AD9" s="6">
        <v>52.6</v>
      </c>
      <c r="AE9" s="6">
        <v>52.3</v>
      </c>
      <c r="AF9" s="6">
        <v>54.3</v>
      </c>
      <c r="AG9" s="6">
        <v>55.3</v>
      </c>
      <c r="AH9" s="6">
        <v>59.2</v>
      </c>
      <c r="AI9" s="6">
        <v>61.4</v>
      </c>
      <c r="AJ9" s="6">
        <v>59.1</v>
      </c>
    </row>
    <row r="10" spans="1:36" ht="16.5" thickBot="1" x14ac:dyDescent="0.3">
      <c r="D10" s="18">
        <v>0.43159999999999998</v>
      </c>
      <c r="E10" s="18">
        <v>0.43159999999999998</v>
      </c>
      <c r="F10" s="18">
        <v>0.43159999999999998</v>
      </c>
      <c r="G10" s="8"/>
      <c r="H10" s="9"/>
    </row>
    <row r="11" spans="1:36" ht="16.5" thickBot="1" x14ac:dyDescent="0.3">
      <c r="D11" s="18">
        <v>0.49826999999999999</v>
      </c>
      <c r="E11" s="18">
        <v>0.49826999999999999</v>
      </c>
      <c r="F11" s="18">
        <v>0.49826999999999999</v>
      </c>
      <c r="G11" s="8"/>
      <c r="H11" s="9"/>
      <c r="K11" s="7">
        <v>3.1</v>
      </c>
      <c r="L11" s="7">
        <v>0.9</v>
      </c>
      <c r="M11" s="7">
        <v>3.7</v>
      </c>
      <c r="N11" s="7">
        <v>5.4</v>
      </c>
      <c r="O11" s="7">
        <v>4.2</v>
      </c>
      <c r="P11" s="7">
        <v>2.2999999999999998</v>
      </c>
      <c r="Q11" s="7">
        <v>2.2999999999999998</v>
      </c>
      <c r="R11" s="7">
        <v>3.3</v>
      </c>
      <c r="S11" s="7">
        <v>4.0999999999999996</v>
      </c>
      <c r="T11" s="7">
        <v>1.7</v>
      </c>
      <c r="U11" s="7">
        <v>4.3</v>
      </c>
      <c r="V11" s="7">
        <v>2.2999999999999998</v>
      </c>
      <c r="W11" s="7">
        <v>1.1000000000000001</v>
      </c>
      <c r="X11" s="7">
        <v>2.4</v>
      </c>
      <c r="Y11" s="7">
        <v>3.2</v>
      </c>
      <c r="Z11" s="7">
        <v>1.8</v>
      </c>
      <c r="AA11" s="7">
        <v>2.4</v>
      </c>
      <c r="AB11" s="7">
        <v>3.1</v>
      </c>
      <c r="AC11" s="7">
        <v>-1.1000000000000001</v>
      </c>
      <c r="AD11" s="7">
        <v>-4.7</v>
      </c>
      <c r="AE11" s="7">
        <v>3.3</v>
      </c>
      <c r="AF11" s="7">
        <v>1.6</v>
      </c>
      <c r="AG11" s="7">
        <v>-1.6</v>
      </c>
      <c r="AH11" s="7">
        <v>0.6</v>
      </c>
      <c r="AI11" s="7">
        <v>0</v>
      </c>
      <c r="AJ11" s="7">
        <v>0.7</v>
      </c>
    </row>
    <row r="12" spans="1:36" ht="16.5" thickBot="1" x14ac:dyDescent="0.3">
      <c r="D12" s="18">
        <v>0.39935999999999999</v>
      </c>
      <c r="E12" s="18">
        <v>0.39935999999999999</v>
      </c>
      <c r="F12" s="18">
        <v>0.39935999999999999</v>
      </c>
      <c r="G12" s="8"/>
      <c r="H12" s="9"/>
    </row>
    <row r="13" spans="1:36" ht="16.5" thickBot="1" x14ac:dyDescent="0.3">
      <c r="D13" s="18">
        <v>0.30131999999999998</v>
      </c>
      <c r="E13" s="18">
        <v>0.30131999999999998</v>
      </c>
      <c r="F13" s="18">
        <v>0.30131999999999998</v>
      </c>
      <c r="G13" s="8"/>
      <c r="H13" s="9"/>
      <c r="K13" s="8">
        <v>2340.8000000000002</v>
      </c>
      <c r="L13" s="8">
        <v>2176</v>
      </c>
      <c r="M13" s="8">
        <v>2046.1</v>
      </c>
      <c r="N13" s="8">
        <v>2017.7</v>
      </c>
      <c r="O13" s="8">
        <v>2053.6</v>
      </c>
      <c r="P13" s="8">
        <v>2083</v>
      </c>
      <c r="Q13" s="8">
        <v>2154.5</v>
      </c>
      <c r="R13" s="8">
        <v>2194.6</v>
      </c>
      <c r="S13" s="8">
        <v>2249.3000000000002</v>
      </c>
      <c r="T13" s="8">
        <v>2298.3000000000002</v>
      </c>
      <c r="U13" s="8">
        <v>2331.6</v>
      </c>
      <c r="V13" s="8">
        <v>2356.9</v>
      </c>
      <c r="W13" s="8">
        <v>2360.1999999999998</v>
      </c>
      <c r="X13" s="8">
        <v>2373.6</v>
      </c>
      <c r="Y13" s="8">
        <v>2410.6</v>
      </c>
      <c r="Z13" s="8">
        <v>2454.6</v>
      </c>
      <c r="AA13" s="8">
        <v>2506.9</v>
      </c>
      <c r="AB13" s="8">
        <v>2562.6999999999998</v>
      </c>
      <c r="AC13" s="8">
        <v>2501</v>
      </c>
      <c r="AD13" s="8">
        <v>2483.8000000000002</v>
      </c>
      <c r="AE13" s="8">
        <v>2515.5</v>
      </c>
      <c r="AF13" s="8">
        <v>2537.6</v>
      </c>
      <c r="AG13" s="8">
        <v>2519.6</v>
      </c>
      <c r="AH13" s="8">
        <v>2496.8000000000002</v>
      </c>
      <c r="AI13" s="8">
        <v>2488.1</v>
      </c>
    </row>
    <row r="14" spans="1:36" ht="16.5" thickBot="1" x14ac:dyDescent="0.3">
      <c r="D14" s="18">
        <v>0.32366</v>
      </c>
      <c r="E14" s="18">
        <v>0.32366</v>
      </c>
      <c r="F14" s="18">
        <v>0.32366</v>
      </c>
      <c r="G14" s="8"/>
      <c r="H14" s="9"/>
    </row>
    <row r="15" spans="1:36" ht="16.5" thickBot="1" x14ac:dyDescent="0.3">
      <c r="D15" s="18">
        <v>-0.22672999999999999</v>
      </c>
      <c r="E15" s="18">
        <v>-0.22672999999999999</v>
      </c>
      <c r="F15" s="18">
        <v>-0.22672999999999999</v>
      </c>
      <c r="G15" s="8"/>
      <c r="H15" s="9"/>
      <c r="K15" s="9">
        <v>315</v>
      </c>
      <c r="L15" s="9">
        <v>299.60000000000002</v>
      </c>
      <c r="M15" s="9">
        <v>283.10000000000002</v>
      </c>
      <c r="N15" s="9">
        <v>281.89999999999998</v>
      </c>
      <c r="O15" s="9">
        <v>281</v>
      </c>
      <c r="P15" s="9">
        <v>282.60000000000002</v>
      </c>
      <c r="Q15" s="9">
        <v>287.5</v>
      </c>
      <c r="R15" s="9">
        <v>272.5</v>
      </c>
      <c r="S15" s="9">
        <v>279</v>
      </c>
      <c r="T15" s="9">
        <v>280.10000000000002</v>
      </c>
      <c r="U15" s="9">
        <v>273.3</v>
      </c>
      <c r="V15" s="9">
        <v>269.7</v>
      </c>
      <c r="W15" s="9">
        <v>267.5</v>
      </c>
      <c r="X15" s="9">
        <v>268.39999999999998</v>
      </c>
      <c r="Y15" s="9">
        <v>270.39999999999998</v>
      </c>
      <c r="Z15" s="9">
        <v>279.89999999999998</v>
      </c>
      <c r="AA15" s="9">
        <v>284.7</v>
      </c>
      <c r="AB15" s="9">
        <v>291.3</v>
      </c>
      <c r="AC15" s="9">
        <v>299</v>
      </c>
      <c r="AD15" s="9">
        <v>295.10000000000002</v>
      </c>
      <c r="AE15" s="9">
        <v>301.5</v>
      </c>
      <c r="AF15" s="9">
        <v>306.2</v>
      </c>
      <c r="AG15" s="9">
        <v>298.5</v>
      </c>
      <c r="AH15" s="9">
        <v>303</v>
      </c>
      <c r="AI15" s="9">
        <v>307.10000000000002</v>
      </c>
    </row>
    <row r="16" spans="1:36" ht="16.5" thickBot="1" x14ac:dyDescent="0.3">
      <c r="D16" s="18">
        <v>-0.29465000000000002</v>
      </c>
      <c r="E16" s="18">
        <v>-0.29465000000000002</v>
      </c>
      <c r="F16" s="18">
        <v>-0.29465000000000002</v>
      </c>
      <c r="G16" s="8"/>
      <c r="H16" s="9"/>
      <c r="K16" s="11">
        <v>98551.5</v>
      </c>
      <c r="L16" s="11">
        <v>101108.3</v>
      </c>
      <c r="M16" s="11">
        <v>102942.39999999999</v>
      </c>
      <c r="N16" s="11">
        <v>107143.7</v>
      </c>
      <c r="O16" s="11">
        <v>116239.3</v>
      </c>
      <c r="P16" s="11">
        <v>128670.1</v>
      </c>
      <c r="Q16" s="11">
        <v>142334.6</v>
      </c>
      <c r="R16" s="11">
        <v>137397.29999999999</v>
      </c>
      <c r="S16" s="11">
        <v>152303.29999999999</v>
      </c>
      <c r="T16" s="11">
        <v>185862.8</v>
      </c>
      <c r="U16" s="11">
        <v>194397</v>
      </c>
      <c r="V16" s="11">
        <v>207785.9</v>
      </c>
      <c r="W16" s="11">
        <v>202368.1</v>
      </c>
      <c r="X16" s="11">
        <v>212908.6</v>
      </c>
      <c r="Y16" s="11">
        <v>248332.2</v>
      </c>
      <c r="Z16" s="11">
        <v>275289.8</v>
      </c>
      <c r="AA16" s="11">
        <v>293128</v>
      </c>
      <c r="AB16" s="11">
        <v>316813.59999999998</v>
      </c>
      <c r="AC16" s="11">
        <v>278386.09999999998</v>
      </c>
      <c r="AD16" s="11">
        <v>323587.20000000001</v>
      </c>
      <c r="AE16" s="11">
        <v>358248.4</v>
      </c>
      <c r="AF16" s="11">
        <v>396678</v>
      </c>
      <c r="AG16" s="11">
        <v>393397.2</v>
      </c>
      <c r="AH16" s="11">
        <v>377538.1</v>
      </c>
      <c r="AI16" s="11">
        <v>350948.1</v>
      </c>
    </row>
    <row r="17" spans="4:8" ht="16.5" thickBot="1" x14ac:dyDescent="0.3">
      <c r="D17" s="18">
        <v>-0.38357999999999998</v>
      </c>
      <c r="E17" s="18">
        <v>-0.38357999999999998</v>
      </c>
      <c r="F17" s="18">
        <v>-0.38357999999999998</v>
      </c>
      <c r="G17" s="8"/>
      <c r="H17" s="9"/>
    </row>
    <row r="18" spans="4:8" ht="16.5" thickBot="1" x14ac:dyDescent="0.3">
      <c r="D18" s="18">
        <v>0.34143000000000001</v>
      </c>
      <c r="E18" s="18">
        <v>0.34143000000000001</v>
      </c>
      <c r="F18" s="18">
        <v>0.34143000000000001</v>
      </c>
      <c r="G18" s="8"/>
      <c r="H18" s="9"/>
    </row>
    <row r="19" spans="4:8" ht="16.5" thickBot="1" x14ac:dyDescent="0.3">
      <c r="D19" s="18">
        <v>0.15587000000000001</v>
      </c>
      <c r="E19" s="18">
        <v>0.15587000000000001</v>
      </c>
      <c r="F19" s="18">
        <v>0.15587000000000001</v>
      </c>
      <c r="G19" s="8"/>
      <c r="H19" s="9"/>
    </row>
    <row r="20" spans="4:8" ht="16.5" thickBot="1" x14ac:dyDescent="0.3">
      <c r="D20" s="18">
        <v>-0.24889</v>
      </c>
      <c r="E20" s="18">
        <v>-0.24889</v>
      </c>
      <c r="F20" s="18">
        <v>-0.24889</v>
      </c>
      <c r="G20" s="8"/>
      <c r="H20" s="9"/>
    </row>
    <row r="21" spans="4:8" ht="16.5" thickBot="1" x14ac:dyDescent="0.3">
      <c r="D21" s="18">
        <v>-0.26406000000000002</v>
      </c>
      <c r="E21" s="18">
        <v>-0.26406000000000002</v>
      </c>
      <c r="F21" s="18">
        <v>-0.26406000000000002</v>
      </c>
      <c r="G21" s="8"/>
      <c r="H21" s="9"/>
    </row>
    <row r="22" spans="4:8" ht="16.5" thickBot="1" x14ac:dyDescent="0.3">
      <c r="D22" s="18">
        <v>-0.26721</v>
      </c>
      <c r="E22" s="18">
        <v>-0.26721</v>
      </c>
      <c r="F22" s="18">
        <v>-0.26721</v>
      </c>
      <c r="G22" s="8"/>
      <c r="H22" s="9"/>
    </row>
    <row r="23" spans="4:8" ht="16.5" thickBot="1" x14ac:dyDescent="0.3">
      <c r="D23" s="18">
        <v>-0.16270000000000001</v>
      </c>
      <c r="E23" s="18">
        <v>-0.16270000000000001</v>
      </c>
      <c r="F23" s="18">
        <v>-0.16270000000000001</v>
      </c>
      <c r="G23" s="8"/>
      <c r="H23" s="9"/>
    </row>
    <row r="24" spans="4:8" x14ac:dyDescent="0.25">
      <c r="D24" s="11">
        <v>-0.35813</v>
      </c>
      <c r="E24" s="11">
        <v>-0.35813</v>
      </c>
      <c r="F24" s="11">
        <v>-0.35813</v>
      </c>
      <c r="G24" s="8"/>
      <c r="H24" s="9"/>
    </row>
    <row r="25" spans="4:8" x14ac:dyDescent="0.25">
      <c r="D25" s="11">
        <v>-0.6552</v>
      </c>
      <c r="E25" s="11">
        <v>-0.6552</v>
      </c>
      <c r="F25" s="11">
        <v>-0.6552</v>
      </c>
      <c r="G25" s="8"/>
      <c r="H25" s="9"/>
    </row>
    <row r="26" spans="4:8" x14ac:dyDescent="0.25">
      <c r="D26" s="11">
        <v>0.13199</v>
      </c>
      <c r="E26" s="11">
        <v>0.13199</v>
      </c>
      <c r="F26" s="11">
        <v>0.13199</v>
      </c>
      <c r="G26" s="8"/>
      <c r="H26" s="9"/>
    </row>
    <row r="27" spans="4:8" x14ac:dyDescent="0.25">
      <c r="D27" s="11">
        <v>0.81811</v>
      </c>
      <c r="E27" s="11">
        <v>0.81811</v>
      </c>
      <c r="F27" s="11">
        <v>0.81811</v>
      </c>
      <c r="G27" s="8"/>
      <c r="H27" s="9"/>
    </row>
    <row r="28" spans="4:8" x14ac:dyDescent="0.25">
      <c r="D28">
        <v>0.82804</v>
      </c>
      <c r="E28">
        <v>0.82804</v>
      </c>
      <c r="F28">
        <v>0.82804</v>
      </c>
    </row>
    <row r="29" spans="4:8" x14ac:dyDescent="0.25">
      <c r="D29">
        <v>9.4400000000000005E-3</v>
      </c>
      <c r="E29">
        <v>9.4400000000000005E-3</v>
      </c>
      <c r="F29">
        <v>9.4400000000000005E-3</v>
      </c>
    </row>
    <row r="30" spans="4:8" x14ac:dyDescent="0.25">
      <c r="D30">
        <v>-0.10714</v>
      </c>
      <c r="E30">
        <v>-0.10714</v>
      </c>
      <c r="F30">
        <v>-0.10714</v>
      </c>
    </row>
    <row r="31" spans="4:8" x14ac:dyDescent="0.25">
      <c r="D31">
        <v>-0.57155999999999996</v>
      </c>
      <c r="E31">
        <v>-0.57155999999999996</v>
      </c>
      <c r="F31">
        <v>-0.57155999999999996</v>
      </c>
    </row>
    <row r="32" spans="4:8" x14ac:dyDescent="0.25">
      <c r="D32">
        <v>-0.37520999999999999</v>
      </c>
      <c r="E32">
        <v>-0.37520999999999999</v>
      </c>
      <c r="F32">
        <v>-0.37520999999999999</v>
      </c>
    </row>
    <row r="33" spans="4:6" x14ac:dyDescent="0.25">
      <c r="D33">
        <v>-9.5799999999999996E-2</v>
      </c>
      <c r="E33">
        <v>-9.5799999999999996E-2</v>
      </c>
      <c r="F33">
        <v>-9.5799999999999996E-2</v>
      </c>
    </row>
    <row r="34" spans="4:6" x14ac:dyDescent="0.25">
      <c r="D34">
        <v>0.26418000000000003</v>
      </c>
      <c r="E34">
        <v>0.26418000000000003</v>
      </c>
      <c r="F34">
        <v>0.26418000000000003</v>
      </c>
    </row>
    <row r="35" spans="4:6" x14ac:dyDescent="0.25">
      <c r="D35">
        <v>0.43182999999999999</v>
      </c>
      <c r="E35">
        <v>0.43182999999999999</v>
      </c>
      <c r="F35">
        <v>0.43182999999999999</v>
      </c>
    </row>
    <row r="36" spans="4:6" x14ac:dyDescent="0.25">
      <c r="D36">
        <v>-9.8119999999999999E-2</v>
      </c>
      <c r="E36">
        <v>-9.8119999999999999E-2</v>
      </c>
      <c r="F36">
        <v>-9.8119999999999999E-2</v>
      </c>
    </row>
    <row r="37" spans="4:6" x14ac:dyDescent="0.25">
      <c r="D37">
        <v>-7.016E-2</v>
      </c>
      <c r="E37">
        <v>-7.016E-2</v>
      </c>
      <c r="F37">
        <v>-7.016E-2</v>
      </c>
    </row>
    <row r="38" spans="4:6" x14ac:dyDescent="0.25">
      <c r="D38">
        <v>0.38585999999999998</v>
      </c>
      <c r="E38">
        <v>0.38585999999999998</v>
      </c>
      <c r="F38">
        <v>0.38585999999999998</v>
      </c>
    </row>
    <row r="39" spans="4:6" x14ac:dyDescent="0.25">
      <c r="D39">
        <v>-0.16682</v>
      </c>
      <c r="E39">
        <v>-0.16682</v>
      </c>
      <c r="F39">
        <v>-0.16682</v>
      </c>
    </row>
    <row r="40" spans="4:6" x14ac:dyDescent="0.25">
      <c r="D40">
        <v>-0.35505999999999999</v>
      </c>
      <c r="E40">
        <v>-0.35505999999999999</v>
      </c>
      <c r="F40">
        <v>-0.35505999999999999</v>
      </c>
    </row>
    <row r="41" spans="4:6" x14ac:dyDescent="0.25">
      <c r="D41">
        <v>-0.39699000000000001</v>
      </c>
      <c r="E41">
        <v>-0.39699000000000001</v>
      </c>
      <c r="F41">
        <v>-0.39699000000000001</v>
      </c>
    </row>
    <row r="42" spans="4:6" x14ac:dyDescent="0.25">
      <c r="D42">
        <v>0.11289</v>
      </c>
      <c r="E42">
        <v>0.11289</v>
      </c>
      <c r="F42">
        <v>0.11289</v>
      </c>
    </row>
    <row r="43" spans="4:6" x14ac:dyDescent="0.25">
      <c r="D43">
        <v>4.8120000000000003E-2</v>
      </c>
      <c r="E43">
        <v>4.8120000000000003E-2</v>
      </c>
      <c r="F43">
        <v>4.8120000000000003E-2</v>
      </c>
    </row>
    <row r="44" spans="4:6" x14ac:dyDescent="0.25">
      <c r="D44">
        <v>0.24471999999999999</v>
      </c>
      <c r="E44">
        <v>0.24471999999999999</v>
      </c>
      <c r="F44">
        <v>0.24471999999999999</v>
      </c>
    </row>
    <row r="45" spans="4:6" x14ac:dyDescent="0.25">
      <c r="D45">
        <v>-0.24607999999999999</v>
      </c>
      <c r="E45">
        <v>-0.24607999999999999</v>
      </c>
      <c r="F45">
        <v>-0.24607999999999999</v>
      </c>
    </row>
    <row r="46" spans="4:6" x14ac:dyDescent="0.25">
      <c r="D46">
        <v>-3.4199999999999999E-3</v>
      </c>
      <c r="E46">
        <v>-3.4199999999999999E-3</v>
      </c>
      <c r="F46">
        <v>-3.4199999999999999E-3</v>
      </c>
    </row>
    <row r="47" spans="4:6" x14ac:dyDescent="0.25">
      <c r="D47">
        <v>0.12396</v>
      </c>
      <c r="E47">
        <v>0.12396</v>
      </c>
      <c r="F47">
        <v>0.12396</v>
      </c>
    </row>
    <row r="48" spans="4:6" x14ac:dyDescent="0.25">
      <c r="D48">
        <v>0.24339</v>
      </c>
      <c r="E48">
        <v>0.24339</v>
      </c>
      <c r="F48">
        <v>0.24339</v>
      </c>
    </row>
    <row r="49" spans="4:6" x14ac:dyDescent="0.25">
      <c r="D49">
        <v>0.18062</v>
      </c>
      <c r="E49">
        <v>0.18062</v>
      </c>
      <c r="F49">
        <v>0.18062</v>
      </c>
    </row>
    <row r="50" spans="4:6" x14ac:dyDescent="0.25">
      <c r="D50">
        <v>0.20000999999999999</v>
      </c>
      <c r="E50">
        <v>0.20000999999999999</v>
      </c>
      <c r="F50">
        <v>0.20000999999999999</v>
      </c>
    </row>
    <row r="51" spans="4:6" x14ac:dyDescent="0.25">
      <c r="D51">
        <v>3.6600000000000001E-2</v>
      </c>
      <c r="E51">
        <v>3.6600000000000001E-2</v>
      </c>
      <c r="F51">
        <v>3.6600000000000001E-2</v>
      </c>
    </row>
    <row r="52" spans="4:6" x14ac:dyDescent="0.25">
      <c r="D52">
        <v>-0.57081999999999999</v>
      </c>
      <c r="E52">
        <v>-0.57081999999999999</v>
      </c>
      <c r="F52">
        <v>-0.57081999999999999</v>
      </c>
    </row>
    <row r="53" spans="4:6" x14ac:dyDescent="0.25">
      <c r="D53">
        <v>-0.57454000000000005</v>
      </c>
      <c r="E53">
        <v>-0.57454000000000005</v>
      </c>
      <c r="F53">
        <v>-0.57454000000000005</v>
      </c>
    </row>
    <row r="54" spans="4:6" x14ac:dyDescent="0.25">
      <c r="D54">
        <v>-0.42446</v>
      </c>
      <c r="E54">
        <v>-0.42446</v>
      </c>
      <c r="F54">
        <v>-0.42446</v>
      </c>
    </row>
    <row r="55" spans="4:6" x14ac:dyDescent="0.25">
      <c r="D55">
        <v>-0.42709000000000003</v>
      </c>
      <c r="E55">
        <v>-0.42709000000000003</v>
      </c>
      <c r="F55">
        <v>-0.42709000000000003</v>
      </c>
    </row>
    <row r="56" spans="4:6" x14ac:dyDescent="0.25">
      <c r="D56">
        <v>-0.10433000000000001</v>
      </c>
      <c r="E56">
        <v>-0.10433000000000001</v>
      </c>
      <c r="F56">
        <v>-0.10433000000000001</v>
      </c>
    </row>
    <row r="57" spans="4:6" x14ac:dyDescent="0.25">
      <c r="D57">
        <v>-0.33294000000000001</v>
      </c>
      <c r="E57">
        <v>-0.33294000000000001</v>
      </c>
      <c r="F57">
        <v>-0.33294000000000001</v>
      </c>
    </row>
    <row r="58" spans="4:6" x14ac:dyDescent="0.25">
      <c r="D58">
        <v>0.29835</v>
      </c>
      <c r="E58">
        <v>0.29835</v>
      </c>
      <c r="F58">
        <v>0.29835</v>
      </c>
    </row>
    <row r="59" spans="4:6" x14ac:dyDescent="0.25">
      <c r="D59">
        <v>0.47477000000000003</v>
      </c>
      <c r="E59">
        <v>0.47477000000000003</v>
      </c>
      <c r="F59">
        <v>0.47477000000000003</v>
      </c>
    </row>
    <row r="60" spans="4:6" x14ac:dyDescent="0.25">
      <c r="D60">
        <v>-0.27059</v>
      </c>
      <c r="E60">
        <v>-0.27059</v>
      </c>
      <c r="F60">
        <v>-0.27059</v>
      </c>
    </row>
    <row r="61" spans="4:6" x14ac:dyDescent="0.25">
      <c r="D61">
        <v>-0.84653</v>
      </c>
      <c r="E61">
        <v>-0.84653</v>
      </c>
      <c r="F61">
        <v>-0.84653</v>
      </c>
    </row>
    <row r="62" spans="4:6" x14ac:dyDescent="0.25">
      <c r="D62">
        <v>-0.70891000000000004</v>
      </c>
      <c r="E62">
        <v>-0.70891000000000004</v>
      </c>
      <c r="F62">
        <v>-0.70891000000000004</v>
      </c>
    </row>
    <row r="63" spans="4:6" x14ac:dyDescent="0.25">
      <c r="D63">
        <v>0.26523999999999998</v>
      </c>
      <c r="E63">
        <v>0.26523999999999998</v>
      </c>
      <c r="F63">
        <v>0.26523999999999998</v>
      </c>
    </row>
    <row r="64" spans="4:6" x14ac:dyDescent="0.25">
      <c r="D64">
        <v>6.5769999999999995E-2</v>
      </c>
      <c r="E64">
        <v>6.5769999999999995E-2</v>
      </c>
      <c r="F64">
        <v>6.5769999999999995E-2</v>
      </c>
    </row>
    <row r="65" spans="4:6" x14ac:dyDescent="0.25">
      <c r="D65">
        <v>-0.38228000000000001</v>
      </c>
      <c r="E65">
        <v>-0.38228000000000001</v>
      </c>
      <c r="F65">
        <v>-0.38228000000000001</v>
      </c>
    </row>
    <row r="66" spans="4:6" x14ac:dyDescent="0.25">
      <c r="D66">
        <v>-0.70326999999999995</v>
      </c>
      <c r="E66">
        <v>-0.70326999999999995</v>
      </c>
      <c r="F66">
        <v>-0.70326999999999995</v>
      </c>
    </row>
    <row r="67" spans="4:6" x14ac:dyDescent="0.25">
      <c r="D67">
        <v>-4.4900000000000001E-3</v>
      </c>
      <c r="E67">
        <v>-4.4900000000000001E-3</v>
      </c>
      <c r="F67">
        <v>-4.4900000000000001E-3</v>
      </c>
    </row>
    <row r="68" spans="4:6" x14ac:dyDescent="0.25">
      <c r="D68">
        <v>0.43501000000000001</v>
      </c>
      <c r="E68">
        <v>0.43501000000000001</v>
      </c>
      <c r="F68">
        <v>0.43501000000000001</v>
      </c>
    </row>
    <row r="69" spans="4:6" x14ac:dyDescent="0.25">
      <c r="D69">
        <v>0.62616000000000005</v>
      </c>
      <c r="E69">
        <v>0.62616000000000005</v>
      </c>
      <c r="F69">
        <v>0.62616000000000005</v>
      </c>
    </row>
    <row r="70" spans="4:6" x14ac:dyDescent="0.25">
      <c r="D70">
        <v>0.23488000000000001</v>
      </c>
      <c r="E70">
        <v>0.23488000000000001</v>
      </c>
      <c r="F70">
        <v>0.23488000000000001</v>
      </c>
    </row>
    <row r="71" spans="4:6" x14ac:dyDescent="0.25">
      <c r="D71">
        <v>0.29844999999999999</v>
      </c>
      <c r="E71">
        <v>0.29844999999999999</v>
      </c>
      <c r="F71">
        <v>0.29844999999999999</v>
      </c>
    </row>
    <row r="72" spans="4:6" x14ac:dyDescent="0.25">
      <c r="D72">
        <v>0.48530000000000001</v>
      </c>
      <c r="E72">
        <v>0.48530000000000001</v>
      </c>
      <c r="F72">
        <v>0.48530000000000001</v>
      </c>
    </row>
    <row r="73" spans="4:6" x14ac:dyDescent="0.25">
      <c r="D73">
        <v>-0.24543999999999999</v>
      </c>
      <c r="E73">
        <v>-0.24543999999999999</v>
      </c>
      <c r="F73">
        <v>-0.24543999999999999</v>
      </c>
    </row>
    <row r="74" spans="4:6" x14ac:dyDescent="0.25">
      <c r="D74">
        <v>-0.15453</v>
      </c>
      <c r="E74">
        <v>-0.15453</v>
      </c>
      <c r="F74">
        <v>-0.15453</v>
      </c>
    </row>
    <row r="75" spans="4:6" x14ac:dyDescent="0.25">
      <c r="D75">
        <v>0.12973000000000001</v>
      </c>
      <c r="E75">
        <v>0.12973000000000001</v>
      </c>
      <c r="F75">
        <v>0.12973000000000001</v>
      </c>
    </row>
    <row r="76" spans="4:6" x14ac:dyDescent="0.25">
      <c r="D76">
        <v>0.19461000000000001</v>
      </c>
      <c r="E76">
        <v>0.19461000000000001</v>
      </c>
      <c r="F76">
        <v>0.19461000000000001</v>
      </c>
    </row>
    <row r="77" spans="4:6" x14ac:dyDescent="0.25">
      <c r="D77">
        <v>1.7430000000000001E-2</v>
      </c>
      <c r="E77">
        <v>1.7430000000000001E-2</v>
      </c>
      <c r="F77">
        <v>1.7430000000000001E-2</v>
      </c>
    </row>
    <row r="78" spans="4:6" x14ac:dyDescent="0.25">
      <c r="D78">
        <v>-0.36438999999999999</v>
      </c>
      <c r="E78">
        <v>-0.36438999999999999</v>
      </c>
      <c r="F78">
        <v>-0.36438999999999999</v>
      </c>
    </row>
    <row r="79" spans="4:6" x14ac:dyDescent="0.25">
      <c r="D79">
        <v>6.9349999999999995E-2</v>
      </c>
      <c r="E79">
        <v>6.9349999999999995E-2</v>
      </c>
      <c r="F79">
        <v>6.9349999999999995E-2</v>
      </c>
    </row>
    <row r="80" spans="4:6" x14ac:dyDescent="0.25">
      <c r="D80">
        <v>0.25635000000000002</v>
      </c>
      <c r="E80">
        <v>0.25635000000000002</v>
      </c>
      <c r="F80">
        <v>0.25635000000000002</v>
      </c>
    </row>
    <row r="81" spans="4:6" x14ac:dyDescent="0.25">
      <c r="D81">
        <v>-0.13532</v>
      </c>
      <c r="E81">
        <v>-0.13532</v>
      </c>
      <c r="F81">
        <v>-0.13532</v>
      </c>
    </row>
    <row r="82" spans="4:6" x14ac:dyDescent="0.25">
      <c r="D82">
        <v>-0.46992</v>
      </c>
      <c r="E82">
        <v>-0.46992</v>
      </c>
      <c r="F82">
        <v>-0.46992</v>
      </c>
    </row>
    <row r="83" spans="4:6" x14ac:dyDescent="0.25">
      <c r="D83">
        <v>-3.159E-2</v>
      </c>
      <c r="E83">
        <v>-3.159E-2</v>
      </c>
      <c r="F83">
        <v>-3.159E-2</v>
      </c>
    </row>
    <row r="84" spans="4:6" x14ac:dyDescent="0.25">
      <c r="D84">
        <v>0.38268000000000002</v>
      </c>
      <c r="E84">
        <v>0.38268000000000002</v>
      </c>
      <c r="F84">
        <v>0.38268000000000002</v>
      </c>
    </row>
    <row r="85" spans="4:6" x14ac:dyDescent="0.25">
      <c r="D85">
        <v>0.61360000000000003</v>
      </c>
      <c r="E85">
        <v>0.61360000000000003</v>
      </c>
      <c r="F85">
        <v>0.61360000000000003</v>
      </c>
    </row>
    <row r="86" spans="4:6" x14ac:dyDescent="0.25">
      <c r="D86">
        <v>0.68784999999999996</v>
      </c>
      <c r="E86">
        <v>0.68784999999999996</v>
      </c>
      <c r="F86">
        <v>0.68784999999999996</v>
      </c>
    </row>
    <row r="87" spans="4:6" x14ac:dyDescent="0.25">
      <c r="D87">
        <v>0.36212</v>
      </c>
      <c r="E87">
        <v>0.36212</v>
      </c>
      <c r="F87">
        <v>0.36212</v>
      </c>
    </row>
    <row r="88" spans="4:6" x14ac:dyDescent="0.25">
      <c r="D88">
        <v>-0.12421</v>
      </c>
      <c r="E88">
        <v>-0.12421</v>
      </c>
      <c r="F88">
        <v>-0.12421</v>
      </c>
    </row>
    <row r="89" spans="4:6" x14ac:dyDescent="0.25">
      <c r="D89">
        <v>-0.42541000000000001</v>
      </c>
      <c r="E89">
        <v>-0.42541000000000001</v>
      </c>
      <c r="F89">
        <v>-0.42541000000000001</v>
      </c>
    </row>
    <row r="90" spans="4:6" x14ac:dyDescent="0.25">
      <c r="D90">
        <v>-0.52841000000000005</v>
      </c>
      <c r="E90">
        <v>-0.52841000000000005</v>
      </c>
      <c r="F90">
        <v>-0.52841000000000005</v>
      </c>
    </row>
    <row r="91" spans="4:6" x14ac:dyDescent="0.25">
      <c r="D91">
        <v>-0.14057</v>
      </c>
      <c r="E91">
        <v>-0.14057</v>
      </c>
      <c r="F91">
        <v>-0.14057</v>
      </c>
    </row>
    <row r="92" spans="4:6" x14ac:dyDescent="0.25">
      <c r="D92">
        <v>-0.13955999999999999</v>
      </c>
      <c r="E92">
        <v>-0.13955999999999999</v>
      </c>
      <c r="F92">
        <v>-0.13955999999999999</v>
      </c>
    </row>
    <row r="93" spans="4:6" x14ac:dyDescent="0.25">
      <c r="D93">
        <v>-0.41482999999999998</v>
      </c>
      <c r="E93">
        <v>-0.41482999999999998</v>
      </c>
      <c r="F93">
        <v>-0.41482999999999998</v>
      </c>
    </row>
    <row r="94" spans="4:6" x14ac:dyDescent="0.25">
      <c r="D94">
        <v>-0.13242999999999999</v>
      </c>
      <c r="E94">
        <v>-0.13242999999999999</v>
      </c>
      <c r="F94">
        <v>-0.13242999999999999</v>
      </c>
    </row>
    <row r="95" spans="4:6" x14ac:dyDescent="0.25">
      <c r="D95">
        <v>0.59738999999999998</v>
      </c>
      <c r="E95">
        <v>0.59738999999999998</v>
      </c>
      <c r="F95">
        <v>0.59738999999999998</v>
      </c>
    </row>
    <row r="96" spans="4:6" x14ac:dyDescent="0.25">
      <c r="D96">
        <v>0.46856999999999999</v>
      </c>
      <c r="E96">
        <v>0.46856999999999999</v>
      </c>
      <c r="F96">
        <v>0.46856999999999999</v>
      </c>
    </row>
    <row r="97" spans="4:6" x14ac:dyDescent="0.25">
      <c r="D97">
        <v>-0.45750999999999997</v>
      </c>
      <c r="E97">
        <v>-0.45750999999999997</v>
      </c>
      <c r="F97">
        <v>-0.45750999999999997</v>
      </c>
    </row>
    <row r="98" spans="4:6" x14ac:dyDescent="0.25">
      <c r="D98">
        <v>-0.89198</v>
      </c>
      <c r="E98">
        <v>-0.89198</v>
      </c>
      <c r="F98">
        <v>-0.89198</v>
      </c>
    </row>
    <row r="99" spans="4:6" x14ac:dyDescent="0.25">
      <c r="D99">
        <v>-0.44331999999999999</v>
      </c>
      <c r="E99">
        <v>-0.44331999999999999</v>
      </c>
      <c r="F99">
        <v>-0.44331999999999999</v>
      </c>
    </row>
    <row r="100" spans="4:6" x14ac:dyDescent="0.25">
      <c r="D100">
        <v>0.58379000000000003</v>
      </c>
      <c r="E100">
        <v>0.58379000000000003</v>
      </c>
      <c r="F100">
        <v>0.58379000000000003</v>
      </c>
    </row>
    <row r="101" spans="4:6" x14ac:dyDescent="0.25">
      <c r="D101">
        <v>0.14804999999999999</v>
      </c>
      <c r="E101">
        <v>0.14804999999999999</v>
      </c>
      <c r="F101">
        <v>0.14804999999999999</v>
      </c>
    </row>
    <row r="102" spans="4:6" x14ac:dyDescent="0.25">
      <c r="D102">
        <v>-5.8270000000000002E-2</v>
      </c>
      <c r="E102">
        <v>-5.8270000000000002E-2</v>
      </c>
      <c r="F102">
        <v>-5.8270000000000002E-2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F174"/>
  <sheetViews>
    <sheetView topLeftCell="A127" workbookViewId="0">
      <selection activeCell="C2135" sqref="C2135"/>
    </sheetView>
  </sheetViews>
  <sheetFormatPr defaultRowHeight="15" x14ac:dyDescent="0.25"/>
  <cols>
    <col min="6" max="6" width="12" bestFit="1" customWidth="1"/>
  </cols>
  <sheetData>
    <row r="100" spans="1:6" x14ac:dyDescent="0.25">
      <c r="A100" s="11">
        <v>98551.5</v>
      </c>
      <c r="B100" s="14">
        <v>111090.43134670824</v>
      </c>
      <c r="C100">
        <v>84189.523214782879</v>
      </c>
      <c r="E100" s="14">
        <f>A100-B100</f>
        <v>-12538.931346708239</v>
      </c>
      <c r="F100">
        <f>E100*E100</f>
        <v>157224799.3174625</v>
      </c>
    </row>
    <row r="101" spans="1:6" x14ac:dyDescent="0.25">
      <c r="A101" s="11">
        <v>101108.3</v>
      </c>
      <c r="B101" s="14">
        <v>77319.645348085745</v>
      </c>
      <c r="C101">
        <v>108309.33501818738</v>
      </c>
      <c r="E101" s="14">
        <f t="shared" ref="E101:E124" si="0">A101-B101</f>
        <v>23788.654651914258</v>
      </c>
      <c r="F101">
        <f t="shared" ref="F101:F124" si="1">E101*E101</f>
        <v>565900090.14804184</v>
      </c>
    </row>
    <row r="102" spans="1:6" x14ac:dyDescent="0.25">
      <c r="A102" s="11">
        <v>102942.39999999999</v>
      </c>
      <c r="B102" s="14">
        <v>97214.591632816271</v>
      </c>
      <c r="C102">
        <v>88295.254572194666</v>
      </c>
      <c r="E102" s="14">
        <f t="shared" si="0"/>
        <v>5727.808367183723</v>
      </c>
      <c r="F102">
        <f t="shared" si="1"/>
        <v>32807788.691179868</v>
      </c>
    </row>
    <row r="103" spans="1:6" x14ac:dyDescent="0.25">
      <c r="A103" s="11">
        <v>107143.7</v>
      </c>
      <c r="B103" s="14">
        <v>140017.98609205286</v>
      </c>
      <c r="C103">
        <v>86425.351395307531</v>
      </c>
      <c r="E103" s="14">
        <f t="shared" si="0"/>
        <v>-32874.286092052862</v>
      </c>
      <c r="F103">
        <f t="shared" si="1"/>
        <v>1080718686.0621402</v>
      </c>
    </row>
    <row r="104" spans="1:6" x14ac:dyDescent="0.25">
      <c r="A104" s="11">
        <v>116239.3</v>
      </c>
      <c r="B104" s="14">
        <v>140179.42433461332</v>
      </c>
      <c r="C104">
        <v>103542.7437530813</v>
      </c>
      <c r="E104" s="14">
        <f t="shared" si="0"/>
        <v>-23940.124334613312</v>
      </c>
      <c r="F104">
        <f t="shared" si="1"/>
        <v>573129553.15674448</v>
      </c>
    </row>
    <row r="105" spans="1:6" x14ac:dyDescent="0.25">
      <c r="A105" s="11">
        <v>128670.1</v>
      </c>
      <c r="B105" s="14">
        <v>142307.51116133999</v>
      </c>
      <c r="C105">
        <v>168674.12386555038</v>
      </c>
      <c r="E105" s="14">
        <f t="shared" si="0"/>
        <v>-13637.411161339987</v>
      </c>
      <c r="F105">
        <f t="shared" si="1"/>
        <v>185978983.18344045</v>
      </c>
    </row>
    <row r="106" spans="1:6" x14ac:dyDescent="0.25">
      <c r="A106" s="11">
        <v>142334.6</v>
      </c>
      <c r="B106" s="14">
        <v>115710.88656940576</v>
      </c>
      <c r="C106">
        <v>135575.69185109378</v>
      </c>
      <c r="E106" s="14">
        <f t="shared" si="0"/>
        <v>26623.713430594245</v>
      </c>
      <c r="F106">
        <f t="shared" si="1"/>
        <v>708822116.83440435</v>
      </c>
    </row>
    <row r="107" spans="1:6" x14ac:dyDescent="0.25">
      <c r="A107" s="11">
        <v>137397.29999999999</v>
      </c>
      <c r="B107" s="14">
        <v>86824.312997967703</v>
      </c>
      <c r="C107">
        <v>72840.15769781635</v>
      </c>
      <c r="E107" s="14">
        <f t="shared" si="0"/>
        <v>50572.987002032285</v>
      </c>
      <c r="F107">
        <f t="shared" si="1"/>
        <v>2557627014.3077264</v>
      </c>
    </row>
    <row r="108" spans="1:6" x14ac:dyDescent="0.25">
      <c r="A108" s="11">
        <v>152303.29999999999</v>
      </c>
      <c r="B108" s="14">
        <v>121013.10528676677</v>
      </c>
      <c r="C108">
        <v>81678.579711337705</v>
      </c>
      <c r="E108" s="14">
        <f t="shared" si="0"/>
        <v>31290.194713233213</v>
      </c>
      <c r="F108">
        <f t="shared" si="1"/>
        <v>979076285.19204772</v>
      </c>
    </row>
    <row r="109" spans="1:6" x14ac:dyDescent="0.25">
      <c r="A109" s="11">
        <v>185862.8</v>
      </c>
      <c r="B109" s="14">
        <v>194069.64131767</v>
      </c>
      <c r="C109">
        <v>156391.8635967765</v>
      </c>
      <c r="E109" s="14">
        <f t="shared" si="0"/>
        <v>-8206.8413176700124</v>
      </c>
      <c r="F109">
        <f t="shared" si="1"/>
        <v>67352244.41341567</v>
      </c>
    </row>
    <row r="110" spans="1:6" x14ac:dyDescent="0.25">
      <c r="A110" s="11">
        <v>194397</v>
      </c>
      <c r="B110" s="14">
        <v>183890.91444083973</v>
      </c>
      <c r="C110">
        <v>265786.05533634813</v>
      </c>
      <c r="E110" s="14">
        <f t="shared" si="0"/>
        <v>10506.085559160274</v>
      </c>
      <c r="F110">
        <f t="shared" si="1"/>
        <v>110377833.77639605</v>
      </c>
    </row>
    <row r="111" spans="1:6" x14ac:dyDescent="0.25">
      <c r="A111" s="11">
        <v>207785.9</v>
      </c>
      <c r="B111" s="14">
        <v>231475.76314262845</v>
      </c>
      <c r="C111">
        <v>205375.70132632664</v>
      </c>
      <c r="E111" s="14">
        <f t="shared" si="0"/>
        <v>-23689.863142628456</v>
      </c>
      <c r="F111">
        <f t="shared" si="1"/>
        <v>561209615.71646619</v>
      </c>
    </row>
    <row r="112" spans="1:6" x14ac:dyDescent="0.25">
      <c r="A112" s="11">
        <v>202368.1</v>
      </c>
      <c r="B112" s="14">
        <v>201017.5287750554</v>
      </c>
      <c r="C112">
        <v>207994.15888774386</v>
      </c>
      <c r="E112" s="14">
        <f t="shared" si="0"/>
        <v>1350.5712249446078</v>
      </c>
      <c r="F112">
        <f t="shared" si="1"/>
        <v>1824042.6336483785</v>
      </c>
    </row>
    <row r="113" spans="1:6" x14ac:dyDescent="0.25">
      <c r="A113" s="11">
        <v>212908.6</v>
      </c>
      <c r="B113" s="14">
        <v>218988.36744908517</v>
      </c>
      <c r="C113">
        <v>160939.99696874677</v>
      </c>
      <c r="E113" s="14">
        <f t="shared" si="0"/>
        <v>-6079.7674490851641</v>
      </c>
      <c r="F113">
        <f t="shared" si="1"/>
        <v>36963572.234955527</v>
      </c>
    </row>
    <row r="114" spans="1:6" x14ac:dyDescent="0.25">
      <c r="A114" s="11">
        <v>248332.2</v>
      </c>
      <c r="B114" s="14">
        <v>275019.33232441917</v>
      </c>
      <c r="C114">
        <v>215052.33420537534</v>
      </c>
      <c r="E114" s="14">
        <f t="shared" si="0"/>
        <v>-26687.132324419159</v>
      </c>
      <c r="F114">
        <f t="shared" si="1"/>
        <v>712203031.70105791</v>
      </c>
    </row>
    <row r="115" spans="1:6" x14ac:dyDescent="0.25">
      <c r="A115" s="11">
        <v>275289.8</v>
      </c>
      <c r="B115" s="14">
        <v>291769.97089241119</v>
      </c>
      <c r="C115">
        <v>246305.83274361436</v>
      </c>
      <c r="E115" s="14">
        <f t="shared" si="0"/>
        <v>-16480.170892411203</v>
      </c>
      <c r="F115">
        <f t="shared" si="1"/>
        <v>271596032.64307743</v>
      </c>
    </row>
    <row r="116" spans="1:6" x14ac:dyDescent="0.25">
      <c r="A116" s="11">
        <v>293128</v>
      </c>
      <c r="B116" s="14">
        <v>246320.55733914266</v>
      </c>
      <c r="C116">
        <v>283721.51900474576</v>
      </c>
      <c r="E116" s="14">
        <f t="shared" si="0"/>
        <v>46807.442660857341</v>
      </c>
      <c r="F116">
        <f t="shared" si="1"/>
        <v>2190936688.4494476</v>
      </c>
    </row>
    <row r="117" spans="1:6" x14ac:dyDescent="0.25">
      <c r="A117" s="11">
        <v>316813.59999999998</v>
      </c>
      <c r="B117" s="14">
        <v>308104.98789337697</v>
      </c>
      <c r="C117">
        <v>323053.47538601945</v>
      </c>
      <c r="E117" s="14">
        <f t="shared" si="0"/>
        <v>8708.6121066230116</v>
      </c>
      <c r="F117">
        <f t="shared" si="1"/>
        <v>75839924.823620886</v>
      </c>
    </row>
    <row r="118" spans="1:6" x14ac:dyDescent="0.25">
      <c r="A118" s="11">
        <v>278386.09999999998</v>
      </c>
      <c r="B118" s="14">
        <v>280042.57005897048</v>
      </c>
      <c r="C118">
        <v>289949.87431613525</v>
      </c>
      <c r="E118" s="14">
        <f t="shared" si="0"/>
        <v>-1656.4700589705026</v>
      </c>
      <c r="F118">
        <f t="shared" si="1"/>
        <v>2743893.0562657402</v>
      </c>
    </row>
    <row r="119" spans="1:6" x14ac:dyDescent="0.25">
      <c r="A119" s="11">
        <v>323587.20000000001</v>
      </c>
      <c r="B119" s="14">
        <v>365372.90083496127</v>
      </c>
      <c r="C119">
        <v>318268.69727415266</v>
      </c>
      <c r="E119" s="14">
        <f t="shared" si="0"/>
        <v>-41785.700834961259</v>
      </c>
      <c r="F119">
        <f t="shared" si="1"/>
        <v>1746044794.268882</v>
      </c>
    </row>
    <row r="120" spans="1:6" x14ac:dyDescent="0.25">
      <c r="A120" s="11">
        <v>358248.4</v>
      </c>
      <c r="B120" s="14">
        <v>396364.06348099699</v>
      </c>
      <c r="C120">
        <v>347975.43219690624</v>
      </c>
      <c r="E120" s="14">
        <f t="shared" si="0"/>
        <v>-38115.663480996969</v>
      </c>
      <c r="F120">
        <f t="shared" si="1"/>
        <v>1452803802.596606</v>
      </c>
    </row>
    <row r="121" spans="1:6" x14ac:dyDescent="0.25">
      <c r="A121" s="11">
        <v>396678</v>
      </c>
      <c r="B121" s="14">
        <v>368464.13847355451</v>
      </c>
      <c r="C121">
        <v>442538.00994457735</v>
      </c>
      <c r="E121" s="14">
        <f t="shared" si="0"/>
        <v>28213.861526445486</v>
      </c>
      <c r="F121">
        <f t="shared" si="1"/>
        <v>796021982.23344076</v>
      </c>
    </row>
    <row r="122" spans="1:6" x14ac:dyDescent="0.25">
      <c r="A122" s="11">
        <v>393397.2</v>
      </c>
      <c r="B122" s="14">
        <v>431339.00956782844</v>
      </c>
      <c r="C122">
        <v>394863.93363376427</v>
      </c>
      <c r="E122" s="14">
        <f t="shared" si="0"/>
        <v>-37941.80956782843</v>
      </c>
      <c r="F122">
        <f t="shared" si="1"/>
        <v>1439580913.281357</v>
      </c>
    </row>
    <row r="123" spans="1:6" x14ac:dyDescent="0.25">
      <c r="A123" s="11">
        <v>377538.1</v>
      </c>
      <c r="B123" s="14">
        <v>390333.79058073444</v>
      </c>
      <c r="C123">
        <v>450511.1070896241</v>
      </c>
      <c r="E123" s="14">
        <f t="shared" si="0"/>
        <v>-12795.690580734459</v>
      </c>
      <c r="F123">
        <f t="shared" si="1"/>
        <v>163729697.43789655</v>
      </c>
    </row>
    <row r="124" spans="1:6" x14ac:dyDescent="0.25">
      <c r="A124" s="11">
        <v>350948.1</v>
      </c>
      <c r="B124" s="14">
        <v>366926.86643800075</v>
      </c>
      <c r="C124">
        <v>306964.51114996214</v>
      </c>
      <c r="E124" s="14">
        <f t="shared" si="0"/>
        <v>-15978.766438000777</v>
      </c>
      <c r="F124">
        <f t="shared" si="1"/>
        <v>255320976.88018006</v>
      </c>
    </row>
    <row r="125" spans="1:6" x14ac:dyDescent="0.25">
      <c r="B125">
        <v>351832.35</v>
      </c>
    </row>
    <row r="126" spans="1:6" x14ac:dyDescent="0.25">
      <c r="B126">
        <v>340938.12</v>
      </c>
      <c r="F126">
        <f>SUM(F100:F124)/25</f>
        <v>669033374.52159607</v>
      </c>
    </row>
    <row r="127" spans="1:6" x14ac:dyDescent="0.25">
      <c r="B127" s="15">
        <v>333321.34000000003</v>
      </c>
    </row>
    <row r="128" spans="1:6" x14ac:dyDescent="0.25">
      <c r="B128" s="15">
        <v>330934.09999999998</v>
      </c>
    </row>
    <row r="129" spans="2:2" x14ac:dyDescent="0.25">
      <c r="B129" s="15">
        <v>325093.2</v>
      </c>
    </row>
    <row r="130" spans="2:2" x14ac:dyDescent="0.25">
      <c r="B130" s="15">
        <v>320003.09999999998</v>
      </c>
    </row>
    <row r="131" spans="2:2" x14ac:dyDescent="0.25">
      <c r="B131" s="14">
        <f>B130-5</f>
        <v>319998.09999999998</v>
      </c>
    </row>
    <row r="132" spans="2:2" x14ac:dyDescent="0.25">
      <c r="B132" s="14">
        <f>B131-5</f>
        <v>319993.09999999998</v>
      </c>
    </row>
    <row r="133" spans="2:2" x14ac:dyDescent="0.25">
      <c r="B133" s="14">
        <f t="shared" ref="B133:B174" si="2">B132-5</f>
        <v>319988.09999999998</v>
      </c>
    </row>
    <row r="134" spans="2:2" x14ac:dyDescent="0.25">
      <c r="B134" s="14">
        <f t="shared" si="2"/>
        <v>319983.09999999998</v>
      </c>
    </row>
    <row r="135" spans="2:2" x14ac:dyDescent="0.25">
      <c r="B135" s="14">
        <f t="shared" si="2"/>
        <v>319978.09999999998</v>
      </c>
    </row>
    <row r="136" spans="2:2" x14ac:dyDescent="0.25">
      <c r="B136" s="14">
        <f t="shared" si="2"/>
        <v>319973.09999999998</v>
      </c>
    </row>
    <row r="137" spans="2:2" x14ac:dyDescent="0.25">
      <c r="B137" s="14">
        <f t="shared" si="2"/>
        <v>319968.09999999998</v>
      </c>
    </row>
    <row r="138" spans="2:2" x14ac:dyDescent="0.25">
      <c r="B138" s="14">
        <f t="shared" si="2"/>
        <v>319963.09999999998</v>
      </c>
    </row>
    <row r="139" spans="2:2" x14ac:dyDescent="0.25">
      <c r="B139" s="14">
        <f t="shared" si="2"/>
        <v>319958.09999999998</v>
      </c>
    </row>
    <row r="140" spans="2:2" x14ac:dyDescent="0.25">
      <c r="B140" s="14">
        <f t="shared" si="2"/>
        <v>319953.09999999998</v>
      </c>
    </row>
    <row r="141" spans="2:2" x14ac:dyDescent="0.25">
      <c r="B141" s="14">
        <f t="shared" si="2"/>
        <v>319948.09999999998</v>
      </c>
    </row>
    <row r="142" spans="2:2" x14ac:dyDescent="0.25">
      <c r="B142" s="14">
        <f t="shared" si="2"/>
        <v>319943.09999999998</v>
      </c>
    </row>
    <row r="143" spans="2:2" x14ac:dyDescent="0.25">
      <c r="B143" s="14">
        <f t="shared" si="2"/>
        <v>319938.09999999998</v>
      </c>
    </row>
    <row r="144" spans="2:2" x14ac:dyDescent="0.25">
      <c r="B144" s="14">
        <f t="shared" si="2"/>
        <v>319933.09999999998</v>
      </c>
    </row>
    <row r="145" spans="2:2" x14ac:dyDescent="0.25">
      <c r="B145" s="14">
        <f t="shared" si="2"/>
        <v>319928.09999999998</v>
      </c>
    </row>
    <row r="146" spans="2:2" x14ac:dyDescent="0.25">
      <c r="B146" s="14">
        <f t="shared" si="2"/>
        <v>319923.09999999998</v>
      </c>
    </row>
    <row r="147" spans="2:2" x14ac:dyDescent="0.25">
      <c r="B147" s="14">
        <f t="shared" si="2"/>
        <v>319918.09999999998</v>
      </c>
    </row>
    <row r="148" spans="2:2" x14ac:dyDescent="0.25">
      <c r="B148" s="14">
        <f t="shared" si="2"/>
        <v>319913.09999999998</v>
      </c>
    </row>
    <row r="149" spans="2:2" x14ac:dyDescent="0.25">
      <c r="B149" s="14">
        <f t="shared" si="2"/>
        <v>319908.09999999998</v>
      </c>
    </row>
    <row r="150" spans="2:2" x14ac:dyDescent="0.25">
      <c r="B150" s="14">
        <f t="shared" si="2"/>
        <v>319903.09999999998</v>
      </c>
    </row>
    <row r="151" spans="2:2" x14ac:dyDescent="0.25">
      <c r="B151" s="14">
        <f t="shared" si="2"/>
        <v>319898.09999999998</v>
      </c>
    </row>
    <row r="152" spans="2:2" x14ac:dyDescent="0.25">
      <c r="B152" s="14">
        <f t="shared" si="2"/>
        <v>319893.09999999998</v>
      </c>
    </row>
    <row r="153" spans="2:2" x14ac:dyDescent="0.25">
      <c r="B153" s="14">
        <f t="shared" si="2"/>
        <v>319888.09999999998</v>
      </c>
    </row>
    <row r="154" spans="2:2" x14ac:dyDescent="0.25">
      <c r="B154" s="14">
        <f t="shared" si="2"/>
        <v>319883.09999999998</v>
      </c>
    </row>
    <row r="155" spans="2:2" x14ac:dyDescent="0.25">
      <c r="B155" s="14">
        <f t="shared" si="2"/>
        <v>319878.09999999998</v>
      </c>
    </row>
    <row r="156" spans="2:2" x14ac:dyDescent="0.25">
      <c r="B156" s="14">
        <f t="shared" si="2"/>
        <v>319873.09999999998</v>
      </c>
    </row>
    <row r="157" spans="2:2" x14ac:dyDescent="0.25">
      <c r="B157" s="14">
        <f t="shared" si="2"/>
        <v>319868.09999999998</v>
      </c>
    </row>
    <row r="158" spans="2:2" x14ac:dyDescent="0.25">
      <c r="B158" s="14">
        <f t="shared" si="2"/>
        <v>319863.09999999998</v>
      </c>
    </row>
    <row r="159" spans="2:2" x14ac:dyDescent="0.25">
      <c r="B159" s="14">
        <f t="shared" si="2"/>
        <v>319858.09999999998</v>
      </c>
    </row>
    <row r="160" spans="2:2" x14ac:dyDescent="0.25">
      <c r="B160" s="14">
        <f t="shared" si="2"/>
        <v>319853.09999999998</v>
      </c>
    </row>
    <row r="161" spans="2:2" x14ac:dyDescent="0.25">
      <c r="B161" s="14">
        <f t="shared" si="2"/>
        <v>319848.09999999998</v>
      </c>
    </row>
    <row r="162" spans="2:2" x14ac:dyDescent="0.25">
      <c r="B162" s="14">
        <f t="shared" si="2"/>
        <v>319843.09999999998</v>
      </c>
    </row>
    <row r="163" spans="2:2" x14ac:dyDescent="0.25">
      <c r="B163" s="14">
        <f t="shared" si="2"/>
        <v>319838.09999999998</v>
      </c>
    </row>
    <row r="164" spans="2:2" x14ac:dyDescent="0.25">
      <c r="B164" s="14">
        <f t="shared" si="2"/>
        <v>319833.09999999998</v>
      </c>
    </row>
    <row r="165" spans="2:2" x14ac:dyDescent="0.25">
      <c r="B165" s="14">
        <f t="shared" si="2"/>
        <v>319828.09999999998</v>
      </c>
    </row>
    <row r="166" spans="2:2" x14ac:dyDescent="0.25">
      <c r="B166" s="14">
        <f t="shared" si="2"/>
        <v>319823.09999999998</v>
      </c>
    </row>
    <row r="167" spans="2:2" x14ac:dyDescent="0.25">
      <c r="B167" s="14">
        <f t="shared" si="2"/>
        <v>319818.09999999998</v>
      </c>
    </row>
    <row r="168" spans="2:2" x14ac:dyDescent="0.25">
      <c r="B168" s="14">
        <f t="shared" si="2"/>
        <v>319813.09999999998</v>
      </c>
    </row>
    <row r="169" spans="2:2" x14ac:dyDescent="0.25">
      <c r="B169" s="14">
        <f t="shared" si="2"/>
        <v>319808.09999999998</v>
      </c>
    </row>
    <row r="170" spans="2:2" x14ac:dyDescent="0.25">
      <c r="B170" s="14">
        <f t="shared" si="2"/>
        <v>319803.09999999998</v>
      </c>
    </row>
    <row r="171" spans="2:2" x14ac:dyDescent="0.25">
      <c r="B171" s="14">
        <f t="shared" si="2"/>
        <v>319798.09999999998</v>
      </c>
    </row>
    <row r="172" spans="2:2" x14ac:dyDescent="0.25">
      <c r="B172" s="14">
        <f t="shared" si="2"/>
        <v>319793.09999999998</v>
      </c>
    </row>
    <row r="173" spans="2:2" x14ac:dyDescent="0.25">
      <c r="B173" s="14">
        <f t="shared" si="2"/>
        <v>319788.09999999998</v>
      </c>
    </row>
    <row r="174" spans="2:2" x14ac:dyDescent="0.25">
      <c r="B174" s="14">
        <f t="shared" si="2"/>
        <v>319783.09999999998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2016-05-12T10:42:41Z</dcterms:modified>
</cp:coreProperties>
</file>