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G12" i="1"/>
  <c r="X162" i="1"/>
  <c r="V162" i="1"/>
  <c r="J12" i="1" l="1"/>
  <c r="D11" i="1"/>
  <c r="D13" i="1" s="1"/>
  <c r="H162" i="1"/>
  <c r="G9" i="1" l="1"/>
  <c r="D9" i="1"/>
  <c r="J9" i="1" l="1"/>
  <c r="G7" i="1"/>
  <c r="D7" i="1"/>
  <c r="X63" i="1" l="1"/>
  <c r="G6" i="1"/>
  <c r="D6" i="1"/>
  <c r="J162" i="1" l="1"/>
  <c r="G11" i="1" s="1"/>
  <c r="V164" i="1"/>
  <c r="X128" i="1"/>
  <c r="G10" i="1" s="1"/>
  <c r="V128" i="1"/>
  <c r="D10" i="1" s="1"/>
  <c r="X96" i="1"/>
  <c r="G8" i="1" s="1"/>
  <c r="V96" i="1"/>
  <c r="D8" i="1" s="1"/>
  <c r="V63" i="1"/>
  <c r="J6" i="1" s="1"/>
  <c r="J11" i="1" l="1"/>
  <c r="G13" i="1"/>
  <c r="J10" i="1"/>
  <c r="H164" i="1"/>
  <c r="V130" i="1"/>
  <c r="J8" i="1"/>
  <c r="V100" i="1"/>
  <c r="V65" i="1"/>
  <c r="H94" i="1" l="1"/>
  <c r="G5" i="1"/>
  <c r="J63" i="1"/>
  <c r="H63" i="1"/>
  <c r="D5" i="1"/>
  <c r="J129" i="1"/>
  <c r="H129" i="1"/>
  <c r="J94" i="1"/>
  <c r="J7" i="1" l="1"/>
  <c r="H96" i="1"/>
  <c r="J5" i="1"/>
  <c r="F17" i="1" s="1"/>
  <c r="H65" i="1"/>
  <c r="H131" i="1"/>
</calcChain>
</file>

<file path=xl/sharedStrings.xml><?xml version="1.0" encoding="utf-8"?>
<sst xmlns="http://schemas.openxmlformats.org/spreadsheetml/2006/main" count="179" uniqueCount="109">
  <si>
    <t>Zeiterfassung SAI17 - Gesamtüberblick</t>
  </si>
  <si>
    <t>Phase</t>
  </si>
  <si>
    <t>Zeitperiode</t>
  </si>
  <si>
    <t>Von:</t>
  </si>
  <si>
    <t>Bis: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</si>
  <si>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</si>
  <si>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</si>
  <si>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</si>
  <si>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</si>
  <si>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</si>
  <si>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</si>
  <si>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</si>
  <si>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</si>
  <si>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</si>
  <si>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</si>
  <si>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</si>
  <si>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</si>
  <si>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</si>
  <si>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</si>
  <si>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</si>
  <si>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</si>
  <si>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</si>
  <si>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</si>
  <si>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</si>
  <si>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</si>
  <si>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</si>
  <si>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</si>
  <si>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</si>
  <si>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</si>
  <si>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</si>
  <si>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</si>
  <si>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</si>
  <si>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</si>
  <si>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</si>
  <si>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</si>
  <si>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</si>
  <si>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</si>
  <si>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</si>
  <si>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</si>
  <si>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</si>
  <si>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</si>
  <si>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</si>
  <si>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</si>
  <si>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</si>
  <si>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</si>
  <si>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</si>
  <si>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</si>
  <si>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</si>
  <si>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</si>
  <si>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</si>
  <si>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</si>
  <si>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</si>
  <si>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</si>
  <si>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</si>
  <si>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</si>
  <si>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</si>
  <si>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</si>
  <si>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</si>
  <si>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</si>
  <si>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</si>
  <si>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</si>
  <si>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</si>
  <si>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</si>
  <si>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</si>
  <si>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</si>
  <si>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</si>
  <si>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</si>
  <si>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</si>
  <si>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</si>
  <si>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</si>
  <si>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</si>
  <si>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</si>
  <si>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</si>
  <si>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</si>
  <si>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</si>
  <si>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</si>
  <si>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</si>
  <si>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</si>
  <si>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</si>
  <si>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</si>
  <si>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</si>
  <si>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</si>
  <si>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</si>
  <si>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</si>
  <si>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</si>
  <si>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</si>
  <si>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</si>
  <si>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</si>
  <si>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</si>
  <si>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</si>
  <si>
    <t>Alternative DW-Test</t>
  </si>
  <si>
    <t>Auswertung ARTA-Zahlen</t>
  </si>
  <si>
    <t>Testklassen erzeugen</t>
  </si>
  <si>
    <t>Aufbau Simulationumgebung</t>
  </si>
  <si>
    <t>Dokumentation Simulation</t>
  </si>
  <si>
    <t>Auswertung Simulation</t>
  </si>
  <si>
    <t>Restarbeiten Implementation</t>
  </si>
  <si>
    <t>Abstract erzeugen</t>
  </si>
  <si>
    <t>Arta.Statistics erzeugen</t>
  </si>
  <si>
    <t>Arta.Standard überarbeiten &amp; korrigieren</t>
  </si>
  <si>
    <t>Abschlussarbeiten</t>
  </si>
  <si>
    <t>Vervollständigen und Abgabe</t>
  </si>
  <si>
    <t>Erfahrungsbericht</t>
  </si>
  <si>
    <t>Poster anfertigen</t>
  </si>
  <si>
    <t>Abstract finalisieren</t>
  </si>
  <si>
    <t>Doku überarbeiten</t>
  </si>
  <si>
    <t>Abgabeordner erstellen</t>
  </si>
  <si>
    <t>Anleitung Simio-Integration erstellen</t>
  </si>
  <si>
    <t>Zeitaufwand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</si>
</sst>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</a:t>
            </a:r>
            <a:r>
              <a:rPr lang="de-CH" baseline="0"/>
              <a:t> über alle Phasen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Geleistete Zeit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21.75</c:v>
                </c:pt>
                <c:pt idx="1">
                  <c:v>35.25</c:v>
                </c:pt>
                <c:pt idx="2">
                  <c:v>37.75</c:v>
                </c:pt>
                <c:pt idx="3">
                  <c:v>33</c:v>
                </c:pt>
                <c:pt idx="4">
                  <c:v>39</c:v>
                </c:pt>
                <c:pt idx="5">
                  <c:v>34.5</c:v>
                </c:pt>
                <c:pt idx="6">
                  <c:v>24.75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Geleistete Zeit Bütikofer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20.75</c:v>
                </c:pt>
                <c:pt idx="1">
                  <c:v>36.25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32.5</c:v>
                </c:pt>
                <c:pt idx="6">
                  <c:v>24.25</c:v>
                </c:pt>
                <c:pt idx="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804320"/>
        <c:axId val="305246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3038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246312"/>
        <c:crosses val="autoZero"/>
        <c:auto val="1"/>
        <c:lblAlgn val="ctr"/>
        <c:lblOffset val="100"/>
        <c:noMultiLvlLbl val="0"/>
      </c:catAx>
      <c:valAx>
        <c:axId val="3052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358589</xdr:colOff>
      <xdr:row>3</xdr:row>
      <xdr:rowOff>23532</xdr:rowOff>
    </xdr:from>
    <xdr:to>
      <xdr:col>24</xdr:col>
      <xdr:colOff>560294</xdr:colOff>
      <xdr:row>23</xdr:row>
      <xdr:rowOff>33618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zoomScale="85" zoomScaleNormal="100" zoomScalePageLayoutView="85" workbookViewId="0">
      <selection sqref="A1:N19"/>
    </sheetView>
  </sheetViews>
  <sheetFormatPr defaultColWidth="8.85546875" defaultRowHeight="15" x14ac:dyDescent="0.25"/>
  <cols>
    <col min="1" max="15" width="8.85546875" style="1"/>
    <col min="16" max="16" width="10.140625" style="1" bestFit="1" customWidth="1"/>
    <col min="17" max="18" width="8.85546875" style="1"/>
    <col min="19" max="19" width="10.140625" style="1" bestFit="1" customWidth="1"/>
    <col min="20" max="16384" width="8.85546875" style="1"/>
  </cols>
  <sheetData>
    <row r="1" spans="1:14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4" spans="1:14" x14ac:dyDescent="0.25">
      <c r="A4" s="41" t="s">
        <v>1</v>
      </c>
      <c r="B4" s="41"/>
      <c r="C4" s="41"/>
      <c r="D4" s="41" t="s">
        <v>41</v>
      </c>
      <c r="E4" s="41"/>
      <c r="F4" s="41"/>
      <c r="G4" s="41" t="s">
        <v>42</v>
      </c>
      <c r="H4" s="41"/>
      <c r="I4" s="41"/>
      <c r="J4" s="41" t="s">
        <v>10</v>
      </c>
      <c r="K4" s="41"/>
      <c r="L4" s="41"/>
    </row>
    <row r="5" spans="1:14" x14ac:dyDescent="0.25">
      <c r="A5" s="45" t="s">
        <v>37</v>
      </c>
      <c r="B5" s="46"/>
      <c r="C5" s="47"/>
      <c r="D5" s="45">
        <f>SUM(H44:I61)</f>
        <v>21.75</v>
      </c>
      <c r="E5" s="46"/>
      <c r="F5" s="47"/>
      <c r="G5" s="45">
        <f>SUM(J44:K61)</f>
        <v>20.75</v>
      </c>
      <c r="H5" s="46"/>
      <c r="I5" s="47"/>
      <c r="J5" s="45">
        <f>SUM(H63,J63)</f>
        <v>42.5</v>
      </c>
      <c r="K5" s="46"/>
      <c r="L5" s="47"/>
    </row>
    <row r="6" spans="1:14" x14ac:dyDescent="0.25">
      <c r="A6" s="45" t="s">
        <v>38</v>
      </c>
      <c r="B6" s="46"/>
      <c r="C6" s="47"/>
      <c r="D6" s="45">
        <f>SUM(V44:W61)</f>
        <v>35.25</v>
      </c>
      <c r="E6" s="46"/>
      <c r="F6" s="47"/>
      <c r="G6" s="45">
        <f>SUM(X44:Y61)</f>
        <v>36.25</v>
      </c>
      <c r="H6" s="46"/>
      <c r="I6" s="47"/>
      <c r="J6" s="45">
        <f>SUM(V63,X63)</f>
        <v>71.5</v>
      </c>
      <c r="K6" s="46"/>
      <c r="L6" s="47"/>
    </row>
    <row r="7" spans="1:14" x14ac:dyDescent="0.25">
      <c r="A7" s="45" t="s">
        <v>43</v>
      </c>
      <c r="B7" s="46"/>
      <c r="C7" s="47"/>
      <c r="D7" s="45">
        <f>SUM(H77:I92)</f>
        <v>37.75</v>
      </c>
      <c r="E7" s="46"/>
      <c r="F7" s="47"/>
      <c r="G7" s="45">
        <f>SUM(J77:K92)</f>
        <v>37</v>
      </c>
      <c r="H7" s="46"/>
      <c r="I7" s="47"/>
      <c r="J7" s="45">
        <f>SUM(H94,J94)</f>
        <v>74.75</v>
      </c>
      <c r="K7" s="46"/>
      <c r="L7" s="47"/>
    </row>
    <row r="8" spans="1:14" x14ac:dyDescent="0.25">
      <c r="A8" s="45" t="s">
        <v>44</v>
      </c>
      <c r="B8" s="46"/>
      <c r="C8" s="47"/>
      <c r="D8" s="45">
        <f>SUM(V96)</f>
        <v>33</v>
      </c>
      <c r="E8" s="46"/>
      <c r="F8" s="47"/>
      <c r="G8" s="45">
        <f>SUM(X96)</f>
        <v>38</v>
      </c>
      <c r="H8" s="46"/>
      <c r="I8" s="47"/>
      <c r="J8" s="45">
        <f>SUM(G8,D8)</f>
        <v>71</v>
      </c>
      <c r="K8" s="46"/>
      <c r="L8" s="47"/>
    </row>
    <row r="9" spans="1:14" x14ac:dyDescent="0.25">
      <c r="A9" s="45" t="s">
        <v>39</v>
      </c>
      <c r="B9" s="46"/>
      <c r="C9" s="47"/>
      <c r="D9" s="45">
        <f>SUM(H110:I127)</f>
        <v>39</v>
      </c>
      <c r="E9" s="46"/>
      <c r="F9" s="47"/>
      <c r="G9" s="45">
        <f>SUM(J110:K127)</f>
        <v>37</v>
      </c>
      <c r="H9" s="46"/>
      <c r="I9" s="47"/>
      <c r="J9" s="45">
        <f>SUM(G9,D9)</f>
        <v>76</v>
      </c>
      <c r="K9" s="46"/>
      <c r="L9" s="47"/>
    </row>
    <row r="10" spans="1:14" x14ac:dyDescent="0.25">
      <c r="A10" s="34" t="s">
        <v>45</v>
      </c>
      <c r="B10" s="36"/>
      <c r="C10" s="35"/>
      <c r="D10" s="34">
        <f>SUM(V128)</f>
        <v>34.5</v>
      </c>
      <c r="E10" s="36"/>
      <c r="F10" s="35"/>
      <c r="G10" s="34">
        <f>SUM(X128)</f>
        <v>32.5</v>
      </c>
      <c r="H10" s="36"/>
      <c r="I10" s="35"/>
      <c r="J10" s="34">
        <f>SUM(G10,D10)</f>
        <v>67</v>
      </c>
      <c r="K10" s="36"/>
      <c r="L10" s="35"/>
    </row>
    <row r="11" spans="1:14" x14ac:dyDescent="0.25">
      <c r="A11" s="45" t="s">
        <v>46</v>
      </c>
      <c r="B11" s="46"/>
      <c r="C11" s="47"/>
      <c r="D11" s="45">
        <f>SUM(H143:I160)</f>
        <v>24.75</v>
      </c>
      <c r="E11" s="46"/>
      <c r="F11" s="47"/>
      <c r="G11" s="45">
        <f>SUM(J162)</f>
        <v>24.25</v>
      </c>
      <c r="H11" s="46"/>
      <c r="I11" s="47"/>
      <c r="J11" s="45">
        <f>SUM(D11:I11)</f>
        <v>49</v>
      </c>
      <c r="K11" s="46"/>
      <c r="L11" s="47"/>
    </row>
    <row r="12" spans="1:14" x14ac:dyDescent="0.25">
      <c r="A12" s="34" t="s">
        <v>40</v>
      </c>
      <c r="B12" s="36"/>
      <c r="C12" s="35"/>
      <c r="D12" s="34">
        <f>SUM(V143:W160)</f>
        <v>14</v>
      </c>
      <c r="E12" s="36"/>
      <c r="F12" s="35"/>
      <c r="G12" s="34">
        <f>SUM(X143:Y160)</f>
        <v>18</v>
      </c>
      <c r="H12" s="36"/>
      <c r="I12" s="35"/>
      <c r="J12" s="34">
        <f>SUM(V162,X162)</f>
        <v>32</v>
      </c>
      <c r="K12" s="36"/>
      <c r="L12" s="35"/>
    </row>
    <row r="13" spans="1:14" x14ac:dyDescent="0.25">
      <c r="A13" s="23"/>
      <c r="B13" s="23"/>
      <c r="C13" s="23"/>
      <c r="D13" s="50">
        <f>SUM(D5:F12)</f>
        <v>240</v>
      </c>
      <c r="E13" s="50"/>
      <c r="F13" s="50"/>
      <c r="G13" s="50">
        <f>SUM(G5:I12)</f>
        <v>243.75</v>
      </c>
      <c r="H13" s="50"/>
      <c r="I13" s="50"/>
      <c r="J13" s="25"/>
      <c r="K13" s="25"/>
      <c r="L13" s="26"/>
    </row>
    <row r="14" spans="1:14" x14ac:dyDescent="0.25">
      <c r="A14" s="18"/>
      <c r="B14" s="18"/>
      <c r="C14" s="18"/>
      <c r="I14" s="2"/>
      <c r="J14" s="2"/>
      <c r="K14" s="2"/>
      <c r="L14" s="2"/>
    </row>
    <row r="15" spans="1:14" x14ac:dyDescent="0.25">
      <c r="A15" s="2"/>
      <c r="B15" s="2"/>
      <c r="C15" s="2"/>
      <c r="D15" s="2"/>
      <c r="E15" s="2"/>
      <c r="F15" s="37" t="s">
        <v>108</v>
      </c>
      <c r="G15" s="38"/>
      <c r="H15" s="38"/>
      <c r="I15" s="2"/>
      <c r="J15" s="2"/>
      <c r="K15" s="2"/>
      <c r="L15" s="2"/>
    </row>
    <row r="16" spans="1:14" x14ac:dyDescent="0.25">
      <c r="A16" s="2"/>
      <c r="B16" s="2"/>
      <c r="C16" s="2"/>
      <c r="D16" s="2"/>
      <c r="E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51">
        <f>SUM(J4:L12)</f>
        <v>483.75</v>
      </c>
      <c r="G17" s="51"/>
      <c r="H17" s="51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3"/>
      <c r="K23" s="3"/>
      <c r="L23" s="3"/>
    </row>
    <row r="36" spans="1:28" x14ac:dyDescent="0.25">
      <c r="A36" s="42" t="s">
        <v>20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 t="s">
        <v>21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9" spans="1:28" x14ac:dyDescent="0.25">
      <c r="A39" s="4" t="s">
        <v>2</v>
      </c>
      <c r="B39" s="5"/>
      <c r="C39" s="5"/>
      <c r="D39" s="5"/>
      <c r="E39" s="5"/>
      <c r="F39" s="5"/>
      <c r="G39" s="5"/>
      <c r="H39" s="5"/>
      <c r="I39" s="5"/>
      <c r="J39" s="5"/>
      <c r="K39" s="5"/>
      <c r="O39" s="4" t="s">
        <v>2</v>
      </c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8" x14ac:dyDescent="0.25">
      <c r="A40" s="6" t="s">
        <v>3</v>
      </c>
      <c r="B40" s="43"/>
      <c r="C40" s="43"/>
      <c r="D40" s="7" t="s">
        <v>4</v>
      </c>
      <c r="E40" s="43"/>
      <c r="F40" s="43"/>
      <c r="G40" s="7"/>
      <c r="H40" s="43"/>
      <c r="I40" s="43"/>
      <c r="J40" s="8"/>
      <c r="K40" s="8"/>
      <c r="O40" s="6" t="s">
        <v>3</v>
      </c>
      <c r="P40" s="43"/>
      <c r="Q40" s="43"/>
      <c r="R40" s="7" t="s">
        <v>4</v>
      </c>
      <c r="S40" s="43"/>
      <c r="T40" s="43"/>
      <c r="U40" s="7"/>
      <c r="V40" s="43"/>
      <c r="W40" s="43"/>
      <c r="X40" s="8"/>
      <c r="Y40" s="8"/>
    </row>
    <row r="43" spans="1:28" x14ac:dyDescent="0.25">
      <c r="A43" s="41" t="s">
        <v>5</v>
      </c>
      <c r="B43" s="41"/>
      <c r="C43" s="41"/>
      <c r="D43" s="41"/>
      <c r="E43" s="41"/>
      <c r="F43" s="41"/>
      <c r="G43" s="41"/>
      <c r="H43" s="41" t="s">
        <v>7</v>
      </c>
      <c r="I43" s="41"/>
      <c r="J43" s="41" t="s">
        <v>8</v>
      </c>
      <c r="K43" s="41"/>
      <c r="O43" s="41" t="s">
        <v>5</v>
      </c>
      <c r="P43" s="41"/>
      <c r="Q43" s="41"/>
      <c r="R43" s="41"/>
      <c r="S43" s="41"/>
      <c r="T43" s="41"/>
      <c r="U43" s="41"/>
      <c r="V43" s="41" t="s">
        <v>7</v>
      </c>
      <c r="W43" s="41"/>
      <c r="X43" s="41" t="s">
        <v>8</v>
      </c>
      <c r="Y43" s="41"/>
    </row>
    <row r="44" spans="1:28" x14ac:dyDescent="0.25">
      <c r="A44" s="33" t="s">
        <v>11</v>
      </c>
      <c r="B44" s="33"/>
      <c r="C44" s="33"/>
      <c r="D44" s="33"/>
      <c r="E44" s="33"/>
      <c r="F44" s="33"/>
      <c r="G44" s="33"/>
      <c r="H44" s="34">
        <v>1</v>
      </c>
      <c r="I44" s="35"/>
      <c r="J44" s="34">
        <v>0.5</v>
      </c>
      <c r="K44" s="35"/>
      <c r="O44" s="33" t="s">
        <v>22</v>
      </c>
      <c r="P44" s="33"/>
      <c r="Q44" s="33"/>
      <c r="R44" s="33"/>
      <c r="S44" s="33"/>
      <c r="T44" s="33"/>
      <c r="U44" s="33"/>
      <c r="V44" s="34">
        <v>1</v>
      </c>
      <c r="W44" s="35"/>
      <c r="X44" s="34">
        <v>1</v>
      </c>
      <c r="Y44" s="35"/>
    </row>
    <row r="45" spans="1:28" x14ac:dyDescent="0.25">
      <c r="A45" s="33" t="s">
        <v>12</v>
      </c>
      <c r="B45" s="33"/>
      <c r="C45" s="33"/>
      <c r="D45" s="33"/>
      <c r="E45" s="33"/>
      <c r="F45" s="33"/>
      <c r="G45" s="33"/>
      <c r="H45" s="34">
        <v>0.25</v>
      </c>
      <c r="I45" s="35"/>
      <c r="J45" s="34">
        <v>0.25</v>
      </c>
      <c r="K45" s="35"/>
      <c r="O45" s="33" t="s">
        <v>23</v>
      </c>
      <c r="P45" s="33"/>
      <c r="Q45" s="33"/>
      <c r="R45" s="33"/>
      <c r="S45" s="33"/>
      <c r="T45" s="33"/>
      <c r="U45" s="33"/>
      <c r="V45" s="34"/>
      <c r="W45" s="35"/>
      <c r="X45" s="34">
        <v>1.5</v>
      </c>
      <c r="Y45" s="35"/>
    </row>
    <row r="46" spans="1:28" x14ac:dyDescent="0.25">
      <c r="A46" s="33" t="s">
        <v>13</v>
      </c>
      <c r="B46" s="33"/>
      <c r="C46" s="33"/>
      <c r="D46" s="33"/>
      <c r="E46" s="33"/>
      <c r="F46" s="33"/>
      <c r="G46" s="33"/>
      <c r="H46" s="34">
        <v>5</v>
      </c>
      <c r="I46" s="35"/>
      <c r="J46" s="34">
        <v>7</v>
      </c>
      <c r="K46" s="35"/>
      <c r="O46" s="34" t="s">
        <v>24</v>
      </c>
      <c r="P46" s="36"/>
      <c r="Q46" s="36"/>
      <c r="R46" s="36"/>
      <c r="S46" s="36"/>
      <c r="T46" s="36"/>
      <c r="U46" s="35"/>
      <c r="V46" s="34"/>
      <c r="W46" s="35"/>
      <c r="X46" s="34"/>
      <c r="Y46" s="35"/>
    </row>
    <row r="47" spans="1:28" x14ac:dyDescent="0.25">
      <c r="A47" s="33" t="s">
        <v>14</v>
      </c>
      <c r="B47" s="33"/>
      <c r="C47" s="33"/>
      <c r="D47" s="33"/>
      <c r="E47" s="33"/>
      <c r="F47" s="33"/>
      <c r="G47" s="33"/>
      <c r="H47" s="34">
        <v>0.5</v>
      </c>
      <c r="I47" s="35"/>
      <c r="J47" s="34">
        <v>1</v>
      </c>
      <c r="K47" s="35"/>
      <c r="O47" s="34" t="s">
        <v>54</v>
      </c>
      <c r="P47" s="36"/>
      <c r="Q47" s="36"/>
      <c r="R47" s="36"/>
      <c r="S47" s="36"/>
      <c r="T47" s="36"/>
      <c r="U47" s="35"/>
      <c r="V47" s="34">
        <v>8</v>
      </c>
      <c r="W47" s="35"/>
      <c r="X47" s="34">
        <v>5</v>
      </c>
      <c r="Y47" s="35"/>
    </row>
    <row r="48" spans="1:28" x14ac:dyDescent="0.25">
      <c r="A48" s="33" t="s">
        <v>15</v>
      </c>
      <c r="B48" s="33"/>
      <c r="C48" s="33"/>
      <c r="D48" s="33"/>
      <c r="E48" s="33"/>
      <c r="F48" s="33"/>
      <c r="G48" s="33"/>
      <c r="H48" s="34">
        <v>1</v>
      </c>
      <c r="I48" s="35"/>
      <c r="J48" s="34">
        <v>1</v>
      </c>
      <c r="K48" s="35"/>
      <c r="O48" s="34" t="s">
        <v>25</v>
      </c>
      <c r="P48" s="36"/>
      <c r="Q48" s="36"/>
      <c r="R48" s="36"/>
      <c r="S48" s="36"/>
      <c r="T48" s="36"/>
      <c r="U48" s="35"/>
      <c r="V48" s="34">
        <v>9</v>
      </c>
      <c r="W48" s="35"/>
      <c r="X48" s="34">
        <v>4</v>
      </c>
      <c r="Y48" s="35"/>
    </row>
    <row r="49" spans="1:25" x14ac:dyDescent="0.25">
      <c r="A49" s="33" t="s">
        <v>17</v>
      </c>
      <c r="B49" s="33"/>
      <c r="C49" s="33"/>
      <c r="D49" s="33"/>
      <c r="E49" s="33"/>
      <c r="F49" s="33"/>
      <c r="G49" s="33"/>
      <c r="H49" s="34">
        <v>3</v>
      </c>
      <c r="I49" s="35"/>
      <c r="J49" s="34">
        <v>2</v>
      </c>
      <c r="K49" s="35"/>
      <c r="O49" s="34" t="s">
        <v>26</v>
      </c>
      <c r="P49" s="36"/>
      <c r="Q49" s="36"/>
      <c r="R49" s="36"/>
      <c r="S49" s="36"/>
      <c r="T49" s="36"/>
      <c r="U49" s="35"/>
      <c r="V49" s="34">
        <v>5</v>
      </c>
      <c r="W49" s="35"/>
      <c r="X49" s="34">
        <v>2</v>
      </c>
      <c r="Y49" s="35"/>
    </row>
    <row r="50" spans="1:25" x14ac:dyDescent="0.25">
      <c r="A50" s="33" t="s">
        <v>16</v>
      </c>
      <c r="B50" s="33"/>
      <c r="C50" s="33"/>
      <c r="D50" s="33"/>
      <c r="E50" s="33"/>
      <c r="F50" s="33"/>
      <c r="G50" s="33"/>
      <c r="H50" s="34">
        <v>6</v>
      </c>
      <c r="I50" s="35"/>
      <c r="J50" s="34">
        <v>5</v>
      </c>
      <c r="K50" s="35"/>
      <c r="O50" s="34" t="s">
        <v>27</v>
      </c>
      <c r="P50" s="36"/>
      <c r="Q50" s="36"/>
      <c r="R50" s="36"/>
      <c r="S50" s="36"/>
      <c r="T50" s="36"/>
      <c r="U50" s="35"/>
      <c r="V50" s="34">
        <v>2</v>
      </c>
      <c r="W50" s="35"/>
      <c r="X50" s="34">
        <v>2</v>
      </c>
      <c r="Y50" s="35"/>
    </row>
    <row r="51" spans="1:25" x14ac:dyDescent="0.25">
      <c r="A51" s="33" t="s">
        <v>19</v>
      </c>
      <c r="B51" s="33"/>
      <c r="C51" s="33"/>
      <c r="D51" s="33"/>
      <c r="E51" s="33"/>
      <c r="F51" s="33"/>
      <c r="G51" s="33"/>
      <c r="H51" s="34">
        <v>3</v>
      </c>
      <c r="I51" s="35"/>
      <c r="J51" s="34">
        <v>2</v>
      </c>
      <c r="K51" s="35"/>
      <c r="O51" s="34" t="s">
        <v>28</v>
      </c>
      <c r="P51" s="36"/>
      <c r="Q51" s="36"/>
      <c r="R51" s="36"/>
      <c r="S51" s="36"/>
      <c r="T51" s="36"/>
      <c r="U51" s="35"/>
      <c r="V51" s="34">
        <v>3</v>
      </c>
      <c r="W51" s="35"/>
      <c r="X51" s="34">
        <v>4</v>
      </c>
      <c r="Y51" s="35"/>
    </row>
    <row r="52" spans="1:25" x14ac:dyDescent="0.25">
      <c r="A52" s="33" t="s">
        <v>18</v>
      </c>
      <c r="B52" s="33"/>
      <c r="C52" s="33"/>
      <c r="D52" s="33"/>
      <c r="E52" s="33"/>
      <c r="F52" s="33"/>
      <c r="G52" s="33"/>
      <c r="H52" s="34">
        <v>2</v>
      </c>
      <c r="I52" s="35"/>
      <c r="J52" s="34">
        <v>2</v>
      </c>
      <c r="K52" s="35"/>
      <c r="O52" s="34" t="s">
        <v>51</v>
      </c>
      <c r="P52" s="36"/>
      <c r="Q52" s="36"/>
      <c r="R52" s="36"/>
      <c r="S52" s="36"/>
      <c r="T52" s="36"/>
      <c r="U52" s="35"/>
      <c r="V52" s="34">
        <v>0.5</v>
      </c>
      <c r="W52" s="35"/>
      <c r="X52" s="34">
        <v>8</v>
      </c>
      <c r="Y52" s="35"/>
    </row>
    <row r="53" spans="1:25" x14ac:dyDescent="0.25">
      <c r="A53" s="33"/>
      <c r="B53" s="33"/>
      <c r="C53" s="33"/>
      <c r="D53" s="33"/>
      <c r="E53" s="33"/>
      <c r="F53" s="33"/>
      <c r="G53" s="33"/>
      <c r="H53" s="34"/>
      <c r="I53" s="35"/>
      <c r="J53" s="34"/>
      <c r="K53" s="35"/>
      <c r="O53" s="34" t="s">
        <v>52</v>
      </c>
      <c r="P53" s="36"/>
      <c r="Q53" s="36"/>
      <c r="R53" s="36"/>
      <c r="S53" s="36"/>
      <c r="T53" s="36"/>
      <c r="U53" s="35"/>
      <c r="V53" s="34"/>
      <c r="W53" s="35"/>
      <c r="X53" s="34">
        <v>1.5</v>
      </c>
      <c r="Y53" s="35"/>
    </row>
    <row r="54" spans="1:25" x14ac:dyDescent="0.25">
      <c r="A54" s="33"/>
      <c r="B54" s="33"/>
      <c r="C54" s="33"/>
      <c r="D54" s="33"/>
      <c r="E54" s="33"/>
      <c r="F54" s="33"/>
      <c r="G54" s="33"/>
      <c r="H54" s="34"/>
      <c r="I54" s="35"/>
      <c r="J54" s="34"/>
      <c r="K54" s="35"/>
      <c r="O54" s="33" t="s">
        <v>53</v>
      </c>
      <c r="P54" s="33"/>
      <c r="Q54" s="33"/>
      <c r="R54" s="33"/>
      <c r="S54" s="33"/>
      <c r="T54" s="33"/>
      <c r="U54" s="33"/>
      <c r="V54" s="34">
        <v>1.5</v>
      </c>
      <c r="W54" s="35"/>
      <c r="X54" s="34">
        <v>1.5</v>
      </c>
      <c r="Y54" s="35"/>
    </row>
    <row r="55" spans="1:25" x14ac:dyDescent="0.25">
      <c r="A55" s="33"/>
      <c r="B55" s="33"/>
      <c r="C55" s="33"/>
      <c r="D55" s="33"/>
      <c r="E55" s="33"/>
      <c r="F55" s="33"/>
      <c r="G55" s="33"/>
      <c r="H55" s="34"/>
      <c r="I55" s="35"/>
      <c r="J55" s="34"/>
      <c r="K55" s="35"/>
      <c r="O55" s="33" t="s">
        <v>55</v>
      </c>
      <c r="P55" s="33"/>
      <c r="Q55" s="33"/>
      <c r="R55" s="33"/>
      <c r="S55" s="33"/>
      <c r="T55" s="33"/>
      <c r="U55" s="33"/>
      <c r="V55" s="34">
        <v>2</v>
      </c>
      <c r="W55" s="35"/>
      <c r="X55" s="34">
        <v>2.5</v>
      </c>
      <c r="Y55" s="35"/>
    </row>
    <row r="56" spans="1:25" x14ac:dyDescent="0.25">
      <c r="A56" s="33"/>
      <c r="B56" s="33"/>
      <c r="C56" s="33"/>
      <c r="D56" s="33"/>
      <c r="E56" s="33"/>
      <c r="F56" s="33"/>
      <c r="G56" s="33"/>
      <c r="H56" s="34"/>
      <c r="I56" s="35"/>
      <c r="J56" s="34"/>
      <c r="K56" s="35"/>
      <c r="O56" s="33"/>
      <c r="P56" s="33"/>
      <c r="Q56" s="33"/>
      <c r="R56" s="33"/>
      <c r="S56" s="33"/>
      <c r="T56" s="33"/>
      <c r="U56" s="33"/>
      <c r="V56" s="34"/>
      <c r="W56" s="35"/>
      <c r="X56" s="34"/>
      <c r="Y56" s="35"/>
    </row>
    <row r="57" spans="1:25" x14ac:dyDescent="0.25">
      <c r="A57" s="33"/>
      <c r="B57" s="33"/>
      <c r="C57" s="33"/>
      <c r="D57" s="33"/>
      <c r="E57" s="33"/>
      <c r="F57" s="33"/>
      <c r="G57" s="33"/>
      <c r="H57" s="34"/>
      <c r="I57" s="35"/>
      <c r="J57" s="34"/>
      <c r="K57" s="35"/>
      <c r="O57" s="33"/>
      <c r="P57" s="33"/>
      <c r="Q57" s="33"/>
      <c r="R57" s="33"/>
      <c r="S57" s="33"/>
      <c r="T57" s="33"/>
      <c r="U57" s="33"/>
      <c r="V57" s="34"/>
      <c r="W57" s="35"/>
      <c r="X57" s="34"/>
      <c r="Y57" s="35"/>
    </row>
    <row r="58" spans="1:25" x14ac:dyDescent="0.25">
      <c r="A58" s="33"/>
      <c r="B58" s="33"/>
      <c r="C58" s="33"/>
      <c r="D58" s="33"/>
      <c r="E58" s="33"/>
      <c r="F58" s="33"/>
      <c r="G58" s="33"/>
      <c r="H58" s="34"/>
      <c r="I58" s="35"/>
      <c r="J58" s="34"/>
      <c r="K58" s="35"/>
      <c r="O58" s="33"/>
      <c r="P58" s="33"/>
      <c r="Q58" s="33"/>
      <c r="R58" s="33"/>
      <c r="S58" s="33"/>
      <c r="T58" s="33"/>
      <c r="U58" s="33"/>
      <c r="V58" s="34"/>
      <c r="W58" s="35"/>
      <c r="X58" s="34"/>
      <c r="Y58" s="35"/>
    </row>
    <row r="59" spans="1:25" x14ac:dyDescent="0.25">
      <c r="A59" s="33"/>
      <c r="B59" s="33"/>
      <c r="C59" s="33"/>
      <c r="D59" s="33"/>
      <c r="E59" s="33"/>
      <c r="F59" s="33"/>
      <c r="G59" s="33"/>
      <c r="H59" s="34"/>
      <c r="I59" s="35"/>
      <c r="J59" s="34"/>
      <c r="K59" s="35"/>
      <c r="O59" s="33"/>
      <c r="P59" s="33"/>
      <c r="Q59" s="33"/>
      <c r="R59" s="33"/>
      <c r="S59" s="33"/>
      <c r="T59" s="33"/>
      <c r="U59" s="33"/>
      <c r="V59" s="34"/>
      <c r="W59" s="35"/>
      <c r="X59" s="34"/>
      <c r="Y59" s="35"/>
    </row>
    <row r="60" spans="1:25" x14ac:dyDescent="0.25">
      <c r="A60" s="33"/>
      <c r="B60" s="33"/>
      <c r="C60" s="33"/>
      <c r="D60" s="33"/>
      <c r="E60" s="33"/>
      <c r="F60" s="33"/>
      <c r="G60" s="33"/>
      <c r="H60" s="34"/>
      <c r="I60" s="35"/>
      <c r="J60" s="34"/>
      <c r="K60" s="35"/>
      <c r="O60" s="33" t="s">
        <v>29</v>
      </c>
      <c r="P60" s="33"/>
      <c r="Q60" s="33"/>
      <c r="R60" s="33"/>
      <c r="S60" s="33"/>
      <c r="T60" s="33"/>
      <c r="U60" s="33"/>
      <c r="V60" s="34">
        <v>0.25</v>
      </c>
      <c r="W60" s="35"/>
      <c r="X60" s="34">
        <v>0.25</v>
      </c>
      <c r="Y60" s="35"/>
    </row>
    <row r="61" spans="1:25" x14ac:dyDescent="0.25">
      <c r="A61" s="33"/>
      <c r="B61" s="33"/>
      <c r="C61" s="33"/>
      <c r="D61" s="33"/>
      <c r="E61" s="33"/>
      <c r="F61" s="33"/>
      <c r="G61" s="33"/>
      <c r="H61" s="34"/>
      <c r="I61" s="35"/>
      <c r="J61" s="34"/>
      <c r="K61" s="35"/>
      <c r="O61" s="33" t="s">
        <v>18</v>
      </c>
      <c r="P61" s="33"/>
      <c r="Q61" s="33"/>
      <c r="R61" s="33"/>
      <c r="S61" s="33"/>
      <c r="T61" s="33"/>
      <c r="U61" s="33"/>
      <c r="V61" s="34">
        <v>3</v>
      </c>
      <c r="W61" s="35"/>
      <c r="X61" s="34">
        <v>3</v>
      </c>
      <c r="Y61" s="35"/>
    </row>
    <row r="63" spans="1:25" x14ac:dyDescent="0.25">
      <c r="E63" s="37" t="s">
        <v>6</v>
      </c>
      <c r="F63" s="38"/>
      <c r="G63" s="39"/>
      <c r="H63" s="32">
        <f>SUM(H44:I61)</f>
        <v>21.75</v>
      </c>
      <c r="I63" s="32"/>
      <c r="J63" s="32">
        <f>SUM(J44:K61)</f>
        <v>20.75</v>
      </c>
      <c r="K63" s="32"/>
      <c r="S63" s="37" t="s">
        <v>6</v>
      </c>
      <c r="T63" s="38"/>
      <c r="U63" s="39"/>
      <c r="V63" s="32">
        <f>SUM(V44:W61)</f>
        <v>35.25</v>
      </c>
      <c r="W63" s="32"/>
      <c r="X63" s="32">
        <f>SUM(X44:Y61)</f>
        <v>36.25</v>
      </c>
      <c r="Y63" s="32"/>
    </row>
    <row r="65" spans="1:28" x14ac:dyDescent="0.25">
      <c r="E65" s="32" t="s">
        <v>9</v>
      </c>
      <c r="F65" s="32"/>
      <c r="G65" s="32"/>
      <c r="H65" s="32">
        <f>SUM(H63,J63)</f>
        <v>42.5</v>
      </c>
      <c r="I65" s="32"/>
      <c r="S65" s="32" t="s">
        <v>9</v>
      </c>
      <c r="T65" s="32"/>
      <c r="U65" s="32"/>
      <c r="V65" s="32">
        <f>SUM(V63,X63)</f>
        <v>71.5</v>
      </c>
      <c r="W65" s="32"/>
    </row>
    <row r="69" spans="1:28" x14ac:dyDescent="0.25">
      <c r="A69" s="42" t="s">
        <v>47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 t="s">
        <v>48</v>
      </c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spans="1:28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2" spans="1:28" x14ac:dyDescent="0.25">
      <c r="A72" s="4" t="s">
        <v>2</v>
      </c>
      <c r="B72" s="5"/>
      <c r="C72" s="5"/>
      <c r="D72" s="5"/>
      <c r="E72" s="5"/>
      <c r="F72" s="5"/>
      <c r="G72" s="5"/>
      <c r="H72" s="5"/>
      <c r="I72" s="5"/>
      <c r="J72" s="5"/>
      <c r="K72" s="5"/>
      <c r="O72" s="4" t="s">
        <v>2</v>
      </c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x14ac:dyDescent="0.25">
      <c r="A73" s="6" t="s">
        <v>3</v>
      </c>
      <c r="B73" s="44">
        <v>43019</v>
      </c>
      <c r="C73" s="43"/>
      <c r="D73" s="7" t="s">
        <v>4</v>
      </c>
      <c r="E73" s="44">
        <v>43033</v>
      </c>
      <c r="F73" s="43"/>
      <c r="G73" s="7"/>
      <c r="H73" s="43"/>
      <c r="I73" s="43"/>
      <c r="J73" s="8"/>
      <c r="K73" s="8"/>
      <c r="O73" s="6" t="s">
        <v>3</v>
      </c>
      <c r="P73" s="44">
        <v>43034</v>
      </c>
      <c r="Q73" s="43"/>
      <c r="R73" s="7" t="s">
        <v>4</v>
      </c>
      <c r="S73" s="44">
        <v>43047</v>
      </c>
      <c r="T73" s="43"/>
      <c r="U73" s="7"/>
      <c r="V73" s="43"/>
      <c r="W73" s="43"/>
      <c r="X73" s="8"/>
      <c r="Y73" s="8"/>
    </row>
    <row r="76" spans="1:28" x14ac:dyDescent="0.25">
      <c r="A76" s="41" t="s">
        <v>5</v>
      </c>
      <c r="B76" s="41"/>
      <c r="C76" s="41"/>
      <c r="D76" s="41"/>
      <c r="E76" s="41"/>
      <c r="F76" s="41"/>
      <c r="G76" s="41"/>
      <c r="H76" s="41" t="s">
        <v>7</v>
      </c>
      <c r="I76" s="41"/>
      <c r="J76" s="41" t="s">
        <v>8</v>
      </c>
      <c r="K76" s="41"/>
      <c r="O76" s="41" t="s">
        <v>5</v>
      </c>
      <c r="P76" s="41"/>
      <c r="Q76" s="41"/>
      <c r="R76" s="41"/>
      <c r="S76" s="41"/>
      <c r="T76" s="41"/>
      <c r="U76" s="41"/>
      <c r="V76" s="41" t="s">
        <v>7</v>
      </c>
      <c r="W76" s="41"/>
      <c r="X76" s="41" t="s">
        <v>8</v>
      </c>
      <c r="Y76" s="41"/>
    </row>
    <row r="77" spans="1:28" x14ac:dyDescent="0.25">
      <c r="A77" s="33" t="s">
        <v>56</v>
      </c>
      <c r="B77" s="33"/>
      <c r="C77" s="33"/>
      <c r="D77" s="33"/>
      <c r="E77" s="33"/>
      <c r="F77" s="33"/>
      <c r="G77" s="33"/>
      <c r="H77" s="34">
        <v>12</v>
      </c>
      <c r="I77" s="35"/>
      <c r="J77" s="34">
        <v>2</v>
      </c>
      <c r="K77" s="35"/>
      <c r="O77" s="40" t="s">
        <v>66</v>
      </c>
      <c r="P77" s="33"/>
      <c r="Q77" s="33"/>
      <c r="R77" s="33"/>
      <c r="S77" s="33"/>
      <c r="T77" s="33"/>
      <c r="U77" s="33"/>
      <c r="V77" s="34">
        <v>5</v>
      </c>
      <c r="W77" s="35"/>
      <c r="X77" s="34">
        <v>1</v>
      </c>
      <c r="Y77" s="35"/>
    </row>
    <row r="78" spans="1:28" x14ac:dyDescent="0.25">
      <c r="A78" s="33" t="s">
        <v>57</v>
      </c>
      <c r="B78" s="33"/>
      <c r="C78" s="33"/>
      <c r="D78" s="33"/>
      <c r="E78" s="33"/>
      <c r="F78" s="33"/>
      <c r="G78" s="33"/>
      <c r="H78" s="34">
        <v>7</v>
      </c>
      <c r="I78" s="35"/>
      <c r="J78" s="34">
        <v>5</v>
      </c>
      <c r="K78" s="35"/>
      <c r="O78" s="40" t="s">
        <v>67</v>
      </c>
      <c r="P78" s="33"/>
      <c r="Q78" s="33"/>
      <c r="R78" s="33"/>
      <c r="S78" s="33"/>
      <c r="T78" s="33"/>
      <c r="U78" s="33"/>
      <c r="V78" s="34">
        <v>24</v>
      </c>
      <c r="W78" s="35"/>
      <c r="X78" s="34">
        <v>12</v>
      </c>
      <c r="Y78" s="35"/>
    </row>
    <row r="79" spans="1:28" x14ac:dyDescent="0.25">
      <c r="A79" s="33" t="s">
        <v>58</v>
      </c>
      <c r="B79" s="33"/>
      <c r="C79" s="33"/>
      <c r="D79" s="33"/>
      <c r="E79" s="33"/>
      <c r="F79" s="33"/>
      <c r="G79" s="33"/>
      <c r="H79" s="34">
        <v>2</v>
      </c>
      <c r="I79" s="35"/>
      <c r="J79" s="34">
        <v>2</v>
      </c>
      <c r="K79" s="35"/>
      <c r="O79" s="40" t="s">
        <v>68</v>
      </c>
      <c r="P79" s="33"/>
      <c r="Q79" s="33"/>
      <c r="R79" s="33"/>
      <c r="S79" s="33"/>
      <c r="T79" s="33"/>
      <c r="U79" s="33"/>
      <c r="V79" s="34"/>
      <c r="W79" s="35"/>
      <c r="X79" s="34">
        <v>3</v>
      </c>
      <c r="Y79" s="35"/>
    </row>
    <row r="80" spans="1:28" x14ac:dyDescent="0.25">
      <c r="A80" s="33" t="s">
        <v>59</v>
      </c>
      <c r="B80" s="33"/>
      <c r="C80" s="33"/>
      <c r="D80" s="33"/>
      <c r="E80" s="33"/>
      <c r="F80" s="33"/>
      <c r="G80" s="33"/>
      <c r="H80" s="34">
        <v>1</v>
      </c>
      <c r="I80" s="35"/>
      <c r="J80" s="34">
        <v>11</v>
      </c>
      <c r="K80" s="35"/>
      <c r="O80" s="33"/>
      <c r="P80" s="33"/>
      <c r="Q80" s="33"/>
      <c r="R80" s="33"/>
      <c r="S80" s="33"/>
      <c r="T80" s="33"/>
      <c r="U80" s="33"/>
      <c r="V80" s="34"/>
      <c r="W80" s="35"/>
      <c r="X80" s="34"/>
      <c r="Y80" s="35"/>
    </row>
    <row r="81" spans="1:25" x14ac:dyDescent="0.25">
      <c r="A81" s="33" t="s">
        <v>60</v>
      </c>
      <c r="B81" s="33"/>
      <c r="C81" s="33"/>
      <c r="D81" s="33"/>
      <c r="E81" s="33"/>
      <c r="F81" s="33"/>
      <c r="G81" s="33"/>
      <c r="H81" s="34">
        <v>1</v>
      </c>
      <c r="I81" s="35"/>
      <c r="J81" s="34">
        <v>4</v>
      </c>
      <c r="K81" s="35"/>
      <c r="O81" s="40" t="s">
        <v>69</v>
      </c>
      <c r="P81" s="33"/>
      <c r="Q81" s="33"/>
      <c r="R81" s="33"/>
      <c r="S81" s="33"/>
      <c r="T81" s="33"/>
      <c r="U81" s="33"/>
      <c r="V81" s="34"/>
      <c r="W81" s="35"/>
      <c r="X81" s="34">
        <v>2</v>
      </c>
      <c r="Y81" s="35"/>
    </row>
    <row r="82" spans="1:25" x14ac:dyDescent="0.25">
      <c r="A82" s="33" t="s">
        <v>61</v>
      </c>
      <c r="B82" s="33"/>
      <c r="C82" s="33"/>
      <c r="D82" s="33"/>
      <c r="E82" s="33"/>
      <c r="F82" s="33"/>
      <c r="G82" s="33"/>
      <c r="H82" s="34">
        <v>1</v>
      </c>
      <c r="I82" s="35"/>
      <c r="J82" s="34">
        <v>1</v>
      </c>
      <c r="K82" s="35"/>
      <c r="O82" s="40" t="s">
        <v>70</v>
      </c>
      <c r="P82" s="33"/>
      <c r="Q82" s="33"/>
      <c r="R82" s="33"/>
      <c r="S82" s="33"/>
      <c r="T82" s="33"/>
      <c r="U82" s="33"/>
      <c r="V82" s="34"/>
      <c r="W82" s="35"/>
      <c r="X82" s="34">
        <v>5</v>
      </c>
      <c r="Y82" s="35"/>
    </row>
    <row r="83" spans="1:25" x14ac:dyDescent="0.25">
      <c r="A83" s="33" t="s">
        <v>62</v>
      </c>
      <c r="B83" s="33"/>
      <c r="C83" s="33"/>
      <c r="D83" s="33"/>
      <c r="E83" s="33"/>
      <c r="F83" s="33"/>
      <c r="G83" s="33"/>
      <c r="H83" s="34">
        <v>0.25</v>
      </c>
      <c r="I83" s="35"/>
      <c r="J83" s="34">
        <v>0</v>
      </c>
      <c r="K83" s="35"/>
      <c r="O83" s="33"/>
      <c r="P83" s="33"/>
      <c r="Q83" s="33"/>
      <c r="R83" s="33"/>
      <c r="S83" s="33"/>
      <c r="T83" s="33"/>
      <c r="U83" s="33"/>
      <c r="V83" s="34"/>
      <c r="W83" s="35"/>
      <c r="X83" s="34"/>
      <c r="Y83" s="35"/>
    </row>
    <row r="84" spans="1:25" x14ac:dyDescent="0.25">
      <c r="A84" s="33" t="s">
        <v>63</v>
      </c>
      <c r="B84" s="33"/>
      <c r="C84" s="33"/>
      <c r="D84" s="33"/>
      <c r="E84" s="33"/>
      <c r="F84" s="33"/>
      <c r="G84" s="33"/>
      <c r="H84" s="34">
        <v>0.5</v>
      </c>
      <c r="I84" s="35"/>
      <c r="J84" s="34">
        <v>0</v>
      </c>
      <c r="K84" s="35"/>
      <c r="O84" s="40" t="s">
        <v>71</v>
      </c>
      <c r="P84" s="33"/>
      <c r="Q84" s="33"/>
      <c r="R84" s="33"/>
      <c r="S84" s="33"/>
      <c r="T84" s="33"/>
      <c r="U84" s="33"/>
      <c r="V84" s="34"/>
      <c r="W84" s="35"/>
      <c r="X84" s="34">
        <v>2</v>
      </c>
      <c r="Y84" s="35"/>
    </row>
    <row r="85" spans="1:25" x14ac:dyDescent="0.25">
      <c r="A85" s="33" t="s">
        <v>64</v>
      </c>
      <c r="B85" s="33"/>
      <c r="C85" s="33"/>
      <c r="D85" s="33"/>
      <c r="E85" s="33"/>
      <c r="F85" s="33"/>
      <c r="G85" s="33"/>
      <c r="H85" s="34">
        <v>7</v>
      </c>
      <c r="I85" s="35"/>
      <c r="J85" s="34">
        <v>2</v>
      </c>
      <c r="K85" s="35"/>
      <c r="O85" s="40" t="s">
        <v>72</v>
      </c>
      <c r="P85" s="33"/>
      <c r="Q85" s="33"/>
      <c r="R85" s="33"/>
      <c r="S85" s="33"/>
      <c r="T85" s="33"/>
      <c r="U85" s="33"/>
      <c r="V85" s="34"/>
      <c r="W85" s="35"/>
      <c r="X85" s="34">
        <v>2</v>
      </c>
      <c r="Y85" s="35"/>
    </row>
    <row r="86" spans="1:25" x14ac:dyDescent="0.25">
      <c r="A86" s="33"/>
      <c r="B86" s="33"/>
      <c r="C86" s="33"/>
      <c r="D86" s="33"/>
      <c r="E86" s="33"/>
      <c r="F86" s="33"/>
      <c r="G86" s="33"/>
      <c r="H86" s="34"/>
      <c r="I86" s="35"/>
      <c r="J86" s="34"/>
      <c r="K86" s="35"/>
      <c r="O86" s="33"/>
      <c r="P86" s="33"/>
      <c r="Q86" s="33"/>
      <c r="R86" s="33"/>
      <c r="S86" s="33"/>
      <c r="T86" s="33"/>
      <c r="U86" s="33"/>
      <c r="V86" s="34"/>
      <c r="W86" s="35"/>
      <c r="X86" s="34"/>
      <c r="Y86" s="35"/>
    </row>
    <row r="87" spans="1:25" x14ac:dyDescent="0.25">
      <c r="A87" s="40" t="s">
        <v>65</v>
      </c>
      <c r="B87" s="33"/>
      <c r="C87" s="33"/>
      <c r="D87" s="33"/>
      <c r="E87" s="33"/>
      <c r="F87" s="33"/>
      <c r="G87" s="33"/>
      <c r="H87" s="34">
        <v>4</v>
      </c>
      <c r="I87" s="35"/>
      <c r="J87" s="34">
        <v>8</v>
      </c>
      <c r="K87" s="35"/>
      <c r="O87" s="40" t="s">
        <v>73</v>
      </c>
      <c r="P87" s="33"/>
      <c r="Q87" s="33"/>
      <c r="R87" s="33"/>
      <c r="S87" s="33"/>
      <c r="T87" s="33"/>
      <c r="U87" s="33"/>
      <c r="V87" s="34"/>
      <c r="W87" s="35"/>
      <c r="X87" s="34"/>
      <c r="Y87" s="35"/>
    </row>
    <row r="88" spans="1:25" x14ac:dyDescent="0.25">
      <c r="A88" s="33"/>
      <c r="B88" s="33"/>
      <c r="C88" s="33"/>
      <c r="D88" s="33"/>
      <c r="E88" s="33"/>
      <c r="F88" s="33"/>
      <c r="G88" s="33"/>
      <c r="H88" s="34"/>
      <c r="I88" s="35"/>
      <c r="J88" s="34"/>
      <c r="K88" s="35"/>
      <c r="O88" s="40" t="s">
        <v>74</v>
      </c>
      <c r="P88" s="33"/>
      <c r="Q88" s="33"/>
      <c r="R88" s="33"/>
      <c r="S88" s="33"/>
      <c r="T88" s="33"/>
      <c r="U88" s="33"/>
      <c r="V88" s="34"/>
      <c r="W88" s="35"/>
      <c r="X88" s="34">
        <v>4</v>
      </c>
      <c r="Y88" s="35"/>
    </row>
    <row r="89" spans="1:25" x14ac:dyDescent="0.25">
      <c r="A89" s="33"/>
      <c r="B89" s="33"/>
      <c r="C89" s="33"/>
      <c r="D89" s="33"/>
      <c r="E89" s="33"/>
      <c r="F89" s="33"/>
      <c r="G89" s="33"/>
      <c r="H89" s="34"/>
      <c r="I89" s="35"/>
      <c r="J89" s="34"/>
      <c r="K89" s="35"/>
      <c r="O89" s="40" t="s">
        <v>77</v>
      </c>
      <c r="P89" s="33"/>
      <c r="Q89" s="33"/>
      <c r="R89" s="33"/>
      <c r="S89" s="33"/>
      <c r="T89" s="33"/>
      <c r="U89" s="33"/>
      <c r="V89" s="34"/>
      <c r="W89" s="35"/>
      <c r="X89" s="34">
        <v>2</v>
      </c>
      <c r="Y89" s="35"/>
    </row>
    <row r="90" spans="1:25" x14ac:dyDescent="0.25">
      <c r="A90" s="33"/>
      <c r="B90" s="33"/>
      <c r="C90" s="33"/>
      <c r="D90" s="33"/>
      <c r="E90" s="33"/>
      <c r="F90" s="33"/>
      <c r="G90" s="33"/>
      <c r="H90" s="34"/>
      <c r="I90" s="35"/>
      <c r="J90" s="34"/>
      <c r="K90" s="35"/>
      <c r="O90" s="40" t="s">
        <v>76</v>
      </c>
      <c r="P90" s="33"/>
      <c r="Q90" s="33"/>
      <c r="R90" s="33"/>
      <c r="S90" s="33"/>
      <c r="T90" s="33"/>
      <c r="U90" s="33"/>
      <c r="V90" s="34"/>
      <c r="W90" s="35"/>
      <c r="X90" s="34">
        <v>2</v>
      </c>
      <c r="Y90" s="35"/>
    </row>
    <row r="91" spans="1:25" x14ac:dyDescent="0.25">
      <c r="A91" s="33" t="s">
        <v>29</v>
      </c>
      <c r="B91" s="33"/>
      <c r="C91" s="33"/>
      <c r="D91" s="33"/>
      <c r="E91" s="33"/>
      <c r="F91" s="33"/>
      <c r="G91" s="33"/>
      <c r="H91" s="34">
        <v>0.5</v>
      </c>
      <c r="I91" s="35"/>
      <c r="J91" s="34">
        <v>0.5</v>
      </c>
      <c r="K91" s="35"/>
      <c r="O91" s="40" t="s">
        <v>75</v>
      </c>
      <c r="P91" s="33"/>
      <c r="Q91" s="33"/>
      <c r="R91" s="33"/>
      <c r="S91" s="33"/>
      <c r="T91" s="33"/>
      <c r="U91" s="33"/>
      <c r="V91" s="34"/>
      <c r="W91" s="35"/>
      <c r="X91" s="34">
        <v>2</v>
      </c>
      <c r="Y91" s="35"/>
    </row>
    <row r="92" spans="1:25" x14ac:dyDescent="0.25">
      <c r="A92" s="33" t="s">
        <v>18</v>
      </c>
      <c r="B92" s="33"/>
      <c r="C92" s="33"/>
      <c r="D92" s="33"/>
      <c r="E92" s="33"/>
      <c r="F92" s="33"/>
      <c r="G92" s="33"/>
      <c r="H92" s="34">
        <v>1.5</v>
      </c>
      <c r="I92" s="35"/>
      <c r="J92" s="34">
        <v>1.5</v>
      </c>
      <c r="K92" s="35"/>
      <c r="O92" s="33"/>
      <c r="P92" s="33"/>
      <c r="Q92" s="33"/>
      <c r="R92" s="33"/>
      <c r="S92" s="33"/>
      <c r="T92" s="33"/>
      <c r="U92" s="33"/>
      <c r="V92" s="34"/>
      <c r="W92" s="35"/>
      <c r="X92" s="34"/>
      <c r="Y92" s="35"/>
    </row>
    <row r="93" spans="1:25" x14ac:dyDescent="0.25">
      <c r="O93" s="33" t="s">
        <v>29</v>
      </c>
      <c r="P93" s="33"/>
      <c r="Q93" s="33"/>
      <c r="R93" s="33"/>
      <c r="S93" s="33"/>
      <c r="T93" s="33"/>
      <c r="U93" s="33"/>
      <c r="V93" s="34">
        <v>1</v>
      </c>
      <c r="W93" s="35"/>
      <c r="X93" s="34">
        <v>1</v>
      </c>
      <c r="Y93" s="35"/>
    </row>
    <row r="94" spans="1:25" x14ac:dyDescent="0.25">
      <c r="E94" s="37" t="s">
        <v>6</v>
      </c>
      <c r="F94" s="38"/>
      <c r="G94" s="39"/>
      <c r="H94" s="32">
        <f>SUM(H77:I92)</f>
        <v>37.75</v>
      </c>
      <c r="I94" s="32"/>
      <c r="J94" s="32">
        <f>SUM(J77:K92)</f>
        <v>37</v>
      </c>
      <c r="K94" s="32"/>
      <c r="O94" s="40" t="s">
        <v>18</v>
      </c>
      <c r="P94" s="33"/>
      <c r="Q94" s="33"/>
      <c r="R94" s="33"/>
      <c r="S94" s="33"/>
      <c r="T94" s="33"/>
      <c r="U94" s="33"/>
      <c r="V94" s="34">
        <v>3</v>
      </c>
      <c r="W94" s="35"/>
      <c r="X94" s="34"/>
      <c r="Y94" s="35"/>
    </row>
    <row r="96" spans="1:25" x14ac:dyDescent="0.25">
      <c r="E96" s="32" t="s">
        <v>9</v>
      </c>
      <c r="F96" s="32"/>
      <c r="G96" s="32"/>
      <c r="H96" s="32">
        <f>SUM(H94,J94)</f>
        <v>74.75</v>
      </c>
      <c r="I96" s="32"/>
      <c r="S96" s="37" t="s">
        <v>6</v>
      </c>
      <c r="T96" s="38"/>
      <c r="U96" s="39"/>
      <c r="V96" s="32">
        <f>SUM(V77:W94)</f>
        <v>33</v>
      </c>
      <c r="W96" s="32"/>
      <c r="X96" s="32">
        <f>SUM(X77:Y94)</f>
        <v>38</v>
      </c>
      <c r="Y96" s="32"/>
    </row>
    <row r="100" spans="1:28" x14ac:dyDescent="0.25">
      <c r="S100" s="32" t="s">
        <v>9</v>
      </c>
      <c r="T100" s="32"/>
      <c r="U100" s="32"/>
      <c r="V100" s="32">
        <f>SUM(V96,X96)</f>
        <v>71</v>
      </c>
      <c r="W100" s="32"/>
    </row>
    <row r="101" spans="1:28" ht="21" x14ac:dyDescent="0.25">
      <c r="O101" s="22" t="s">
        <v>50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21" x14ac:dyDescent="0.25">
      <c r="A102" s="9" t="s">
        <v>30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2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28" ht="15" customHeight="1" x14ac:dyDescent="0.25">
      <c r="L104" s="9"/>
      <c r="M104" s="9"/>
      <c r="N104" s="9"/>
      <c r="O104" s="4" t="s">
        <v>2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8" ht="15" customHeight="1" x14ac:dyDescent="0.25">
      <c r="A105" s="4" t="s">
        <v>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9"/>
      <c r="M105" s="9"/>
      <c r="N105" s="9"/>
      <c r="O105" s="6" t="s">
        <v>3</v>
      </c>
      <c r="P105" s="30">
        <v>43061</v>
      </c>
      <c r="Q105" s="29"/>
      <c r="R105" s="7" t="s">
        <v>4</v>
      </c>
      <c r="S105" s="30">
        <v>43072</v>
      </c>
      <c r="T105" s="29"/>
      <c r="U105" s="7"/>
      <c r="V105" s="29"/>
      <c r="W105" s="29"/>
      <c r="X105" s="8"/>
      <c r="Y105" s="8"/>
    </row>
    <row r="106" spans="1:28" x14ac:dyDescent="0.25">
      <c r="A106" s="6" t="s">
        <v>3</v>
      </c>
      <c r="B106" s="44">
        <v>43047</v>
      </c>
      <c r="C106" s="43"/>
      <c r="D106" s="7" t="s">
        <v>4</v>
      </c>
      <c r="E106" s="44">
        <v>43061</v>
      </c>
      <c r="F106" s="43"/>
      <c r="G106" s="7"/>
      <c r="H106" s="43"/>
      <c r="I106" s="43"/>
      <c r="J106" s="8"/>
      <c r="K106" s="8"/>
    </row>
    <row r="108" spans="1:28" x14ac:dyDescent="0.25">
      <c r="O108" s="27" t="s">
        <v>5</v>
      </c>
      <c r="P108" s="27"/>
      <c r="Q108" s="27"/>
      <c r="R108" s="27"/>
      <c r="S108" s="27"/>
      <c r="T108" s="27"/>
      <c r="U108" s="27"/>
      <c r="V108" s="27" t="s">
        <v>7</v>
      </c>
      <c r="W108" s="27"/>
      <c r="X108" s="27" t="s">
        <v>8</v>
      </c>
      <c r="Y108" s="27"/>
    </row>
    <row r="109" spans="1:28" x14ac:dyDescent="0.25">
      <c r="A109" s="41" t="s">
        <v>5</v>
      </c>
      <c r="B109" s="41"/>
      <c r="C109" s="41"/>
      <c r="D109" s="41"/>
      <c r="E109" s="41"/>
      <c r="F109" s="41"/>
      <c r="G109" s="41"/>
      <c r="H109" s="41" t="s">
        <v>7</v>
      </c>
      <c r="I109" s="41"/>
      <c r="J109" s="41" t="s">
        <v>8</v>
      </c>
      <c r="K109" s="41"/>
      <c r="O109" s="31" t="s">
        <v>87</v>
      </c>
      <c r="P109" s="28"/>
      <c r="Q109" s="28"/>
      <c r="R109" s="28"/>
      <c r="S109" s="28"/>
      <c r="T109" s="28"/>
      <c r="U109" s="28"/>
      <c r="V109" s="24">
        <v>12</v>
      </c>
      <c r="W109" s="26"/>
      <c r="X109" s="24">
        <v>3</v>
      </c>
      <c r="Y109" s="26"/>
    </row>
    <row r="110" spans="1:28" x14ac:dyDescent="0.25">
      <c r="A110" s="40" t="s">
        <v>78</v>
      </c>
      <c r="B110" s="33"/>
      <c r="C110" s="33"/>
      <c r="D110" s="33"/>
      <c r="E110" s="33"/>
      <c r="F110" s="33"/>
      <c r="G110" s="33"/>
      <c r="H110" s="34">
        <v>4</v>
      </c>
      <c r="I110" s="35"/>
      <c r="J110" s="34"/>
      <c r="K110" s="35"/>
      <c r="O110" s="28"/>
      <c r="P110" s="28"/>
      <c r="Q110" s="28"/>
      <c r="R110" s="28"/>
      <c r="S110" s="28"/>
      <c r="T110" s="28"/>
      <c r="U110" s="28"/>
      <c r="V110" s="24"/>
      <c r="W110" s="26"/>
      <c r="X110" s="24"/>
      <c r="Y110" s="26"/>
    </row>
    <row r="111" spans="1:28" x14ac:dyDescent="0.25">
      <c r="A111" s="40" t="s">
        <v>79</v>
      </c>
      <c r="B111" s="33"/>
      <c r="C111" s="33"/>
      <c r="D111" s="33"/>
      <c r="E111" s="33"/>
      <c r="F111" s="33"/>
      <c r="G111" s="33"/>
      <c r="H111" s="34">
        <v>2</v>
      </c>
      <c r="I111" s="35"/>
      <c r="J111" s="34">
        <v>6</v>
      </c>
      <c r="K111" s="35"/>
      <c r="O111" s="31" t="s">
        <v>89</v>
      </c>
      <c r="P111" s="28"/>
      <c r="Q111" s="28"/>
      <c r="R111" s="28"/>
      <c r="S111" s="28"/>
      <c r="T111" s="28"/>
      <c r="U111" s="28"/>
      <c r="V111" s="24">
        <v>5</v>
      </c>
      <c r="W111" s="26"/>
      <c r="X111" s="24">
        <v>2</v>
      </c>
      <c r="Y111" s="26"/>
    </row>
    <row r="112" spans="1:28" x14ac:dyDescent="0.25">
      <c r="A112" s="40"/>
      <c r="B112" s="33"/>
      <c r="C112" s="33"/>
      <c r="D112" s="33"/>
      <c r="E112" s="33"/>
      <c r="F112" s="33"/>
      <c r="G112" s="33"/>
      <c r="H112" s="34"/>
      <c r="I112" s="35"/>
      <c r="J112" s="34"/>
      <c r="K112" s="35"/>
      <c r="O112" s="28"/>
      <c r="P112" s="28"/>
      <c r="Q112" s="28"/>
      <c r="R112" s="28"/>
      <c r="S112" s="28"/>
      <c r="T112" s="28"/>
      <c r="U112" s="28"/>
      <c r="V112" s="24"/>
      <c r="W112" s="26"/>
      <c r="X112" s="24"/>
      <c r="Y112" s="26"/>
    </row>
    <row r="113" spans="1:25" x14ac:dyDescent="0.25">
      <c r="A113" s="40" t="s">
        <v>32</v>
      </c>
      <c r="B113" s="33"/>
      <c r="C113" s="33"/>
      <c r="D113" s="33"/>
      <c r="E113" s="33"/>
      <c r="F113" s="33"/>
      <c r="G113" s="33"/>
      <c r="H113" s="34"/>
      <c r="I113" s="35"/>
      <c r="J113" s="34"/>
      <c r="K113" s="35"/>
      <c r="O113" s="31" t="s">
        <v>88</v>
      </c>
      <c r="P113" s="28"/>
      <c r="Q113" s="28"/>
      <c r="R113" s="28"/>
      <c r="S113" s="28"/>
      <c r="T113" s="28"/>
      <c r="U113" s="28"/>
      <c r="V113" s="24">
        <v>4</v>
      </c>
      <c r="W113" s="26"/>
      <c r="X113" s="24">
        <v>6</v>
      </c>
      <c r="Y113" s="26"/>
    </row>
    <row r="114" spans="1:25" x14ac:dyDescent="0.25">
      <c r="A114" s="40" t="s">
        <v>86</v>
      </c>
      <c r="B114" s="33"/>
      <c r="C114" s="33"/>
      <c r="D114" s="33"/>
      <c r="E114" s="33"/>
      <c r="F114" s="33"/>
      <c r="G114" s="33"/>
      <c r="H114" s="34">
        <v>3</v>
      </c>
      <c r="I114" s="35"/>
      <c r="J114" s="34"/>
      <c r="K114" s="35"/>
      <c r="O114" s="31" t="s">
        <v>90</v>
      </c>
      <c r="P114" s="28"/>
      <c r="Q114" s="28"/>
      <c r="R114" s="28"/>
      <c r="S114" s="28"/>
      <c r="T114" s="28"/>
      <c r="U114" s="28"/>
      <c r="V114" s="24">
        <v>1.5</v>
      </c>
      <c r="W114" s="26"/>
      <c r="X114" s="24">
        <v>2.5</v>
      </c>
      <c r="Y114" s="26"/>
    </row>
    <row r="115" spans="1:25" x14ac:dyDescent="0.25">
      <c r="A115" s="40" t="s">
        <v>80</v>
      </c>
      <c r="B115" s="33"/>
      <c r="C115" s="33"/>
      <c r="D115" s="33"/>
      <c r="E115" s="33"/>
      <c r="F115" s="33"/>
      <c r="G115" s="33"/>
      <c r="H115" s="34">
        <v>8</v>
      </c>
      <c r="I115" s="35"/>
      <c r="J115" s="34">
        <v>7</v>
      </c>
      <c r="K115" s="35"/>
      <c r="O115" s="31" t="s">
        <v>91</v>
      </c>
      <c r="P115" s="28"/>
      <c r="Q115" s="28"/>
      <c r="R115" s="28"/>
      <c r="S115" s="28"/>
      <c r="T115" s="28"/>
      <c r="U115" s="28"/>
      <c r="V115" s="24">
        <v>1</v>
      </c>
      <c r="W115" s="26"/>
      <c r="X115" s="24">
        <v>6</v>
      </c>
      <c r="Y115" s="26"/>
    </row>
    <row r="116" spans="1:25" x14ac:dyDescent="0.25">
      <c r="A116" s="40" t="s">
        <v>81</v>
      </c>
      <c r="B116" s="33"/>
      <c r="C116" s="33"/>
      <c r="D116" s="33"/>
      <c r="E116" s="33"/>
      <c r="F116" s="33"/>
      <c r="G116" s="33"/>
      <c r="H116" s="34">
        <v>4</v>
      </c>
      <c r="I116" s="35"/>
      <c r="J116" s="34">
        <v>4</v>
      </c>
      <c r="K116" s="35"/>
      <c r="O116" s="31" t="s">
        <v>92</v>
      </c>
      <c r="P116" s="28"/>
      <c r="Q116" s="28"/>
      <c r="R116" s="28"/>
      <c r="S116" s="28"/>
      <c r="T116" s="28"/>
      <c r="U116" s="28"/>
      <c r="V116" s="24">
        <v>1</v>
      </c>
      <c r="W116" s="26"/>
      <c r="X116" s="24">
        <v>3</v>
      </c>
      <c r="Y116" s="26"/>
    </row>
    <row r="117" spans="1:25" x14ac:dyDescent="0.25">
      <c r="A117" s="40" t="s">
        <v>82</v>
      </c>
      <c r="B117" s="33"/>
      <c r="C117" s="33"/>
      <c r="D117" s="33"/>
      <c r="E117" s="33"/>
      <c r="F117" s="33"/>
      <c r="G117" s="33"/>
      <c r="H117" s="34">
        <v>4</v>
      </c>
      <c r="I117" s="35"/>
      <c r="J117" s="34">
        <v>5</v>
      </c>
      <c r="K117" s="35"/>
      <c r="O117" s="31"/>
      <c r="P117" s="28"/>
      <c r="Q117" s="28"/>
      <c r="R117" s="28"/>
      <c r="S117" s="28"/>
      <c r="T117" s="28"/>
      <c r="U117" s="28"/>
      <c r="V117" s="24"/>
      <c r="W117" s="26"/>
      <c r="X117" s="24"/>
      <c r="Y117" s="26"/>
    </row>
    <row r="118" spans="1:25" x14ac:dyDescent="0.25">
      <c r="A118" s="40" t="s">
        <v>83</v>
      </c>
      <c r="B118" s="33"/>
      <c r="C118" s="33"/>
      <c r="D118" s="33"/>
      <c r="E118" s="33"/>
      <c r="F118" s="33"/>
      <c r="G118" s="33"/>
      <c r="H118" s="34">
        <v>2</v>
      </c>
      <c r="I118" s="35"/>
      <c r="J118" s="34">
        <v>4</v>
      </c>
      <c r="K118" s="35"/>
      <c r="O118" s="28"/>
      <c r="P118" s="28"/>
      <c r="Q118" s="28"/>
      <c r="R118" s="28"/>
      <c r="S118" s="28"/>
      <c r="T118" s="28"/>
      <c r="U118" s="28"/>
      <c r="V118" s="24"/>
      <c r="W118" s="26"/>
      <c r="X118" s="24"/>
      <c r="Y118" s="26"/>
    </row>
    <row r="119" spans="1:25" x14ac:dyDescent="0.25">
      <c r="A119" s="33"/>
      <c r="B119" s="33"/>
      <c r="C119" s="33"/>
      <c r="D119" s="33"/>
      <c r="E119" s="33"/>
      <c r="F119" s="33"/>
      <c r="G119" s="33"/>
      <c r="H119" s="34"/>
      <c r="I119" s="35"/>
      <c r="J119" s="34"/>
      <c r="K119" s="35"/>
      <c r="O119" s="31" t="s">
        <v>98</v>
      </c>
      <c r="P119" s="28"/>
      <c r="Q119" s="28"/>
      <c r="R119" s="28"/>
      <c r="S119" s="28"/>
      <c r="T119" s="28"/>
      <c r="U119" s="28"/>
      <c r="V119" s="24">
        <v>7</v>
      </c>
      <c r="W119" s="26"/>
      <c r="X119" s="24">
        <v>7</v>
      </c>
      <c r="Y119" s="26"/>
    </row>
    <row r="120" spans="1:25" x14ac:dyDescent="0.25">
      <c r="A120" s="40" t="s">
        <v>31</v>
      </c>
      <c r="B120" s="33"/>
      <c r="C120" s="33"/>
      <c r="D120" s="33"/>
      <c r="E120" s="33"/>
      <c r="F120" s="33"/>
      <c r="G120" s="33"/>
      <c r="H120" s="34"/>
      <c r="I120" s="35"/>
      <c r="J120" s="34"/>
      <c r="K120" s="35"/>
      <c r="O120" s="28"/>
      <c r="P120" s="28"/>
      <c r="Q120" s="28"/>
      <c r="R120" s="28"/>
      <c r="S120" s="28"/>
      <c r="T120" s="28"/>
      <c r="U120" s="28"/>
      <c r="V120" s="24"/>
      <c r="W120" s="26"/>
      <c r="X120" s="24"/>
      <c r="Y120" s="26"/>
    </row>
    <row r="121" spans="1:25" x14ac:dyDescent="0.25">
      <c r="A121" s="40" t="s">
        <v>84</v>
      </c>
      <c r="B121" s="33"/>
      <c r="C121" s="33"/>
      <c r="D121" s="33"/>
      <c r="E121" s="33"/>
      <c r="F121" s="33"/>
      <c r="G121" s="33"/>
      <c r="H121" s="34">
        <v>1</v>
      </c>
      <c r="I121" s="35"/>
      <c r="J121" s="34"/>
      <c r="K121" s="35"/>
      <c r="O121" s="28"/>
      <c r="P121" s="28"/>
      <c r="Q121" s="28"/>
      <c r="R121" s="28"/>
      <c r="S121" s="28"/>
      <c r="T121" s="28"/>
      <c r="U121" s="28"/>
      <c r="V121" s="24"/>
      <c r="W121" s="26"/>
      <c r="X121" s="24"/>
      <c r="Y121" s="26"/>
    </row>
    <row r="122" spans="1:25" x14ac:dyDescent="0.25">
      <c r="A122" s="40" t="s">
        <v>85</v>
      </c>
      <c r="B122" s="33"/>
      <c r="C122" s="33"/>
      <c r="D122" s="33"/>
      <c r="E122" s="33"/>
      <c r="F122" s="33"/>
      <c r="G122" s="33"/>
      <c r="H122" s="34">
        <v>5</v>
      </c>
      <c r="I122" s="35"/>
      <c r="J122" s="34">
        <v>5</v>
      </c>
      <c r="K122" s="35"/>
      <c r="O122" s="28"/>
      <c r="P122" s="28"/>
      <c r="Q122" s="28"/>
      <c r="R122" s="28"/>
      <c r="S122" s="28"/>
      <c r="T122" s="28"/>
      <c r="U122" s="28"/>
      <c r="V122" s="24"/>
      <c r="W122" s="26"/>
      <c r="X122" s="24"/>
      <c r="Y122" s="26"/>
    </row>
    <row r="123" spans="1:25" x14ac:dyDescent="0.25">
      <c r="A123" s="40" t="s">
        <v>86</v>
      </c>
      <c r="B123" s="33"/>
      <c r="C123" s="33"/>
      <c r="D123" s="33"/>
      <c r="E123" s="33"/>
      <c r="F123" s="33"/>
      <c r="G123" s="33"/>
      <c r="H123" s="34">
        <v>2</v>
      </c>
      <c r="I123" s="35"/>
      <c r="J123" s="34">
        <v>2</v>
      </c>
      <c r="K123" s="35"/>
      <c r="O123" s="28"/>
      <c r="P123" s="28"/>
      <c r="Q123" s="28"/>
      <c r="R123" s="28"/>
      <c r="S123" s="28"/>
      <c r="T123" s="28"/>
      <c r="U123" s="28"/>
      <c r="V123" s="24"/>
      <c r="W123" s="26"/>
      <c r="X123" s="24"/>
      <c r="Y123" s="26"/>
    </row>
    <row r="124" spans="1:25" x14ac:dyDescent="0.25">
      <c r="A124" s="33"/>
      <c r="B124" s="33"/>
      <c r="C124" s="33"/>
      <c r="D124" s="33"/>
      <c r="E124" s="33"/>
      <c r="F124" s="33"/>
      <c r="G124" s="33"/>
      <c r="H124" s="34"/>
      <c r="I124" s="35"/>
      <c r="J124" s="34"/>
      <c r="K124" s="35"/>
      <c r="O124" s="28"/>
      <c r="P124" s="28"/>
      <c r="Q124" s="28"/>
      <c r="R124" s="28"/>
      <c r="S124" s="28"/>
      <c r="T124" s="28"/>
      <c r="U124" s="28"/>
      <c r="V124" s="24"/>
      <c r="W124" s="26"/>
      <c r="X124" s="24"/>
      <c r="Y124" s="26"/>
    </row>
    <row r="125" spans="1:25" x14ac:dyDescent="0.25">
      <c r="A125" s="33"/>
      <c r="B125" s="33"/>
      <c r="C125" s="33"/>
      <c r="D125" s="33"/>
      <c r="E125" s="33"/>
      <c r="F125" s="33"/>
      <c r="G125" s="33"/>
      <c r="H125" s="34"/>
      <c r="I125" s="35"/>
      <c r="J125" s="34"/>
      <c r="K125" s="35"/>
      <c r="O125" s="28" t="s">
        <v>35</v>
      </c>
      <c r="P125" s="28"/>
      <c r="Q125" s="28"/>
      <c r="R125" s="28"/>
      <c r="S125" s="28"/>
      <c r="T125" s="28"/>
      <c r="U125" s="28"/>
      <c r="V125" s="24">
        <v>1</v>
      </c>
      <c r="W125" s="26"/>
      <c r="X125" s="24">
        <v>1</v>
      </c>
      <c r="Y125" s="26"/>
    </row>
    <row r="126" spans="1:25" x14ac:dyDescent="0.25">
      <c r="A126" s="40" t="s">
        <v>29</v>
      </c>
      <c r="B126" s="33"/>
      <c r="C126" s="33"/>
      <c r="D126" s="33"/>
      <c r="E126" s="33"/>
      <c r="F126" s="33"/>
      <c r="G126" s="33"/>
      <c r="H126" s="34">
        <v>1</v>
      </c>
      <c r="I126" s="35"/>
      <c r="J126" s="34">
        <v>1</v>
      </c>
      <c r="K126" s="35"/>
      <c r="O126" s="28" t="s">
        <v>18</v>
      </c>
      <c r="P126" s="28"/>
      <c r="Q126" s="28"/>
      <c r="R126" s="28"/>
      <c r="S126" s="28"/>
      <c r="T126" s="28"/>
      <c r="U126" s="28"/>
      <c r="V126" s="24">
        <v>2</v>
      </c>
      <c r="W126" s="26"/>
      <c r="X126" s="24">
        <v>2</v>
      </c>
      <c r="Y126" s="26"/>
    </row>
    <row r="127" spans="1:25" x14ac:dyDescent="0.25">
      <c r="A127" s="40" t="s">
        <v>18</v>
      </c>
      <c r="B127" s="33"/>
      <c r="C127" s="33"/>
      <c r="D127" s="33"/>
      <c r="E127" s="33"/>
      <c r="F127" s="33"/>
      <c r="G127" s="33"/>
      <c r="H127" s="34">
        <v>3</v>
      </c>
      <c r="I127" s="35"/>
      <c r="J127" s="34">
        <v>3</v>
      </c>
      <c r="K127" s="35"/>
    </row>
    <row r="128" spans="1:25" x14ac:dyDescent="0.25">
      <c r="S128" s="37" t="s">
        <v>6</v>
      </c>
      <c r="T128" s="38"/>
      <c r="U128" s="39"/>
      <c r="V128" s="32">
        <f>SUM(V109:W126)</f>
        <v>34.5</v>
      </c>
      <c r="W128" s="32"/>
      <c r="X128" s="32">
        <f>SUM(X109:Y126)</f>
        <v>32.5</v>
      </c>
      <c r="Y128" s="32"/>
    </row>
    <row r="129" spans="1:28" x14ac:dyDescent="0.25">
      <c r="E129" s="37" t="s">
        <v>6</v>
      </c>
      <c r="F129" s="38"/>
      <c r="G129" s="39"/>
      <c r="H129" s="32">
        <f>SUM(H110:I127)</f>
        <v>39</v>
      </c>
      <c r="I129" s="32"/>
      <c r="J129" s="32">
        <f>SUM(J110:K127)</f>
        <v>37</v>
      </c>
      <c r="K129" s="32"/>
    </row>
    <row r="130" spans="1:28" x14ac:dyDescent="0.25">
      <c r="S130" s="32" t="s">
        <v>9</v>
      </c>
      <c r="T130" s="32"/>
      <c r="U130" s="32"/>
      <c r="V130" s="32">
        <f>SUM(V128,X128)</f>
        <v>67</v>
      </c>
      <c r="W130" s="32"/>
    </row>
    <row r="131" spans="1:28" x14ac:dyDescent="0.25">
      <c r="E131" s="32" t="s">
        <v>9</v>
      </c>
      <c r="F131" s="32"/>
      <c r="G131" s="32"/>
      <c r="H131" s="32">
        <f>SUM(H129,J129)</f>
        <v>76</v>
      </c>
      <c r="I131" s="32"/>
    </row>
    <row r="135" spans="1:28" ht="21" x14ac:dyDescent="0.25">
      <c r="A135" s="9" t="s">
        <v>49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O135" s="17" t="s">
        <v>36</v>
      </c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2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5" customHeight="1" x14ac:dyDescent="0.25">
      <c r="L137" s="9"/>
      <c r="M137" s="9"/>
      <c r="N137" s="9"/>
    </row>
    <row r="138" spans="1:28" ht="15" customHeight="1" x14ac:dyDescent="0.25">
      <c r="A138" s="4" t="s">
        <v>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9"/>
      <c r="M138" s="9"/>
      <c r="N138" s="9"/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A139" s="6" t="s">
        <v>3</v>
      </c>
      <c r="B139" s="44">
        <v>43075</v>
      </c>
      <c r="C139" s="43"/>
      <c r="D139" s="7" t="s">
        <v>4</v>
      </c>
      <c r="E139" s="44">
        <v>43089</v>
      </c>
      <c r="F139" s="43"/>
      <c r="G139" s="7"/>
      <c r="H139" s="43"/>
      <c r="I139" s="43"/>
      <c r="J139" s="8"/>
      <c r="K139" s="8"/>
      <c r="O139" s="6" t="s">
        <v>3</v>
      </c>
      <c r="P139" s="30">
        <v>43087</v>
      </c>
      <c r="Q139" s="16"/>
      <c r="R139" s="7" t="s">
        <v>4</v>
      </c>
      <c r="S139" s="30">
        <v>43091</v>
      </c>
      <c r="T139" s="16"/>
      <c r="U139" s="7"/>
      <c r="V139" s="16"/>
      <c r="W139" s="16"/>
      <c r="X139" s="8"/>
      <c r="Y139" s="8"/>
    </row>
    <row r="142" spans="1:28" x14ac:dyDescent="0.25">
      <c r="A142" s="41" t="s">
        <v>5</v>
      </c>
      <c r="B142" s="41"/>
      <c r="C142" s="41"/>
      <c r="D142" s="41"/>
      <c r="E142" s="41"/>
      <c r="F142" s="41"/>
      <c r="G142" s="41"/>
      <c r="H142" s="41" t="s">
        <v>7</v>
      </c>
      <c r="I142" s="41"/>
      <c r="J142" s="41" t="s">
        <v>8</v>
      </c>
      <c r="K142" s="41"/>
      <c r="O142" s="19" t="s">
        <v>5</v>
      </c>
      <c r="P142" s="20"/>
      <c r="Q142" s="20"/>
      <c r="R142" s="20"/>
      <c r="S142" s="20"/>
      <c r="T142" s="20"/>
      <c r="U142" s="21"/>
      <c r="V142" s="19" t="s">
        <v>7</v>
      </c>
      <c r="W142" s="21"/>
      <c r="X142" s="19" t="s">
        <v>8</v>
      </c>
      <c r="Y142" s="21"/>
    </row>
    <row r="143" spans="1:28" x14ac:dyDescent="0.25">
      <c r="A143" s="33" t="s">
        <v>33</v>
      </c>
      <c r="B143" s="33"/>
      <c r="C143" s="33"/>
      <c r="D143" s="33"/>
      <c r="E143" s="33"/>
      <c r="F143" s="33"/>
      <c r="G143" s="33"/>
      <c r="H143" s="34"/>
      <c r="I143" s="35"/>
      <c r="J143" s="34"/>
      <c r="K143" s="35"/>
      <c r="O143" s="48" t="s">
        <v>100</v>
      </c>
      <c r="P143" s="36"/>
      <c r="Q143" s="36"/>
      <c r="R143" s="36"/>
      <c r="S143" s="36"/>
      <c r="T143" s="36"/>
      <c r="U143" s="35"/>
      <c r="V143" s="10"/>
      <c r="W143" s="11"/>
      <c r="X143" s="10"/>
      <c r="Y143" s="11"/>
    </row>
    <row r="144" spans="1:28" x14ac:dyDescent="0.25">
      <c r="A144" s="33"/>
      <c r="B144" s="33"/>
      <c r="C144" s="33"/>
      <c r="D144" s="33"/>
      <c r="E144" s="33"/>
      <c r="F144" s="33"/>
      <c r="G144" s="33"/>
      <c r="H144" s="34"/>
      <c r="I144" s="35"/>
      <c r="J144" s="34"/>
      <c r="K144" s="35"/>
      <c r="O144" s="48" t="s">
        <v>101</v>
      </c>
      <c r="P144" s="36"/>
      <c r="Q144" s="36"/>
      <c r="R144" s="36"/>
      <c r="S144" s="36"/>
      <c r="T144" s="36"/>
      <c r="U144" s="35"/>
      <c r="V144" s="10"/>
      <c r="W144" s="11"/>
      <c r="X144" s="10"/>
      <c r="Y144" s="11"/>
    </row>
    <row r="145" spans="1:25" x14ac:dyDescent="0.25">
      <c r="A145" s="33"/>
      <c r="B145" s="33"/>
      <c r="C145" s="33"/>
      <c r="D145" s="33"/>
      <c r="E145" s="33"/>
      <c r="F145" s="33"/>
      <c r="G145" s="33"/>
      <c r="H145" s="34"/>
      <c r="I145" s="35"/>
      <c r="J145" s="34"/>
      <c r="K145" s="35"/>
      <c r="O145" s="48" t="s">
        <v>103</v>
      </c>
      <c r="P145" s="36"/>
      <c r="Q145" s="36"/>
      <c r="R145" s="36"/>
      <c r="S145" s="36"/>
      <c r="T145" s="36"/>
      <c r="U145" s="35"/>
      <c r="V145" s="10"/>
      <c r="W145" s="11"/>
      <c r="X145" s="10">
        <v>4</v>
      </c>
      <c r="Y145" s="11"/>
    </row>
    <row r="146" spans="1:25" x14ac:dyDescent="0.25">
      <c r="A146" s="33" t="s">
        <v>34</v>
      </c>
      <c r="B146" s="33"/>
      <c r="C146" s="33"/>
      <c r="D146" s="33"/>
      <c r="E146" s="33"/>
      <c r="F146" s="33"/>
      <c r="G146" s="33"/>
      <c r="H146" s="34">
        <v>1</v>
      </c>
      <c r="I146" s="35"/>
      <c r="J146" s="34"/>
      <c r="K146" s="35"/>
      <c r="O146" s="48" t="s">
        <v>104</v>
      </c>
      <c r="P146" s="36"/>
      <c r="Q146" s="36"/>
      <c r="R146" s="36"/>
      <c r="S146" s="36"/>
      <c r="T146" s="36"/>
      <c r="U146" s="35"/>
      <c r="V146" s="10">
        <v>3</v>
      </c>
      <c r="W146" s="11"/>
      <c r="X146" s="10">
        <v>4</v>
      </c>
      <c r="Y146" s="11"/>
    </row>
    <row r="147" spans="1:25" x14ac:dyDescent="0.25">
      <c r="A147" s="40" t="s">
        <v>93</v>
      </c>
      <c r="B147" s="33"/>
      <c r="C147" s="33"/>
      <c r="D147" s="33"/>
      <c r="E147" s="33"/>
      <c r="F147" s="33"/>
      <c r="G147" s="33"/>
      <c r="H147" s="34">
        <v>1</v>
      </c>
      <c r="I147" s="35"/>
      <c r="J147" s="34">
        <v>2</v>
      </c>
      <c r="K147" s="35"/>
      <c r="O147" s="48" t="s">
        <v>105</v>
      </c>
      <c r="P147" s="36"/>
      <c r="Q147" s="36"/>
      <c r="R147" s="36"/>
      <c r="S147" s="36"/>
      <c r="T147" s="36"/>
      <c r="U147" s="35"/>
      <c r="V147" s="10">
        <v>4</v>
      </c>
      <c r="W147" s="11"/>
      <c r="X147" s="10">
        <v>6</v>
      </c>
      <c r="Y147" s="11"/>
    </row>
    <row r="148" spans="1:25" x14ac:dyDescent="0.25">
      <c r="A148" s="40" t="s">
        <v>94</v>
      </c>
      <c r="B148" s="33"/>
      <c r="C148" s="33"/>
      <c r="D148" s="33"/>
      <c r="E148" s="33"/>
      <c r="F148" s="33"/>
      <c r="G148" s="33"/>
      <c r="H148" s="34"/>
      <c r="I148" s="35"/>
      <c r="J148" s="34">
        <v>5</v>
      </c>
      <c r="K148" s="35"/>
      <c r="O148" s="48" t="s">
        <v>106</v>
      </c>
      <c r="P148" s="36"/>
      <c r="Q148" s="36"/>
      <c r="R148" s="36"/>
      <c r="S148" s="36"/>
      <c r="T148" s="36"/>
      <c r="U148" s="35"/>
      <c r="V148" s="10">
        <v>1</v>
      </c>
      <c r="W148" s="11"/>
      <c r="X148" s="10">
        <v>1</v>
      </c>
      <c r="Y148" s="11"/>
    </row>
    <row r="149" spans="1:25" x14ac:dyDescent="0.25">
      <c r="A149" s="40" t="s">
        <v>95</v>
      </c>
      <c r="B149" s="33"/>
      <c r="C149" s="33"/>
      <c r="D149" s="33"/>
      <c r="E149" s="33"/>
      <c r="F149" s="33"/>
      <c r="G149" s="33"/>
      <c r="H149" s="34">
        <v>1</v>
      </c>
      <c r="I149" s="35"/>
      <c r="J149" s="34">
        <v>5</v>
      </c>
      <c r="K149" s="35"/>
      <c r="O149" s="48" t="s">
        <v>107</v>
      </c>
      <c r="P149" s="36"/>
      <c r="Q149" s="36"/>
      <c r="R149" s="36"/>
      <c r="S149" s="36"/>
      <c r="T149" s="36"/>
      <c r="U149" s="35"/>
      <c r="V149" s="10">
        <v>5</v>
      </c>
      <c r="W149" s="11"/>
      <c r="X149" s="10">
        <v>2</v>
      </c>
      <c r="Y149" s="11"/>
    </row>
    <row r="150" spans="1:25" x14ac:dyDescent="0.25">
      <c r="A150" s="33"/>
      <c r="B150" s="33"/>
      <c r="C150" s="33"/>
      <c r="D150" s="33"/>
      <c r="E150" s="33"/>
      <c r="F150" s="33"/>
      <c r="G150" s="33"/>
      <c r="H150" s="34"/>
      <c r="I150" s="35"/>
      <c r="J150" s="34"/>
      <c r="K150" s="35"/>
      <c r="O150" s="34"/>
      <c r="P150" s="36"/>
      <c r="Q150" s="36"/>
      <c r="R150" s="36"/>
      <c r="S150" s="36"/>
      <c r="T150" s="36"/>
      <c r="U150" s="35"/>
      <c r="V150" s="10"/>
      <c r="W150" s="11"/>
      <c r="X150" s="10"/>
      <c r="Y150" s="11"/>
    </row>
    <row r="151" spans="1:25" x14ac:dyDescent="0.25">
      <c r="A151" s="40" t="s">
        <v>96</v>
      </c>
      <c r="B151" s="33"/>
      <c r="C151" s="33"/>
      <c r="D151" s="33"/>
      <c r="E151" s="33"/>
      <c r="F151" s="33"/>
      <c r="G151" s="33"/>
      <c r="H151" s="34">
        <v>1</v>
      </c>
      <c r="I151" s="35"/>
      <c r="J151" s="34">
        <v>2</v>
      </c>
      <c r="K151" s="35"/>
      <c r="O151" s="34"/>
      <c r="P151" s="36"/>
      <c r="Q151" s="36"/>
      <c r="R151" s="36"/>
      <c r="S151" s="36"/>
      <c r="T151" s="36"/>
      <c r="U151" s="35"/>
      <c r="V151" s="10"/>
      <c r="W151" s="11"/>
      <c r="X151" s="10"/>
      <c r="Y151" s="11"/>
    </row>
    <row r="152" spans="1:25" x14ac:dyDescent="0.25">
      <c r="A152" s="33"/>
      <c r="B152" s="33"/>
      <c r="C152" s="33"/>
      <c r="D152" s="33"/>
      <c r="E152" s="33"/>
      <c r="F152" s="33"/>
      <c r="G152" s="33"/>
      <c r="H152" s="34"/>
      <c r="I152" s="35"/>
      <c r="J152" s="34"/>
      <c r="K152" s="35"/>
      <c r="O152" s="34"/>
      <c r="P152" s="36"/>
      <c r="Q152" s="36"/>
      <c r="R152" s="36"/>
      <c r="S152" s="36"/>
      <c r="T152" s="36"/>
      <c r="U152" s="35"/>
      <c r="V152" s="10"/>
      <c r="W152" s="11"/>
      <c r="X152" s="10"/>
      <c r="Y152" s="11"/>
    </row>
    <row r="153" spans="1:25" x14ac:dyDescent="0.25">
      <c r="A153" s="33"/>
      <c r="B153" s="33"/>
      <c r="C153" s="33"/>
      <c r="D153" s="33"/>
      <c r="E153" s="33"/>
      <c r="F153" s="33"/>
      <c r="G153" s="33"/>
      <c r="H153" s="34"/>
      <c r="I153" s="35"/>
      <c r="J153" s="34"/>
      <c r="K153" s="35"/>
      <c r="O153" s="34"/>
      <c r="P153" s="36"/>
      <c r="Q153" s="36"/>
      <c r="R153" s="36"/>
      <c r="S153" s="36"/>
      <c r="T153" s="36"/>
      <c r="U153" s="35"/>
      <c r="V153" s="10"/>
      <c r="W153" s="11"/>
      <c r="X153" s="10"/>
      <c r="Y153" s="11"/>
    </row>
    <row r="154" spans="1:25" x14ac:dyDescent="0.25">
      <c r="A154" s="40" t="s">
        <v>97</v>
      </c>
      <c r="B154" s="33"/>
      <c r="C154" s="33"/>
      <c r="D154" s="33"/>
      <c r="E154" s="33"/>
      <c r="F154" s="33"/>
      <c r="G154" s="33"/>
      <c r="H154" s="34"/>
      <c r="I154" s="35"/>
      <c r="J154" s="34">
        <v>2</v>
      </c>
      <c r="K154" s="35"/>
      <c r="O154" s="34"/>
      <c r="P154" s="36"/>
      <c r="Q154" s="36"/>
      <c r="R154" s="36"/>
      <c r="S154" s="36"/>
      <c r="T154" s="36"/>
      <c r="U154" s="35"/>
      <c r="V154" s="10"/>
      <c r="W154" s="11"/>
      <c r="X154" s="10"/>
      <c r="Y154" s="11"/>
    </row>
    <row r="155" spans="1:25" x14ac:dyDescent="0.25">
      <c r="A155" s="40" t="s">
        <v>102</v>
      </c>
      <c r="B155" s="33"/>
      <c r="C155" s="33"/>
      <c r="D155" s="33"/>
      <c r="E155" s="33"/>
      <c r="F155" s="33"/>
      <c r="G155" s="33"/>
      <c r="H155" s="34">
        <v>0.5</v>
      </c>
      <c r="I155" s="35"/>
      <c r="J155" s="34"/>
      <c r="K155" s="35"/>
      <c r="O155" s="34"/>
      <c r="P155" s="36"/>
      <c r="Q155" s="36"/>
      <c r="R155" s="36"/>
      <c r="S155" s="36"/>
      <c r="T155" s="36"/>
      <c r="U155" s="35"/>
      <c r="V155" s="10"/>
      <c r="W155" s="11"/>
      <c r="X155" s="10"/>
      <c r="Y155" s="11"/>
    </row>
    <row r="156" spans="1:25" x14ac:dyDescent="0.25">
      <c r="A156" s="40" t="s">
        <v>99</v>
      </c>
      <c r="B156" s="33"/>
      <c r="C156" s="33"/>
      <c r="D156" s="33"/>
      <c r="E156" s="33"/>
      <c r="F156" s="33"/>
      <c r="G156" s="33"/>
      <c r="H156" s="34">
        <v>14</v>
      </c>
      <c r="I156" s="35"/>
      <c r="J156" s="34">
        <v>5</v>
      </c>
      <c r="K156" s="35"/>
      <c r="O156" s="34"/>
      <c r="P156" s="36"/>
      <c r="Q156" s="36"/>
      <c r="R156" s="36"/>
      <c r="S156" s="36"/>
      <c r="T156" s="36"/>
      <c r="U156" s="35"/>
      <c r="V156" s="10"/>
      <c r="W156" s="11"/>
      <c r="X156" s="10"/>
      <c r="Y156" s="11"/>
    </row>
    <row r="157" spans="1:25" x14ac:dyDescent="0.25">
      <c r="A157" s="48" t="s">
        <v>100</v>
      </c>
      <c r="B157" s="36"/>
      <c r="C157" s="36"/>
      <c r="D157" s="36"/>
      <c r="E157" s="36"/>
      <c r="F157" s="36"/>
      <c r="G157" s="35"/>
      <c r="H157" s="34">
        <v>3</v>
      </c>
      <c r="I157" s="35"/>
      <c r="J157" s="34"/>
      <c r="K157" s="35"/>
      <c r="O157" s="34"/>
      <c r="P157" s="36"/>
      <c r="Q157" s="36"/>
      <c r="R157" s="36"/>
      <c r="S157" s="36"/>
      <c r="T157" s="36"/>
      <c r="U157" s="35"/>
      <c r="V157" s="10"/>
      <c r="W157" s="11"/>
      <c r="X157" s="10"/>
      <c r="Y157" s="11"/>
    </row>
    <row r="158" spans="1:25" x14ac:dyDescent="0.25">
      <c r="A158" s="48" t="s">
        <v>101</v>
      </c>
      <c r="B158" s="36"/>
      <c r="C158" s="36"/>
      <c r="D158" s="36"/>
      <c r="E158" s="36"/>
      <c r="F158" s="36"/>
      <c r="G158" s="35"/>
      <c r="H158" s="34">
        <v>2</v>
      </c>
      <c r="I158" s="35"/>
      <c r="J158" s="34">
        <v>2</v>
      </c>
      <c r="K158" s="35"/>
      <c r="O158" s="34"/>
      <c r="P158" s="36"/>
      <c r="Q158" s="36"/>
      <c r="R158" s="36"/>
      <c r="S158" s="36"/>
      <c r="T158" s="36"/>
      <c r="U158" s="35"/>
      <c r="V158" s="10"/>
      <c r="W158" s="11"/>
      <c r="X158" s="10"/>
      <c r="Y158" s="11"/>
    </row>
    <row r="159" spans="1:25" x14ac:dyDescent="0.25">
      <c r="A159" s="33" t="s">
        <v>35</v>
      </c>
      <c r="B159" s="33"/>
      <c r="C159" s="33"/>
      <c r="D159" s="33"/>
      <c r="E159" s="33"/>
      <c r="F159" s="33"/>
      <c r="G159" s="33"/>
      <c r="H159" s="34">
        <v>1</v>
      </c>
      <c r="I159" s="35"/>
      <c r="J159" s="34">
        <v>1</v>
      </c>
      <c r="K159" s="35"/>
      <c r="O159" s="10" t="s">
        <v>35</v>
      </c>
      <c r="P159" s="12"/>
      <c r="Q159" s="12"/>
      <c r="R159" s="12"/>
      <c r="S159" s="12"/>
      <c r="T159" s="12"/>
      <c r="U159" s="11"/>
      <c r="V159" s="10">
        <v>1</v>
      </c>
      <c r="W159" s="11"/>
      <c r="X159" s="10">
        <v>1</v>
      </c>
      <c r="Y159" s="11"/>
    </row>
    <row r="160" spans="1:25" x14ac:dyDescent="0.25">
      <c r="A160" s="33" t="s">
        <v>18</v>
      </c>
      <c r="B160" s="33"/>
      <c r="C160" s="33"/>
      <c r="D160" s="33"/>
      <c r="E160" s="33"/>
      <c r="F160" s="33"/>
      <c r="G160" s="33"/>
      <c r="H160" s="34">
        <v>0.25</v>
      </c>
      <c r="I160" s="35"/>
      <c r="J160" s="34">
        <v>0.25</v>
      </c>
      <c r="K160" s="35"/>
      <c r="O160" s="10"/>
      <c r="P160" s="12"/>
      <c r="Q160" s="12"/>
      <c r="R160" s="12"/>
      <c r="S160" s="12"/>
      <c r="T160" s="12"/>
      <c r="U160" s="11"/>
      <c r="V160" s="10"/>
      <c r="W160" s="11"/>
      <c r="X160" s="10"/>
      <c r="Y160" s="11"/>
    </row>
    <row r="162" spans="5:25" x14ac:dyDescent="0.25">
      <c r="E162" s="37" t="s">
        <v>6</v>
      </c>
      <c r="F162" s="38"/>
      <c r="G162" s="39"/>
      <c r="H162" s="32">
        <f>SUM(H143:I160)</f>
        <v>24.75</v>
      </c>
      <c r="I162" s="32"/>
      <c r="J162" s="32">
        <f>SUM(J143:K160)</f>
        <v>24.25</v>
      </c>
      <c r="K162" s="32"/>
      <c r="S162" s="13" t="s">
        <v>6</v>
      </c>
      <c r="T162" s="14"/>
      <c r="U162" s="15"/>
      <c r="V162" s="13">
        <f>SUM(V143:W160)</f>
        <v>14</v>
      </c>
      <c r="W162" s="15"/>
      <c r="X162" s="13">
        <f>SUM(X143:Y160)</f>
        <v>18</v>
      </c>
      <c r="Y162" s="15"/>
    </row>
    <row r="164" spans="5:25" x14ac:dyDescent="0.25">
      <c r="E164" s="32" t="s">
        <v>9</v>
      </c>
      <c r="F164" s="32"/>
      <c r="G164" s="32"/>
      <c r="H164" s="32">
        <f>SUM(H162,J162)</f>
        <v>49</v>
      </c>
      <c r="I164" s="32"/>
      <c r="S164" s="32" t="s">
        <v>9</v>
      </c>
      <c r="T164" s="32"/>
      <c r="U164" s="32"/>
      <c r="V164" s="32">
        <f>SUM(V162,X162)</f>
        <v>32</v>
      </c>
      <c r="W164" s="32"/>
    </row>
  </sheetData>
  <mergeCells count="455">
    <mergeCell ref="A1:N2"/>
    <mergeCell ref="A23:C23"/>
    <mergeCell ref="D23:F23"/>
    <mergeCell ref="G23:I23"/>
    <mergeCell ref="F15:H15"/>
    <mergeCell ref="F17:H17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  <mergeCell ref="A43:G43"/>
    <mergeCell ref="H43:I43"/>
    <mergeCell ref="A44:G44"/>
    <mergeCell ref="E40:F40"/>
    <mergeCell ref="B40:C40"/>
    <mergeCell ref="H40:I40"/>
    <mergeCell ref="A12:C12"/>
    <mergeCell ref="D12:F12"/>
    <mergeCell ref="G12:I12"/>
    <mergeCell ref="A36:N37"/>
    <mergeCell ref="G13:I13"/>
    <mergeCell ref="D13:F13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H65:I65"/>
    <mergeCell ref="E65:G65"/>
    <mergeCell ref="H44:I44"/>
    <mergeCell ref="H45:I45"/>
    <mergeCell ref="H46:I46"/>
    <mergeCell ref="H47:I47"/>
    <mergeCell ref="H48:I48"/>
    <mergeCell ref="H49:I49"/>
    <mergeCell ref="A52:G52"/>
    <mergeCell ref="A53:G53"/>
    <mergeCell ref="A54:G54"/>
    <mergeCell ref="A46:G46"/>
    <mergeCell ref="A47:G47"/>
    <mergeCell ref="A48:G48"/>
    <mergeCell ref="A49:G49"/>
    <mergeCell ref="A50:G50"/>
    <mergeCell ref="A51:G51"/>
    <mergeCell ref="H61:I61"/>
    <mergeCell ref="A55:G55"/>
    <mergeCell ref="A56:G56"/>
    <mergeCell ref="A57:G57"/>
    <mergeCell ref="H57:I57"/>
    <mergeCell ref="H63:I63"/>
    <mergeCell ref="J63:K63"/>
    <mergeCell ref="J58:K58"/>
    <mergeCell ref="J59:K59"/>
    <mergeCell ref="J60:K60"/>
    <mergeCell ref="A45:G45"/>
    <mergeCell ref="J45:K45"/>
    <mergeCell ref="J46:K46"/>
    <mergeCell ref="J47:K47"/>
    <mergeCell ref="J48:K48"/>
    <mergeCell ref="H56:I56"/>
    <mergeCell ref="J55:K55"/>
    <mergeCell ref="J56:K56"/>
    <mergeCell ref="J57:K57"/>
    <mergeCell ref="J49:K49"/>
    <mergeCell ref="J50:K50"/>
    <mergeCell ref="J51:K51"/>
    <mergeCell ref="J52:K52"/>
    <mergeCell ref="J53:K53"/>
    <mergeCell ref="J54:K54"/>
    <mergeCell ref="A76:G76"/>
    <mergeCell ref="H76:I76"/>
    <mergeCell ref="J76:K76"/>
    <mergeCell ref="A91:G91"/>
    <mergeCell ref="A92:G92"/>
    <mergeCell ref="H50:I50"/>
    <mergeCell ref="H51:I51"/>
    <mergeCell ref="A58:G58"/>
    <mergeCell ref="A59:G59"/>
    <mergeCell ref="A60:G60"/>
    <mergeCell ref="A61:G61"/>
    <mergeCell ref="A69:N70"/>
    <mergeCell ref="B73:C73"/>
    <mergeCell ref="E73:F73"/>
    <mergeCell ref="H73:I73"/>
    <mergeCell ref="H58:I58"/>
    <mergeCell ref="H59:I59"/>
    <mergeCell ref="H60:I60"/>
    <mergeCell ref="H52:I52"/>
    <mergeCell ref="H53:I53"/>
    <mergeCell ref="H54:I54"/>
    <mergeCell ref="H55:I55"/>
    <mergeCell ref="J61:K61"/>
    <mergeCell ref="E63:G63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7:G87"/>
    <mergeCell ref="H87:I87"/>
    <mergeCell ref="J87:K87"/>
    <mergeCell ref="A88:G88"/>
    <mergeCell ref="H88:I88"/>
    <mergeCell ref="J88:K88"/>
    <mergeCell ref="H92:I92"/>
    <mergeCell ref="J92:K92"/>
    <mergeCell ref="E94:G94"/>
    <mergeCell ref="H94:I94"/>
    <mergeCell ref="J94:K94"/>
    <mergeCell ref="E96:G96"/>
    <mergeCell ref="H96:I96"/>
    <mergeCell ref="A89:G89"/>
    <mergeCell ref="H89:I89"/>
    <mergeCell ref="J89:K89"/>
    <mergeCell ref="A90:G90"/>
    <mergeCell ref="H90:I90"/>
    <mergeCell ref="J90:K90"/>
    <mergeCell ref="H91:I91"/>
    <mergeCell ref="J91:K91"/>
    <mergeCell ref="B106:C106"/>
    <mergeCell ref="E106:F106"/>
    <mergeCell ref="H106:I106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24:G124"/>
    <mergeCell ref="H124:I124"/>
    <mergeCell ref="J124:K124"/>
    <mergeCell ref="A125:G125"/>
    <mergeCell ref="H125:I125"/>
    <mergeCell ref="J125:K125"/>
    <mergeCell ref="E131:G131"/>
    <mergeCell ref="H131:I131"/>
    <mergeCell ref="B139:C139"/>
    <mergeCell ref="E139:F139"/>
    <mergeCell ref="H139:I139"/>
    <mergeCell ref="A142:G142"/>
    <mergeCell ref="H142:I142"/>
    <mergeCell ref="J142:K142"/>
    <mergeCell ref="A126:G126"/>
    <mergeCell ref="H126:I126"/>
    <mergeCell ref="J126:K126"/>
    <mergeCell ref="A127:G127"/>
    <mergeCell ref="H127:I127"/>
    <mergeCell ref="J127:K127"/>
    <mergeCell ref="E129:G129"/>
    <mergeCell ref="H129:I129"/>
    <mergeCell ref="J129:K129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50:G150"/>
    <mergeCell ref="H150:I150"/>
    <mergeCell ref="J150:K150"/>
    <mergeCell ref="A151:G151"/>
    <mergeCell ref="H151:I151"/>
    <mergeCell ref="J151:K151"/>
    <mergeCell ref="J156:K156"/>
    <mergeCell ref="A157:G157"/>
    <mergeCell ref="H157:I157"/>
    <mergeCell ref="J157:K157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J155:K155"/>
    <mergeCell ref="A156:G156"/>
    <mergeCell ref="H156:I156"/>
    <mergeCell ref="E162:G162"/>
    <mergeCell ref="H162:I162"/>
    <mergeCell ref="J162:K162"/>
    <mergeCell ref="E164:G164"/>
    <mergeCell ref="H164:I164"/>
    <mergeCell ref="A158:G158"/>
    <mergeCell ref="H158:I158"/>
    <mergeCell ref="J158:K158"/>
    <mergeCell ref="A159:G159"/>
    <mergeCell ref="H159:I159"/>
    <mergeCell ref="J159:K159"/>
    <mergeCell ref="A160:G160"/>
    <mergeCell ref="H160:I160"/>
    <mergeCell ref="J160:K160"/>
    <mergeCell ref="A4:C4"/>
    <mergeCell ref="D4:F4"/>
    <mergeCell ref="G4:I4"/>
    <mergeCell ref="A5:C5"/>
    <mergeCell ref="O45:U45"/>
    <mergeCell ref="V45:W45"/>
    <mergeCell ref="X45:Y45"/>
    <mergeCell ref="O36:AB37"/>
    <mergeCell ref="P40:Q40"/>
    <mergeCell ref="S40:T40"/>
    <mergeCell ref="V40:W40"/>
    <mergeCell ref="O43:U43"/>
    <mergeCell ref="V43:W43"/>
    <mergeCell ref="X43:Y43"/>
    <mergeCell ref="O44:U44"/>
    <mergeCell ref="V44:W44"/>
    <mergeCell ref="X44:Y44"/>
    <mergeCell ref="J43:K43"/>
    <mergeCell ref="J44:K44"/>
    <mergeCell ref="A7:C7"/>
    <mergeCell ref="D7:F7"/>
    <mergeCell ref="G7:I7"/>
    <mergeCell ref="A8:C8"/>
    <mergeCell ref="D8:F8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O60:U60"/>
    <mergeCell ref="V60:W60"/>
    <mergeCell ref="X60:Y60"/>
    <mergeCell ref="O61:U61"/>
    <mergeCell ref="V61:W61"/>
    <mergeCell ref="X61:Y61"/>
    <mergeCell ref="S63:U63"/>
    <mergeCell ref="V63:W63"/>
    <mergeCell ref="X63:Y63"/>
    <mergeCell ref="S65:U65"/>
    <mergeCell ref="V65:W65"/>
    <mergeCell ref="O69:AB70"/>
    <mergeCell ref="P73:Q73"/>
    <mergeCell ref="S73:T73"/>
    <mergeCell ref="V73:W73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93:U93"/>
    <mergeCell ref="V93:W93"/>
    <mergeCell ref="X93:Y93"/>
    <mergeCell ref="O94:U94"/>
    <mergeCell ref="V94:W94"/>
    <mergeCell ref="X94:Y94"/>
    <mergeCell ref="S96:U96"/>
    <mergeCell ref="V96:W96"/>
    <mergeCell ref="X96:Y96"/>
    <mergeCell ref="S100:U100"/>
    <mergeCell ref="V100:W100"/>
    <mergeCell ref="O149:U149"/>
    <mergeCell ref="O150:U150"/>
    <mergeCell ref="O151:U151"/>
    <mergeCell ref="O146:U146"/>
    <mergeCell ref="O147:U147"/>
    <mergeCell ref="O148:U148"/>
    <mergeCell ref="O144:U144"/>
    <mergeCell ref="O145:U145"/>
    <mergeCell ref="S128:U128"/>
    <mergeCell ref="S130:U130"/>
    <mergeCell ref="O143:U143"/>
    <mergeCell ref="S164:U164"/>
    <mergeCell ref="V164:W164"/>
    <mergeCell ref="O158:U158"/>
    <mergeCell ref="O155:U155"/>
    <mergeCell ref="O156:U156"/>
    <mergeCell ref="O157:U157"/>
    <mergeCell ref="O152:U152"/>
    <mergeCell ref="O153:U153"/>
    <mergeCell ref="O154:U154"/>
    <mergeCell ref="X47:Y47"/>
    <mergeCell ref="V47:W47"/>
    <mergeCell ref="O47:U47"/>
    <mergeCell ref="X46:Y46"/>
    <mergeCell ref="V46:W46"/>
    <mergeCell ref="O46:U46"/>
    <mergeCell ref="V128:W128"/>
    <mergeCell ref="X128:Y128"/>
    <mergeCell ref="V130:W130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2017-09-26T14:13:58Z</dcterms:created>
  <dcterms:modified xsi:type="dcterms:W3CDTF">2017-12-20T16:04:19Z</dcterms:modified>
</cp:coreProperties>
</file>