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H161" i="1"/>
  <c r="G13" i="1" l="1"/>
  <c r="G9" i="1" l="1"/>
  <c r="D9" i="1"/>
  <c r="J9" i="1" l="1"/>
  <c r="G7" i="1"/>
  <c r="D7" i="1"/>
  <c r="X62" i="1" l="1"/>
  <c r="G6" i="1"/>
  <c r="D6" i="1"/>
  <c r="J161" i="1" l="1"/>
  <c r="G11" i="1" s="1"/>
  <c r="J11" i="1" s="1"/>
  <c r="X161" i="1"/>
  <c r="V161" i="1"/>
  <c r="V163" i="1" s="1"/>
  <c r="X130" i="1"/>
  <c r="G10" i="1" s="1"/>
  <c r="V130" i="1"/>
  <c r="D10" i="1" s="1"/>
  <c r="D13" i="1" s="1"/>
  <c r="X95" i="1"/>
  <c r="G8" i="1" s="1"/>
  <c r="V95" i="1"/>
  <c r="D8" i="1" s="1"/>
  <c r="V62" i="1"/>
  <c r="J6" i="1" s="1"/>
  <c r="J10" i="1" l="1"/>
  <c r="H163" i="1"/>
  <c r="V132" i="1"/>
  <c r="J8" i="1"/>
  <c r="V99" i="1"/>
  <c r="V64" i="1"/>
  <c r="H93" i="1" l="1"/>
  <c r="G5" i="1"/>
  <c r="J62" i="1"/>
  <c r="H62" i="1"/>
  <c r="D5" i="1"/>
  <c r="J128" i="1"/>
  <c r="H128" i="1"/>
  <c r="J93" i="1"/>
  <c r="J7" i="1" l="1"/>
  <c r="H95" i="1"/>
  <c r="J5" i="1"/>
  <c r="F16" i="1" s="1"/>
  <c r="H64" i="1"/>
  <c r="H130" i="1"/>
</calcChain>
</file>

<file path=xl/sharedStrings.xml><?xml version="1.0" encoding="utf-8"?>
<sst xmlns="http://schemas.openxmlformats.org/spreadsheetml/2006/main" count="183" uniqueCount="106">
  <si>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</si>
  <si>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</si>
  <si>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</si>
  <si>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</si>
  <si>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</si>
  <si>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</si>
  <si>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</si>
  <si>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</si>
  <si>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</si>
  <si>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</si>
  <si>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</si>
  <si>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</si>
  <si>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</si>
  <si>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</si>
  <si>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</si>
  <si>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</si>
  <si>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</si>
  <si>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</si>
  <si>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</si>
  <si>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</si>
  <si>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</si>
  <si>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</si>
  <si>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</si>
  <si>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</si>
  <si>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</si>
  <si>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</si>
  <si>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</si>
  <si>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</si>
  <si>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</si>
  <si>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</si>
  <si>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</si>
  <si>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</si>
  <si>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</si>
  <si>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</si>
  <si>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</si>
  <si>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</si>
  <si>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</si>
  <si>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</si>
  <si>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</si>
  <si>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</si>
  <si>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</si>
  <si>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</si>
  <si>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</si>
  <si>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</si>
  <si>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</si>
  <si>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</si>
  <si>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</si>
  <si>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</si>
  <si>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</si>
  <si>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</si>
  <si>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</si>
  <si>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</si>
  <si>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</si>
  <si>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</si>
  <si>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</si>
  <si>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</si>
  <si>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</si>
  <si>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</si>
  <si>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</si>
  <si>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</si>
  <si>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</si>
  <si>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</si>
  <si>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</si>
  <si>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</si>
  <si>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</si>
  <si>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</si>
  <si>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</si>
  <si>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</si>
  <si>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</si>
  <si>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</si>
  <si>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</si>
  <si>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</si>
  <si>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</si>
  <si>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</si>
  <si>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</si>
  <si>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</si>
  <si>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</si>
  <si>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</si>
  <si>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</si>
  <si>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</si>
  <si>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</si>
  <si>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</si>
  <si>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</si>
  <si>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</si>
  <si>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</si>
  <si>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</si>
  <si>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</si>
  <si>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</si>
  <si>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</si>
  <si>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</si>
  <si>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</si>
  <si>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</si>
  <si>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</si>
  <si>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</si>
  <si>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</si>
  <si>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</si>
  <si>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Aufbau Simulationumgebung</t>
  </si>
  <si>
    <t>Dokumentation Simulation</t>
  </si>
  <si>
    <t>Auswertung Simulation</t>
  </si>
  <si>
    <t>Restarbeiten Implementation</t>
  </si>
  <si>
    <t>Abstract erzeugen</t>
  </si>
  <si>
    <t>Arta.Statistics erzeugen</t>
  </si>
  <si>
    <t>Arta.Standard überarbeiten &amp; korrigieren</t>
  </si>
  <si>
    <t>Abschlussarbeiten</t>
  </si>
  <si>
    <t>Vervollständigen und Abgabe</t>
  </si>
  <si>
    <t>Erfahrungsbericht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</si>
</sst>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Geleistete Zeit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21.75</c:v>
                </c:pt>
                <c:pt idx="1">
                  <c:v>35.25</c:v>
                </c:pt>
                <c:pt idx="2">
                  <c:v>37.75</c:v>
                </c:pt>
                <c:pt idx="3">
                  <c:v>33</c:v>
                </c:pt>
                <c:pt idx="4">
                  <c:v>39</c:v>
                </c:pt>
                <c:pt idx="5">
                  <c:v>34.5</c:v>
                </c:pt>
                <c:pt idx="6">
                  <c:v>27.5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Geleistete Zeit Bütikofer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20.75</c:v>
                </c:pt>
                <c:pt idx="1">
                  <c:v>36.25</c:v>
                </c:pt>
                <c:pt idx="2">
                  <c:v>37</c:v>
                </c:pt>
                <c:pt idx="3">
                  <c:v>33</c:v>
                </c:pt>
                <c:pt idx="4">
                  <c:v>37</c:v>
                </c:pt>
                <c:pt idx="5">
                  <c:v>28.5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996264"/>
        <c:axId val="301988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30199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88816"/>
        <c:crosses val="autoZero"/>
        <c:auto val="1"/>
        <c:lblAlgn val="ctr"/>
        <c:lblOffset val="100"/>
        <c:noMultiLvlLbl val="0"/>
      </c:catAx>
      <c:valAx>
        <c:axId val="3019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19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358589</xdr:colOff>
      <xdr:row>3</xdr:row>
      <xdr:rowOff>23532</xdr:rowOff>
    </xdr:from>
    <xdr:to>
      <xdr:col>21</xdr:col>
      <xdr:colOff>459442</xdr:colOff>
      <xdr:row>18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view="pageLayout" topLeftCell="A127" zoomScale="85" zoomScaleNormal="100" zoomScalePageLayoutView="85" workbookViewId="0">
      <selection activeCell="F16" sqref="F16:H16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14" x14ac:dyDescent="0.25">
      <c r="A4" s="35" t="s">
        <v>1</v>
      </c>
      <c r="B4" s="35"/>
      <c r="C4" s="35"/>
      <c r="D4" s="35" t="s">
        <v>43</v>
      </c>
      <c r="E4" s="35"/>
      <c r="F4" s="35"/>
      <c r="G4" s="35" t="s">
        <v>44</v>
      </c>
      <c r="H4" s="35"/>
      <c r="I4" s="35"/>
      <c r="J4" s="35" t="s">
        <v>11</v>
      </c>
      <c r="K4" s="35"/>
      <c r="L4" s="35"/>
    </row>
    <row r="5" spans="1:14" x14ac:dyDescent="0.25">
      <c r="A5" s="39" t="s">
        <v>39</v>
      </c>
      <c r="B5" s="40"/>
      <c r="C5" s="41"/>
      <c r="D5" s="39">
        <f>SUM(H43:I60)</f>
        <v>21.75</v>
      </c>
      <c r="E5" s="40"/>
      <c r="F5" s="41"/>
      <c r="G5" s="39">
        <f>SUM(J43:K60)</f>
        <v>20.75</v>
      </c>
      <c r="H5" s="40"/>
      <c r="I5" s="41"/>
      <c r="J5" s="39">
        <f>SUM(H62,J62)</f>
        <v>42.5</v>
      </c>
      <c r="K5" s="40"/>
      <c r="L5" s="41"/>
    </row>
    <row r="6" spans="1:14" x14ac:dyDescent="0.25">
      <c r="A6" s="39" t="s">
        <v>40</v>
      </c>
      <c r="B6" s="40"/>
      <c r="C6" s="41"/>
      <c r="D6" s="39">
        <f>SUM(V43:W60)</f>
        <v>35.25</v>
      </c>
      <c r="E6" s="40"/>
      <c r="F6" s="41"/>
      <c r="G6" s="39">
        <f>SUM(X43:Y60)</f>
        <v>36.25</v>
      </c>
      <c r="H6" s="40"/>
      <c r="I6" s="41"/>
      <c r="J6" s="39">
        <f>SUM(V62,X62)</f>
        <v>71.5</v>
      </c>
      <c r="K6" s="40"/>
      <c r="L6" s="41"/>
    </row>
    <row r="7" spans="1:14" x14ac:dyDescent="0.25">
      <c r="A7" s="39" t="s">
        <v>46</v>
      </c>
      <c r="B7" s="40"/>
      <c r="C7" s="41"/>
      <c r="D7" s="39">
        <f>SUM(H76:I91)</f>
        <v>37.75</v>
      </c>
      <c r="E7" s="40"/>
      <c r="F7" s="41"/>
      <c r="G7" s="39">
        <f>SUM(J76:K91)</f>
        <v>37</v>
      </c>
      <c r="H7" s="40"/>
      <c r="I7" s="41"/>
      <c r="J7" s="39">
        <f>SUM(H93,J93)</f>
        <v>74.75</v>
      </c>
      <c r="K7" s="40"/>
      <c r="L7" s="41"/>
    </row>
    <row r="8" spans="1:14" x14ac:dyDescent="0.25">
      <c r="A8" s="39" t="s">
        <v>47</v>
      </c>
      <c r="B8" s="40"/>
      <c r="C8" s="41"/>
      <c r="D8" s="39">
        <f>SUM(V95)</f>
        <v>33</v>
      </c>
      <c r="E8" s="40"/>
      <c r="F8" s="41"/>
      <c r="G8" s="39">
        <f>SUM(X95)</f>
        <v>33</v>
      </c>
      <c r="H8" s="40"/>
      <c r="I8" s="41"/>
      <c r="J8" s="39">
        <f>SUM(G8,D8)</f>
        <v>66</v>
      </c>
      <c r="K8" s="40"/>
      <c r="L8" s="41"/>
    </row>
    <row r="9" spans="1:14" x14ac:dyDescent="0.25">
      <c r="A9" s="39" t="s">
        <v>41</v>
      </c>
      <c r="B9" s="40"/>
      <c r="C9" s="41"/>
      <c r="D9" s="39">
        <f>SUM(H109:I126)</f>
        <v>39</v>
      </c>
      <c r="E9" s="40"/>
      <c r="F9" s="41"/>
      <c r="G9" s="39">
        <f>SUM(J109:K126)</f>
        <v>37</v>
      </c>
      <c r="H9" s="40"/>
      <c r="I9" s="41"/>
      <c r="J9" s="39">
        <f>SUM(G9,D9)</f>
        <v>76</v>
      </c>
      <c r="K9" s="40"/>
      <c r="L9" s="41"/>
    </row>
    <row r="10" spans="1:14" x14ac:dyDescent="0.25">
      <c r="A10" s="26" t="s">
        <v>48</v>
      </c>
      <c r="B10" s="28"/>
      <c r="C10" s="27"/>
      <c r="D10" s="26">
        <f>SUM(V130)</f>
        <v>34.5</v>
      </c>
      <c r="E10" s="28"/>
      <c r="F10" s="27"/>
      <c r="G10" s="26">
        <f>SUM(X130)</f>
        <v>28.5</v>
      </c>
      <c r="H10" s="28"/>
      <c r="I10" s="27"/>
      <c r="J10" s="26">
        <f>SUM(G10,D10)</f>
        <v>63</v>
      </c>
      <c r="K10" s="28"/>
      <c r="L10" s="27"/>
    </row>
    <row r="11" spans="1:14" x14ac:dyDescent="0.25">
      <c r="A11" s="39" t="s">
        <v>49</v>
      </c>
      <c r="B11" s="40"/>
      <c r="C11" s="41"/>
      <c r="D11" s="39">
        <f>SUM(H142:I159)</f>
        <v>27.5</v>
      </c>
      <c r="E11" s="40"/>
      <c r="F11" s="41"/>
      <c r="G11" s="39">
        <f>SUM(J161)</f>
        <v>13</v>
      </c>
      <c r="H11" s="40"/>
      <c r="I11" s="41"/>
      <c r="J11" s="39">
        <f>SUM(D11:I11)</f>
        <v>40.5</v>
      </c>
      <c r="K11" s="40"/>
      <c r="L11" s="41"/>
    </row>
    <row r="12" spans="1:14" x14ac:dyDescent="0.25">
      <c r="A12" s="26" t="s">
        <v>42</v>
      </c>
      <c r="B12" s="28"/>
      <c r="C12" s="27"/>
      <c r="D12" s="26"/>
      <c r="E12" s="28"/>
      <c r="F12" s="27"/>
      <c r="G12" s="26"/>
      <c r="H12" s="28"/>
      <c r="I12" s="27"/>
      <c r="J12" s="26"/>
      <c r="K12" s="28"/>
      <c r="L12" s="27"/>
    </row>
    <row r="13" spans="1:14" x14ac:dyDescent="0.25">
      <c r="A13" s="18"/>
      <c r="B13" s="18"/>
      <c r="C13" s="18"/>
      <c r="D13" s="25">
        <f>SUM(D5:F12)</f>
        <v>228.75</v>
      </c>
      <c r="E13" s="25"/>
      <c r="F13" s="25"/>
      <c r="G13" s="23">
        <f>SUM(G5:I12)</f>
        <v>205.5</v>
      </c>
      <c r="H13" s="23"/>
      <c r="I13" s="24"/>
      <c r="J13" s="23"/>
      <c r="K13" s="23"/>
      <c r="L13" s="24"/>
    </row>
    <row r="14" spans="1:14" x14ac:dyDescent="0.25">
      <c r="A14" s="2"/>
      <c r="B14" s="2"/>
      <c r="C14" s="2"/>
      <c r="D14" s="2"/>
      <c r="E14" s="2"/>
      <c r="F14" s="31" t="s">
        <v>45</v>
      </c>
      <c r="G14" s="32"/>
      <c r="H14" s="33"/>
      <c r="I14" s="29"/>
      <c r="J14" s="29"/>
      <c r="K14" s="43"/>
      <c r="L14" s="43"/>
    </row>
    <row r="15" spans="1:14" x14ac:dyDescent="0.25">
      <c r="A15" s="2"/>
      <c r="B15" s="2"/>
      <c r="C15" s="2"/>
      <c r="D15" s="2"/>
      <c r="E15" s="2"/>
    </row>
    <row r="16" spans="1:14" x14ac:dyDescent="0.25">
      <c r="A16" s="2"/>
      <c r="B16" s="2"/>
      <c r="C16" s="2"/>
      <c r="D16" s="2"/>
      <c r="E16" s="2"/>
      <c r="F16" s="44">
        <f>SUM(J4:L12)</f>
        <v>434.25</v>
      </c>
      <c r="G16" s="44"/>
      <c r="H16" s="44"/>
      <c r="I16" s="44"/>
      <c r="J16" s="4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3"/>
      <c r="K22" s="3"/>
      <c r="L22" s="3"/>
    </row>
    <row r="35" spans="1:28" x14ac:dyDescent="0.25">
      <c r="A35" s="36" t="s">
        <v>21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 t="s">
        <v>22</v>
      </c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8" spans="1:28" x14ac:dyDescent="0.25">
      <c r="A38" s="4" t="s">
        <v>2</v>
      </c>
      <c r="B38" s="5"/>
      <c r="C38" s="5"/>
      <c r="D38" s="5"/>
      <c r="E38" s="5"/>
      <c r="F38" s="5"/>
      <c r="G38" s="5"/>
      <c r="H38" s="5"/>
      <c r="I38" s="5"/>
      <c r="J38" s="5"/>
      <c r="K38" s="5"/>
      <c r="O38" s="4" t="s">
        <v>2</v>
      </c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8" x14ac:dyDescent="0.25">
      <c r="A39" s="6" t="s">
        <v>3</v>
      </c>
      <c r="B39" s="37"/>
      <c r="C39" s="37"/>
      <c r="D39" s="7" t="s">
        <v>4</v>
      </c>
      <c r="E39" s="37"/>
      <c r="F39" s="37"/>
      <c r="G39" s="7" t="s">
        <v>5</v>
      </c>
      <c r="H39" s="37"/>
      <c r="I39" s="37"/>
      <c r="J39" s="8"/>
      <c r="K39" s="8"/>
      <c r="O39" s="6" t="s">
        <v>3</v>
      </c>
      <c r="P39" s="37"/>
      <c r="Q39" s="37"/>
      <c r="R39" s="7" t="s">
        <v>4</v>
      </c>
      <c r="S39" s="37"/>
      <c r="T39" s="37"/>
      <c r="U39" s="7" t="s">
        <v>5</v>
      </c>
      <c r="V39" s="37"/>
      <c r="W39" s="37"/>
      <c r="X39" s="8"/>
      <c r="Y39" s="8"/>
    </row>
    <row r="42" spans="1:28" x14ac:dyDescent="0.25">
      <c r="A42" s="35" t="s">
        <v>6</v>
      </c>
      <c r="B42" s="35"/>
      <c r="C42" s="35"/>
      <c r="D42" s="35"/>
      <c r="E42" s="35"/>
      <c r="F42" s="35"/>
      <c r="G42" s="35"/>
      <c r="H42" s="35" t="s">
        <v>8</v>
      </c>
      <c r="I42" s="35"/>
      <c r="J42" s="35" t="s">
        <v>9</v>
      </c>
      <c r="K42" s="35"/>
      <c r="O42" s="35" t="s">
        <v>6</v>
      </c>
      <c r="P42" s="35"/>
      <c r="Q42" s="35"/>
      <c r="R42" s="35"/>
      <c r="S42" s="35"/>
      <c r="T42" s="35"/>
      <c r="U42" s="35"/>
      <c r="V42" s="35" t="s">
        <v>8</v>
      </c>
      <c r="W42" s="35"/>
      <c r="X42" s="35" t="s">
        <v>9</v>
      </c>
      <c r="Y42" s="35"/>
    </row>
    <row r="43" spans="1:28" x14ac:dyDescent="0.25">
      <c r="A43" s="30" t="s">
        <v>12</v>
      </c>
      <c r="B43" s="30"/>
      <c r="C43" s="30"/>
      <c r="D43" s="30"/>
      <c r="E43" s="30"/>
      <c r="F43" s="30"/>
      <c r="G43" s="30"/>
      <c r="H43" s="26">
        <v>1</v>
      </c>
      <c r="I43" s="27"/>
      <c r="J43" s="26">
        <v>0.5</v>
      </c>
      <c r="K43" s="27"/>
      <c r="O43" s="30" t="s">
        <v>23</v>
      </c>
      <c r="P43" s="30"/>
      <c r="Q43" s="30"/>
      <c r="R43" s="30"/>
      <c r="S43" s="30"/>
      <c r="T43" s="30"/>
      <c r="U43" s="30"/>
      <c r="V43" s="26">
        <v>1</v>
      </c>
      <c r="W43" s="27"/>
      <c r="X43" s="26">
        <v>1</v>
      </c>
      <c r="Y43" s="27"/>
    </row>
    <row r="44" spans="1:28" x14ac:dyDescent="0.25">
      <c r="A44" s="30" t="s">
        <v>13</v>
      </c>
      <c r="B44" s="30"/>
      <c r="C44" s="30"/>
      <c r="D44" s="30"/>
      <c r="E44" s="30"/>
      <c r="F44" s="30"/>
      <c r="G44" s="30"/>
      <c r="H44" s="26">
        <v>0.25</v>
      </c>
      <c r="I44" s="27"/>
      <c r="J44" s="26">
        <v>0.25</v>
      </c>
      <c r="K44" s="27"/>
      <c r="O44" s="30" t="s">
        <v>24</v>
      </c>
      <c r="P44" s="30"/>
      <c r="Q44" s="30"/>
      <c r="R44" s="30"/>
      <c r="S44" s="30"/>
      <c r="T44" s="30"/>
      <c r="U44" s="30"/>
      <c r="V44" s="26"/>
      <c r="W44" s="27"/>
      <c r="X44" s="26">
        <v>1.5</v>
      </c>
      <c r="Y44" s="27"/>
    </row>
    <row r="45" spans="1:28" x14ac:dyDescent="0.25">
      <c r="A45" s="30" t="s">
        <v>14</v>
      </c>
      <c r="B45" s="30"/>
      <c r="C45" s="30"/>
      <c r="D45" s="30"/>
      <c r="E45" s="30"/>
      <c r="F45" s="30"/>
      <c r="G45" s="30"/>
      <c r="H45" s="26">
        <v>5</v>
      </c>
      <c r="I45" s="27"/>
      <c r="J45" s="26">
        <v>7</v>
      </c>
      <c r="K45" s="27"/>
      <c r="O45" s="26" t="s">
        <v>25</v>
      </c>
      <c r="P45" s="28"/>
      <c r="Q45" s="28"/>
      <c r="R45" s="28"/>
      <c r="S45" s="28"/>
      <c r="T45" s="28"/>
      <c r="U45" s="27"/>
      <c r="V45" s="26"/>
      <c r="W45" s="27"/>
      <c r="X45" s="26"/>
      <c r="Y45" s="27"/>
    </row>
    <row r="46" spans="1:28" x14ac:dyDescent="0.25">
      <c r="A46" s="30" t="s">
        <v>15</v>
      </c>
      <c r="B46" s="30"/>
      <c r="C46" s="30"/>
      <c r="D46" s="30"/>
      <c r="E46" s="30"/>
      <c r="F46" s="30"/>
      <c r="G46" s="30"/>
      <c r="H46" s="26">
        <v>0.5</v>
      </c>
      <c r="I46" s="27"/>
      <c r="J46" s="26">
        <v>1</v>
      </c>
      <c r="K46" s="27"/>
      <c r="O46" s="26" t="s">
        <v>57</v>
      </c>
      <c r="P46" s="28"/>
      <c r="Q46" s="28"/>
      <c r="R46" s="28"/>
      <c r="S46" s="28"/>
      <c r="T46" s="28"/>
      <c r="U46" s="27"/>
      <c r="V46" s="26">
        <v>8</v>
      </c>
      <c r="W46" s="27"/>
      <c r="X46" s="26">
        <v>5</v>
      </c>
      <c r="Y46" s="27"/>
    </row>
    <row r="47" spans="1:28" x14ac:dyDescent="0.25">
      <c r="A47" s="30" t="s">
        <v>16</v>
      </c>
      <c r="B47" s="30"/>
      <c r="C47" s="30"/>
      <c r="D47" s="30"/>
      <c r="E47" s="30"/>
      <c r="F47" s="30"/>
      <c r="G47" s="30"/>
      <c r="H47" s="26">
        <v>1</v>
      </c>
      <c r="I47" s="27"/>
      <c r="J47" s="26">
        <v>1</v>
      </c>
      <c r="K47" s="27"/>
      <c r="O47" s="26" t="s">
        <v>26</v>
      </c>
      <c r="P47" s="28"/>
      <c r="Q47" s="28"/>
      <c r="R47" s="28"/>
      <c r="S47" s="28"/>
      <c r="T47" s="28"/>
      <c r="U47" s="27"/>
      <c r="V47" s="26">
        <v>9</v>
      </c>
      <c r="W47" s="27"/>
      <c r="X47" s="26">
        <v>4</v>
      </c>
      <c r="Y47" s="27"/>
    </row>
    <row r="48" spans="1:28" x14ac:dyDescent="0.25">
      <c r="A48" s="30" t="s">
        <v>18</v>
      </c>
      <c r="B48" s="30"/>
      <c r="C48" s="30"/>
      <c r="D48" s="30"/>
      <c r="E48" s="30"/>
      <c r="F48" s="30"/>
      <c r="G48" s="30"/>
      <c r="H48" s="26">
        <v>3</v>
      </c>
      <c r="I48" s="27"/>
      <c r="J48" s="26">
        <v>2</v>
      </c>
      <c r="K48" s="27"/>
      <c r="O48" s="26" t="s">
        <v>27</v>
      </c>
      <c r="P48" s="28"/>
      <c r="Q48" s="28"/>
      <c r="R48" s="28"/>
      <c r="S48" s="28"/>
      <c r="T48" s="28"/>
      <c r="U48" s="27"/>
      <c r="V48" s="26">
        <v>5</v>
      </c>
      <c r="W48" s="27"/>
      <c r="X48" s="26">
        <v>2</v>
      </c>
      <c r="Y48" s="27"/>
    </row>
    <row r="49" spans="1:25" x14ac:dyDescent="0.25">
      <c r="A49" s="30" t="s">
        <v>17</v>
      </c>
      <c r="B49" s="30"/>
      <c r="C49" s="30"/>
      <c r="D49" s="30"/>
      <c r="E49" s="30"/>
      <c r="F49" s="30"/>
      <c r="G49" s="30"/>
      <c r="H49" s="26">
        <v>6</v>
      </c>
      <c r="I49" s="27"/>
      <c r="J49" s="26">
        <v>5</v>
      </c>
      <c r="K49" s="27"/>
      <c r="O49" s="26" t="s">
        <v>28</v>
      </c>
      <c r="P49" s="28"/>
      <c r="Q49" s="28"/>
      <c r="R49" s="28"/>
      <c r="S49" s="28"/>
      <c r="T49" s="28"/>
      <c r="U49" s="27"/>
      <c r="V49" s="26">
        <v>2</v>
      </c>
      <c r="W49" s="27"/>
      <c r="X49" s="26">
        <v>2</v>
      </c>
      <c r="Y49" s="27"/>
    </row>
    <row r="50" spans="1:25" x14ac:dyDescent="0.25">
      <c r="A50" s="30" t="s">
        <v>20</v>
      </c>
      <c r="B50" s="30"/>
      <c r="C50" s="30"/>
      <c r="D50" s="30"/>
      <c r="E50" s="30"/>
      <c r="F50" s="30"/>
      <c r="G50" s="30"/>
      <c r="H50" s="26">
        <v>3</v>
      </c>
      <c r="I50" s="27"/>
      <c r="J50" s="26">
        <v>2</v>
      </c>
      <c r="K50" s="27"/>
      <c r="O50" s="26" t="s">
        <v>29</v>
      </c>
      <c r="P50" s="28"/>
      <c r="Q50" s="28"/>
      <c r="R50" s="28"/>
      <c r="S50" s="28"/>
      <c r="T50" s="28"/>
      <c r="U50" s="27"/>
      <c r="V50" s="26">
        <v>3</v>
      </c>
      <c r="W50" s="27"/>
      <c r="X50" s="26">
        <v>4</v>
      </c>
      <c r="Y50" s="27"/>
    </row>
    <row r="51" spans="1:25" x14ac:dyDescent="0.25">
      <c r="A51" s="30" t="s">
        <v>19</v>
      </c>
      <c r="B51" s="30"/>
      <c r="C51" s="30"/>
      <c r="D51" s="30"/>
      <c r="E51" s="30"/>
      <c r="F51" s="30"/>
      <c r="G51" s="30"/>
      <c r="H51" s="26">
        <v>2</v>
      </c>
      <c r="I51" s="27"/>
      <c r="J51" s="26">
        <v>2</v>
      </c>
      <c r="K51" s="27"/>
      <c r="O51" s="26" t="s">
        <v>54</v>
      </c>
      <c r="P51" s="28"/>
      <c r="Q51" s="28"/>
      <c r="R51" s="28"/>
      <c r="S51" s="28"/>
      <c r="T51" s="28"/>
      <c r="U51" s="27"/>
      <c r="V51" s="26">
        <v>0.5</v>
      </c>
      <c r="W51" s="27"/>
      <c r="X51" s="26">
        <v>8</v>
      </c>
      <c r="Y51" s="27"/>
    </row>
    <row r="52" spans="1:25" x14ac:dyDescent="0.25">
      <c r="A52" s="30"/>
      <c r="B52" s="30"/>
      <c r="C52" s="30"/>
      <c r="D52" s="30"/>
      <c r="E52" s="30"/>
      <c r="F52" s="30"/>
      <c r="G52" s="30"/>
      <c r="H52" s="26"/>
      <c r="I52" s="27"/>
      <c r="J52" s="26"/>
      <c r="K52" s="27"/>
      <c r="O52" s="26" t="s">
        <v>55</v>
      </c>
      <c r="P52" s="28"/>
      <c r="Q52" s="28"/>
      <c r="R52" s="28"/>
      <c r="S52" s="28"/>
      <c r="T52" s="28"/>
      <c r="U52" s="27"/>
      <c r="V52" s="26"/>
      <c r="W52" s="27"/>
      <c r="X52" s="26">
        <v>1.5</v>
      </c>
      <c r="Y52" s="27"/>
    </row>
    <row r="53" spans="1:25" x14ac:dyDescent="0.25">
      <c r="A53" s="30"/>
      <c r="B53" s="30"/>
      <c r="C53" s="30"/>
      <c r="D53" s="30"/>
      <c r="E53" s="30"/>
      <c r="F53" s="30"/>
      <c r="G53" s="30"/>
      <c r="H53" s="26"/>
      <c r="I53" s="27"/>
      <c r="J53" s="26"/>
      <c r="K53" s="27"/>
      <c r="O53" s="30" t="s">
        <v>56</v>
      </c>
      <c r="P53" s="30"/>
      <c r="Q53" s="30"/>
      <c r="R53" s="30"/>
      <c r="S53" s="30"/>
      <c r="T53" s="30"/>
      <c r="U53" s="30"/>
      <c r="V53" s="26">
        <v>1.5</v>
      </c>
      <c r="W53" s="27"/>
      <c r="X53" s="26">
        <v>1.5</v>
      </c>
      <c r="Y53" s="27"/>
    </row>
    <row r="54" spans="1:25" x14ac:dyDescent="0.25">
      <c r="A54" s="30"/>
      <c r="B54" s="30"/>
      <c r="C54" s="30"/>
      <c r="D54" s="30"/>
      <c r="E54" s="30"/>
      <c r="F54" s="30"/>
      <c r="G54" s="30"/>
      <c r="H54" s="26"/>
      <c r="I54" s="27"/>
      <c r="J54" s="26"/>
      <c r="K54" s="27"/>
      <c r="O54" s="30" t="s">
        <v>58</v>
      </c>
      <c r="P54" s="30"/>
      <c r="Q54" s="30"/>
      <c r="R54" s="30"/>
      <c r="S54" s="30"/>
      <c r="T54" s="30"/>
      <c r="U54" s="30"/>
      <c r="V54" s="26">
        <v>2</v>
      </c>
      <c r="W54" s="27"/>
      <c r="X54" s="26">
        <v>2.5</v>
      </c>
      <c r="Y54" s="27"/>
    </row>
    <row r="55" spans="1:25" x14ac:dyDescent="0.25">
      <c r="A55" s="30"/>
      <c r="B55" s="30"/>
      <c r="C55" s="30"/>
      <c r="D55" s="30"/>
      <c r="E55" s="30"/>
      <c r="F55" s="30"/>
      <c r="G55" s="30"/>
      <c r="H55" s="26"/>
      <c r="I55" s="27"/>
      <c r="J55" s="26"/>
      <c r="K55" s="27"/>
      <c r="O55" s="30"/>
      <c r="P55" s="30"/>
      <c r="Q55" s="30"/>
      <c r="R55" s="30"/>
      <c r="S55" s="30"/>
      <c r="T55" s="30"/>
      <c r="U55" s="30"/>
      <c r="V55" s="26"/>
      <c r="W55" s="27"/>
      <c r="X55" s="26"/>
      <c r="Y55" s="27"/>
    </row>
    <row r="56" spans="1:25" x14ac:dyDescent="0.25">
      <c r="A56" s="30"/>
      <c r="B56" s="30"/>
      <c r="C56" s="30"/>
      <c r="D56" s="30"/>
      <c r="E56" s="30"/>
      <c r="F56" s="30"/>
      <c r="G56" s="30"/>
      <c r="H56" s="26"/>
      <c r="I56" s="27"/>
      <c r="J56" s="26"/>
      <c r="K56" s="27"/>
      <c r="O56" s="30"/>
      <c r="P56" s="30"/>
      <c r="Q56" s="30"/>
      <c r="R56" s="30"/>
      <c r="S56" s="30"/>
      <c r="T56" s="30"/>
      <c r="U56" s="30"/>
      <c r="V56" s="26"/>
      <c r="W56" s="27"/>
      <c r="X56" s="26"/>
      <c r="Y56" s="27"/>
    </row>
    <row r="57" spans="1:25" x14ac:dyDescent="0.25">
      <c r="A57" s="30"/>
      <c r="B57" s="30"/>
      <c r="C57" s="30"/>
      <c r="D57" s="30"/>
      <c r="E57" s="30"/>
      <c r="F57" s="30"/>
      <c r="G57" s="30"/>
      <c r="H57" s="26"/>
      <c r="I57" s="27"/>
      <c r="J57" s="26"/>
      <c r="K57" s="27"/>
      <c r="O57" s="30"/>
      <c r="P57" s="30"/>
      <c r="Q57" s="30"/>
      <c r="R57" s="30"/>
      <c r="S57" s="30"/>
      <c r="T57" s="30"/>
      <c r="U57" s="30"/>
      <c r="V57" s="26"/>
      <c r="W57" s="27"/>
      <c r="X57" s="26"/>
      <c r="Y57" s="27"/>
    </row>
    <row r="58" spans="1:25" x14ac:dyDescent="0.25">
      <c r="A58" s="30"/>
      <c r="B58" s="30"/>
      <c r="C58" s="30"/>
      <c r="D58" s="30"/>
      <c r="E58" s="30"/>
      <c r="F58" s="30"/>
      <c r="G58" s="30"/>
      <c r="H58" s="26"/>
      <c r="I58" s="27"/>
      <c r="J58" s="26"/>
      <c r="K58" s="27"/>
      <c r="O58" s="30"/>
      <c r="P58" s="30"/>
      <c r="Q58" s="30"/>
      <c r="R58" s="30"/>
      <c r="S58" s="30"/>
      <c r="T58" s="30"/>
      <c r="U58" s="30"/>
      <c r="V58" s="26"/>
      <c r="W58" s="27"/>
      <c r="X58" s="26"/>
      <c r="Y58" s="27"/>
    </row>
    <row r="59" spans="1:25" x14ac:dyDescent="0.25">
      <c r="A59" s="30"/>
      <c r="B59" s="30"/>
      <c r="C59" s="30"/>
      <c r="D59" s="30"/>
      <c r="E59" s="30"/>
      <c r="F59" s="30"/>
      <c r="G59" s="30"/>
      <c r="H59" s="26"/>
      <c r="I59" s="27"/>
      <c r="J59" s="26"/>
      <c r="K59" s="27"/>
      <c r="O59" s="30" t="s">
        <v>31</v>
      </c>
      <c r="P59" s="30"/>
      <c r="Q59" s="30"/>
      <c r="R59" s="30"/>
      <c r="S59" s="30"/>
      <c r="T59" s="30"/>
      <c r="U59" s="30"/>
      <c r="V59" s="26">
        <v>0.25</v>
      </c>
      <c r="W59" s="27"/>
      <c r="X59" s="26">
        <v>0.25</v>
      </c>
      <c r="Y59" s="27"/>
    </row>
    <row r="60" spans="1:25" x14ac:dyDescent="0.25">
      <c r="A60" s="30"/>
      <c r="B60" s="30"/>
      <c r="C60" s="30"/>
      <c r="D60" s="30"/>
      <c r="E60" s="30"/>
      <c r="F60" s="30"/>
      <c r="G60" s="30"/>
      <c r="H60" s="26"/>
      <c r="I60" s="27"/>
      <c r="J60" s="26"/>
      <c r="K60" s="27"/>
      <c r="O60" s="30" t="s">
        <v>19</v>
      </c>
      <c r="P60" s="30"/>
      <c r="Q60" s="30"/>
      <c r="R60" s="30"/>
      <c r="S60" s="30"/>
      <c r="T60" s="30"/>
      <c r="U60" s="30"/>
      <c r="V60" s="26">
        <v>3</v>
      </c>
      <c r="W60" s="27"/>
      <c r="X60" s="26">
        <v>3</v>
      </c>
      <c r="Y60" s="27"/>
    </row>
    <row r="62" spans="1:25" x14ac:dyDescent="0.25">
      <c r="E62" s="31" t="s">
        <v>7</v>
      </c>
      <c r="F62" s="32"/>
      <c r="G62" s="33"/>
      <c r="H62" s="29">
        <f>SUM(H43:I60)</f>
        <v>21.75</v>
      </c>
      <c r="I62" s="29"/>
      <c r="J62" s="29">
        <f>SUM(J43:K60)</f>
        <v>20.75</v>
      </c>
      <c r="K62" s="29"/>
      <c r="S62" s="31" t="s">
        <v>7</v>
      </c>
      <c r="T62" s="32"/>
      <c r="U62" s="33"/>
      <c r="V62" s="29">
        <f>SUM(V43:W60)</f>
        <v>35.25</v>
      </c>
      <c r="W62" s="29"/>
      <c r="X62" s="29">
        <f>SUM(X43:Y60)</f>
        <v>36.25</v>
      </c>
      <c r="Y62" s="29"/>
    </row>
    <row r="64" spans="1:25" x14ac:dyDescent="0.25">
      <c r="E64" s="29" t="s">
        <v>10</v>
      </c>
      <c r="F64" s="29"/>
      <c r="G64" s="29"/>
      <c r="H64" s="29">
        <f>SUM(H62,J62)</f>
        <v>42.5</v>
      </c>
      <c r="I64" s="29"/>
      <c r="S64" s="29" t="s">
        <v>10</v>
      </c>
      <c r="T64" s="29"/>
      <c r="U64" s="29"/>
      <c r="V64" s="29">
        <f>SUM(V62,X62)</f>
        <v>71.5</v>
      </c>
      <c r="W64" s="29"/>
    </row>
    <row r="68" spans="1:28" x14ac:dyDescent="0.25">
      <c r="A68" s="36" t="s">
        <v>50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 t="s">
        <v>51</v>
      </c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1" spans="1:28" x14ac:dyDescent="0.25">
      <c r="A71" s="4" t="s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O71" s="4" t="s">
        <v>2</v>
      </c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x14ac:dyDescent="0.25">
      <c r="A72" s="6" t="s">
        <v>3</v>
      </c>
      <c r="B72" s="38">
        <v>43019</v>
      </c>
      <c r="C72" s="37"/>
      <c r="D72" s="7" t="s">
        <v>4</v>
      </c>
      <c r="E72" s="38">
        <v>43033</v>
      </c>
      <c r="F72" s="37"/>
      <c r="G72" s="7" t="s">
        <v>5</v>
      </c>
      <c r="H72" s="37"/>
      <c r="I72" s="37"/>
      <c r="J72" s="8"/>
      <c r="K72" s="8"/>
      <c r="O72" s="6" t="s">
        <v>3</v>
      </c>
      <c r="P72" s="38">
        <v>43034</v>
      </c>
      <c r="Q72" s="37"/>
      <c r="R72" s="7" t="s">
        <v>4</v>
      </c>
      <c r="S72" s="38">
        <v>43047</v>
      </c>
      <c r="T72" s="37"/>
      <c r="U72" s="7" t="s">
        <v>5</v>
      </c>
      <c r="V72" s="37"/>
      <c r="W72" s="37"/>
      <c r="X72" s="8"/>
      <c r="Y72" s="8"/>
    </row>
    <row r="75" spans="1:28" x14ac:dyDescent="0.25">
      <c r="A75" s="35" t="s">
        <v>6</v>
      </c>
      <c r="B75" s="35"/>
      <c r="C75" s="35"/>
      <c r="D75" s="35"/>
      <c r="E75" s="35"/>
      <c r="F75" s="35"/>
      <c r="G75" s="35"/>
      <c r="H75" s="35" t="s">
        <v>8</v>
      </c>
      <c r="I75" s="35"/>
      <c r="J75" s="35" t="s">
        <v>9</v>
      </c>
      <c r="K75" s="35"/>
      <c r="O75" s="35" t="s">
        <v>6</v>
      </c>
      <c r="P75" s="35"/>
      <c r="Q75" s="35"/>
      <c r="R75" s="35"/>
      <c r="S75" s="35"/>
      <c r="T75" s="35"/>
      <c r="U75" s="35"/>
      <c r="V75" s="35" t="s">
        <v>8</v>
      </c>
      <c r="W75" s="35"/>
      <c r="X75" s="35" t="s">
        <v>9</v>
      </c>
      <c r="Y75" s="35"/>
    </row>
    <row r="76" spans="1:28" x14ac:dyDescent="0.25">
      <c r="A76" s="30" t="s">
        <v>59</v>
      </c>
      <c r="B76" s="30"/>
      <c r="C76" s="30"/>
      <c r="D76" s="30"/>
      <c r="E76" s="30"/>
      <c r="F76" s="30"/>
      <c r="G76" s="30"/>
      <c r="H76" s="26">
        <v>12</v>
      </c>
      <c r="I76" s="27"/>
      <c r="J76" s="26">
        <v>2</v>
      </c>
      <c r="K76" s="27"/>
      <c r="O76" s="34" t="s">
        <v>69</v>
      </c>
      <c r="P76" s="30"/>
      <c r="Q76" s="30"/>
      <c r="R76" s="30"/>
      <c r="S76" s="30"/>
      <c r="T76" s="30"/>
      <c r="U76" s="30"/>
      <c r="V76" s="26">
        <v>5</v>
      </c>
      <c r="W76" s="27"/>
      <c r="X76" s="26">
        <v>1</v>
      </c>
      <c r="Y76" s="27"/>
    </row>
    <row r="77" spans="1:28" x14ac:dyDescent="0.25">
      <c r="A77" s="30" t="s">
        <v>60</v>
      </c>
      <c r="B77" s="30"/>
      <c r="C77" s="30"/>
      <c r="D77" s="30"/>
      <c r="E77" s="30"/>
      <c r="F77" s="30"/>
      <c r="G77" s="30"/>
      <c r="H77" s="26">
        <v>7</v>
      </c>
      <c r="I77" s="27"/>
      <c r="J77" s="26">
        <v>5</v>
      </c>
      <c r="K77" s="27"/>
      <c r="O77" s="34" t="s">
        <v>70</v>
      </c>
      <c r="P77" s="30"/>
      <c r="Q77" s="30"/>
      <c r="R77" s="30"/>
      <c r="S77" s="30"/>
      <c r="T77" s="30"/>
      <c r="U77" s="30"/>
      <c r="V77" s="26">
        <v>24</v>
      </c>
      <c r="W77" s="27"/>
      <c r="X77" s="26">
        <v>12</v>
      </c>
      <c r="Y77" s="27"/>
    </row>
    <row r="78" spans="1:28" x14ac:dyDescent="0.25">
      <c r="A78" s="30" t="s">
        <v>61</v>
      </c>
      <c r="B78" s="30"/>
      <c r="C78" s="30"/>
      <c r="D78" s="30"/>
      <c r="E78" s="30"/>
      <c r="F78" s="30"/>
      <c r="G78" s="30"/>
      <c r="H78" s="26">
        <v>2</v>
      </c>
      <c r="I78" s="27"/>
      <c r="J78" s="26">
        <v>2</v>
      </c>
      <c r="K78" s="27"/>
      <c r="O78" s="34" t="s">
        <v>71</v>
      </c>
      <c r="P78" s="30"/>
      <c r="Q78" s="30"/>
      <c r="R78" s="30"/>
      <c r="S78" s="30"/>
      <c r="T78" s="30"/>
      <c r="U78" s="30"/>
      <c r="V78" s="26"/>
      <c r="W78" s="27"/>
      <c r="X78" s="26">
        <v>3</v>
      </c>
      <c r="Y78" s="27"/>
    </row>
    <row r="79" spans="1:28" x14ac:dyDescent="0.25">
      <c r="A79" s="30" t="s">
        <v>62</v>
      </c>
      <c r="B79" s="30"/>
      <c r="C79" s="30"/>
      <c r="D79" s="30"/>
      <c r="E79" s="30"/>
      <c r="F79" s="30"/>
      <c r="G79" s="30"/>
      <c r="H79" s="26">
        <v>1</v>
      </c>
      <c r="I79" s="27"/>
      <c r="J79" s="26">
        <v>11</v>
      </c>
      <c r="K79" s="27"/>
      <c r="O79" s="30"/>
      <c r="P79" s="30"/>
      <c r="Q79" s="30"/>
      <c r="R79" s="30"/>
      <c r="S79" s="30"/>
      <c r="T79" s="30"/>
      <c r="U79" s="30"/>
      <c r="V79" s="26"/>
      <c r="W79" s="27"/>
      <c r="X79" s="26"/>
      <c r="Y79" s="27"/>
    </row>
    <row r="80" spans="1:28" x14ac:dyDescent="0.25">
      <c r="A80" s="30" t="s">
        <v>63</v>
      </c>
      <c r="B80" s="30"/>
      <c r="C80" s="30"/>
      <c r="D80" s="30"/>
      <c r="E80" s="30"/>
      <c r="F80" s="30"/>
      <c r="G80" s="30"/>
      <c r="H80" s="26">
        <v>1</v>
      </c>
      <c r="I80" s="27"/>
      <c r="J80" s="26">
        <v>4</v>
      </c>
      <c r="K80" s="27"/>
      <c r="O80" s="34" t="s">
        <v>72</v>
      </c>
      <c r="P80" s="30"/>
      <c r="Q80" s="30"/>
      <c r="R80" s="30"/>
      <c r="S80" s="30"/>
      <c r="T80" s="30"/>
      <c r="U80" s="30"/>
      <c r="V80" s="26"/>
      <c r="W80" s="27"/>
      <c r="X80" s="26">
        <v>2</v>
      </c>
      <c r="Y80" s="27"/>
    </row>
    <row r="81" spans="1:25" x14ac:dyDescent="0.25">
      <c r="A81" s="30" t="s">
        <v>64</v>
      </c>
      <c r="B81" s="30"/>
      <c r="C81" s="30"/>
      <c r="D81" s="30"/>
      <c r="E81" s="30"/>
      <c r="F81" s="30"/>
      <c r="G81" s="30"/>
      <c r="H81" s="26">
        <v>1</v>
      </c>
      <c r="I81" s="27"/>
      <c r="J81" s="26">
        <v>1</v>
      </c>
      <c r="K81" s="27"/>
      <c r="O81" s="34" t="s">
        <v>73</v>
      </c>
      <c r="P81" s="30"/>
      <c r="Q81" s="30"/>
      <c r="R81" s="30"/>
      <c r="S81" s="30"/>
      <c r="T81" s="30"/>
      <c r="U81" s="30"/>
      <c r="V81" s="26"/>
      <c r="W81" s="27"/>
      <c r="X81" s="26">
        <v>5</v>
      </c>
      <c r="Y81" s="27"/>
    </row>
    <row r="82" spans="1:25" x14ac:dyDescent="0.25">
      <c r="A82" s="30" t="s">
        <v>65</v>
      </c>
      <c r="B82" s="30"/>
      <c r="C82" s="30"/>
      <c r="D82" s="30"/>
      <c r="E82" s="30"/>
      <c r="F82" s="30"/>
      <c r="G82" s="30"/>
      <c r="H82" s="26">
        <v>0.25</v>
      </c>
      <c r="I82" s="27"/>
      <c r="J82" s="26">
        <v>0</v>
      </c>
      <c r="K82" s="27"/>
      <c r="O82" s="30"/>
      <c r="P82" s="30"/>
      <c r="Q82" s="30"/>
      <c r="R82" s="30"/>
      <c r="S82" s="30"/>
      <c r="T82" s="30"/>
      <c r="U82" s="30"/>
      <c r="V82" s="26"/>
      <c r="W82" s="27"/>
      <c r="X82" s="26"/>
      <c r="Y82" s="27"/>
    </row>
    <row r="83" spans="1:25" x14ac:dyDescent="0.25">
      <c r="A83" s="30" t="s">
        <v>66</v>
      </c>
      <c r="B83" s="30"/>
      <c r="C83" s="30"/>
      <c r="D83" s="30"/>
      <c r="E83" s="30"/>
      <c r="F83" s="30"/>
      <c r="G83" s="30"/>
      <c r="H83" s="26">
        <v>0.5</v>
      </c>
      <c r="I83" s="27"/>
      <c r="J83" s="26">
        <v>0</v>
      </c>
      <c r="K83" s="27"/>
      <c r="O83" s="34" t="s">
        <v>74</v>
      </c>
      <c r="P83" s="30"/>
      <c r="Q83" s="30"/>
      <c r="R83" s="30"/>
      <c r="S83" s="30"/>
      <c r="T83" s="30"/>
      <c r="U83" s="30"/>
      <c r="V83" s="26"/>
      <c r="W83" s="27"/>
      <c r="X83" s="26"/>
      <c r="Y83" s="27"/>
    </row>
    <row r="84" spans="1:25" x14ac:dyDescent="0.25">
      <c r="A84" s="30" t="s">
        <v>67</v>
      </c>
      <c r="B84" s="30"/>
      <c r="C84" s="30"/>
      <c r="D84" s="30"/>
      <c r="E84" s="30"/>
      <c r="F84" s="30"/>
      <c r="G84" s="30"/>
      <c r="H84" s="26">
        <v>7</v>
      </c>
      <c r="I84" s="27"/>
      <c r="J84" s="26">
        <v>2</v>
      </c>
      <c r="K84" s="27"/>
      <c r="O84" s="34" t="s">
        <v>75</v>
      </c>
      <c r="P84" s="30"/>
      <c r="Q84" s="30"/>
      <c r="R84" s="30"/>
      <c r="S84" s="30"/>
      <c r="T84" s="30"/>
      <c r="U84" s="30"/>
      <c r="V84" s="26"/>
      <c r="W84" s="27"/>
      <c r="X84" s="26"/>
      <c r="Y84" s="27"/>
    </row>
    <row r="85" spans="1:25" x14ac:dyDescent="0.25">
      <c r="A85" s="30"/>
      <c r="B85" s="30"/>
      <c r="C85" s="30"/>
      <c r="D85" s="30"/>
      <c r="E85" s="30"/>
      <c r="F85" s="30"/>
      <c r="G85" s="30"/>
      <c r="H85" s="26"/>
      <c r="I85" s="27"/>
      <c r="J85" s="26"/>
      <c r="K85" s="27"/>
      <c r="O85" s="30"/>
      <c r="P85" s="30"/>
      <c r="Q85" s="30"/>
      <c r="R85" s="30"/>
      <c r="S85" s="30"/>
      <c r="T85" s="30"/>
      <c r="U85" s="30"/>
      <c r="V85" s="26"/>
      <c r="W85" s="27"/>
      <c r="X85" s="26"/>
      <c r="Y85" s="27"/>
    </row>
    <row r="86" spans="1:25" x14ac:dyDescent="0.25">
      <c r="A86" s="34" t="s">
        <v>68</v>
      </c>
      <c r="B86" s="30"/>
      <c r="C86" s="30"/>
      <c r="D86" s="30"/>
      <c r="E86" s="30"/>
      <c r="F86" s="30"/>
      <c r="G86" s="30"/>
      <c r="H86" s="26">
        <v>4</v>
      </c>
      <c r="I86" s="27"/>
      <c r="J86" s="26">
        <v>8</v>
      </c>
      <c r="K86" s="27"/>
      <c r="O86" s="34" t="s">
        <v>76</v>
      </c>
      <c r="P86" s="30"/>
      <c r="Q86" s="30"/>
      <c r="R86" s="30"/>
      <c r="S86" s="30"/>
      <c r="T86" s="30"/>
      <c r="U86" s="30"/>
      <c r="V86" s="26"/>
      <c r="W86" s="27"/>
      <c r="X86" s="26"/>
      <c r="Y86" s="27"/>
    </row>
    <row r="87" spans="1:25" x14ac:dyDescent="0.25">
      <c r="A87" s="30"/>
      <c r="B87" s="30"/>
      <c r="C87" s="30"/>
      <c r="D87" s="30"/>
      <c r="E87" s="30"/>
      <c r="F87" s="30"/>
      <c r="G87" s="30"/>
      <c r="H87" s="26"/>
      <c r="I87" s="27"/>
      <c r="J87" s="26"/>
      <c r="K87" s="27"/>
      <c r="O87" s="34" t="s">
        <v>77</v>
      </c>
      <c r="P87" s="30"/>
      <c r="Q87" s="30"/>
      <c r="R87" s="30"/>
      <c r="S87" s="30"/>
      <c r="T87" s="30"/>
      <c r="U87" s="30"/>
      <c r="V87" s="26"/>
      <c r="W87" s="27"/>
      <c r="X87" s="26">
        <v>3</v>
      </c>
      <c r="Y87" s="27"/>
    </row>
    <row r="88" spans="1:25" x14ac:dyDescent="0.25">
      <c r="A88" s="30"/>
      <c r="B88" s="30"/>
      <c r="C88" s="30"/>
      <c r="D88" s="30"/>
      <c r="E88" s="30"/>
      <c r="F88" s="30"/>
      <c r="G88" s="30"/>
      <c r="H88" s="26"/>
      <c r="I88" s="27"/>
      <c r="J88" s="26"/>
      <c r="K88" s="27"/>
      <c r="O88" s="34" t="s">
        <v>80</v>
      </c>
      <c r="P88" s="30"/>
      <c r="Q88" s="30"/>
      <c r="R88" s="30"/>
      <c r="S88" s="30"/>
      <c r="T88" s="30"/>
      <c r="U88" s="30"/>
      <c r="V88" s="26"/>
      <c r="W88" s="27"/>
      <c r="X88" s="26">
        <v>2</v>
      </c>
      <c r="Y88" s="27"/>
    </row>
    <row r="89" spans="1:25" x14ac:dyDescent="0.25">
      <c r="A89" s="30"/>
      <c r="B89" s="30"/>
      <c r="C89" s="30"/>
      <c r="D89" s="30"/>
      <c r="E89" s="30"/>
      <c r="F89" s="30"/>
      <c r="G89" s="30"/>
      <c r="H89" s="26"/>
      <c r="I89" s="27"/>
      <c r="J89" s="26"/>
      <c r="K89" s="27"/>
      <c r="O89" s="34" t="s">
        <v>79</v>
      </c>
      <c r="P89" s="30"/>
      <c r="Q89" s="30"/>
      <c r="R89" s="30"/>
      <c r="S89" s="30"/>
      <c r="T89" s="30"/>
      <c r="U89" s="30"/>
      <c r="V89" s="26"/>
      <c r="W89" s="27"/>
      <c r="X89" s="26">
        <v>2</v>
      </c>
      <c r="Y89" s="27"/>
    </row>
    <row r="90" spans="1:25" x14ac:dyDescent="0.25">
      <c r="A90" s="30" t="s">
        <v>31</v>
      </c>
      <c r="B90" s="30"/>
      <c r="C90" s="30"/>
      <c r="D90" s="30"/>
      <c r="E90" s="30"/>
      <c r="F90" s="30"/>
      <c r="G90" s="30"/>
      <c r="H90" s="26">
        <v>0.5</v>
      </c>
      <c r="I90" s="27"/>
      <c r="J90" s="26">
        <v>0.5</v>
      </c>
      <c r="K90" s="27"/>
      <c r="O90" s="34" t="s">
        <v>78</v>
      </c>
      <c r="P90" s="30"/>
      <c r="Q90" s="30"/>
      <c r="R90" s="30"/>
      <c r="S90" s="30"/>
      <c r="T90" s="30"/>
      <c r="U90" s="30"/>
      <c r="V90" s="26"/>
      <c r="W90" s="27"/>
      <c r="X90" s="26">
        <v>2</v>
      </c>
      <c r="Y90" s="27"/>
    </row>
    <row r="91" spans="1:25" x14ac:dyDescent="0.25">
      <c r="A91" s="30" t="s">
        <v>19</v>
      </c>
      <c r="B91" s="30"/>
      <c r="C91" s="30"/>
      <c r="D91" s="30"/>
      <c r="E91" s="30"/>
      <c r="F91" s="30"/>
      <c r="G91" s="30"/>
      <c r="H91" s="26">
        <v>1.5</v>
      </c>
      <c r="I91" s="27"/>
      <c r="J91" s="26">
        <v>1.5</v>
      </c>
      <c r="K91" s="27"/>
      <c r="O91" s="30"/>
      <c r="P91" s="30"/>
      <c r="Q91" s="30"/>
      <c r="R91" s="30"/>
      <c r="S91" s="30"/>
      <c r="T91" s="30"/>
      <c r="U91" s="30"/>
      <c r="V91" s="26"/>
      <c r="W91" s="27"/>
      <c r="X91" s="26"/>
      <c r="Y91" s="27"/>
    </row>
    <row r="92" spans="1:25" x14ac:dyDescent="0.25">
      <c r="O92" s="30" t="s">
        <v>31</v>
      </c>
      <c r="P92" s="30"/>
      <c r="Q92" s="30"/>
      <c r="R92" s="30"/>
      <c r="S92" s="30"/>
      <c r="T92" s="30"/>
      <c r="U92" s="30"/>
      <c r="V92" s="26">
        <v>1</v>
      </c>
      <c r="W92" s="27"/>
      <c r="X92" s="26">
        <v>1</v>
      </c>
      <c r="Y92" s="27"/>
    </row>
    <row r="93" spans="1:25" x14ac:dyDescent="0.25">
      <c r="E93" s="31" t="s">
        <v>7</v>
      </c>
      <c r="F93" s="32"/>
      <c r="G93" s="33"/>
      <c r="H93" s="29">
        <f>SUM(H76:I91)</f>
        <v>37.75</v>
      </c>
      <c r="I93" s="29"/>
      <c r="J93" s="29">
        <f>SUM(J76:K91)</f>
        <v>37</v>
      </c>
      <c r="K93" s="29"/>
      <c r="O93" s="34" t="s">
        <v>19</v>
      </c>
      <c r="P93" s="30"/>
      <c r="Q93" s="30"/>
      <c r="R93" s="30"/>
      <c r="S93" s="30"/>
      <c r="T93" s="30"/>
      <c r="U93" s="30"/>
      <c r="V93" s="26">
        <v>3</v>
      </c>
      <c r="W93" s="27"/>
      <c r="X93" s="26"/>
      <c r="Y93" s="27"/>
    </row>
    <row r="95" spans="1:25" x14ac:dyDescent="0.25">
      <c r="E95" s="29" t="s">
        <v>10</v>
      </c>
      <c r="F95" s="29"/>
      <c r="G95" s="29"/>
      <c r="H95" s="29">
        <f>SUM(H93,J93)</f>
        <v>74.75</v>
      </c>
      <c r="I95" s="29"/>
      <c r="S95" s="31" t="s">
        <v>7</v>
      </c>
      <c r="T95" s="32"/>
      <c r="U95" s="33"/>
      <c r="V95" s="29">
        <f>SUM(V76:W93)</f>
        <v>33</v>
      </c>
      <c r="W95" s="29"/>
      <c r="X95" s="29">
        <f>SUM(X76:Y93)</f>
        <v>33</v>
      </c>
      <c r="Y95" s="29"/>
    </row>
    <row r="99" spans="1:28" x14ac:dyDescent="0.25">
      <c r="S99" s="29" t="s">
        <v>10</v>
      </c>
      <c r="T99" s="29"/>
      <c r="U99" s="29"/>
      <c r="V99" s="29">
        <f>SUM(V95,X95)</f>
        <v>66</v>
      </c>
      <c r="W99" s="29"/>
    </row>
    <row r="101" spans="1:28" ht="21" x14ac:dyDescent="0.25">
      <c r="A101" s="9" t="s">
        <v>32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2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28" ht="15" customHeight="1" x14ac:dyDescent="0.25">
      <c r="L103" s="9"/>
      <c r="M103" s="9"/>
      <c r="N103" s="9"/>
      <c r="O103" s="36" t="s">
        <v>53</v>
      </c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spans="1:28" ht="15" customHeight="1" x14ac:dyDescent="0.25">
      <c r="A104" s="4" t="s">
        <v>2</v>
      </c>
      <c r="B104" s="5"/>
      <c r="C104" s="5"/>
      <c r="D104" s="5" t="s">
        <v>30</v>
      </c>
      <c r="E104" s="5"/>
      <c r="F104" s="5"/>
      <c r="G104" s="5"/>
      <c r="H104" s="5"/>
      <c r="I104" s="5"/>
      <c r="J104" s="5"/>
      <c r="K104" s="5"/>
      <c r="L104" s="9"/>
      <c r="M104" s="9"/>
      <c r="N104" s="9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spans="1:28" x14ac:dyDescent="0.25">
      <c r="A105" s="6" t="s">
        <v>3</v>
      </c>
      <c r="B105" s="37"/>
      <c r="C105" s="37"/>
      <c r="D105" s="7" t="s">
        <v>4</v>
      </c>
      <c r="E105" s="37"/>
      <c r="F105" s="37"/>
      <c r="G105" s="7" t="s">
        <v>5</v>
      </c>
      <c r="H105" s="37"/>
      <c r="I105" s="37"/>
      <c r="J105" s="8"/>
      <c r="K105" s="8"/>
    </row>
    <row r="106" spans="1:28" x14ac:dyDescent="0.25">
      <c r="O106" s="4" t="s">
        <v>2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8" x14ac:dyDescent="0.25">
      <c r="O107" s="6" t="s">
        <v>3</v>
      </c>
      <c r="P107" s="37"/>
      <c r="Q107" s="37"/>
      <c r="R107" s="7" t="s">
        <v>4</v>
      </c>
      <c r="S107" s="37"/>
      <c r="T107" s="37"/>
      <c r="U107" s="7" t="s">
        <v>5</v>
      </c>
      <c r="V107" s="37"/>
      <c r="W107" s="37"/>
      <c r="X107" s="8"/>
      <c r="Y107" s="8"/>
    </row>
    <row r="108" spans="1:28" x14ac:dyDescent="0.25">
      <c r="A108" s="35" t="s">
        <v>6</v>
      </c>
      <c r="B108" s="35"/>
      <c r="C108" s="35"/>
      <c r="D108" s="35"/>
      <c r="E108" s="35"/>
      <c r="F108" s="35"/>
      <c r="G108" s="35"/>
      <c r="H108" s="35" t="s">
        <v>8</v>
      </c>
      <c r="I108" s="35"/>
      <c r="J108" s="35" t="s">
        <v>9</v>
      </c>
      <c r="K108" s="35"/>
    </row>
    <row r="109" spans="1:28" x14ac:dyDescent="0.25">
      <c r="A109" s="34" t="s">
        <v>81</v>
      </c>
      <c r="B109" s="30"/>
      <c r="C109" s="30"/>
      <c r="D109" s="30"/>
      <c r="E109" s="30"/>
      <c r="F109" s="30"/>
      <c r="G109" s="30"/>
      <c r="H109" s="26">
        <v>4</v>
      </c>
      <c r="I109" s="27"/>
      <c r="J109" s="26"/>
      <c r="K109" s="27"/>
    </row>
    <row r="110" spans="1:28" x14ac:dyDescent="0.25">
      <c r="A110" s="34" t="s">
        <v>82</v>
      </c>
      <c r="B110" s="30"/>
      <c r="C110" s="30"/>
      <c r="D110" s="30"/>
      <c r="E110" s="30"/>
      <c r="F110" s="30"/>
      <c r="G110" s="30"/>
      <c r="H110" s="26">
        <v>2</v>
      </c>
      <c r="I110" s="27"/>
      <c r="J110" s="26">
        <v>6</v>
      </c>
      <c r="K110" s="27"/>
      <c r="O110" s="35" t="s">
        <v>6</v>
      </c>
      <c r="P110" s="35"/>
      <c r="Q110" s="35"/>
      <c r="R110" s="35"/>
      <c r="S110" s="35"/>
      <c r="T110" s="35"/>
      <c r="U110" s="35"/>
      <c r="V110" s="35" t="s">
        <v>8</v>
      </c>
      <c r="W110" s="35"/>
      <c r="X110" s="35" t="s">
        <v>9</v>
      </c>
      <c r="Y110" s="35"/>
    </row>
    <row r="111" spans="1:28" x14ac:dyDescent="0.25">
      <c r="A111" s="34"/>
      <c r="B111" s="30"/>
      <c r="C111" s="30"/>
      <c r="D111" s="30"/>
      <c r="E111" s="30"/>
      <c r="F111" s="30"/>
      <c r="G111" s="30"/>
      <c r="H111" s="26"/>
      <c r="I111" s="27"/>
      <c r="J111" s="26"/>
      <c r="K111" s="27"/>
      <c r="O111" s="34" t="s">
        <v>90</v>
      </c>
      <c r="P111" s="30"/>
      <c r="Q111" s="30"/>
      <c r="R111" s="30"/>
      <c r="S111" s="30"/>
      <c r="T111" s="30"/>
      <c r="U111" s="30"/>
      <c r="V111" s="26">
        <v>12</v>
      </c>
      <c r="W111" s="27"/>
      <c r="X111" s="26">
        <v>1.5</v>
      </c>
      <c r="Y111" s="27"/>
    </row>
    <row r="112" spans="1:28" x14ac:dyDescent="0.25">
      <c r="A112" s="34" t="s">
        <v>34</v>
      </c>
      <c r="B112" s="30"/>
      <c r="C112" s="30"/>
      <c r="D112" s="30"/>
      <c r="E112" s="30"/>
      <c r="F112" s="30"/>
      <c r="G112" s="30"/>
      <c r="H112" s="26"/>
      <c r="I112" s="27"/>
      <c r="J112" s="26"/>
      <c r="K112" s="27"/>
      <c r="O112" s="30"/>
      <c r="P112" s="30"/>
      <c r="Q112" s="30"/>
      <c r="R112" s="30"/>
      <c r="S112" s="30"/>
      <c r="T112" s="30"/>
      <c r="U112" s="30"/>
      <c r="V112" s="26"/>
      <c r="W112" s="27"/>
      <c r="X112" s="26"/>
      <c r="Y112" s="27"/>
    </row>
    <row r="113" spans="1:25" x14ac:dyDescent="0.25">
      <c r="A113" s="34" t="s">
        <v>89</v>
      </c>
      <c r="B113" s="30"/>
      <c r="C113" s="30"/>
      <c r="D113" s="30"/>
      <c r="E113" s="30"/>
      <c r="F113" s="30"/>
      <c r="G113" s="30"/>
      <c r="H113" s="26">
        <v>3</v>
      </c>
      <c r="I113" s="27"/>
      <c r="J113" s="26"/>
      <c r="K113" s="27"/>
      <c r="O113" s="34" t="s">
        <v>92</v>
      </c>
      <c r="P113" s="30"/>
      <c r="Q113" s="30"/>
      <c r="R113" s="30"/>
      <c r="S113" s="30"/>
      <c r="T113" s="30"/>
      <c r="U113" s="30"/>
      <c r="V113" s="26">
        <v>5</v>
      </c>
      <c r="W113" s="27"/>
      <c r="X113" s="26"/>
      <c r="Y113" s="27"/>
    </row>
    <row r="114" spans="1:25" x14ac:dyDescent="0.25">
      <c r="A114" s="34" t="s">
        <v>83</v>
      </c>
      <c r="B114" s="30"/>
      <c r="C114" s="30"/>
      <c r="D114" s="30"/>
      <c r="E114" s="30"/>
      <c r="F114" s="30"/>
      <c r="G114" s="30"/>
      <c r="H114" s="26">
        <v>8</v>
      </c>
      <c r="I114" s="27"/>
      <c r="J114" s="26">
        <v>7</v>
      </c>
      <c r="K114" s="27"/>
      <c r="O114" s="30"/>
      <c r="P114" s="30"/>
      <c r="Q114" s="30"/>
      <c r="R114" s="30"/>
      <c r="S114" s="30"/>
      <c r="T114" s="30"/>
      <c r="U114" s="30"/>
      <c r="V114" s="26"/>
      <c r="W114" s="27"/>
      <c r="X114" s="26"/>
      <c r="Y114" s="27"/>
    </row>
    <row r="115" spans="1:25" x14ac:dyDescent="0.25">
      <c r="A115" s="34" t="s">
        <v>84</v>
      </c>
      <c r="B115" s="30"/>
      <c r="C115" s="30"/>
      <c r="D115" s="30"/>
      <c r="E115" s="30"/>
      <c r="F115" s="30"/>
      <c r="G115" s="30"/>
      <c r="H115" s="26">
        <v>4</v>
      </c>
      <c r="I115" s="27"/>
      <c r="J115" s="26">
        <v>4</v>
      </c>
      <c r="K115" s="27"/>
      <c r="O115" s="34" t="s">
        <v>91</v>
      </c>
      <c r="P115" s="30"/>
      <c r="Q115" s="30"/>
      <c r="R115" s="30"/>
      <c r="S115" s="30"/>
      <c r="T115" s="30"/>
      <c r="U115" s="30"/>
      <c r="V115" s="26">
        <v>4</v>
      </c>
      <c r="W115" s="27"/>
      <c r="X115" s="26">
        <v>6</v>
      </c>
      <c r="Y115" s="27"/>
    </row>
    <row r="116" spans="1:25" x14ac:dyDescent="0.25">
      <c r="A116" s="34" t="s">
        <v>85</v>
      </c>
      <c r="B116" s="30"/>
      <c r="C116" s="30"/>
      <c r="D116" s="30"/>
      <c r="E116" s="30"/>
      <c r="F116" s="30"/>
      <c r="G116" s="30"/>
      <c r="H116" s="26">
        <v>4</v>
      </c>
      <c r="I116" s="27"/>
      <c r="J116" s="26">
        <v>5</v>
      </c>
      <c r="K116" s="27"/>
      <c r="O116" s="34" t="s">
        <v>93</v>
      </c>
      <c r="P116" s="30"/>
      <c r="Q116" s="30"/>
      <c r="R116" s="30"/>
      <c r="S116" s="30"/>
      <c r="T116" s="30"/>
      <c r="U116" s="30"/>
      <c r="V116" s="26">
        <v>1.5</v>
      </c>
      <c r="W116" s="27"/>
      <c r="X116" s="26">
        <v>2.5</v>
      </c>
      <c r="Y116" s="27"/>
    </row>
    <row r="117" spans="1:25" x14ac:dyDescent="0.25">
      <c r="A117" s="34" t="s">
        <v>86</v>
      </c>
      <c r="B117" s="30"/>
      <c r="C117" s="30"/>
      <c r="D117" s="30"/>
      <c r="E117" s="30"/>
      <c r="F117" s="30"/>
      <c r="G117" s="30"/>
      <c r="H117" s="26">
        <v>2</v>
      </c>
      <c r="I117" s="27"/>
      <c r="J117" s="26">
        <v>4</v>
      </c>
      <c r="K117" s="27"/>
      <c r="O117" s="34" t="s">
        <v>94</v>
      </c>
      <c r="P117" s="30"/>
      <c r="Q117" s="30"/>
      <c r="R117" s="30"/>
      <c r="S117" s="30"/>
      <c r="T117" s="30"/>
      <c r="U117" s="30"/>
      <c r="V117" s="26">
        <v>1</v>
      </c>
      <c r="W117" s="27"/>
      <c r="X117" s="26">
        <v>6</v>
      </c>
      <c r="Y117" s="27"/>
    </row>
    <row r="118" spans="1:25" x14ac:dyDescent="0.25">
      <c r="A118" s="30"/>
      <c r="B118" s="30"/>
      <c r="C118" s="30"/>
      <c r="D118" s="30"/>
      <c r="E118" s="30"/>
      <c r="F118" s="30"/>
      <c r="G118" s="30"/>
      <c r="H118" s="26"/>
      <c r="I118" s="27"/>
      <c r="J118" s="26"/>
      <c r="K118" s="27"/>
      <c r="O118" s="34" t="s">
        <v>95</v>
      </c>
      <c r="P118" s="30"/>
      <c r="Q118" s="30"/>
      <c r="R118" s="30"/>
      <c r="S118" s="30"/>
      <c r="T118" s="30"/>
      <c r="U118" s="30"/>
      <c r="V118" s="26">
        <v>1</v>
      </c>
      <c r="W118" s="27"/>
      <c r="X118" s="26">
        <v>2.5</v>
      </c>
      <c r="Y118" s="27"/>
    </row>
    <row r="119" spans="1:25" x14ac:dyDescent="0.25">
      <c r="A119" s="34" t="s">
        <v>33</v>
      </c>
      <c r="B119" s="30"/>
      <c r="C119" s="30"/>
      <c r="D119" s="30"/>
      <c r="E119" s="30"/>
      <c r="F119" s="30"/>
      <c r="G119" s="30"/>
      <c r="H119" s="26"/>
      <c r="I119" s="27"/>
      <c r="J119" s="26"/>
      <c r="K119" s="27"/>
      <c r="O119" s="34"/>
      <c r="P119" s="30"/>
      <c r="Q119" s="30"/>
      <c r="R119" s="30"/>
      <c r="S119" s="30"/>
      <c r="T119" s="30"/>
      <c r="U119" s="30"/>
      <c r="V119" s="26"/>
      <c r="W119" s="27"/>
      <c r="X119" s="26"/>
      <c r="Y119" s="27"/>
    </row>
    <row r="120" spans="1:25" x14ac:dyDescent="0.25">
      <c r="A120" s="34" t="s">
        <v>87</v>
      </c>
      <c r="B120" s="30"/>
      <c r="C120" s="30"/>
      <c r="D120" s="30"/>
      <c r="E120" s="30"/>
      <c r="F120" s="30"/>
      <c r="G120" s="30"/>
      <c r="H120" s="26">
        <v>1</v>
      </c>
      <c r="I120" s="27"/>
      <c r="J120" s="26"/>
      <c r="K120" s="27"/>
      <c r="O120" s="30"/>
      <c r="P120" s="30"/>
      <c r="Q120" s="30"/>
      <c r="R120" s="30"/>
      <c r="S120" s="30"/>
      <c r="T120" s="30"/>
      <c r="U120" s="30"/>
      <c r="V120" s="26"/>
      <c r="W120" s="27"/>
      <c r="X120" s="26"/>
      <c r="Y120" s="27"/>
    </row>
    <row r="121" spans="1:25" x14ac:dyDescent="0.25">
      <c r="A121" s="34" t="s">
        <v>88</v>
      </c>
      <c r="B121" s="30"/>
      <c r="C121" s="30"/>
      <c r="D121" s="30"/>
      <c r="E121" s="30"/>
      <c r="F121" s="30"/>
      <c r="G121" s="30"/>
      <c r="H121" s="26">
        <v>5</v>
      </c>
      <c r="I121" s="27"/>
      <c r="J121" s="26">
        <v>5</v>
      </c>
      <c r="K121" s="27"/>
      <c r="O121" s="34" t="s">
        <v>101</v>
      </c>
      <c r="P121" s="30"/>
      <c r="Q121" s="30"/>
      <c r="R121" s="30"/>
      <c r="S121" s="30"/>
      <c r="T121" s="30"/>
      <c r="U121" s="30"/>
      <c r="V121" s="26">
        <v>7</v>
      </c>
      <c r="W121" s="27"/>
      <c r="X121" s="26">
        <v>7</v>
      </c>
      <c r="Y121" s="27"/>
    </row>
    <row r="122" spans="1:25" x14ac:dyDescent="0.25">
      <c r="A122" s="34" t="s">
        <v>89</v>
      </c>
      <c r="B122" s="30"/>
      <c r="C122" s="30"/>
      <c r="D122" s="30"/>
      <c r="E122" s="30"/>
      <c r="F122" s="30"/>
      <c r="G122" s="30"/>
      <c r="H122" s="26">
        <v>2</v>
      </c>
      <c r="I122" s="27"/>
      <c r="J122" s="26">
        <v>2</v>
      </c>
      <c r="K122" s="27"/>
      <c r="O122" s="30"/>
      <c r="P122" s="30"/>
      <c r="Q122" s="30"/>
      <c r="R122" s="30"/>
      <c r="S122" s="30"/>
      <c r="T122" s="30"/>
      <c r="U122" s="30"/>
      <c r="V122" s="26"/>
      <c r="W122" s="27"/>
      <c r="X122" s="26"/>
      <c r="Y122" s="27"/>
    </row>
    <row r="123" spans="1:25" x14ac:dyDescent="0.25">
      <c r="A123" s="30"/>
      <c r="B123" s="30"/>
      <c r="C123" s="30"/>
      <c r="D123" s="30"/>
      <c r="E123" s="30"/>
      <c r="F123" s="30"/>
      <c r="G123" s="30"/>
      <c r="H123" s="26"/>
      <c r="I123" s="27"/>
      <c r="J123" s="26"/>
      <c r="K123" s="27"/>
      <c r="O123" s="30"/>
      <c r="P123" s="30"/>
      <c r="Q123" s="30"/>
      <c r="R123" s="30"/>
      <c r="S123" s="30"/>
      <c r="T123" s="30"/>
      <c r="U123" s="30"/>
      <c r="V123" s="26"/>
      <c r="W123" s="27"/>
      <c r="X123" s="26"/>
      <c r="Y123" s="27"/>
    </row>
    <row r="124" spans="1:25" x14ac:dyDescent="0.25">
      <c r="A124" s="30"/>
      <c r="B124" s="30"/>
      <c r="C124" s="30"/>
      <c r="D124" s="30"/>
      <c r="E124" s="30"/>
      <c r="F124" s="30"/>
      <c r="G124" s="30"/>
      <c r="H124" s="26"/>
      <c r="I124" s="27"/>
      <c r="J124" s="26"/>
      <c r="K124" s="27"/>
      <c r="O124" s="30"/>
      <c r="P124" s="30"/>
      <c r="Q124" s="30"/>
      <c r="R124" s="30"/>
      <c r="S124" s="30"/>
      <c r="T124" s="30"/>
      <c r="U124" s="30"/>
      <c r="V124" s="26"/>
      <c r="W124" s="27"/>
      <c r="X124" s="26"/>
      <c r="Y124" s="27"/>
    </row>
    <row r="125" spans="1:25" x14ac:dyDescent="0.25">
      <c r="A125" s="34" t="s">
        <v>31</v>
      </c>
      <c r="B125" s="30"/>
      <c r="C125" s="30"/>
      <c r="D125" s="30"/>
      <c r="E125" s="30"/>
      <c r="F125" s="30"/>
      <c r="G125" s="30"/>
      <c r="H125" s="26">
        <v>1</v>
      </c>
      <c r="I125" s="27"/>
      <c r="J125" s="26">
        <v>1</v>
      </c>
      <c r="K125" s="27"/>
      <c r="O125" s="30"/>
      <c r="P125" s="30"/>
      <c r="Q125" s="30"/>
      <c r="R125" s="30"/>
      <c r="S125" s="30"/>
      <c r="T125" s="30"/>
      <c r="U125" s="30"/>
      <c r="V125" s="26"/>
      <c r="W125" s="27"/>
      <c r="X125" s="26"/>
      <c r="Y125" s="27"/>
    </row>
    <row r="126" spans="1:25" x14ac:dyDescent="0.25">
      <c r="A126" s="34" t="s">
        <v>19</v>
      </c>
      <c r="B126" s="30"/>
      <c r="C126" s="30"/>
      <c r="D126" s="30"/>
      <c r="E126" s="30"/>
      <c r="F126" s="30"/>
      <c r="G126" s="30"/>
      <c r="H126" s="26">
        <v>3</v>
      </c>
      <c r="I126" s="27"/>
      <c r="J126" s="26">
        <v>3</v>
      </c>
      <c r="K126" s="27"/>
      <c r="O126" s="30"/>
      <c r="P126" s="30"/>
      <c r="Q126" s="30"/>
      <c r="R126" s="30"/>
      <c r="S126" s="30"/>
      <c r="T126" s="30"/>
      <c r="U126" s="30"/>
      <c r="V126" s="26"/>
      <c r="W126" s="27"/>
      <c r="X126" s="26"/>
      <c r="Y126" s="27"/>
    </row>
    <row r="127" spans="1:25" x14ac:dyDescent="0.25">
      <c r="O127" s="30" t="s">
        <v>37</v>
      </c>
      <c r="P127" s="30"/>
      <c r="Q127" s="30"/>
      <c r="R127" s="30"/>
      <c r="S127" s="30"/>
      <c r="T127" s="30"/>
      <c r="U127" s="30"/>
      <c r="V127" s="26">
        <v>1</v>
      </c>
      <c r="W127" s="27"/>
      <c r="X127" s="26">
        <v>1</v>
      </c>
      <c r="Y127" s="27"/>
    </row>
    <row r="128" spans="1:25" x14ac:dyDescent="0.25">
      <c r="E128" s="31" t="s">
        <v>7</v>
      </c>
      <c r="F128" s="32"/>
      <c r="G128" s="33"/>
      <c r="H128" s="29">
        <f>SUM(H109:I126)</f>
        <v>39</v>
      </c>
      <c r="I128" s="29"/>
      <c r="J128" s="29">
        <f>SUM(J109:K126)</f>
        <v>37</v>
      </c>
      <c r="K128" s="29"/>
      <c r="O128" s="30" t="s">
        <v>19</v>
      </c>
      <c r="P128" s="30"/>
      <c r="Q128" s="30"/>
      <c r="R128" s="30"/>
      <c r="S128" s="30"/>
      <c r="T128" s="30"/>
      <c r="U128" s="30"/>
      <c r="V128" s="26">
        <v>2</v>
      </c>
      <c r="W128" s="27"/>
      <c r="X128" s="26">
        <v>2</v>
      </c>
      <c r="Y128" s="27"/>
    </row>
    <row r="130" spans="1:28" x14ac:dyDescent="0.25">
      <c r="E130" s="29" t="s">
        <v>10</v>
      </c>
      <c r="F130" s="29"/>
      <c r="G130" s="29"/>
      <c r="H130" s="29">
        <f>SUM(H128,J128)</f>
        <v>76</v>
      </c>
      <c r="I130" s="29"/>
      <c r="S130" s="31" t="s">
        <v>7</v>
      </c>
      <c r="T130" s="32"/>
      <c r="U130" s="33"/>
      <c r="V130" s="29">
        <f>SUM(V111:W128)</f>
        <v>34.5</v>
      </c>
      <c r="W130" s="29"/>
      <c r="X130" s="29">
        <f>SUM(X111:Y128)</f>
        <v>28.5</v>
      </c>
      <c r="Y130" s="29"/>
    </row>
    <row r="132" spans="1:28" x14ac:dyDescent="0.25">
      <c r="S132" s="29" t="s">
        <v>10</v>
      </c>
      <c r="T132" s="29"/>
      <c r="U132" s="29"/>
      <c r="V132" s="29">
        <f>SUM(V130,X130)</f>
        <v>63</v>
      </c>
      <c r="W132" s="29"/>
    </row>
    <row r="134" spans="1:28" ht="21" x14ac:dyDescent="0.25">
      <c r="A134" s="9" t="s">
        <v>52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O134" s="17" t="s">
        <v>38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2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L136" s="9"/>
      <c r="M136" s="9"/>
      <c r="N136" s="9"/>
    </row>
    <row r="137" spans="1:28" ht="15" customHeight="1" x14ac:dyDescent="0.25">
      <c r="A137" s="4" t="s">
        <v>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9"/>
      <c r="M137" s="9"/>
      <c r="N137" s="9"/>
      <c r="O137" s="4" t="s">
        <v>2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8" x14ac:dyDescent="0.25">
      <c r="A138" s="6" t="s">
        <v>3</v>
      </c>
      <c r="B138" s="37"/>
      <c r="C138" s="37"/>
      <c r="D138" s="7" t="s">
        <v>4</v>
      </c>
      <c r="E138" s="37"/>
      <c r="F138" s="37"/>
      <c r="G138" s="7" t="s">
        <v>5</v>
      </c>
      <c r="H138" s="37"/>
      <c r="I138" s="37"/>
      <c r="J138" s="8"/>
      <c r="K138" s="8"/>
      <c r="O138" s="6" t="s">
        <v>3</v>
      </c>
      <c r="P138" s="16"/>
      <c r="Q138" s="16"/>
      <c r="R138" s="7" t="s">
        <v>4</v>
      </c>
      <c r="S138" s="16"/>
      <c r="T138" s="16"/>
      <c r="U138" s="7" t="s">
        <v>5</v>
      </c>
      <c r="V138" s="16"/>
      <c r="W138" s="16"/>
      <c r="X138" s="8"/>
      <c r="Y138" s="8"/>
    </row>
    <row r="141" spans="1:28" x14ac:dyDescent="0.25">
      <c r="A141" s="35" t="s">
        <v>6</v>
      </c>
      <c r="B141" s="35"/>
      <c r="C141" s="35"/>
      <c r="D141" s="35"/>
      <c r="E141" s="35"/>
      <c r="F141" s="35"/>
      <c r="G141" s="35"/>
      <c r="H141" s="35" t="s">
        <v>8</v>
      </c>
      <c r="I141" s="35"/>
      <c r="J141" s="35" t="s">
        <v>9</v>
      </c>
      <c r="K141" s="35"/>
      <c r="O141" s="19" t="s">
        <v>6</v>
      </c>
      <c r="P141" s="20"/>
      <c r="Q141" s="20"/>
      <c r="R141" s="20"/>
      <c r="S141" s="20"/>
      <c r="T141" s="20"/>
      <c r="U141" s="21"/>
      <c r="V141" s="19" t="s">
        <v>8</v>
      </c>
      <c r="W141" s="21"/>
      <c r="X141" s="19" t="s">
        <v>9</v>
      </c>
      <c r="Y141" s="21"/>
    </row>
    <row r="142" spans="1:28" x14ac:dyDescent="0.25">
      <c r="A142" s="30" t="s">
        <v>35</v>
      </c>
      <c r="B142" s="30"/>
      <c r="C142" s="30"/>
      <c r="D142" s="30"/>
      <c r="E142" s="30"/>
      <c r="F142" s="30"/>
      <c r="G142" s="30"/>
      <c r="H142" s="26"/>
      <c r="I142" s="27"/>
      <c r="J142" s="26"/>
      <c r="K142" s="27"/>
      <c r="O142" s="45" t="s">
        <v>103</v>
      </c>
      <c r="P142" s="23"/>
      <c r="Q142" s="23"/>
      <c r="R142" s="23"/>
      <c r="S142" s="23"/>
      <c r="T142" s="23"/>
      <c r="U142" s="24"/>
      <c r="V142" s="10"/>
      <c r="W142" s="11"/>
      <c r="X142" s="10"/>
      <c r="Y142" s="11"/>
    </row>
    <row r="143" spans="1:28" x14ac:dyDescent="0.25">
      <c r="A143" s="30"/>
      <c r="B143" s="30"/>
      <c r="C143" s="30"/>
      <c r="D143" s="30"/>
      <c r="E143" s="30"/>
      <c r="F143" s="30"/>
      <c r="G143" s="30"/>
      <c r="H143" s="26"/>
      <c r="I143" s="27"/>
      <c r="J143" s="26"/>
      <c r="K143" s="27"/>
      <c r="O143" s="45" t="s">
        <v>104</v>
      </c>
      <c r="P143" s="23"/>
      <c r="Q143" s="23"/>
      <c r="R143" s="23"/>
      <c r="S143" s="23"/>
      <c r="T143" s="23"/>
      <c r="U143" s="24"/>
      <c r="V143" s="10"/>
      <c r="W143" s="11"/>
      <c r="X143" s="10"/>
      <c r="Y143" s="11"/>
    </row>
    <row r="144" spans="1:28" x14ac:dyDescent="0.25">
      <c r="A144" s="30"/>
      <c r="B144" s="30"/>
      <c r="C144" s="30"/>
      <c r="D144" s="30"/>
      <c r="E144" s="30"/>
      <c r="F144" s="30"/>
      <c r="G144" s="30"/>
      <c r="H144" s="26"/>
      <c r="I144" s="27"/>
      <c r="J144" s="26"/>
      <c r="K144" s="27"/>
      <c r="O144" s="22"/>
      <c r="P144" s="23"/>
      <c r="Q144" s="23"/>
      <c r="R144" s="23"/>
      <c r="S144" s="23"/>
      <c r="T144" s="23"/>
      <c r="U144" s="24"/>
      <c r="V144" s="10"/>
      <c r="W144" s="11"/>
      <c r="X144" s="10"/>
      <c r="Y144" s="11"/>
    </row>
    <row r="145" spans="1:25" x14ac:dyDescent="0.25">
      <c r="A145" s="30" t="s">
        <v>36</v>
      </c>
      <c r="B145" s="30"/>
      <c r="C145" s="30"/>
      <c r="D145" s="30"/>
      <c r="E145" s="30"/>
      <c r="F145" s="30"/>
      <c r="G145" s="30"/>
      <c r="H145" s="26">
        <v>1</v>
      </c>
      <c r="I145" s="27"/>
      <c r="J145" s="26"/>
      <c r="K145" s="27"/>
      <c r="O145" s="22"/>
      <c r="P145" s="23"/>
      <c r="Q145" s="23"/>
      <c r="R145" s="23"/>
      <c r="S145" s="23"/>
      <c r="T145" s="23"/>
      <c r="U145" s="24"/>
      <c r="V145" s="10"/>
      <c r="W145" s="11"/>
      <c r="X145" s="10"/>
      <c r="Y145" s="11"/>
    </row>
    <row r="146" spans="1:25" x14ac:dyDescent="0.25">
      <c r="A146" s="34" t="s">
        <v>96</v>
      </c>
      <c r="B146" s="30"/>
      <c r="C146" s="30"/>
      <c r="D146" s="30"/>
      <c r="E146" s="30"/>
      <c r="F146" s="30"/>
      <c r="G146" s="30"/>
      <c r="H146" s="26">
        <v>1</v>
      </c>
      <c r="I146" s="27"/>
      <c r="J146" s="26">
        <v>2</v>
      </c>
      <c r="K146" s="27"/>
      <c r="O146" s="22"/>
      <c r="P146" s="23"/>
      <c r="Q146" s="23"/>
      <c r="R146" s="23"/>
      <c r="S146" s="23"/>
      <c r="T146" s="23"/>
      <c r="U146" s="24"/>
      <c r="V146" s="10"/>
      <c r="W146" s="11"/>
      <c r="X146" s="10"/>
      <c r="Y146" s="11"/>
    </row>
    <row r="147" spans="1:25" x14ac:dyDescent="0.25">
      <c r="A147" s="34" t="s">
        <v>97</v>
      </c>
      <c r="B147" s="30"/>
      <c r="C147" s="30"/>
      <c r="D147" s="30"/>
      <c r="E147" s="30"/>
      <c r="F147" s="30"/>
      <c r="G147" s="30"/>
      <c r="H147" s="26"/>
      <c r="I147" s="27"/>
      <c r="J147" s="26">
        <v>5</v>
      </c>
      <c r="K147" s="27"/>
      <c r="O147" s="22"/>
      <c r="P147" s="23"/>
      <c r="Q147" s="23"/>
      <c r="R147" s="23"/>
      <c r="S147" s="23"/>
      <c r="T147" s="23"/>
      <c r="U147" s="24"/>
      <c r="V147" s="10"/>
      <c r="W147" s="11"/>
      <c r="X147" s="10"/>
      <c r="Y147" s="11"/>
    </row>
    <row r="148" spans="1:25" x14ac:dyDescent="0.25">
      <c r="A148" s="34" t="s">
        <v>98</v>
      </c>
      <c r="B148" s="30"/>
      <c r="C148" s="30"/>
      <c r="D148" s="30"/>
      <c r="E148" s="30"/>
      <c r="F148" s="30"/>
      <c r="G148" s="30"/>
      <c r="H148" s="26">
        <v>1</v>
      </c>
      <c r="I148" s="27"/>
      <c r="J148" s="26"/>
      <c r="K148" s="27"/>
      <c r="O148" s="22"/>
      <c r="P148" s="23"/>
      <c r="Q148" s="23"/>
      <c r="R148" s="23"/>
      <c r="S148" s="23"/>
      <c r="T148" s="23"/>
      <c r="U148" s="24"/>
      <c r="V148" s="10"/>
      <c r="W148" s="11"/>
      <c r="X148" s="10"/>
      <c r="Y148" s="11"/>
    </row>
    <row r="149" spans="1:25" x14ac:dyDescent="0.25">
      <c r="A149" s="30"/>
      <c r="B149" s="30"/>
      <c r="C149" s="30"/>
      <c r="D149" s="30"/>
      <c r="E149" s="30"/>
      <c r="F149" s="30"/>
      <c r="G149" s="30"/>
      <c r="H149" s="26"/>
      <c r="I149" s="27"/>
      <c r="J149" s="26"/>
      <c r="K149" s="27"/>
      <c r="O149" s="22"/>
      <c r="P149" s="23"/>
      <c r="Q149" s="23"/>
      <c r="R149" s="23"/>
      <c r="S149" s="23"/>
      <c r="T149" s="23"/>
      <c r="U149" s="24"/>
      <c r="V149" s="10"/>
      <c r="W149" s="11"/>
      <c r="X149" s="10"/>
      <c r="Y149" s="11"/>
    </row>
    <row r="150" spans="1:25" x14ac:dyDescent="0.25">
      <c r="A150" s="34" t="s">
        <v>99</v>
      </c>
      <c r="B150" s="30"/>
      <c r="C150" s="30"/>
      <c r="D150" s="30"/>
      <c r="E150" s="30"/>
      <c r="F150" s="30"/>
      <c r="G150" s="30"/>
      <c r="H150" s="26">
        <v>1</v>
      </c>
      <c r="I150" s="27"/>
      <c r="J150" s="26">
        <v>2</v>
      </c>
      <c r="K150" s="27"/>
      <c r="O150" s="22"/>
      <c r="P150" s="23"/>
      <c r="Q150" s="23"/>
      <c r="R150" s="23"/>
      <c r="S150" s="23"/>
      <c r="T150" s="23"/>
      <c r="U150" s="24"/>
      <c r="V150" s="10"/>
      <c r="W150" s="11"/>
      <c r="X150" s="10"/>
      <c r="Y150" s="11"/>
    </row>
    <row r="151" spans="1:25" x14ac:dyDescent="0.25">
      <c r="A151" s="30"/>
      <c r="B151" s="30"/>
      <c r="C151" s="30"/>
      <c r="D151" s="30"/>
      <c r="E151" s="30"/>
      <c r="F151" s="30"/>
      <c r="G151" s="30"/>
      <c r="H151" s="26"/>
      <c r="I151" s="27"/>
      <c r="J151" s="26"/>
      <c r="K151" s="27"/>
      <c r="O151" s="22"/>
      <c r="P151" s="23"/>
      <c r="Q151" s="23"/>
      <c r="R151" s="23"/>
      <c r="S151" s="23"/>
      <c r="T151" s="23"/>
      <c r="U151" s="24"/>
      <c r="V151" s="10"/>
      <c r="W151" s="11"/>
      <c r="X151" s="10"/>
      <c r="Y151" s="11"/>
    </row>
    <row r="152" spans="1:25" x14ac:dyDescent="0.25">
      <c r="A152" s="30"/>
      <c r="B152" s="30"/>
      <c r="C152" s="30"/>
      <c r="D152" s="30"/>
      <c r="E152" s="30"/>
      <c r="F152" s="30"/>
      <c r="G152" s="30"/>
      <c r="H152" s="26"/>
      <c r="I152" s="27"/>
      <c r="J152" s="26"/>
      <c r="K152" s="27"/>
      <c r="O152" s="22"/>
      <c r="P152" s="23"/>
      <c r="Q152" s="23"/>
      <c r="R152" s="23"/>
      <c r="S152" s="23"/>
      <c r="T152" s="23"/>
      <c r="U152" s="24"/>
      <c r="V152" s="10"/>
      <c r="W152" s="11"/>
      <c r="X152" s="10"/>
      <c r="Y152" s="11"/>
    </row>
    <row r="153" spans="1:25" x14ac:dyDescent="0.25">
      <c r="A153" s="34" t="s">
        <v>100</v>
      </c>
      <c r="B153" s="30"/>
      <c r="C153" s="30"/>
      <c r="D153" s="30"/>
      <c r="E153" s="30"/>
      <c r="F153" s="30"/>
      <c r="G153" s="30"/>
      <c r="H153" s="26"/>
      <c r="I153" s="27"/>
      <c r="J153" s="26">
        <v>2</v>
      </c>
      <c r="K153" s="27"/>
      <c r="O153" s="22"/>
      <c r="P153" s="23"/>
      <c r="Q153" s="23"/>
      <c r="R153" s="23"/>
      <c r="S153" s="23"/>
      <c r="T153" s="23"/>
      <c r="U153" s="24"/>
      <c r="V153" s="10"/>
      <c r="W153" s="11"/>
      <c r="X153" s="10"/>
      <c r="Y153" s="11"/>
    </row>
    <row r="154" spans="1:25" x14ac:dyDescent="0.25">
      <c r="A154" s="34" t="s">
        <v>105</v>
      </c>
      <c r="B154" s="30"/>
      <c r="C154" s="30"/>
      <c r="D154" s="30"/>
      <c r="E154" s="30"/>
      <c r="F154" s="30"/>
      <c r="G154" s="30"/>
      <c r="H154" s="26">
        <v>0.5</v>
      </c>
      <c r="I154" s="27"/>
      <c r="J154" s="26"/>
      <c r="K154" s="27"/>
      <c r="O154" s="22"/>
      <c r="P154" s="23"/>
      <c r="Q154" s="23"/>
      <c r="R154" s="23"/>
      <c r="S154" s="23"/>
      <c r="T154" s="23"/>
      <c r="U154" s="24"/>
      <c r="V154" s="10"/>
      <c r="W154" s="11"/>
      <c r="X154" s="10"/>
      <c r="Y154" s="11"/>
    </row>
    <row r="155" spans="1:25" x14ac:dyDescent="0.25">
      <c r="A155" s="34" t="s">
        <v>102</v>
      </c>
      <c r="B155" s="30"/>
      <c r="C155" s="30"/>
      <c r="D155" s="30"/>
      <c r="E155" s="30"/>
      <c r="F155" s="30"/>
      <c r="G155" s="30"/>
      <c r="H155" s="26">
        <v>18</v>
      </c>
      <c r="I155" s="27"/>
      <c r="J155" s="26"/>
      <c r="K155" s="27"/>
      <c r="O155" s="22"/>
      <c r="P155" s="23"/>
      <c r="Q155" s="23"/>
      <c r="R155" s="23"/>
      <c r="S155" s="23"/>
      <c r="T155" s="23"/>
      <c r="U155" s="24"/>
      <c r="V155" s="10"/>
      <c r="W155" s="11"/>
      <c r="X155" s="10"/>
      <c r="Y155" s="11"/>
    </row>
    <row r="156" spans="1:25" x14ac:dyDescent="0.25">
      <c r="A156" s="46" t="s">
        <v>103</v>
      </c>
      <c r="B156" s="28"/>
      <c r="C156" s="28"/>
      <c r="D156" s="28"/>
      <c r="E156" s="28"/>
      <c r="F156" s="28"/>
      <c r="G156" s="27"/>
      <c r="H156" s="26">
        <v>3</v>
      </c>
      <c r="I156" s="27"/>
      <c r="J156" s="26"/>
      <c r="K156" s="27"/>
      <c r="O156" s="22"/>
      <c r="P156" s="23"/>
      <c r="Q156" s="23"/>
      <c r="R156" s="23"/>
      <c r="S156" s="23"/>
      <c r="T156" s="23"/>
      <c r="U156" s="24"/>
      <c r="V156" s="10"/>
      <c r="W156" s="11"/>
      <c r="X156" s="10"/>
      <c r="Y156" s="11"/>
    </row>
    <row r="157" spans="1:25" x14ac:dyDescent="0.25">
      <c r="A157" s="46" t="s">
        <v>104</v>
      </c>
      <c r="B157" s="28"/>
      <c r="C157" s="28"/>
      <c r="D157" s="28"/>
      <c r="E157" s="28"/>
      <c r="F157" s="28"/>
      <c r="G157" s="27"/>
      <c r="H157" s="26"/>
      <c r="I157" s="27"/>
      <c r="J157" s="26"/>
      <c r="K157" s="27"/>
      <c r="O157" s="22"/>
      <c r="P157" s="23"/>
      <c r="Q157" s="23"/>
      <c r="R157" s="23"/>
      <c r="S157" s="23"/>
      <c r="T157" s="23"/>
      <c r="U157" s="24"/>
      <c r="V157" s="10"/>
      <c r="W157" s="11"/>
      <c r="X157" s="10"/>
      <c r="Y157" s="11"/>
    </row>
    <row r="158" spans="1:25" x14ac:dyDescent="0.25">
      <c r="A158" s="30" t="s">
        <v>37</v>
      </c>
      <c r="B158" s="30"/>
      <c r="C158" s="30"/>
      <c r="D158" s="30"/>
      <c r="E158" s="30"/>
      <c r="F158" s="30"/>
      <c r="G158" s="30"/>
      <c r="H158" s="26">
        <v>1</v>
      </c>
      <c r="I158" s="27"/>
      <c r="J158" s="26">
        <v>1</v>
      </c>
      <c r="K158" s="27"/>
      <c r="O158" s="10" t="s">
        <v>37</v>
      </c>
      <c r="P158" s="12"/>
      <c r="Q158" s="12"/>
      <c r="R158" s="12"/>
      <c r="S158" s="12"/>
      <c r="T158" s="12"/>
      <c r="U158" s="11"/>
      <c r="V158" s="10">
        <v>1</v>
      </c>
      <c r="W158" s="11"/>
      <c r="X158" s="10">
        <v>1</v>
      </c>
      <c r="Y158" s="11"/>
    </row>
    <row r="159" spans="1:25" x14ac:dyDescent="0.25">
      <c r="A159" s="30" t="s">
        <v>19</v>
      </c>
      <c r="B159" s="30"/>
      <c r="C159" s="30"/>
      <c r="D159" s="30"/>
      <c r="E159" s="30"/>
      <c r="F159" s="30"/>
      <c r="G159" s="30"/>
      <c r="H159" s="26">
        <v>1</v>
      </c>
      <c r="I159" s="27"/>
      <c r="J159" s="26">
        <v>1</v>
      </c>
      <c r="K159" s="27"/>
      <c r="O159" s="10"/>
      <c r="P159" s="12"/>
      <c r="Q159" s="12"/>
      <c r="R159" s="12"/>
      <c r="S159" s="12"/>
      <c r="T159" s="12"/>
      <c r="U159" s="11"/>
      <c r="V159" s="10"/>
      <c r="W159" s="11"/>
      <c r="X159" s="10"/>
      <c r="Y159" s="11"/>
    </row>
    <row r="161" spans="5:25" x14ac:dyDescent="0.25">
      <c r="E161" s="31" t="s">
        <v>7</v>
      </c>
      <c r="F161" s="32"/>
      <c r="G161" s="33"/>
      <c r="H161" s="29">
        <f>SUM(H142:I159)</f>
        <v>27.5</v>
      </c>
      <c r="I161" s="29"/>
      <c r="J161" s="29">
        <f>SUM(J142:K159)</f>
        <v>13</v>
      </c>
      <c r="K161" s="29"/>
      <c r="S161" s="13" t="s">
        <v>7</v>
      </c>
      <c r="T161" s="14"/>
      <c r="U161" s="15"/>
      <c r="V161" s="13">
        <f>SUM(V142:W159)</f>
        <v>1</v>
      </c>
      <c r="W161" s="15"/>
      <c r="X161" s="13">
        <f>SUM(X142:Y159)</f>
        <v>1</v>
      </c>
      <c r="Y161" s="15"/>
    </row>
    <row r="163" spans="5:25" x14ac:dyDescent="0.25">
      <c r="E163" s="29" t="s">
        <v>10</v>
      </c>
      <c r="F163" s="29"/>
      <c r="G163" s="29"/>
      <c r="H163" s="29">
        <f>SUM(H161,J161)</f>
        <v>40.5</v>
      </c>
      <c r="I163" s="29"/>
      <c r="S163" s="29" t="s">
        <v>10</v>
      </c>
      <c r="T163" s="29"/>
      <c r="U163" s="29"/>
      <c r="V163" s="29">
        <f>SUM(V161,X161)</f>
        <v>2</v>
      </c>
      <c r="W163" s="29"/>
    </row>
  </sheetData>
  <mergeCells count="520">
    <mergeCell ref="A1:N2"/>
    <mergeCell ref="A22:C22"/>
    <mergeCell ref="D22:F22"/>
    <mergeCell ref="G22:I22"/>
    <mergeCell ref="F14:H14"/>
    <mergeCell ref="I14:J14"/>
    <mergeCell ref="K14:L14"/>
    <mergeCell ref="F16:H16"/>
    <mergeCell ref="I16:J16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  <mergeCell ref="A42:G42"/>
    <mergeCell ref="H42:I42"/>
    <mergeCell ref="A43:G43"/>
    <mergeCell ref="E39:F39"/>
    <mergeCell ref="B39:C39"/>
    <mergeCell ref="H39:I39"/>
    <mergeCell ref="A12:C12"/>
    <mergeCell ref="D12:F12"/>
    <mergeCell ref="G12:I12"/>
    <mergeCell ref="A35:N36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H64:I64"/>
    <mergeCell ref="E64:G64"/>
    <mergeCell ref="H43:I43"/>
    <mergeCell ref="H44:I44"/>
    <mergeCell ref="H45:I45"/>
    <mergeCell ref="H46:I46"/>
    <mergeCell ref="H47:I47"/>
    <mergeCell ref="H48:I48"/>
    <mergeCell ref="A51:G51"/>
    <mergeCell ref="A52:G52"/>
    <mergeCell ref="A53:G53"/>
    <mergeCell ref="A45:G45"/>
    <mergeCell ref="A46:G46"/>
    <mergeCell ref="A47:G47"/>
    <mergeCell ref="A48:G48"/>
    <mergeCell ref="A49:G49"/>
    <mergeCell ref="A50:G50"/>
    <mergeCell ref="H60:I60"/>
    <mergeCell ref="A54:G54"/>
    <mergeCell ref="A55:G55"/>
    <mergeCell ref="A56:G56"/>
    <mergeCell ref="H56:I56"/>
    <mergeCell ref="H62:I62"/>
    <mergeCell ref="J62:K62"/>
    <mergeCell ref="J57:K57"/>
    <mergeCell ref="J58:K58"/>
    <mergeCell ref="J59:K59"/>
    <mergeCell ref="A44:G44"/>
    <mergeCell ref="J44:K44"/>
    <mergeCell ref="J45:K45"/>
    <mergeCell ref="J46:K46"/>
    <mergeCell ref="J47:K47"/>
    <mergeCell ref="H55:I55"/>
    <mergeCell ref="J54:K54"/>
    <mergeCell ref="J55:K55"/>
    <mergeCell ref="J56:K56"/>
    <mergeCell ref="J48:K48"/>
    <mergeCell ref="J49:K49"/>
    <mergeCell ref="J50:K50"/>
    <mergeCell ref="J51:K51"/>
    <mergeCell ref="J52:K52"/>
    <mergeCell ref="J53:K53"/>
    <mergeCell ref="A75:G75"/>
    <mergeCell ref="H75:I75"/>
    <mergeCell ref="J75:K75"/>
    <mergeCell ref="A90:G90"/>
    <mergeCell ref="A91:G91"/>
    <mergeCell ref="H49:I49"/>
    <mergeCell ref="H50:I50"/>
    <mergeCell ref="A57:G57"/>
    <mergeCell ref="A58:G58"/>
    <mergeCell ref="A59:G59"/>
    <mergeCell ref="A60:G60"/>
    <mergeCell ref="A68:N69"/>
    <mergeCell ref="B72:C72"/>
    <mergeCell ref="E72:F72"/>
    <mergeCell ref="H72:I72"/>
    <mergeCell ref="H57:I57"/>
    <mergeCell ref="H58:I58"/>
    <mergeCell ref="H59:I59"/>
    <mergeCell ref="H51:I51"/>
    <mergeCell ref="H52:I52"/>
    <mergeCell ref="H53:I53"/>
    <mergeCell ref="H54:I54"/>
    <mergeCell ref="J60:K60"/>
    <mergeCell ref="E62:G62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H91:I91"/>
    <mergeCell ref="J91:K91"/>
    <mergeCell ref="E93:G93"/>
    <mergeCell ref="H93:I93"/>
    <mergeCell ref="J93:K93"/>
    <mergeCell ref="E95:G95"/>
    <mergeCell ref="H95:I95"/>
    <mergeCell ref="A88:G88"/>
    <mergeCell ref="H88:I88"/>
    <mergeCell ref="J88:K88"/>
    <mergeCell ref="A89:G89"/>
    <mergeCell ref="H89:I89"/>
    <mergeCell ref="J89:K89"/>
    <mergeCell ref="H90:I90"/>
    <mergeCell ref="J90:K90"/>
    <mergeCell ref="B105:C105"/>
    <mergeCell ref="E105:F105"/>
    <mergeCell ref="H105:I105"/>
    <mergeCell ref="A108:G108"/>
    <mergeCell ref="H108:I108"/>
    <mergeCell ref="J108:K108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E130:G130"/>
    <mergeCell ref="H130:I130"/>
    <mergeCell ref="B138:C138"/>
    <mergeCell ref="E138:F138"/>
    <mergeCell ref="H138:I138"/>
    <mergeCell ref="A141:G141"/>
    <mergeCell ref="H141:I141"/>
    <mergeCell ref="J141:K141"/>
    <mergeCell ref="A125:G125"/>
    <mergeCell ref="H125:I125"/>
    <mergeCell ref="J125:K125"/>
    <mergeCell ref="A126:G126"/>
    <mergeCell ref="H126:I126"/>
    <mergeCell ref="J126:K126"/>
    <mergeCell ref="E128:G128"/>
    <mergeCell ref="H128:I128"/>
    <mergeCell ref="J128:K128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50:G150"/>
    <mergeCell ref="H150:I150"/>
    <mergeCell ref="J150:K150"/>
    <mergeCell ref="J155:K155"/>
    <mergeCell ref="A156:G156"/>
    <mergeCell ref="H156:I156"/>
    <mergeCell ref="J156:K156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E161:G161"/>
    <mergeCell ref="H161:I161"/>
    <mergeCell ref="J161:K161"/>
    <mergeCell ref="E163:G163"/>
    <mergeCell ref="H163:I163"/>
    <mergeCell ref="A157:G157"/>
    <mergeCell ref="H157:I157"/>
    <mergeCell ref="J157:K157"/>
    <mergeCell ref="A158:G158"/>
    <mergeCell ref="H158:I158"/>
    <mergeCell ref="J158:K158"/>
    <mergeCell ref="A159:G159"/>
    <mergeCell ref="H159:I159"/>
    <mergeCell ref="J159:K159"/>
    <mergeCell ref="A4:C4"/>
    <mergeCell ref="D4:F4"/>
    <mergeCell ref="G4:I4"/>
    <mergeCell ref="A5:C5"/>
    <mergeCell ref="O44:U44"/>
    <mergeCell ref="V44:W44"/>
    <mergeCell ref="X44:Y44"/>
    <mergeCell ref="O35:AB36"/>
    <mergeCell ref="P39:Q39"/>
    <mergeCell ref="S39:T39"/>
    <mergeCell ref="V39:W39"/>
    <mergeCell ref="O42:U42"/>
    <mergeCell ref="V42:W42"/>
    <mergeCell ref="X42:Y42"/>
    <mergeCell ref="O43:U43"/>
    <mergeCell ref="V43:W43"/>
    <mergeCell ref="X43:Y43"/>
    <mergeCell ref="J42:K42"/>
    <mergeCell ref="J43:K43"/>
    <mergeCell ref="A7:C7"/>
    <mergeCell ref="D7:F7"/>
    <mergeCell ref="G7:I7"/>
    <mergeCell ref="A8:C8"/>
    <mergeCell ref="D8:F8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9:U59"/>
    <mergeCell ref="V59:W59"/>
    <mergeCell ref="X59:Y59"/>
    <mergeCell ref="O60:U60"/>
    <mergeCell ref="V60:W60"/>
    <mergeCell ref="X60:Y60"/>
    <mergeCell ref="S62:U62"/>
    <mergeCell ref="V62:W62"/>
    <mergeCell ref="X62:Y62"/>
    <mergeCell ref="S64:U64"/>
    <mergeCell ref="V64:W64"/>
    <mergeCell ref="O68:AB69"/>
    <mergeCell ref="P72:Q72"/>
    <mergeCell ref="S72:T72"/>
    <mergeCell ref="V72:W72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93:U93"/>
    <mergeCell ref="V93:W93"/>
    <mergeCell ref="X93:Y93"/>
    <mergeCell ref="S95:U95"/>
    <mergeCell ref="V95:W95"/>
    <mergeCell ref="X95:Y95"/>
    <mergeCell ref="S99:U99"/>
    <mergeCell ref="V99:W99"/>
    <mergeCell ref="O103:AB104"/>
    <mergeCell ref="P107:Q107"/>
    <mergeCell ref="S107:T107"/>
    <mergeCell ref="V107:W107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48:U148"/>
    <mergeCell ref="O149:U149"/>
    <mergeCell ref="O150:U150"/>
    <mergeCell ref="O145:U145"/>
    <mergeCell ref="O146:U146"/>
    <mergeCell ref="O147:U147"/>
    <mergeCell ref="O143:U143"/>
    <mergeCell ref="O144:U144"/>
    <mergeCell ref="O128:U128"/>
    <mergeCell ref="S130:U130"/>
    <mergeCell ref="S132:U132"/>
    <mergeCell ref="S163:U163"/>
    <mergeCell ref="V163:W163"/>
    <mergeCell ref="O157:U157"/>
    <mergeCell ref="O154:U154"/>
    <mergeCell ref="O155:U155"/>
    <mergeCell ref="O156:U156"/>
    <mergeCell ref="O151:U151"/>
    <mergeCell ref="O152:U152"/>
    <mergeCell ref="O153:U153"/>
    <mergeCell ref="O142:U142"/>
    <mergeCell ref="G13:I13"/>
    <mergeCell ref="J13:L13"/>
    <mergeCell ref="D13:F13"/>
    <mergeCell ref="X46:Y46"/>
    <mergeCell ref="V46:W46"/>
    <mergeCell ref="O46:U46"/>
    <mergeCell ref="X45:Y45"/>
    <mergeCell ref="V45:W45"/>
    <mergeCell ref="O45:U45"/>
    <mergeCell ref="V128:W128"/>
    <mergeCell ref="X128:Y128"/>
    <mergeCell ref="V130:W130"/>
    <mergeCell ref="X130:Y130"/>
    <mergeCell ref="V132:W132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2017-12-13T09:07:22Z</dcterms:modified>
</cp:coreProperties>
</file>