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R:\GitHub\digi-agro\docs\"/>
    </mc:Choice>
  </mc:AlternateContent>
  <bookViews>
    <workbookView xWindow="0" yWindow="0" windowWidth="15340" windowHeight="66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D20" i="1"/>
  <c r="H22" i="1" l="1"/>
  <c r="H23" i="1" s="1"/>
</calcChain>
</file>

<file path=xl/comments1.xml><?xml version="1.0" encoding="utf-8"?>
<comments xmlns="http://schemas.openxmlformats.org/spreadsheetml/2006/main">
  <authors>
    <author>Mihai Gorgos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  <charset val="238"/>
          </rPr>
          <t>Mihai Gorgos:</t>
        </r>
        <r>
          <rPr>
            <sz val="9"/>
            <color indexed="81"/>
            <rFont val="Tahoma"/>
            <family val="2"/>
            <charset val="238"/>
          </rPr>
          <t xml:space="preserve">
4,5 tone la hectar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  <charset val="238"/>
          </rPr>
          <t>Mihai Gorgos:</t>
        </r>
        <r>
          <rPr>
            <sz val="9"/>
            <color indexed="81"/>
            <rFont val="Tahoma"/>
            <family val="2"/>
            <charset val="238"/>
          </rPr>
          <t xml:space="preserve">
din cauza grindinii minus 1 tonă la hectar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  <charset val="238"/>
          </rPr>
          <t>Mihai Gorgos:</t>
        </r>
        <r>
          <rPr>
            <sz val="9"/>
            <color indexed="81"/>
            <rFont val="Tahoma"/>
            <family val="2"/>
            <charset val="238"/>
          </rPr>
          <t xml:space="preserve">
Fiindcă fost mule zile insorite +0.5 tone la hectar</t>
        </r>
      </text>
    </comment>
  </commentList>
</comments>
</file>

<file path=xl/sharedStrings.xml><?xml version="1.0" encoding="utf-8"?>
<sst xmlns="http://schemas.openxmlformats.org/spreadsheetml/2006/main" count="52" uniqueCount="41">
  <si>
    <t>id</t>
  </si>
  <si>
    <t>year</t>
  </si>
  <si>
    <t>name</t>
  </si>
  <si>
    <t>description</t>
  </si>
  <si>
    <t>grîu</t>
  </si>
  <si>
    <t>prognoza grîu la Călărași</t>
  </si>
  <si>
    <t>la-la-la</t>
  </si>
  <si>
    <t>floarea soarelui</t>
  </si>
  <si>
    <t>prognoza floarea soarelui la Călărași</t>
  </si>
  <si>
    <t>AgroBest SRL</t>
  </si>
  <si>
    <t>prognoza grîu la Hîncești</t>
  </si>
  <si>
    <t>tenant_id</t>
  </si>
  <si>
    <t>crop_id</t>
  </si>
  <si>
    <t>cartofi</t>
  </si>
  <si>
    <t>prognoza cartofi la Ialoveni</t>
  </si>
  <si>
    <t>FORECAST</t>
  </si>
  <si>
    <t>FORECAST_SNAPSHOT</t>
  </si>
  <si>
    <t>forecast_id</t>
  </si>
  <si>
    <t>month</t>
  </si>
  <si>
    <t>ianuarie</t>
  </si>
  <si>
    <t>aprilie</t>
  </si>
  <si>
    <t>FORECAST_PARCELS</t>
  </si>
  <si>
    <t>parcel</t>
  </si>
  <si>
    <t>parcel din deal</t>
  </si>
  <si>
    <t>parcela de la vale</t>
  </si>
  <si>
    <t>terenul de linga lac</t>
  </si>
  <si>
    <t>FORECAST_HARVEST</t>
  </si>
  <si>
    <t>snapshot_id</t>
  </si>
  <si>
    <t>factor</t>
  </si>
  <si>
    <t>quantity_ha</t>
  </si>
  <si>
    <t>created_by</t>
  </si>
  <si>
    <t>created_at</t>
  </si>
  <si>
    <t>A fost grindină</t>
  </si>
  <si>
    <t>Au fost multe zile cu soare</t>
  </si>
  <si>
    <t>TOTAL PROGNOZAT (tone/hectar)</t>
  </si>
  <si>
    <t>TOTAL PROGNOZAT (MDL/hectar)</t>
  </si>
  <si>
    <t>preț unitar (lei)</t>
  </si>
  <si>
    <t>forecast_snapshot_id</t>
  </si>
  <si>
    <t xml:space="preserve">Prognoză initială roadă </t>
  </si>
  <si>
    <t>aria</t>
  </si>
  <si>
    <t>TOTAL PROGNOZAT (MDL)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</si>
</sst>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F7" totalsRowShown="0">
  <autoFilter ref="A3:F7"/>
  <tableColumns count="6">
    <tableColumn id="1" name="id"/>
    <tableColumn id="2" name="year"/>
    <tableColumn id="3" name="tenant_id"/>
    <tableColumn id="4" name="crop_id"/>
    <tableColumn id="5" name="name"/>
    <tableColumn id="6" name="description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1:D13" totalsRowShown="0">
  <autoFilter ref="A11:D13"/>
  <tableColumns count="4">
    <tableColumn id="1" name="id"/>
    <tableColumn id="2" name="forecast_id"/>
    <tableColumn id="3" name="month"/>
    <tableColumn id="4" name="preț unitar (lei)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6:D20" totalsRowCount="1">
  <autoFilter ref="A16:D20"/>
  <tableColumns count="4">
    <tableColumn id="1" name="id"/>
    <tableColumn id="2" name="forecast_snapshot_id"/>
    <tableColumn id="3" name="parcel"/>
    <tableColumn id="4" name="aria" totalsRowFunction="custom">
      <totalsRowFormula>SUM(Table4[aria])</totalsRowFormula>
    </tableColumn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E17:J21" totalsRowShown="0">
  <autoFilter ref="E17:J21"/>
  <tableColumns count="6">
    <tableColumn id="1" name="id"/>
    <tableColumn id="2" name="snapshot_id"/>
    <tableColumn id="3" name="factor"/>
    <tableColumn id="4" name="quantity_ha"/>
    <tableColumn id="5" name="created_by"/>
    <tableColumn id="6" name="created_at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28"/>
  <sheetViews>
    <sheetView tabSelected="1" topLeftCell="A7" workbookViewId="0">
      <selection activeCell="H12" sqref="H12"/>
    </sheetView>
  </sheetViews>
  <sheetFormatPr defaultRowHeight="14.5" x14ac:dyDescent="0.35"/>
  <cols>
    <col min="1" max="1" width="11.26953125" customWidth="1"/>
    <col min="2" max="2" width="13" customWidth="1"/>
    <col min="3" max="3" width="22.6328125" customWidth="1"/>
    <col min="4" max="4" width="16" customWidth="1"/>
    <col min="5" max="5" width="28.81640625" customWidth="1"/>
    <col min="6" max="6" width="12.90625" customWidth="1"/>
    <col min="7" max="7" width="13.1796875" customWidth="1"/>
    <col min="8" max="8" width="11.90625" customWidth="1"/>
    <col min="9" max="9" width="13.453125" customWidth="1"/>
    <col min="10" max="10" width="15" customWidth="1"/>
  </cols>
  <sheetData>
    <row r="2" spans="1:6" x14ac:dyDescent="0.35">
      <c r="A2" s="1" t="s">
        <v>15</v>
      </c>
    </row>
    <row r="3" spans="1:6" x14ac:dyDescent="0.35">
      <c r="A3" t="s">
        <v>0</v>
      </c>
      <c r="B3" t="s">
        <v>1</v>
      </c>
      <c r="C3" t="s">
        <v>11</v>
      </c>
      <c r="D3" t="s">
        <v>12</v>
      </c>
      <c r="E3" t="s">
        <v>2</v>
      </c>
      <c r="F3" t="s">
        <v>3</v>
      </c>
    </row>
    <row r="4" spans="1:6" x14ac:dyDescent="0.35">
      <c r="A4">
        <v>1</v>
      </c>
      <c r="B4">
        <v>2018</v>
      </c>
      <c r="C4" t="s">
        <v>9</v>
      </c>
      <c r="D4" t="s">
        <v>4</v>
      </c>
      <c r="E4" t="s">
        <v>5</v>
      </c>
      <c r="F4" t="s">
        <v>6</v>
      </c>
    </row>
    <row r="5" spans="1:6" x14ac:dyDescent="0.35">
      <c r="A5">
        <v>2</v>
      </c>
      <c r="B5">
        <v>2018</v>
      </c>
      <c r="C5" t="s">
        <v>9</v>
      </c>
      <c r="D5" t="s">
        <v>7</v>
      </c>
      <c r="E5" t="s">
        <v>8</v>
      </c>
      <c r="F5" t="s">
        <v>6</v>
      </c>
    </row>
    <row r="6" spans="1:6" x14ac:dyDescent="0.35">
      <c r="A6">
        <v>3</v>
      </c>
      <c r="B6">
        <v>2018</v>
      </c>
      <c r="C6" t="s">
        <v>9</v>
      </c>
      <c r="D6" t="s">
        <v>4</v>
      </c>
      <c r="E6" t="s">
        <v>10</v>
      </c>
      <c r="F6" t="s">
        <v>6</v>
      </c>
    </row>
    <row r="7" spans="1:6" x14ac:dyDescent="0.35">
      <c r="A7">
        <v>4</v>
      </c>
      <c r="B7">
        <v>2018</v>
      </c>
      <c r="C7" t="s">
        <v>9</v>
      </c>
      <c r="D7" t="s">
        <v>13</v>
      </c>
      <c r="E7" t="s">
        <v>14</v>
      </c>
      <c r="F7" t="s">
        <v>6</v>
      </c>
    </row>
    <row r="10" spans="1:6" x14ac:dyDescent="0.35">
      <c r="A10" s="1" t="s">
        <v>16</v>
      </c>
    </row>
    <row r="11" spans="1:6" x14ac:dyDescent="0.35">
      <c r="A11" t="s">
        <v>0</v>
      </c>
      <c r="B11" t="s">
        <v>17</v>
      </c>
      <c r="C11" t="s">
        <v>18</v>
      </c>
      <c r="D11" t="s">
        <v>36</v>
      </c>
    </row>
    <row r="12" spans="1:6" x14ac:dyDescent="0.35">
      <c r="A12">
        <v>1</v>
      </c>
      <c r="B12">
        <v>1</v>
      </c>
      <c r="C12" t="s">
        <v>19</v>
      </c>
      <c r="D12">
        <v>1700</v>
      </c>
    </row>
    <row r="13" spans="1:6" x14ac:dyDescent="0.35">
      <c r="A13">
        <v>2</v>
      </c>
      <c r="B13">
        <v>1</v>
      </c>
      <c r="C13" t="s">
        <v>20</v>
      </c>
      <c r="D13">
        <v>1800</v>
      </c>
    </row>
    <row r="15" spans="1:6" x14ac:dyDescent="0.35">
      <c r="A15" s="1" t="s">
        <v>21</v>
      </c>
    </row>
    <row r="16" spans="1:6" x14ac:dyDescent="0.35">
      <c r="A16" t="s">
        <v>0</v>
      </c>
      <c r="B16" t="s">
        <v>37</v>
      </c>
      <c r="C16" t="s">
        <v>22</v>
      </c>
      <c r="D16" t="s">
        <v>39</v>
      </c>
      <c r="E16" s="1" t="s">
        <v>26</v>
      </c>
    </row>
    <row r="17" spans="1:10" x14ac:dyDescent="0.35">
      <c r="A17">
        <v>1</v>
      </c>
      <c r="B17">
        <v>1</v>
      </c>
      <c r="C17" t="s">
        <v>23</v>
      </c>
      <c r="D17">
        <v>30</v>
      </c>
      <c r="E17" t="s">
        <v>0</v>
      </c>
      <c r="F17" t="s">
        <v>27</v>
      </c>
      <c r="G17" t="s">
        <v>28</v>
      </c>
      <c r="H17" t="s">
        <v>29</v>
      </c>
      <c r="I17" t="s">
        <v>30</v>
      </c>
      <c r="J17" t="s">
        <v>31</v>
      </c>
    </row>
    <row r="18" spans="1:10" x14ac:dyDescent="0.35">
      <c r="A18">
        <v>2</v>
      </c>
      <c r="B18">
        <v>1</v>
      </c>
      <c r="C18" t="s">
        <v>24</v>
      </c>
      <c r="D18">
        <v>40</v>
      </c>
      <c r="E18">
        <v>1</v>
      </c>
      <c r="F18">
        <v>1</v>
      </c>
      <c r="G18" t="s">
        <v>38</v>
      </c>
      <c r="H18">
        <v>4.5</v>
      </c>
      <c r="I18">
        <v>1</v>
      </c>
      <c r="J18" s="2">
        <v>43117</v>
      </c>
    </row>
    <row r="19" spans="1:10" x14ac:dyDescent="0.35">
      <c r="A19">
        <v>3</v>
      </c>
      <c r="B19">
        <v>1</v>
      </c>
      <c r="C19" t="s">
        <v>25</v>
      </c>
      <c r="D19">
        <v>45</v>
      </c>
      <c r="E19">
        <v>2</v>
      </c>
      <c r="F19">
        <v>1</v>
      </c>
      <c r="G19" t="s">
        <v>32</v>
      </c>
      <c r="H19">
        <v>-1</v>
      </c>
      <c r="I19">
        <v>1</v>
      </c>
      <c r="J19" s="2">
        <v>43243</v>
      </c>
    </row>
    <row r="20" spans="1:10" x14ac:dyDescent="0.35">
      <c r="D20">
        <f>SUM(Table4[aria])</f>
        <v>115</v>
      </c>
      <c r="E20">
        <v>3</v>
      </c>
      <c r="F20">
        <v>1</v>
      </c>
      <c r="G20" t="s">
        <v>33</v>
      </c>
      <c r="H20">
        <v>0.5</v>
      </c>
      <c r="I20">
        <v>1</v>
      </c>
      <c r="J20" s="2">
        <v>43282</v>
      </c>
    </row>
    <row r="21" spans="1:10" x14ac:dyDescent="0.35">
      <c r="E21">
        <v>3</v>
      </c>
      <c r="F21">
        <v>1</v>
      </c>
      <c r="G21" t="s">
        <v>33</v>
      </c>
      <c r="H21">
        <v>0.1</v>
      </c>
      <c r="I21">
        <v>1</v>
      </c>
      <c r="J21" s="2">
        <v>43314</v>
      </c>
    </row>
    <row r="22" spans="1:10" x14ac:dyDescent="0.35">
      <c r="E22" s="3" t="s">
        <v>34</v>
      </c>
      <c r="F22" s="3"/>
      <c r="G22" s="3"/>
      <c r="H22" s="3">
        <f>SUM(Table5[quantity_ha])</f>
        <v>4.0999999999999996</v>
      </c>
      <c r="I22" s="3"/>
      <c r="J22" s="3"/>
    </row>
    <row r="23" spans="1:10" x14ac:dyDescent="0.35">
      <c r="E23" s="3" t="s">
        <v>35</v>
      </c>
      <c r="F23" s="3"/>
      <c r="G23" s="3"/>
      <c r="H23" s="3">
        <f>H22*D12</f>
        <v>6969.9999999999991</v>
      </c>
      <c r="I23" s="3"/>
      <c r="J23" s="3"/>
    </row>
    <row r="24" spans="1:10" x14ac:dyDescent="0.35">
      <c r="E24" s="3" t="s">
        <v>40</v>
      </c>
      <c r="F24" s="3"/>
      <c r="G24" s="3"/>
      <c r="H24" s="3">
        <f>H23*Table4[[#Totals],[aria]]</f>
        <v>801549.99999999988</v>
      </c>
    </row>
    <row r="27" spans="1:10" s="1" customFormat="1" x14ac:dyDescent="0.35"/>
    <row r="28" spans="1:10" s="3" customFormat="1" x14ac:dyDescent="0.35"/>
  </sheetData>
  <pageMargins left="0.7" right="0.7" top="0.75" bottom="0.75" header="0.3" footer="0.3"/>
  <pageSetup paperSize="9" orientation="portrait" r:id="rId1"/>
  <legacy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 Gorgos</dc:creator>
  <cp:lastModifiedBy>Mihai Gorgos</cp:lastModifiedBy>
  <dcterms:created xsi:type="dcterms:W3CDTF">2018-08-03T06:36:47Z</dcterms:created>
  <dcterms:modified xsi:type="dcterms:W3CDTF">2018-08-18T19:00:25Z</dcterms:modified>
</cp:coreProperties>
</file>