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C:\Users\cyu\Desktop\"/>
    </mc:Choice>
  </mc:AlternateContent>
  <xr:revisionPtr revIDLastSave="0" documentId="11_35EF23F7285A023570AE3644AE6CD7ECBEC433D1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Billofmaterial" sheetId="1" r:id="rId1"/>
  </sheets>
  <definedNames>
    <definedName name="_xlnm._FilterDatabase" localSheetId="0" hidden="1">Billofmaterial!$A$13:$P$47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B12" i="1"/>
  <c r="B11" i="1"/>
</calcChain>
</file>

<file path=xl/sharedStrings.xml><?xml version="1.0" encoding="utf-8"?>
<sst xmlns="http://schemas.openxmlformats.org/spreadsheetml/2006/main" count="339" uniqueCount="176">
  <si>
    <t>To:</t>
  </si>
  <si>
    <t>Purchasing, Production</t>
  </si>
  <si>
    <t>NOTES -</t>
  </si>
  <si>
    <t>REV</t>
  </si>
  <si>
    <t>CHANGE</t>
  </si>
  <si>
    <t>DATE</t>
  </si>
  <si>
    <t>Revised By</t>
    <phoneticPr fontId="0" type="noConversion"/>
  </si>
  <si>
    <t>ERS</t>
    <phoneticPr fontId="0" type="noConversion"/>
  </si>
  <si>
    <t>cc:</t>
  </si>
  <si>
    <t>Mike, Hemang</t>
  </si>
  <si>
    <t>R109548</t>
  </si>
  <si>
    <t>R1</t>
  </si>
  <si>
    <t>Mechanical udpate</t>
  </si>
  <si>
    <t>5/26/2023</t>
  </si>
  <si>
    <t>GGAO</t>
  </si>
  <si>
    <t>Done</t>
  </si>
  <si>
    <t>From:</t>
  </si>
  <si>
    <t>Gerry</t>
  </si>
  <si>
    <t>R2</t>
  </si>
  <si>
    <t>JMA</t>
  </si>
  <si>
    <t>Date:</t>
  </si>
  <si>
    <t>5/19/2023</t>
  </si>
  <si>
    <t>Re:</t>
  </si>
  <si>
    <t>SN:0721Y6F-CFNJN-837899-03</t>
  </si>
  <si>
    <t xml:space="preserve">CO: </t>
  </si>
  <si>
    <t>Model</t>
  </si>
  <si>
    <t>2043MK7</t>
  </si>
  <si>
    <t>Peer Review by</t>
  </si>
  <si>
    <t>Peer Review Date</t>
  </si>
  <si>
    <t>S-No</t>
  </si>
  <si>
    <t xml:space="preserve">CO </t>
  </si>
  <si>
    <t>ASSEMBLY NAME:</t>
  </si>
  <si>
    <t>848861 REACTOR UPGRADE TEST   Retrofit</t>
  </si>
  <si>
    <t>BM:</t>
  </si>
  <si>
    <t>RELEASE REVISION</t>
  </si>
  <si>
    <t>MODEL:</t>
  </si>
  <si>
    <t xml:space="preserve">PREPARED BY: </t>
    <phoneticPr fontId="0" type="noConversion"/>
  </si>
  <si>
    <t>RECEIVEDFROM:</t>
  </si>
  <si>
    <t>ACTION</t>
  </si>
  <si>
    <t>LEVEL</t>
  </si>
  <si>
    <t>US</t>
  </si>
  <si>
    <t>PN</t>
  </si>
  <si>
    <t>DESCRIPTION</t>
  </si>
  <si>
    <t>DRAWING No.</t>
  </si>
  <si>
    <t xml:space="preserve">QTY </t>
  </si>
  <si>
    <t>P-QTY</t>
  </si>
  <si>
    <t>UNIT</t>
  </si>
  <si>
    <t>I/T</t>
  </si>
  <si>
    <t>KITID</t>
  </si>
  <si>
    <t>COMMENTS</t>
  </si>
  <si>
    <t>CHECK</t>
  </si>
  <si>
    <t>SPL</t>
  </si>
  <si>
    <t xml:space="preserve">0       </t>
  </si>
  <si>
    <t xml:space="preserve">    </t>
  </si>
  <si>
    <t xml:space="preserve">R109548        </t>
  </si>
  <si>
    <t xml:space="preserve">REACTOR UPGRADE TEST          </t>
  </si>
  <si>
    <t>BMR109548  R 00</t>
  </si>
  <si>
    <t>EA</t>
  </si>
  <si>
    <t>9</t>
  </si>
  <si>
    <t xml:space="preserve">       </t>
  </si>
  <si>
    <t xml:space="preserve">.1      </t>
  </si>
  <si>
    <t xml:space="preserve">4196188        </t>
  </si>
  <si>
    <t xml:space="preserve">BM4196188  R   </t>
  </si>
  <si>
    <t>0</t>
  </si>
  <si>
    <t xml:space="preserve">..2     </t>
  </si>
  <si>
    <t>0070</t>
  </si>
  <si>
    <t xml:space="preserve">RETROFIT OVEN INSTRUCTION     </t>
  </si>
  <si>
    <t xml:space="preserve">A 4196387  R   </t>
  </si>
  <si>
    <t>RF</t>
  </si>
  <si>
    <t xml:space="preserve">9DRWM  </t>
  </si>
  <si>
    <t xml:space="preserve">MECHANICAL INSTRUCTION </t>
  </si>
  <si>
    <t>TOOL FOR METAL RING</t>
  </si>
  <si>
    <t xml:space="preserve">A 4196495 R </t>
  </si>
  <si>
    <t>4</t>
  </si>
  <si>
    <t>KITMP</t>
  </si>
  <si>
    <t>These four items were not included in Alpha PO</t>
  </si>
  <si>
    <t>0080</t>
  </si>
  <si>
    <t xml:space="preserve">227834         </t>
  </si>
  <si>
    <t>GREASE,LUBRIPLATE#107,16OZ TUB</t>
  </si>
  <si>
    <t>CP227834   R  A</t>
  </si>
  <si>
    <t xml:space="preserve">PBINM  </t>
  </si>
  <si>
    <t xml:space="preserve">BACK ORDER </t>
  </si>
  <si>
    <t>0090</t>
  </si>
  <si>
    <t xml:space="preserve">8006C          </t>
  </si>
  <si>
    <t xml:space="preserve">ANTISEIZE, NICKEL             </t>
  </si>
  <si>
    <t>CP8006     R  A</t>
  </si>
  <si>
    <t xml:space="preserve">BNRML  </t>
  </si>
  <si>
    <t>0100</t>
  </si>
  <si>
    <t xml:space="preserve">5064C          </t>
  </si>
  <si>
    <t xml:space="preserve">BLACK RTV                     </t>
  </si>
  <si>
    <t>CP5064     R  A</t>
  </si>
  <si>
    <t>0010</t>
  </si>
  <si>
    <t xml:space="preserve">4177290        </t>
  </si>
  <si>
    <t xml:space="preserve">GETTER SCREEN, CATALYST       </t>
  </si>
  <si>
    <t xml:space="preserve">A 4177290  R   </t>
  </si>
  <si>
    <t xml:space="preserve">ship from NJ </t>
  </si>
  <si>
    <t>0020</t>
  </si>
  <si>
    <t xml:space="preserve">4188290        </t>
  </si>
  <si>
    <t xml:space="preserve">CU-CHABAZITE (10% CU)         </t>
  </si>
  <si>
    <t xml:space="preserve">B 4188290  R   </t>
  </si>
  <si>
    <t>0030</t>
  </si>
  <si>
    <t xml:space="preserve">METAL RING AND FIBER ASSMENLY </t>
  </si>
  <si>
    <t xml:space="preserve">B 4195751XXR   </t>
  </si>
  <si>
    <t>there is only 1ea in Alpha PO</t>
  </si>
  <si>
    <t xml:space="preserve">...3    </t>
  </si>
  <si>
    <t xml:space="preserve">419545201      </t>
  </si>
  <si>
    <t xml:space="preserve">METAL RING FOR CERAMIC FIBER  </t>
  </si>
  <si>
    <t>B 4195452XXR  A</t>
  </si>
  <si>
    <t xml:space="preserve">KITM   </t>
  </si>
  <si>
    <t>DET</t>
  </si>
  <si>
    <t xml:space="preserve">4190748        </t>
  </si>
  <si>
    <t xml:space="preserve">CERAMIC FIBER PACKING         </t>
  </si>
  <si>
    <t xml:space="preserve">B 4190748  R   </t>
  </si>
  <si>
    <t>MT</t>
  </si>
  <si>
    <t>ADD</t>
  </si>
  <si>
    <t xml:space="preserve">B 4195818 R   </t>
  </si>
  <si>
    <t xml:space="preserve">5941C          </t>
  </si>
  <si>
    <t>3M ELECTRICAL TAPE MC#76455A27</t>
  </si>
  <si>
    <t xml:space="preserve">CP 5941        </t>
  </si>
  <si>
    <t>0040</t>
  </si>
  <si>
    <t xml:space="preserve">419575102      </t>
  </si>
  <si>
    <t xml:space="preserve">419545202      </t>
  </si>
  <si>
    <t xml:space="preserve">B 4195818  R   </t>
  </si>
  <si>
    <t>0050</t>
  </si>
  <si>
    <t xml:space="preserve">4188291        </t>
  </si>
  <si>
    <t xml:space="preserve">ALUMINUM FOIL                 </t>
  </si>
  <si>
    <t xml:space="preserve">A 4188291  R   </t>
  </si>
  <si>
    <t>This item was not included in Alpha PO</t>
  </si>
  <si>
    <t>0060</t>
  </si>
  <si>
    <t xml:space="preserve">CONNT REACTOR TO FLUX BOX KIT </t>
  </si>
  <si>
    <t xml:space="preserve">BM4190980  R   </t>
  </si>
  <si>
    <t xml:space="preserve">205053         </t>
  </si>
  <si>
    <t xml:space="preserve">TEE 3"                        </t>
  </si>
  <si>
    <t xml:space="preserve">A 205053   R   </t>
  </si>
  <si>
    <t xml:space="preserve">KITSS  </t>
  </si>
  <si>
    <t xml:space="preserve">226247         </t>
  </si>
  <si>
    <t xml:space="preserve">CLAMP, 3" SANITARY FLANGE     </t>
  </si>
  <si>
    <t>CP 226247  R  B</t>
  </si>
  <si>
    <t xml:space="preserve">226248         </t>
  </si>
  <si>
    <t xml:space="preserve">VITON GASKET 3", SANITARY     </t>
  </si>
  <si>
    <t>CP226248   R  B</t>
  </si>
  <si>
    <t xml:space="preserve">593368         </t>
  </si>
  <si>
    <t xml:space="preserve">REDUCER, CLAMP FITTING, 3"-2" </t>
  </si>
  <si>
    <t xml:space="preserve">A 593368   R   </t>
  </si>
  <si>
    <t xml:space="preserve">226228         </t>
  </si>
  <si>
    <t xml:space="preserve">2" VITON GASKET,SANITARY TYPE </t>
  </si>
  <si>
    <t xml:space="preserve">CP226228   R   </t>
  </si>
  <si>
    <t xml:space="preserve">4191119        </t>
  </si>
  <si>
    <t xml:space="preserve">SUPPORT BRACKET, REACTOR TUBE </t>
  </si>
  <si>
    <t xml:space="preserve">B 4191119  R   </t>
  </si>
  <si>
    <t xml:space="preserve">4184768        </t>
  </si>
  <si>
    <t xml:space="preserve">2" SS HOSE WLDMNT, 2350MM     </t>
  </si>
  <si>
    <t>B 4184768  R  B</t>
  </si>
  <si>
    <t xml:space="preserve">96238M         </t>
  </si>
  <si>
    <t xml:space="preserve">M5 X 0.8 X 12MM LG SHCS       </t>
  </si>
  <si>
    <t xml:space="preserve">   96238M  R   </t>
  </si>
  <si>
    <t xml:space="preserve">HW     </t>
  </si>
  <si>
    <t xml:space="preserve">95391M         </t>
  </si>
  <si>
    <t xml:space="preserve">M5 FLAT WASHER                </t>
  </si>
  <si>
    <t xml:space="preserve">   95391   R  A</t>
  </si>
  <si>
    <t xml:space="preserve">95393M         </t>
  </si>
  <si>
    <t xml:space="preserve">M5 LOCK WASHER                </t>
  </si>
  <si>
    <t>9 5393     R  A</t>
  </si>
  <si>
    <t>0110</t>
  </si>
  <si>
    <t xml:space="preserve">6347C          </t>
  </si>
  <si>
    <t xml:space="preserve">CAP, 2" DIA TUBE FITTING, SS  </t>
  </si>
  <si>
    <t>CP 6347    R 01</t>
  </si>
  <si>
    <t>0120</t>
  </si>
  <si>
    <t xml:space="preserve">492751         </t>
  </si>
  <si>
    <t xml:space="preserve">CABLE TIE,CV-710B             </t>
  </si>
  <si>
    <t xml:space="preserve">A 492751   R   </t>
  </si>
  <si>
    <t>...3</t>
  </si>
  <si>
    <t>0130</t>
  </si>
  <si>
    <t xml:space="preserve">228915         </t>
  </si>
  <si>
    <t>EAR CLAMP,RANGE 32.9-36.1MM,SS</t>
  </si>
  <si>
    <t>CP 228915  R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</si>
</sst>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/&quot;dd&quot;/&quot;yy;@"/>
    <numFmt numFmtId="165" formatCode="m&quot;/&quot;d;@"/>
    <numFmt numFmtId="166" formatCode="mm/dd/yy;@"/>
  </numFmts>
  <fonts count="10">
    <font>
      <sz val="11"/>
      <name val="Calibri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20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F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2" fillId="0" borderId="2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3" fillId="0" borderId="7" xfId="1" applyFont="1" applyBorder="1" applyAlignment="1">
      <alignment horizontal="center"/>
    </xf>
    <xf numFmtId="0" fontId="6" fillId="0" borderId="4" xfId="1" applyFont="1" applyBorder="1" applyAlignment="1">
      <alignment vertical="center" wrapText="1"/>
    </xf>
    <xf numFmtId="0" fontId="6" fillId="0" borderId="5" xfId="1" applyFont="1" applyBorder="1" applyAlignment="1">
      <alignment vertical="center" wrapText="1"/>
    </xf>
    <xf numFmtId="0" fontId="3" fillId="0" borderId="10" xfId="1" applyFont="1" applyBorder="1" applyAlignment="1">
      <alignment horizontal="center"/>
    </xf>
    <xf numFmtId="0" fontId="2" fillId="0" borderId="6" xfId="1" applyFont="1" applyBorder="1" applyAlignment="1">
      <alignment horizontal="left" vertical="center"/>
    </xf>
    <xf numFmtId="165" fontId="2" fillId="0" borderId="6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2" fillId="0" borderId="11" xfId="1" applyFont="1" applyBorder="1" applyAlignment="1">
      <alignment horizontal="left" vertical="center"/>
    </xf>
    <xf numFmtId="0" fontId="6" fillId="0" borderId="15" xfId="1" applyFont="1" applyBorder="1" applyAlignment="1">
      <alignment vertical="center" wrapText="1"/>
    </xf>
    <xf numFmtId="0" fontId="6" fillId="0" borderId="16" xfId="1" applyFont="1" applyBorder="1" applyAlignment="1">
      <alignment vertical="center" wrapText="1"/>
    </xf>
    <xf numFmtId="0" fontId="3" fillId="0" borderId="11" xfId="1" applyFont="1" applyBorder="1" applyAlignment="1">
      <alignment horizontal="center" vertical="center"/>
    </xf>
    <xf numFmtId="165" fontId="3" fillId="0" borderId="11" xfId="1" applyNumberFormat="1" applyFont="1" applyBorder="1" applyAlignment="1">
      <alignment horizontal="center" vertical="center"/>
    </xf>
    <xf numFmtId="0" fontId="3" fillId="0" borderId="11" xfId="1" applyFont="1" applyBorder="1" applyAlignment="1">
      <alignment horizontal="center"/>
    </xf>
    <xf numFmtId="0" fontId="2" fillId="0" borderId="17" xfId="1" applyFont="1" applyBorder="1" applyAlignment="1">
      <alignment horizontal="left" vertical="center"/>
    </xf>
    <xf numFmtId="0" fontId="2" fillId="0" borderId="17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/>
    </xf>
    <xf numFmtId="0" fontId="2" fillId="0" borderId="1" xfId="1" applyFont="1" applyBorder="1" applyAlignment="1">
      <alignment horizontal="right"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center"/>
    </xf>
    <xf numFmtId="0" fontId="0" fillId="0" borderId="0" xfId="0" applyAlignment="1">
      <alignment horizontal="center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2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8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3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3" borderId="1" xfId="0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/>
    <xf numFmtId="0" fontId="7" fillId="3" borderId="1" xfId="0" applyFont="1" applyFill="1" applyBorder="1"/>
    <xf numFmtId="0" fontId="7" fillId="4" borderId="1" xfId="0" applyFont="1" applyFill="1" applyBorder="1"/>
    <xf numFmtId="0" fontId="7" fillId="4" borderId="6" xfId="0" applyFont="1" applyFill="1" applyBorder="1" applyAlignment="1">
      <alignment horizontal="center" wrapText="1"/>
    </xf>
    <xf numFmtId="0" fontId="7" fillId="4" borderId="21" xfId="0" applyFont="1" applyFill="1" applyBorder="1" applyAlignment="1">
      <alignment horizontal="center" wrapText="1"/>
    </xf>
    <xf numFmtId="0" fontId="7" fillId="4" borderId="17" xfId="0" applyFont="1" applyFill="1" applyBorder="1" applyAlignment="1">
      <alignment horizontal="center" wrapText="1"/>
    </xf>
    <xf numFmtId="49" fontId="3" fillId="0" borderId="12" xfId="1" applyNumberFormat="1" applyFont="1" applyBorder="1" applyAlignment="1">
      <alignment horizontal="center" vertical="center"/>
    </xf>
    <xf numFmtId="49" fontId="3" fillId="0" borderId="13" xfId="1" applyNumberFormat="1" applyFont="1" applyBorder="1" applyAlignment="1">
      <alignment horizontal="center" vertical="center"/>
    </xf>
    <xf numFmtId="49" fontId="3" fillId="0" borderId="14" xfId="1" applyNumberFormat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49" fontId="2" fillId="0" borderId="18" xfId="1" applyNumberFormat="1" applyFont="1" applyBorder="1" applyAlignment="1">
      <alignment horizontal="center" vertical="center"/>
    </xf>
    <xf numFmtId="49" fontId="2" fillId="0" borderId="19" xfId="1" applyNumberFormat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166" fontId="3" fillId="0" borderId="8" xfId="1" applyNumberFormat="1" applyFont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164" fontId="3" fillId="0" borderId="1" xfId="1" applyNumberFormat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 wrapText="1"/>
    </xf>
    <xf numFmtId="0" fontId="2" fillId="0" borderId="6" xfId="1" applyFont="1" applyBorder="1" applyAlignment="1">
      <alignment horizontal="left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0" fontId="3" fillId="0" borderId="1" xfId="1" applyFont="1" applyBorder="1" applyAlignment="1"/>
  </cellXfs>
  <cellStyles count="2">
    <cellStyle name="Normal" xfId="0" builtinId="0"/>
    <cellStyle name="표준_SCI SANMINA RETROFIT-BM 10257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topLeftCell="A12" workbookViewId="0">
      <selection activeCell="O26" sqref="O26"/>
    </sheetView>
  </sheetViews>
  <sheetFormatPr defaultColWidth="8.85546875" defaultRowHeight="15"/>
  <cols>
    <col min="1" max="1" width="5.7109375" customWidth="1"/>
    <col min="2" max="2" width="5.140625" customWidth="1"/>
    <col min="3" max="3" width="6.7109375" customWidth="1"/>
    <col min="4" max="4" width="10.5703125" customWidth="1"/>
    <col min="5" max="5" width="33" customWidth="1"/>
    <col min="6" max="6" width="15.28515625" customWidth="1"/>
    <col min="7" max="7" width="7.28515625" style="32" customWidth="1"/>
    <col min="8" max="8" width="3.85546875" customWidth="1"/>
    <col min="9" max="9" width="4.28515625" customWidth="1"/>
    <col min="10" max="10" width="3" customWidth="1"/>
    <col min="11" max="11" width="8.28515625" customWidth="1"/>
    <col min="12" max="12" width="25.140625" customWidth="1"/>
    <col min="13" max="13" width="10.7109375" customWidth="1"/>
    <col min="14" max="14" width="18.7109375" customWidth="1"/>
    <col min="15" max="15" width="15" customWidth="1"/>
  </cols>
  <sheetData>
    <row r="1" spans="1:15">
      <c r="A1" s="5" t="s">
        <v>0</v>
      </c>
      <c r="B1" s="87" t="s">
        <v>1</v>
      </c>
      <c r="C1" s="87"/>
      <c r="D1" s="87"/>
      <c r="E1" s="88" t="s">
        <v>2</v>
      </c>
      <c r="F1" s="88"/>
      <c r="G1" s="6" t="s">
        <v>3</v>
      </c>
      <c r="H1" s="89" t="s">
        <v>4</v>
      </c>
      <c r="I1" s="98"/>
      <c r="J1" s="98"/>
      <c r="K1" s="98"/>
      <c r="L1" s="98"/>
      <c r="M1" s="7" t="s">
        <v>5</v>
      </c>
      <c r="N1" s="6" t="s">
        <v>6</v>
      </c>
      <c r="O1" s="6" t="s">
        <v>7</v>
      </c>
    </row>
    <row r="2" spans="1:15">
      <c r="A2" s="8" t="s">
        <v>8</v>
      </c>
      <c r="B2" s="90" t="s">
        <v>9</v>
      </c>
      <c r="C2" s="90"/>
      <c r="D2" s="90"/>
      <c r="E2" s="91" t="s">
        <v>10</v>
      </c>
      <c r="F2" s="92"/>
      <c r="G2" s="9" t="s">
        <v>11</v>
      </c>
      <c r="H2" s="93" t="s">
        <v>12</v>
      </c>
      <c r="I2" s="94"/>
      <c r="J2" s="94"/>
      <c r="K2" s="94"/>
      <c r="L2" s="94"/>
      <c r="M2" s="7" t="s">
        <v>13</v>
      </c>
      <c r="N2" s="10" t="s">
        <v>14</v>
      </c>
      <c r="O2" s="10" t="s">
        <v>15</v>
      </c>
    </row>
    <row r="3" spans="1:15">
      <c r="A3" s="11" t="s">
        <v>16</v>
      </c>
      <c r="B3" s="90" t="s">
        <v>17</v>
      </c>
      <c r="C3" s="90"/>
      <c r="D3" s="90"/>
      <c r="E3" s="91"/>
      <c r="F3" s="92"/>
      <c r="G3" s="6" t="s">
        <v>18</v>
      </c>
      <c r="H3" s="93" t="s">
        <v>12</v>
      </c>
      <c r="I3" s="94"/>
      <c r="J3" s="94"/>
      <c r="K3" s="94"/>
      <c r="L3" s="94"/>
      <c r="M3" s="7">
        <v>45076</v>
      </c>
      <c r="N3" s="10" t="s">
        <v>19</v>
      </c>
      <c r="O3" s="10" t="s">
        <v>15</v>
      </c>
    </row>
    <row r="4" spans="1:15">
      <c r="A4" s="11" t="s">
        <v>20</v>
      </c>
      <c r="B4" s="95" t="s">
        <v>21</v>
      </c>
      <c r="C4" s="96"/>
      <c r="D4" s="97"/>
      <c r="E4" s="91"/>
      <c r="F4" s="92"/>
      <c r="G4" s="6"/>
      <c r="H4" s="84"/>
      <c r="I4" s="85"/>
      <c r="J4" s="85"/>
      <c r="K4" s="85"/>
      <c r="L4" s="86"/>
      <c r="M4" s="7"/>
      <c r="N4" s="10"/>
      <c r="O4" s="12"/>
    </row>
    <row r="5" spans="1:15">
      <c r="A5" s="11" t="s">
        <v>22</v>
      </c>
      <c r="B5" s="76"/>
      <c r="C5" s="77"/>
      <c r="D5" s="78"/>
      <c r="E5" s="82" t="s">
        <v>23</v>
      </c>
      <c r="F5" s="83"/>
      <c r="G5" s="6"/>
      <c r="H5" s="84"/>
      <c r="I5" s="85"/>
      <c r="J5" s="85"/>
      <c r="K5" s="85"/>
      <c r="L5" s="86"/>
      <c r="M5" s="7"/>
      <c r="N5" s="6"/>
      <c r="O5" s="12"/>
    </row>
    <row r="6" spans="1:15">
      <c r="A6" s="11" t="s">
        <v>24</v>
      </c>
      <c r="B6" s="76">
        <v>848861</v>
      </c>
      <c r="C6" s="77"/>
      <c r="D6" s="78"/>
      <c r="E6" s="13"/>
      <c r="F6" s="14"/>
      <c r="G6" s="6"/>
      <c r="H6" s="84"/>
      <c r="I6" s="85"/>
      <c r="J6" s="85"/>
      <c r="K6" s="85"/>
      <c r="L6" s="86"/>
      <c r="M6" s="7"/>
      <c r="N6" s="10"/>
      <c r="O6" s="12"/>
    </row>
    <row r="7" spans="1:15">
      <c r="A7" s="11" t="s">
        <v>25</v>
      </c>
      <c r="B7" s="76" t="s">
        <v>26</v>
      </c>
      <c r="C7" s="77"/>
      <c r="D7" s="78"/>
      <c r="E7" s="13"/>
      <c r="F7" s="14"/>
      <c r="G7" s="6"/>
      <c r="H7" s="68"/>
      <c r="I7" s="75"/>
      <c r="J7" s="75"/>
      <c r="K7" s="75"/>
      <c r="L7" s="69"/>
      <c r="M7" s="7"/>
      <c r="N7" s="10"/>
      <c r="O7" s="12"/>
    </row>
    <row r="8" spans="1:15">
      <c r="A8" s="11" t="s">
        <v>27</v>
      </c>
      <c r="B8" s="79"/>
      <c r="C8" s="77"/>
      <c r="D8" s="78"/>
      <c r="E8" s="13"/>
      <c r="F8" s="14"/>
      <c r="G8" s="6"/>
      <c r="H8" s="68"/>
      <c r="I8" s="75"/>
      <c r="J8" s="75"/>
      <c r="K8" s="75"/>
      <c r="L8" s="69"/>
      <c r="M8" s="7"/>
      <c r="N8" s="10"/>
      <c r="O8" s="15"/>
    </row>
    <row r="9" spans="1:15">
      <c r="A9" s="16" t="s">
        <v>28</v>
      </c>
      <c r="B9" s="79"/>
      <c r="C9" s="80"/>
      <c r="D9" s="81"/>
      <c r="E9" s="13"/>
      <c r="F9" s="14"/>
      <c r="G9" s="6"/>
      <c r="H9" s="68"/>
      <c r="I9" s="75"/>
      <c r="J9" s="75"/>
      <c r="K9" s="75"/>
      <c r="L9" s="69"/>
      <c r="M9" s="17"/>
      <c r="N9" s="18"/>
      <c r="O9" s="15"/>
    </row>
    <row r="10" spans="1:15" ht="15.75" thickBot="1">
      <c r="A10" s="19" t="s">
        <v>29</v>
      </c>
      <c r="B10" s="62"/>
      <c r="C10" s="63"/>
      <c r="D10" s="64"/>
      <c r="E10" s="20"/>
      <c r="F10" s="21"/>
      <c r="G10" s="22"/>
      <c r="H10" s="65"/>
      <c r="I10" s="66"/>
      <c r="J10" s="66"/>
      <c r="K10" s="66"/>
      <c r="L10" s="67"/>
      <c r="M10" s="23"/>
      <c r="N10" s="22"/>
      <c r="O10" s="24"/>
    </row>
    <row r="11" spans="1:15">
      <c r="A11" s="25" t="s">
        <v>30</v>
      </c>
      <c r="B11" s="25">
        <f>B6</f>
        <v>848861</v>
      </c>
      <c r="C11" s="70" t="s">
        <v>31</v>
      </c>
      <c r="D11" s="71"/>
      <c r="E11" s="72" t="s">
        <v>32</v>
      </c>
      <c r="F11" s="73"/>
      <c r="G11" s="26" t="s">
        <v>33</v>
      </c>
      <c r="H11" s="72"/>
      <c r="I11" s="74"/>
      <c r="J11" s="74"/>
      <c r="K11" s="73"/>
      <c r="L11" s="26" t="s">
        <v>34</v>
      </c>
      <c r="M11" s="9" t="s">
        <v>18</v>
      </c>
      <c r="N11" s="27"/>
      <c r="O11" s="28"/>
    </row>
    <row r="12" spans="1:15">
      <c r="A12" s="11" t="s">
        <v>35</v>
      </c>
      <c r="B12" s="68" t="str">
        <f>B7</f>
        <v>2043MK7</v>
      </c>
      <c r="C12" s="75"/>
      <c r="D12" s="69"/>
      <c r="E12" s="29" t="s">
        <v>36</v>
      </c>
      <c r="F12" s="76" t="str">
        <f>B3</f>
        <v>Gerry</v>
      </c>
      <c r="G12" s="77"/>
      <c r="H12" s="78"/>
      <c r="I12" s="68" t="s">
        <v>37</v>
      </c>
      <c r="J12" s="75"/>
      <c r="K12" s="69"/>
      <c r="L12" s="68"/>
      <c r="M12" s="69"/>
      <c r="N12" s="10"/>
      <c r="O12" s="12"/>
    </row>
    <row r="13" spans="1:15">
      <c r="A13" s="30" t="s">
        <v>38</v>
      </c>
      <c r="B13" s="30" t="s">
        <v>39</v>
      </c>
      <c r="C13" s="30" t="s">
        <v>40</v>
      </c>
      <c r="D13" s="30" t="s">
        <v>41</v>
      </c>
      <c r="E13" s="30" t="s">
        <v>42</v>
      </c>
      <c r="F13" s="30" t="s">
        <v>43</v>
      </c>
      <c r="G13" s="30" t="s">
        <v>44</v>
      </c>
      <c r="H13" s="30" t="s">
        <v>45</v>
      </c>
      <c r="I13" s="30" t="s">
        <v>46</v>
      </c>
      <c r="J13" s="30" t="s">
        <v>47</v>
      </c>
      <c r="K13" s="31" t="s">
        <v>48</v>
      </c>
      <c r="L13" s="30" t="s">
        <v>49</v>
      </c>
      <c r="M13" s="30" t="s">
        <v>3</v>
      </c>
      <c r="N13" s="30" t="s">
        <v>50</v>
      </c>
      <c r="O13" s="30" t="s">
        <v>51</v>
      </c>
    </row>
    <row r="14" spans="1:15">
      <c r="A14" s="1"/>
      <c r="B14" s="1" t="s">
        <v>52</v>
      </c>
      <c r="C14" s="1" t="s">
        <v>53</v>
      </c>
      <c r="D14" s="1" t="s">
        <v>54</v>
      </c>
      <c r="E14" s="1" t="s">
        <v>55</v>
      </c>
      <c r="F14" s="1" t="s">
        <v>56</v>
      </c>
      <c r="G14" s="2">
        <v>0</v>
      </c>
      <c r="H14" s="1"/>
      <c r="I14" s="1" t="s">
        <v>57</v>
      </c>
      <c r="J14" s="1" t="s">
        <v>58</v>
      </c>
      <c r="K14" s="1" t="s">
        <v>59</v>
      </c>
      <c r="L14" s="1"/>
      <c r="M14" s="1"/>
      <c r="N14" s="1"/>
      <c r="O14" s="1"/>
    </row>
    <row r="15" spans="1:15" s="39" customFormat="1">
      <c r="A15" s="37"/>
      <c r="B15" s="37" t="s">
        <v>60</v>
      </c>
      <c r="C15" s="37" t="s">
        <v>53</v>
      </c>
      <c r="D15" s="37" t="s">
        <v>61</v>
      </c>
      <c r="E15" s="37" t="s">
        <v>55</v>
      </c>
      <c r="F15" s="37" t="s">
        <v>62</v>
      </c>
      <c r="G15" s="38">
        <v>1</v>
      </c>
      <c r="H15" s="37"/>
      <c r="I15" s="37" t="s">
        <v>57</v>
      </c>
      <c r="J15" s="37" t="s">
        <v>63</v>
      </c>
      <c r="K15" s="37" t="s">
        <v>59</v>
      </c>
      <c r="L15" s="37"/>
      <c r="M15" s="37"/>
      <c r="N15" s="37"/>
      <c r="O15" s="37"/>
    </row>
    <row r="16" spans="1:15" s="39" customFormat="1">
      <c r="A16" s="37"/>
      <c r="B16" s="37" t="s">
        <v>64</v>
      </c>
      <c r="C16" s="37" t="s">
        <v>65</v>
      </c>
      <c r="D16" s="42">
        <v>4196387</v>
      </c>
      <c r="E16" s="37" t="s">
        <v>66</v>
      </c>
      <c r="F16" s="37" t="s">
        <v>67</v>
      </c>
      <c r="G16" s="38">
        <v>1</v>
      </c>
      <c r="H16" s="37"/>
      <c r="I16" s="37" t="s">
        <v>68</v>
      </c>
      <c r="J16" s="37" t="s">
        <v>58</v>
      </c>
      <c r="K16" s="37" t="s">
        <v>69</v>
      </c>
      <c r="L16" s="41" t="s">
        <v>70</v>
      </c>
      <c r="M16" s="37"/>
      <c r="N16" s="37"/>
      <c r="O16" s="37"/>
    </row>
    <row r="17" spans="1:15" s="50" customFormat="1">
      <c r="A17" s="44"/>
      <c r="B17" s="44" t="s">
        <v>64</v>
      </c>
      <c r="C17" s="45">
        <v>120</v>
      </c>
      <c r="D17" s="45">
        <v>4196495</v>
      </c>
      <c r="E17" s="46" t="s">
        <v>71</v>
      </c>
      <c r="F17" s="46" t="s">
        <v>72</v>
      </c>
      <c r="G17" s="47">
        <v>1</v>
      </c>
      <c r="H17" s="44"/>
      <c r="I17" s="44" t="s">
        <v>57</v>
      </c>
      <c r="J17" s="44" t="s">
        <v>73</v>
      </c>
      <c r="K17" s="46" t="s">
        <v>74</v>
      </c>
      <c r="L17" s="46"/>
      <c r="M17" s="44"/>
      <c r="N17" s="59" t="s">
        <v>75</v>
      </c>
      <c r="O17" s="44"/>
    </row>
    <row r="18" spans="1:15" s="50" customFormat="1">
      <c r="A18" s="44"/>
      <c r="B18" s="44" t="s">
        <v>64</v>
      </c>
      <c r="C18" s="44" t="s">
        <v>76</v>
      </c>
      <c r="D18" s="44" t="s">
        <v>77</v>
      </c>
      <c r="E18" s="44" t="s">
        <v>78</v>
      </c>
      <c r="F18" s="44" t="s">
        <v>79</v>
      </c>
      <c r="G18" s="47">
        <v>1</v>
      </c>
      <c r="H18" s="44"/>
      <c r="I18" s="44" t="s">
        <v>57</v>
      </c>
      <c r="J18" s="44" t="s">
        <v>73</v>
      </c>
      <c r="K18" s="44" t="s">
        <v>80</v>
      </c>
      <c r="L18" s="44" t="s">
        <v>81</v>
      </c>
      <c r="M18" s="44"/>
      <c r="N18" s="60"/>
      <c r="O18" s="44"/>
    </row>
    <row r="19" spans="1:15" s="50" customFormat="1">
      <c r="A19" s="44"/>
      <c r="B19" s="44" t="s">
        <v>64</v>
      </c>
      <c r="C19" s="44" t="s">
        <v>82</v>
      </c>
      <c r="D19" s="44" t="s">
        <v>83</v>
      </c>
      <c r="E19" s="44" t="s">
        <v>84</v>
      </c>
      <c r="F19" s="44" t="s">
        <v>85</v>
      </c>
      <c r="G19" s="47">
        <v>1</v>
      </c>
      <c r="H19" s="44"/>
      <c r="I19" s="44" t="s">
        <v>57</v>
      </c>
      <c r="J19" s="44" t="s">
        <v>73</v>
      </c>
      <c r="K19" s="44" t="s">
        <v>86</v>
      </c>
      <c r="L19" s="44" t="s">
        <v>81</v>
      </c>
      <c r="M19" s="44"/>
      <c r="N19" s="60"/>
      <c r="O19" s="44"/>
    </row>
    <row r="20" spans="1:15" s="50" customFormat="1">
      <c r="A20" s="44"/>
      <c r="B20" s="44" t="s">
        <v>64</v>
      </c>
      <c r="C20" s="44" t="s">
        <v>87</v>
      </c>
      <c r="D20" s="44" t="s">
        <v>88</v>
      </c>
      <c r="E20" s="44" t="s">
        <v>89</v>
      </c>
      <c r="F20" s="44" t="s">
        <v>90</v>
      </c>
      <c r="G20" s="47">
        <v>1</v>
      </c>
      <c r="H20" s="44"/>
      <c r="I20" s="44" t="s">
        <v>57</v>
      </c>
      <c r="J20" s="44" t="s">
        <v>73</v>
      </c>
      <c r="K20" s="44" t="s">
        <v>80</v>
      </c>
      <c r="L20" s="44"/>
      <c r="M20" s="44"/>
      <c r="N20" s="61"/>
      <c r="O20" s="44"/>
    </row>
    <row r="21" spans="1:15" s="49" customFormat="1">
      <c r="A21" s="43"/>
      <c r="B21" s="43" t="s">
        <v>64</v>
      </c>
      <c r="C21" s="43" t="s">
        <v>91</v>
      </c>
      <c r="D21" s="43" t="s">
        <v>92</v>
      </c>
      <c r="E21" s="43" t="s">
        <v>93</v>
      </c>
      <c r="F21" s="43" t="s">
        <v>94</v>
      </c>
      <c r="G21" s="48">
        <v>5</v>
      </c>
      <c r="H21" s="43"/>
      <c r="I21" s="43" t="s">
        <v>57</v>
      </c>
      <c r="J21" s="43" t="s">
        <v>73</v>
      </c>
      <c r="K21" s="43" t="s">
        <v>86</v>
      </c>
      <c r="L21" s="43" t="s">
        <v>95</v>
      </c>
      <c r="M21" s="43"/>
      <c r="N21" s="43"/>
      <c r="O21" s="43"/>
    </row>
    <row r="22" spans="1:15" s="49" customFormat="1">
      <c r="A22" s="43"/>
      <c r="B22" s="43" t="s">
        <v>64</v>
      </c>
      <c r="C22" s="43" t="s">
        <v>96</v>
      </c>
      <c r="D22" s="43" t="s">
        <v>97</v>
      </c>
      <c r="E22" s="43" t="s">
        <v>98</v>
      </c>
      <c r="F22" s="43" t="s">
        <v>99</v>
      </c>
      <c r="G22" s="48">
        <v>1</v>
      </c>
      <c r="H22" s="43"/>
      <c r="I22" s="43" t="s">
        <v>57</v>
      </c>
      <c r="J22" s="43" t="s">
        <v>73</v>
      </c>
      <c r="K22" s="43" t="s">
        <v>86</v>
      </c>
      <c r="L22" s="43" t="s">
        <v>95</v>
      </c>
      <c r="M22" s="43"/>
      <c r="N22" s="43"/>
      <c r="O22" s="43"/>
    </row>
    <row r="23" spans="1:15" s="49" customFormat="1">
      <c r="A23" s="43"/>
      <c r="B23" s="43" t="s">
        <v>64</v>
      </c>
      <c r="C23" s="43" t="s">
        <v>100</v>
      </c>
      <c r="D23" s="51">
        <v>419575101</v>
      </c>
      <c r="E23" s="43" t="s">
        <v>101</v>
      </c>
      <c r="F23" s="43" t="s">
        <v>102</v>
      </c>
      <c r="G23" s="52">
        <v>2</v>
      </c>
      <c r="H23" s="43"/>
      <c r="I23" s="43" t="s">
        <v>57</v>
      </c>
      <c r="J23" s="43" t="s">
        <v>63</v>
      </c>
      <c r="K23" s="43" t="s">
        <v>69</v>
      </c>
      <c r="L23" s="43"/>
      <c r="M23" s="43"/>
      <c r="N23" s="57" t="s">
        <v>103</v>
      </c>
      <c r="O23" s="43"/>
    </row>
    <row r="24" spans="1:15" s="39" customFormat="1">
      <c r="A24" s="37"/>
      <c r="B24" s="37" t="s">
        <v>104</v>
      </c>
      <c r="C24" s="37" t="s">
        <v>91</v>
      </c>
      <c r="D24" s="37" t="s">
        <v>105</v>
      </c>
      <c r="E24" s="37" t="s">
        <v>106</v>
      </c>
      <c r="F24" s="37" t="s">
        <v>107</v>
      </c>
      <c r="G24" s="38">
        <v>2</v>
      </c>
      <c r="H24" s="37"/>
      <c r="I24" s="37" t="s">
        <v>57</v>
      </c>
      <c r="J24" s="37" t="s">
        <v>73</v>
      </c>
      <c r="K24" s="37" t="s">
        <v>108</v>
      </c>
      <c r="L24" s="37"/>
      <c r="M24" s="37"/>
      <c r="N24" s="37"/>
      <c r="O24" s="37"/>
    </row>
    <row r="25" spans="1:15" hidden="1">
      <c r="A25" s="3" t="s">
        <v>109</v>
      </c>
      <c r="B25" s="3" t="s">
        <v>104</v>
      </c>
      <c r="C25" s="3" t="s">
        <v>96</v>
      </c>
      <c r="D25" s="3" t="s">
        <v>110</v>
      </c>
      <c r="E25" s="3" t="s">
        <v>111</v>
      </c>
      <c r="F25" s="3" t="s">
        <v>112</v>
      </c>
      <c r="G25" s="4">
        <v>0.9</v>
      </c>
      <c r="H25" s="3"/>
      <c r="I25" s="3" t="s">
        <v>113</v>
      </c>
      <c r="J25" s="3" t="s">
        <v>73</v>
      </c>
      <c r="K25" s="3" t="s">
        <v>80</v>
      </c>
      <c r="L25" s="3"/>
      <c r="M25" s="3" t="s">
        <v>11</v>
      </c>
      <c r="N25" s="3"/>
      <c r="O25" s="3"/>
    </row>
    <row r="26" spans="1:15" s="36" customFormat="1">
      <c r="A26" s="33" t="s">
        <v>114</v>
      </c>
      <c r="B26" s="33" t="s">
        <v>104</v>
      </c>
      <c r="C26" s="33" t="s">
        <v>96</v>
      </c>
      <c r="D26" s="34">
        <v>4195818</v>
      </c>
      <c r="E26" s="33" t="s">
        <v>111</v>
      </c>
      <c r="F26" s="33" t="s">
        <v>115</v>
      </c>
      <c r="G26" s="35">
        <v>0.9</v>
      </c>
      <c r="H26" s="33"/>
      <c r="I26" s="33" t="s">
        <v>113</v>
      </c>
      <c r="J26" s="33" t="s">
        <v>73</v>
      </c>
      <c r="K26" s="33" t="s">
        <v>80</v>
      </c>
      <c r="L26" s="33"/>
      <c r="M26" s="33" t="s">
        <v>11</v>
      </c>
      <c r="N26" s="33"/>
      <c r="O26" s="33"/>
    </row>
    <row r="27" spans="1:15" s="39" customFormat="1">
      <c r="A27" s="37"/>
      <c r="B27" s="37" t="s">
        <v>104</v>
      </c>
      <c r="C27" s="37" t="s">
        <v>100</v>
      </c>
      <c r="D27" s="37" t="s">
        <v>116</v>
      </c>
      <c r="E27" s="37" t="s">
        <v>117</v>
      </c>
      <c r="F27" s="37" t="s">
        <v>118</v>
      </c>
      <c r="G27" s="38">
        <v>2</v>
      </c>
      <c r="H27" s="37"/>
      <c r="I27" s="37" t="s">
        <v>57</v>
      </c>
      <c r="J27" s="37" t="s">
        <v>73</v>
      </c>
      <c r="K27" s="37" t="s">
        <v>80</v>
      </c>
      <c r="L27" s="37"/>
      <c r="M27" s="37"/>
      <c r="N27" s="37"/>
      <c r="O27" s="37"/>
    </row>
    <row r="28" spans="1:15" s="49" customFormat="1">
      <c r="A28" s="43"/>
      <c r="B28" s="43" t="s">
        <v>64</v>
      </c>
      <c r="C28" s="43" t="s">
        <v>119</v>
      </c>
      <c r="D28" s="43" t="s">
        <v>120</v>
      </c>
      <c r="E28" s="43" t="s">
        <v>101</v>
      </c>
      <c r="F28" s="43" t="s">
        <v>102</v>
      </c>
      <c r="G28" s="48">
        <v>1</v>
      </c>
      <c r="H28" s="43"/>
      <c r="I28" s="43" t="s">
        <v>57</v>
      </c>
      <c r="J28" s="43" t="s">
        <v>63</v>
      </c>
      <c r="K28" s="43" t="s">
        <v>69</v>
      </c>
      <c r="L28" s="43"/>
      <c r="M28" s="43"/>
      <c r="N28" s="43"/>
      <c r="O28" s="43"/>
    </row>
    <row r="29" spans="1:15" s="39" customFormat="1">
      <c r="A29" s="37"/>
      <c r="B29" s="37" t="s">
        <v>104</v>
      </c>
      <c r="C29" s="37" t="s">
        <v>91</v>
      </c>
      <c r="D29" s="37" t="s">
        <v>121</v>
      </c>
      <c r="E29" s="37" t="s">
        <v>106</v>
      </c>
      <c r="F29" s="37" t="s">
        <v>107</v>
      </c>
      <c r="G29" s="38">
        <v>1</v>
      </c>
      <c r="H29" s="37"/>
      <c r="I29" s="37" t="s">
        <v>57</v>
      </c>
      <c r="J29" s="37" t="s">
        <v>73</v>
      </c>
      <c r="K29" s="37" t="s">
        <v>108</v>
      </c>
      <c r="L29" s="37"/>
      <c r="M29" s="37"/>
      <c r="N29" s="37"/>
      <c r="O29" s="37"/>
    </row>
    <row r="30" spans="1:15" hidden="1">
      <c r="A30" s="3" t="s">
        <v>109</v>
      </c>
      <c r="B30" s="3" t="s">
        <v>104</v>
      </c>
      <c r="C30" s="3" t="s">
        <v>96</v>
      </c>
      <c r="D30" s="3" t="s">
        <v>110</v>
      </c>
      <c r="E30" s="3" t="s">
        <v>111</v>
      </c>
      <c r="F30" s="3" t="s">
        <v>112</v>
      </c>
      <c r="G30" s="4">
        <v>0.9</v>
      </c>
      <c r="H30" s="3"/>
      <c r="I30" s="3" t="s">
        <v>113</v>
      </c>
      <c r="J30" s="3" t="s">
        <v>73</v>
      </c>
      <c r="K30" s="3" t="s">
        <v>80</v>
      </c>
      <c r="L30" s="3"/>
      <c r="M30" s="3" t="s">
        <v>11</v>
      </c>
      <c r="N30" s="3"/>
      <c r="O30" s="3"/>
    </row>
    <row r="31" spans="1:15" s="36" customFormat="1">
      <c r="A31" s="33" t="s">
        <v>114</v>
      </c>
      <c r="B31" s="33" t="s">
        <v>104</v>
      </c>
      <c r="C31" s="33" t="s">
        <v>96</v>
      </c>
      <c r="D31" s="34">
        <v>4195818</v>
      </c>
      <c r="E31" s="33" t="s">
        <v>111</v>
      </c>
      <c r="F31" s="33" t="s">
        <v>122</v>
      </c>
      <c r="G31" s="35">
        <v>0.9</v>
      </c>
      <c r="H31" s="33"/>
      <c r="I31" s="33" t="s">
        <v>113</v>
      </c>
      <c r="J31" s="33" t="s">
        <v>73</v>
      </c>
      <c r="K31" s="33" t="s">
        <v>80</v>
      </c>
      <c r="L31" s="33"/>
      <c r="M31" s="33" t="s">
        <v>11</v>
      </c>
      <c r="N31" s="33"/>
      <c r="O31" s="33"/>
    </row>
    <row r="32" spans="1:15" s="39" customFormat="1">
      <c r="A32" s="37"/>
      <c r="B32" s="37" t="s">
        <v>104</v>
      </c>
      <c r="C32" s="37" t="s">
        <v>100</v>
      </c>
      <c r="D32" s="37" t="s">
        <v>116</v>
      </c>
      <c r="E32" s="37" t="s">
        <v>117</v>
      </c>
      <c r="F32" s="37" t="s">
        <v>118</v>
      </c>
      <c r="G32" s="38">
        <v>1</v>
      </c>
      <c r="H32" s="37"/>
      <c r="I32" s="37" t="s">
        <v>57</v>
      </c>
      <c r="J32" s="37" t="s">
        <v>73</v>
      </c>
      <c r="K32" s="37" t="s">
        <v>80</v>
      </c>
      <c r="L32" s="37"/>
      <c r="M32" s="40"/>
      <c r="N32" s="37"/>
      <c r="O32" s="37"/>
    </row>
    <row r="33" spans="1:15" s="50" customFormat="1">
      <c r="A33" s="44"/>
      <c r="B33" s="44" t="s">
        <v>64</v>
      </c>
      <c r="C33" s="44" t="s">
        <v>123</v>
      </c>
      <c r="D33" s="44" t="s">
        <v>124</v>
      </c>
      <c r="E33" s="44" t="s">
        <v>125</v>
      </c>
      <c r="F33" s="44" t="s">
        <v>126</v>
      </c>
      <c r="G33" s="47">
        <v>4</v>
      </c>
      <c r="H33" s="44"/>
      <c r="I33" s="44" t="s">
        <v>57</v>
      </c>
      <c r="J33" s="44" t="s">
        <v>73</v>
      </c>
      <c r="K33" s="44" t="s">
        <v>80</v>
      </c>
      <c r="L33" s="44"/>
      <c r="M33" s="44"/>
      <c r="N33" s="58" t="s">
        <v>127</v>
      </c>
      <c r="O33" s="44"/>
    </row>
    <row r="34" spans="1:15" s="56" customFormat="1">
      <c r="A34" s="53"/>
      <c r="B34" s="53" t="s">
        <v>64</v>
      </c>
      <c r="C34" s="53" t="s">
        <v>128</v>
      </c>
      <c r="D34" s="54">
        <v>4190980</v>
      </c>
      <c r="E34" s="53" t="s">
        <v>129</v>
      </c>
      <c r="F34" s="53" t="s">
        <v>130</v>
      </c>
      <c r="G34" s="55">
        <v>1</v>
      </c>
      <c r="H34" s="53"/>
      <c r="I34" s="53" t="s">
        <v>57</v>
      </c>
      <c r="J34" s="53" t="s">
        <v>63</v>
      </c>
      <c r="K34" s="53" t="s">
        <v>59</v>
      </c>
      <c r="L34" s="53"/>
      <c r="M34" s="53"/>
      <c r="N34" s="53"/>
      <c r="O34" s="53"/>
    </row>
    <row r="35" spans="1:15" s="39" customFormat="1">
      <c r="A35" s="37"/>
      <c r="B35" s="37" t="s">
        <v>104</v>
      </c>
      <c r="C35" s="37" t="s">
        <v>91</v>
      </c>
      <c r="D35" s="37" t="s">
        <v>131</v>
      </c>
      <c r="E35" s="37" t="s">
        <v>132</v>
      </c>
      <c r="F35" s="37" t="s">
        <v>133</v>
      </c>
      <c r="G35" s="38">
        <v>1</v>
      </c>
      <c r="H35" s="37"/>
      <c r="I35" s="37" t="s">
        <v>57</v>
      </c>
      <c r="J35" s="37" t="s">
        <v>73</v>
      </c>
      <c r="K35" s="37" t="s">
        <v>134</v>
      </c>
      <c r="L35" s="37"/>
      <c r="M35" s="37"/>
      <c r="N35" s="37"/>
      <c r="O35" s="37"/>
    </row>
    <row r="36" spans="1:15" s="39" customFormat="1">
      <c r="A36" s="37"/>
      <c r="B36" s="37" t="s">
        <v>104</v>
      </c>
      <c r="C36" s="37" t="s">
        <v>96</v>
      </c>
      <c r="D36" s="37" t="s">
        <v>135</v>
      </c>
      <c r="E36" s="37" t="s">
        <v>136</v>
      </c>
      <c r="F36" s="37" t="s">
        <v>137</v>
      </c>
      <c r="G36" s="38">
        <v>1</v>
      </c>
      <c r="H36" s="37"/>
      <c r="I36" s="37" t="s">
        <v>57</v>
      </c>
      <c r="J36" s="37" t="s">
        <v>73</v>
      </c>
      <c r="K36" s="37" t="s">
        <v>134</v>
      </c>
      <c r="L36" s="37"/>
      <c r="M36" s="37"/>
      <c r="N36" s="37"/>
      <c r="O36" s="37"/>
    </row>
    <row r="37" spans="1:15" s="39" customFormat="1">
      <c r="A37" s="37"/>
      <c r="B37" s="37" t="s">
        <v>104</v>
      </c>
      <c r="C37" s="37" t="s">
        <v>100</v>
      </c>
      <c r="D37" s="37" t="s">
        <v>138</v>
      </c>
      <c r="E37" s="37" t="s">
        <v>139</v>
      </c>
      <c r="F37" s="37" t="s">
        <v>140</v>
      </c>
      <c r="G37" s="38">
        <v>3</v>
      </c>
      <c r="H37" s="37"/>
      <c r="I37" s="37" t="s">
        <v>57</v>
      </c>
      <c r="J37" s="37" t="s">
        <v>73</v>
      </c>
      <c r="K37" s="37" t="s">
        <v>134</v>
      </c>
      <c r="L37" s="37"/>
      <c r="M37" s="37"/>
      <c r="N37" s="37"/>
      <c r="O37" s="37"/>
    </row>
    <row r="38" spans="1:15" s="39" customFormat="1">
      <c r="A38" s="37"/>
      <c r="B38" s="37" t="s">
        <v>104</v>
      </c>
      <c r="C38" s="37" t="s">
        <v>119</v>
      </c>
      <c r="D38" s="37" t="s">
        <v>141</v>
      </c>
      <c r="E38" s="37" t="s">
        <v>142</v>
      </c>
      <c r="F38" s="37" t="s">
        <v>143</v>
      </c>
      <c r="G38" s="38">
        <v>1</v>
      </c>
      <c r="H38" s="37"/>
      <c r="I38" s="37" t="s">
        <v>57</v>
      </c>
      <c r="J38" s="37" t="s">
        <v>73</v>
      </c>
      <c r="K38" s="37" t="s">
        <v>134</v>
      </c>
      <c r="L38" s="37"/>
      <c r="M38" s="37"/>
      <c r="N38" s="37"/>
      <c r="O38" s="37"/>
    </row>
    <row r="39" spans="1:15" s="39" customFormat="1">
      <c r="A39" s="37"/>
      <c r="B39" s="37" t="s">
        <v>104</v>
      </c>
      <c r="C39" s="37" t="s">
        <v>123</v>
      </c>
      <c r="D39" s="37" t="s">
        <v>144</v>
      </c>
      <c r="E39" s="37" t="s">
        <v>145</v>
      </c>
      <c r="F39" s="37" t="s">
        <v>146</v>
      </c>
      <c r="G39" s="38">
        <v>6</v>
      </c>
      <c r="H39" s="37"/>
      <c r="I39" s="37" t="s">
        <v>57</v>
      </c>
      <c r="J39" s="37" t="s">
        <v>73</v>
      </c>
      <c r="K39" s="37" t="s">
        <v>134</v>
      </c>
      <c r="L39" s="37"/>
      <c r="M39" s="37"/>
      <c r="N39" s="37"/>
      <c r="O39" s="37"/>
    </row>
    <row r="40" spans="1:15" s="39" customFormat="1">
      <c r="A40" s="37"/>
      <c r="B40" s="37" t="s">
        <v>104</v>
      </c>
      <c r="C40" s="37" t="s">
        <v>128</v>
      </c>
      <c r="D40" s="37" t="s">
        <v>147</v>
      </c>
      <c r="E40" s="37" t="s">
        <v>148</v>
      </c>
      <c r="F40" s="37" t="s">
        <v>149</v>
      </c>
      <c r="G40" s="38">
        <v>1</v>
      </c>
      <c r="H40" s="37"/>
      <c r="I40" s="37" t="s">
        <v>57</v>
      </c>
      <c r="J40" s="37" t="s">
        <v>73</v>
      </c>
      <c r="K40" s="37" t="s">
        <v>108</v>
      </c>
      <c r="L40" s="37"/>
      <c r="M40" s="37"/>
      <c r="N40" s="37"/>
      <c r="O40" s="37"/>
    </row>
    <row r="41" spans="1:15" s="39" customFormat="1">
      <c r="A41" s="37"/>
      <c r="B41" s="37" t="s">
        <v>104</v>
      </c>
      <c r="C41" s="37" t="s">
        <v>65</v>
      </c>
      <c r="D41" s="37" t="s">
        <v>150</v>
      </c>
      <c r="E41" s="37" t="s">
        <v>151</v>
      </c>
      <c r="F41" s="37" t="s">
        <v>152</v>
      </c>
      <c r="G41" s="38">
        <v>1</v>
      </c>
      <c r="H41" s="37"/>
      <c r="I41" s="37" t="s">
        <v>57</v>
      </c>
      <c r="J41" s="37" t="s">
        <v>73</v>
      </c>
      <c r="K41" s="37" t="s">
        <v>134</v>
      </c>
      <c r="L41" s="37"/>
      <c r="M41" s="37"/>
      <c r="N41" s="37"/>
      <c r="O41" s="37"/>
    </row>
    <row r="42" spans="1:15" s="39" customFormat="1">
      <c r="A42" s="37"/>
      <c r="B42" s="37" t="s">
        <v>104</v>
      </c>
      <c r="C42" s="37" t="s">
        <v>76</v>
      </c>
      <c r="D42" s="37" t="s">
        <v>153</v>
      </c>
      <c r="E42" s="37" t="s">
        <v>154</v>
      </c>
      <c r="F42" s="37" t="s">
        <v>155</v>
      </c>
      <c r="G42" s="38">
        <v>2</v>
      </c>
      <c r="H42" s="37"/>
      <c r="I42" s="37" t="s">
        <v>57</v>
      </c>
      <c r="J42" s="37" t="s">
        <v>73</v>
      </c>
      <c r="K42" s="37" t="s">
        <v>156</v>
      </c>
      <c r="L42" s="37"/>
      <c r="M42" s="37"/>
      <c r="N42" s="37"/>
      <c r="O42" s="37"/>
    </row>
    <row r="43" spans="1:15" s="39" customFormat="1">
      <c r="A43" s="37"/>
      <c r="B43" s="37" t="s">
        <v>104</v>
      </c>
      <c r="C43" s="37" t="s">
        <v>82</v>
      </c>
      <c r="D43" s="37" t="s">
        <v>157</v>
      </c>
      <c r="E43" s="37" t="s">
        <v>158</v>
      </c>
      <c r="F43" s="37" t="s">
        <v>159</v>
      </c>
      <c r="G43" s="38">
        <v>2</v>
      </c>
      <c r="H43" s="37"/>
      <c r="I43" s="37" t="s">
        <v>57</v>
      </c>
      <c r="J43" s="37" t="s">
        <v>73</v>
      </c>
      <c r="K43" s="37" t="s">
        <v>156</v>
      </c>
      <c r="L43" s="37"/>
      <c r="M43" s="37"/>
      <c r="N43" s="37"/>
      <c r="O43" s="37"/>
    </row>
    <row r="44" spans="1:15" s="39" customFormat="1">
      <c r="A44" s="37"/>
      <c r="B44" s="37" t="s">
        <v>104</v>
      </c>
      <c r="C44" s="37" t="s">
        <v>87</v>
      </c>
      <c r="D44" s="37" t="s">
        <v>160</v>
      </c>
      <c r="E44" s="37" t="s">
        <v>161</v>
      </c>
      <c r="F44" s="37" t="s">
        <v>162</v>
      </c>
      <c r="G44" s="38">
        <v>2</v>
      </c>
      <c r="H44" s="37"/>
      <c r="I44" s="37" t="s">
        <v>57</v>
      </c>
      <c r="J44" s="37" t="s">
        <v>73</v>
      </c>
      <c r="K44" s="37" t="s">
        <v>156</v>
      </c>
      <c r="L44" s="37"/>
      <c r="M44" s="37"/>
      <c r="N44" s="37"/>
      <c r="O44" s="37"/>
    </row>
    <row r="45" spans="1:15" s="39" customFormat="1">
      <c r="A45" s="37"/>
      <c r="B45" s="37" t="s">
        <v>104</v>
      </c>
      <c r="C45" s="37" t="s">
        <v>163</v>
      </c>
      <c r="D45" s="37" t="s">
        <v>164</v>
      </c>
      <c r="E45" s="37" t="s">
        <v>165</v>
      </c>
      <c r="F45" s="37" t="s">
        <v>166</v>
      </c>
      <c r="G45" s="38">
        <v>3</v>
      </c>
      <c r="H45" s="37"/>
      <c r="I45" s="37" t="s">
        <v>57</v>
      </c>
      <c r="J45" s="37" t="s">
        <v>73</v>
      </c>
      <c r="K45" s="37" t="s">
        <v>134</v>
      </c>
      <c r="L45" s="37"/>
      <c r="M45" s="37"/>
      <c r="N45" s="37"/>
      <c r="O45" s="37"/>
    </row>
    <row r="46" spans="1:15" s="39" customFormat="1">
      <c r="A46" s="37"/>
      <c r="B46" s="37" t="s">
        <v>104</v>
      </c>
      <c r="C46" s="37" t="s">
        <v>167</v>
      </c>
      <c r="D46" s="37" t="s">
        <v>168</v>
      </c>
      <c r="E46" s="37" t="s">
        <v>169</v>
      </c>
      <c r="F46" s="37" t="s">
        <v>170</v>
      </c>
      <c r="G46" s="38">
        <v>10</v>
      </c>
      <c r="H46" s="37"/>
      <c r="I46" s="37" t="s">
        <v>57</v>
      </c>
      <c r="J46" s="37" t="s">
        <v>73</v>
      </c>
      <c r="K46" s="37" t="s">
        <v>80</v>
      </c>
      <c r="L46" s="37"/>
      <c r="M46" s="37"/>
      <c r="N46" s="37"/>
      <c r="O46" s="37"/>
    </row>
    <row r="47" spans="1:15" s="36" customFormat="1">
      <c r="A47" s="33" t="s">
        <v>114</v>
      </c>
      <c r="B47" s="33" t="s">
        <v>171</v>
      </c>
      <c r="C47" s="33" t="s">
        <v>172</v>
      </c>
      <c r="D47" s="33" t="s">
        <v>173</v>
      </c>
      <c r="E47" s="33" t="s">
        <v>174</v>
      </c>
      <c r="F47" s="33" t="s">
        <v>175</v>
      </c>
      <c r="G47" s="35">
        <v>6</v>
      </c>
      <c r="H47" s="33"/>
      <c r="I47" s="33" t="s">
        <v>57</v>
      </c>
      <c r="J47" s="33" t="s">
        <v>73</v>
      </c>
      <c r="K47" s="33" t="s">
        <v>86</v>
      </c>
      <c r="L47" s="33"/>
      <c r="M47" s="33" t="s">
        <v>18</v>
      </c>
      <c r="N47" s="33"/>
      <c r="O47" s="33"/>
    </row>
  </sheetData>
  <autoFilter ref="A13:P47" xr:uid="{00000000-0009-0000-0000-000000000000}"/>
  <mergeCells count="31">
    <mergeCell ref="B5:D5"/>
    <mergeCell ref="E5:F5"/>
    <mergeCell ref="H5:L5"/>
    <mergeCell ref="B6:D6"/>
    <mergeCell ref="B1:D1"/>
    <mergeCell ref="E1:F1"/>
    <mergeCell ref="H1:L1"/>
    <mergeCell ref="B2:D2"/>
    <mergeCell ref="E2:F4"/>
    <mergeCell ref="H2:L2"/>
    <mergeCell ref="B3:D3"/>
    <mergeCell ref="H3:L3"/>
    <mergeCell ref="B4:D4"/>
    <mergeCell ref="H4:L4"/>
    <mergeCell ref="H6:L6"/>
    <mergeCell ref="B8:D8"/>
    <mergeCell ref="H8:L8"/>
    <mergeCell ref="B9:D9"/>
    <mergeCell ref="H9:L9"/>
    <mergeCell ref="B7:D7"/>
    <mergeCell ref="H7:L7"/>
    <mergeCell ref="N17:N20"/>
    <mergeCell ref="B10:D10"/>
    <mergeCell ref="H10:L10"/>
    <mergeCell ref="L12:M12"/>
    <mergeCell ref="C11:D11"/>
    <mergeCell ref="E11:F11"/>
    <mergeCell ref="H11:K11"/>
    <mergeCell ref="B12:D12"/>
    <mergeCell ref="F12:H12"/>
    <mergeCell ref="I12:K12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FCB3D3F23544C81BC3D478F586766" ma:contentTypeVersion="15" ma:contentTypeDescription="Create a new document." ma:contentTypeScope="" ma:versionID="660c9a1d0c01df6fe0be06c4b5e457f9">
  <xsd:schema xmlns:xsd="http://www.w3.org/2001/XMLSchema" xmlns:xs="http://www.w3.org/2001/XMLSchema" xmlns:p="http://schemas.microsoft.com/office/2006/metadata/properties" xmlns:ns2="dac4df09-b0d1-4599-b715-8f570580b1ac" xmlns:ns3="a87375f5-3d95-4342-acf1-8f0e9544ca40" targetNamespace="http://schemas.microsoft.com/office/2006/metadata/properties" ma:root="true" ma:fieldsID="749c3620e15357df300e22543c234484" ns2:_="" ns3:_="">
    <xsd:import namespace="dac4df09-b0d1-4599-b715-8f570580b1ac"/>
    <xsd:import namespace="a87375f5-3d95-4342-acf1-8f0e9544ca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4df09-b0d1-4599-b715-8f570580b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ff714a1-f330-4258-ba7e-ae4d0e2144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375f5-3d95-4342-acf1-8f0e9544ca4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daa9d59-68ee-4c50-bdbd-afcbbd7b270a}" ma:internalName="TaxCatchAll" ma:showField="CatchAllData" ma:web="a87375f5-3d95-4342-acf1-8f0e9544ca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ac4df09-b0d1-4599-b715-8f570580b1ac">
      <Terms xmlns="http://schemas.microsoft.com/office/infopath/2007/PartnerControls"/>
    </lcf76f155ced4ddcb4097134ff3c332f>
    <TaxCatchAll xmlns="a87375f5-3d95-4342-acf1-8f0e9544ca40" xsi:nil="true"/>
  </documentManagement>
</p:properties>
</file>

<file path=customXml/itemProps1.xml><?xml version="1.0" encoding="utf-8"?>
<ds:datastoreItem xmlns:ds="http://schemas.openxmlformats.org/officeDocument/2006/customXml" ds:itemID="{C574D893-6780-463E-9533-A3FFA193B76E}"/>
</file>

<file path=customXml/itemProps2.xml><?xml version="1.0" encoding="utf-8"?>
<ds:datastoreItem xmlns:ds="http://schemas.openxmlformats.org/officeDocument/2006/customXml" ds:itemID="{6F3151F4-71A2-4064-B532-74C88A4137B7}"/>
</file>

<file path=customXml/itemProps3.xml><?xml version="1.0" encoding="utf-8"?>
<ds:datastoreItem xmlns:ds="http://schemas.openxmlformats.org/officeDocument/2006/customXml" ds:itemID="{5D664D95-32E0-4AC6-BD51-284083F2DB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Gerry Gao</dc:creator>
  <cp:keywords/>
  <dc:description/>
  <cp:lastModifiedBy>Patrick Morris</cp:lastModifiedBy>
  <cp:revision/>
  <dcterms:created xsi:type="dcterms:W3CDTF">2023-05-19T01:39:14Z</dcterms:created>
  <dcterms:modified xsi:type="dcterms:W3CDTF">2023-09-20T14:38:28Z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0x01010011BFCB3D3F23544C81BC3D478F586766</vt:lpwstr>
  </property>
  <property fmtid="{D5CDD505-2E9C-101B-9397-08002B2CF9AE}" pid="3" name="MediaServiceImageTags">
    <vt:lpwstr/>
  </property>
</Properties>
</file>