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75" windowWidth="11475" windowHeight="6990"/>
  </bookViews>
  <sheets>
    <sheet name="Westeros phase" sheetId="11" r:id="rId1"/>
    <sheet name="House cards" sheetId="12" r:id="rId2"/>
    <sheet name="Deck I" sheetId="5" r:id="rId3"/>
    <sheet name="Deck II" sheetId="6" r:id="rId4"/>
    <sheet name="Deck III" sheetId="7" r:id="rId5"/>
    <sheet name="Wildling deck" sheetId="8" r:id="rId6"/>
    <sheet name="LCG" sheetId="3" r:id="rId7"/>
    <sheet name="Initialization" sheetId="9" r:id="rId8"/>
  </sheets>
  <calcPr calcId="145621"/>
</workbook>
</file>

<file path=xl/calcChain.xml><?xml version="1.0" encoding="utf-8"?>
<calcChain xmlns="http://schemas.openxmlformats.org/spreadsheetml/2006/main">
  <c r="C25" i="11" l="1"/>
  <c r="B1" i="6" l="1"/>
  <c r="B1" i="5"/>
  <c r="B4" i="3"/>
  <c r="B1" i="7" l="1"/>
  <c r="B1" i="8"/>
  <c r="B5" i="3"/>
  <c r="A800" i="3"/>
  <c r="A801" i="3" s="1"/>
  <c r="A802" i="3" s="1"/>
  <c r="A803" i="3" s="1"/>
  <c r="A804" i="3" s="1"/>
  <c r="A805" i="3" s="1"/>
  <c r="A324" i="3"/>
  <c r="A325" i="3" s="1"/>
  <c r="A326" i="3" s="1"/>
  <c r="A327" i="3" s="1"/>
  <c r="A328" i="3" s="1"/>
  <c r="A329" i="3" s="1"/>
  <c r="A330" i="3" s="1"/>
  <c r="A331" i="3" s="1"/>
  <c r="A332" i="3" s="1"/>
  <c r="A333" i="3" s="1"/>
  <c r="A334" i="3" s="1"/>
  <c r="A335" i="3" s="1"/>
  <c r="A336" i="3" s="1"/>
  <c r="A337" i="3" s="1"/>
  <c r="A338" i="3" s="1"/>
  <c r="A339" i="3" s="1"/>
  <c r="A340" i="3" s="1"/>
  <c r="A341" i="3" s="1"/>
  <c r="A342" i="3" s="1"/>
  <c r="A343" i="3" s="1"/>
  <c r="A344" i="3" s="1"/>
  <c r="A345" i="3" s="1"/>
  <c r="A346" i="3" s="1"/>
  <c r="A347" i="3" s="1"/>
  <c r="A348" i="3" s="1"/>
  <c r="A349" i="3" s="1"/>
  <c r="A350" i="3" s="1"/>
  <c r="A351" i="3" s="1"/>
  <c r="A352" i="3" s="1"/>
  <c r="A353" i="3" s="1"/>
  <c r="A354" i="3" s="1"/>
  <c r="A355" i="3" s="1"/>
  <c r="A356" i="3" s="1"/>
  <c r="A357" i="3" s="1"/>
  <c r="A358" i="3" s="1"/>
  <c r="A359" i="3" s="1"/>
  <c r="A360" i="3" s="1"/>
  <c r="A361" i="3" s="1"/>
  <c r="A362" i="3" s="1"/>
  <c r="A363" i="3" s="1"/>
  <c r="A364" i="3" s="1"/>
  <c r="A365" i="3" s="1"/>
  <c r="A366" i="3" s="1"/>
  <c r="A367" i="3" s="1"/>
  <c r="A368" i="3" s="1"/>
  <c r="A369" i="3" s="1"/>
  <c r="A370" i="3" s="1"/>
  <c r="A371" i="3" s="1"/>
  <c r="A372" i="3" s="1"/>
  <c r="A373" i="3" s="1"/>
  <c r="A374" i="3" s="1"/>
  <c r="A375" i="3" s="1"/>
  <c r="A376" i="3" s="1"/>
  <c r="A377" i="3" s="1"/>
  <c r="A378" i="3" s="1"/>
  <c r="A379" i="3" s="1"/>
  <c r="A380" i="3" s="1"/>
  <c r="A381" i="3" s="1"/>
  <c r="A382" i="3" s="1"/>
  <c r="A383" i="3" s="1"/>
  <c r="A384" i="3" s="1"/>
  <c r="A385" i="3" s="1"/>
  <c r="A386" i="3" s="1"/>
  <c r="A387" i="3" s="1"/>
  <c r="A388" i="3" s="1"/>
  <c r="A389" i="3" s="1"/>
  <c r="A390" i="3" s="1"/>
  <c r="A391" i="3" s="1"/>
  <c r="A392" i="3" s="1"/>
  <c r="A393" i="3" s="1"/>
  <c r="A394" i="3" s="1"/>
  <c r="A395" i="3" s="1"/>
  <c r="A396" i="3" s="1"/>
  <c r="A397" i="3" s="1"/>
  <c r="A398" i="3" s="1"/>
  <c r="A399" i="3" s="1"/>
  <c r="A400" i="3" s="1"/>
  <c r="A401" i="3" s="1"/>
  <c r="A402" i="3" s="1"/>
  <c r="A403" i="3" s="1"/>
  <c r="A404" i="3" s="1"/>
  <c r="A405" i="3" s="1"/>
  <c r="A406" i="3" s="1"/>
  <c r="A407" i="3" s="1"/>
  <c r="A408" i="3" s="1"/>
  <c r="A409" i="3" s="1"/>
  <c r="A410" i="3" s="1"/>
  <c r="A411" i="3" s="1"/>
  <c r="A412" i="3" s="1"/>
  <c r="A413" i="3" s="1"/>
  <c r="A414" i="3" s="1"/>
  <c r="A415" i="3" s="1"/>
  <c r="A416" i="3" s="1"/>
  <c r="A417" i="3" s="1"/>
  <c r="A418" i="3" s="1"/>
  <c r="A419" i="3" s="1"/>
  <c r="A420" i="3" s="1"/>
  <c r="A421" i="3" s="1"/>
  <c r="A422" i="3" s="1"/>
  <c r="A423" i="3" s="1"/>
  <c r="A424" i="3" s="1"/>
  <c r="A425" i="3" s="1"/>
  <c r="A426" i="3" s="1"/>
  <c r="A427" i="3" s="1"/>
  <c r="A428" i="3" s="1"/>
  <c r="A429" i="3" s="1"/>
  <c r="A430" i="3" s="1"/>
  <c r="A431" i="3" s="1"/>
  <c r="A432" i="3" s="1"/>
  <c r="A433" i="3" s="1"/>
  <c r="A434" i="3" s="1"/>
  <c r="A435" i="3" s="1"/>
  <c r="A436" i="3" s="1"/>
  <c r="A437" i="3" s="1"/>
  <c r="A438" i="3" s="1"/>
  <c r="A439" i="3" s="1"/>
  <c r="A440" i="3" s="1"/>
  <c r="A441" i="3" s="1"/>
  <c r="A442" i="3" s="1"/>
  <c r="A443" i="3" s="1"/>
  <c r="A444" i="3" s="1"/>
  <c r="A445" i="3" s="1"/>
  <c r="A446" i="3" s="1"/>
  <c r="A447" i="3" s="1"/>
  <c r="A448" i="3" s="1"/>
  <c r="A449" i="3" s="1"/>
  <c r="A450" i="3" s="1"/>
  <c r="A451" i="3" s="1"/>
  <c r="A452" i="3" s="1"/>
  <c r="A453" i="3" s="1"/>
  <c r="A454" i="3" s="1"/>
  <c r="A455" i="3" s="1"/>
  <c r="A456" i="3" s="1"/>
  <c r="A457" i="3" s="1"/>
  <c r="A458" i="3" s="1"/>
  <c r="A459" i="3" s="1"/>
  <c r="A460" i="3" s="1"/>
  <c r="A461" i="3" s="1"/>
  <c r="A462" i="3" s="1"/>
  <c r="A463" i="3" s="1"/>
  <c r="A464" i="3" s="1"/>
  <c r="A465" i="3" s="1"/>
  <c r="A466" i="3" s="1"/>
  <c r="A467" i="3" s="1"/>
  <c r="A468" i="3" s="1"/>
  <c r="A469" i="3" s="1"/>
  <c r="A470" i="3" s="1"/>
  <c r="A471" i="3" s="1"/>
  <c r="A472" i="3" s="1"/>
  <c r="A473" i="3" s="1"/>
  <c r="A474" i="3" s="1"/>
  <c r="A475" i="3" s="1"/>
  <c r="A476" i="3" s="1"/>
  <c r="A477" i="3" s="1"/>
  <c r="A478" i="3" s="1"/>
  <c r="A479" i="3" s="1"/>
  <c r="A480" i="3" s="1"/>
  <c r="A481" i="3" s="1"/>
  <c r="A482" i="3" s="1"/>
  <c r="A483" i="3" s="1"/>
  <c r="A484" i="3" s="1"/>
  <c r="A485" i="3" s="1"/>
  <c r="A486" i="3" s="1"/>
  <c r="A487" i="3" s="1"/>
  <c r="A488" i="3" s="1"/>
  <c r="A489" i="3" s="1"/>
  <c r="A490" i="3" s="1"/>
  <c r="A491" i="3" s="1"/>
  <c r="A492" i="3" s="1"/>
  <c r="A493" i="3" s="1"/>
  <c r="A494" i="3" s="1"/>
  <c r="A495" i="3" s="1"/>
  <c r="A496" i="3" s="1"/>
  <c r="A497" i="3" s="1"/>
  <c r="A498" i="3" s="1"/>
  <c r="A499" i="3" s="1"/>
  <c r="A500" i="3" s="1"/>
  <c r="A501" i="3" s="1"/>
  <c r="A502" i="3" s="1"/>
  <c r="A503" i="3" s="1"/>
  <c r="A504" i="3" s="1"/>
  <c r="A505" i="3" s="1"/>
  <c r="A506" i="3" s="1"/>
  <c r="A507" i="3" s="1"/>
  <c r="A508" i="3" s="1"/>
  <c r="A509" i="3" s="1"/>
  <c r="A510" i="3" s="1"/>
  <c r="A511" i="3" s="1"/>
  <c r="A512" i="3" s="1"/>
  <c r="A513" i="3" s="1"/>
  <c r="A514" i="3" s="1"/>
  <c r="A515" i="3" s="1"/>
  <c r="A516" i="3" s="1"/>
  <c r="A517" i="3" s="1"/>
  <c r="A518" i="3" s="1"/>
  <c r="A519" i="3" s="1"/>
  <c r="A520" i="3" s="1"/>
  <c r="A521" i="3" s="1"/>
  <c r="A522" i="3" s="1"/>
  <c r="A523" i="3" s="1"/>
  <c r="A524" i="3" s="1"/>
  <c r="A525" i="3" s="1"/>
  <c r="A526" i="3" s="1"/>
  <c r="A527" i="3" s="1"/>
  <c r="A528" i="3" s="1"/>
  <c r="A529" i="3" s="1"/>
  <c r="A530" i="3" s="1"/>
  <c r="A531" i="3" s="1"/>
  <c r="A532" i="3" s="1"/>
  <c r="A533" i="3" s="1"/>
  <c r="A534" i="3" s="1"/>
  <c r="A535" i="3" s="1"/>
  <c r="A536" i="3" s="1"/>
  <c r="A537" i="3" s="1"/>
  <c r="A538" i="3" s="1"/>
  <c r="A539" i="3" s="1"/>
  <c r="A540" i="3" s="1"/>
  <c r="A541" i="3" s="1"/>
  <c r="A542" i="3" s="1"/>
  <c r="A543" i="3" s="1"/>
  <c r="A544" i="3" s="1"/>
  <c r="A545" i="3" s="1"/>
  <c r="A546" i="3" s="1"/>
  <c r="A547" i="3" s="1"/>
  <c r="A548" i="3" s="1"/>
  <c r="A549" i="3" s="1"/>
  <c r="A550" i="3" s="1"/>
  <c r="A551" i="3" s="1"/>
  <c r="A552" i="3" s="1"/>
  <c r="A553" i="3" s="1"/>
  <c r="A554" i="3" s="1"/>
  <c r="A555" i="3" s="1"/>
  <c r="A556" i="3" s="1"/>
  <c r="A557" i="3" s="1"/>
  <c r="A558" i="3" s="1"/>
  <c r="A559" i="3" s="1"/>
  <c r="A560" i="3" s="1"/>
  <c r="A561" i="3" s="1"/>
  <c r="A562" i="3" s="1"/>
  <c r="A563" i="3" s="1"/>
  <c r="A564" i="3" s="1"/>
  <c r="A565" i="3" s="1"/>
  <c r="A566" i="3" s="1"/>
  <c r="A567" i="3" s="1"/>
  <c r="A568" i="3" s="1"/>
  <c r="A569" i="3" s="1"/>
  <c r="A570" i="3" s="1"/>
  <c r="A571" i="3" s="1"/>
  <c r="A572" i="3" s="1"/>
  <c r="A573" i="3" s="1"/>
  <c r="A574" i="3" s="1"/>
  <c r="A575" i="3" s="1"/>
  <c r="A576" i="3" s="1"/>
  <c r="A577" i="3" s="1"/>
  <c r="A578" i="3" s="1"/>
  <c r="A579" i="3" s="1"/>
  <c r="A580" i="3" s="1"/>
  <c r="A581" i="3" s="1"/>
  <c r="A582" i="3" s="1"/>
  <c r="A583" i="3" s="1"/>
  <c r="A584" i="3" s="1"/>
  <c r="A585" i="3" s="1"/>
  <c r="A586" i="3" s="1"/>
  <c r="A587" i="3" s="1"/>
  <c r="A588" i="3" s="1"/>
  <c r="A589" i="3" s="1"/>
  <c r="A590" i="3" s="1"/>
  <c r="A591" i="3" s="1"/>
  <c r="A592" i="3" s="1"/>
  <c r="A593" i="3" s="1"/>
  <c r="A594" i="3" s="1"/>
  <c r="A595" i="3" s="1"/>
  <c r="A596" i="3" s="1"/>
  <c r="A597" i="3" s="1"/>
  <c r="A598" i="3" s="1"/>
  <c r="A599" i="3" s="1"/>
  <c r="A600" i="3" s="1"/>
  <c r="A601" i="3" s="1"/>
  <c r="A602" i="3" s="1"/>
  <c r="A603" i="3" s="1"/>
  <c r="A604" i="3" s="1"/>
  <c r="A605" i="3" s="1"/>
  <c r="A606" i="3" s="1"/>
  <c r="A607" i="3" s="1"/>
  <c r="A608" i="3" s="1"/>
  <c r="A609" i="3" s="1"/>
  <c r="A610" i="3" s="1"/>
  <c r="A611" i="3" s="1"/>
  <c r="A612" i="3" s="1"/>
  <c r="A613" i="3" s="1"/>
  <c r="A614" i="3" s="1"/>
  <c r="A615" i="3" s="1"/>
  <c r="A616" i="3" s="1"/>
  <c r="A617" i="3" s="1"/>
  <c r="A618" i="3" s="1"/>
  <c r="A619" i="3" s="1"/>
  <c r="A620" i="3" s="1"/>
  <c r="A621" i="3" s="1"/>
  <c r="A622" i="3" s="1"/>
  <c r="A623" i="3" s="1"/>
  <c r="A624" i="3" s="1"/>
  <c r="A625" i="3" s="1"/>
  <c r="A626" i="3" s="1"/>
  <c r="A627" i="3" s="1"/>
  <c r="A628" i="3" s="1"/>
  <c r="A629" i="3" s="1"/>
  <c r="A630" i="3" s="1"/>
  <c r="A631" i="3" s="1"/>
  <c r="A632" i="3" s="1"/>
  <c r="A633" i="3" s="1"/>
  <c r="A634" i="3" s="1"/>
  <c r="A635" i="3" s="1"/>
  <c r="A636" i="3" s="1"/>
  <c r="A637" i="3" s="1"/>
  <c r="A638" i="3" s="1"/>
  <c r="A639" i="3" s="1"/>
  <c r="A640" i="3" s="1"/>
  <c r="A641" i="3" s="1"/>
  <c r="A642" i="3" s="1"/>
  <c r="A643" i="3" s="1"/>
  <c r="A644" i="3" s="1"/>
  <c r="A645" i="3" s="1"/>
  <c r="A646" i="3" s="1"/>
  <c r="A647" i="3" s="1"/>
  <c r="A648" i="3" s="1"/>
  <c r="A649" i="3" s="1"/>
  <c r="A650" i="3" s="1"/>
  <c r="A651" i="3" s="1"/>
  <c r="A652" i="3" s="1"/>
  <c r="A653" i="3" s="1"/>
  <c r="A654" i="3" s="1"/>
  <c r="A655" i="3" s="1"/>
  <c r="A656" i="3" s="1"/>
  <c r="A657" i="3" s="1"/>
  <c r="A658" i="3" s="1"/>
  <c r="A659" i="3" s="1"/>
  <c r="A660" i="3" s="1"/>
  <c r="A661" i="3" s="1"/>
  <c r="A662" i="3" s="1"/>
  <c r="A663" i="3" s="1"/>
  <c r="A664" i="3" s="1"/>
  <c r="A665" i="3" s="1"/>
  <c r="A666" i="3" s="1"/>
  <c r="A667" i="3" s="1"/>
  <c r="A668" i="3" s="1"/>
  <c r="A669" i="3" s="1"/>
  <c r="A670" i="3" s="1"/>
  <c r="A671" i="3" s="1"/>
  <c r="A672" i="3" s="1"/>
  <c r="A673" i="3" s="1"/>
  <c r="A674" i="3" s="1"/>
  <c r="A675" i="3" s="1"/>
  <c r="A676" i="3" s="1"/>
  <c r="A677" i="3" s="1"/>
  <c r="A678" i="3" s="1"/>
  <c r="A679" i="3" s="1"/>
  <c r="A680" i="3" s="1"/>
  <c r="A681" i="3" s="1"/>
  <c r="A682" i="3" s="1"/>
  <c r="A683" i="3" s="1"/>
  <c r="A684" i="3" s="1"/>
  <c r="A685" i="3" s="1"/>
  <c r="A686" i="3" s="1"/>
  <c r="A687" i="3" s="1"/>
  <c r="A688" i="3" s="1"/>
  <c r="A689" i="3" s="1"/>
  <c r="A690" i="3" s="1"/>
  <c r="A691" i="3" s="1"/>
  <c r="A692" i="3" s="1"/>
  <c r="A693" i="3" s="1"/>
  <c r="A694" i="3" s="1"/>
  <c r="A695" i="3" s="1"/>
  <c r="A696" i="3" s="1"/>
  <c r="A697" i="3" s="1"/>
  <c r="A698" i="3" s="1"/>
  <c r="A699" i="3" s="1"/>
  <c r="A700" i="3" s="1"/>
  <c r="A701" i="3" s="1"/>
  <c r="A702" i="3" s="1"/>
  <c r="A703" i="3" s="1"/>
  <c r="A704" i="3" s="1"/>
  <c r="A705" i="3" s="1"/>
  <c r="A706" i="3" s="1"/>
  <c r="A707" i="3" s="1"/>
  <c r="A708" i="3" s="1"/>
  <c r="A709" i="3" s="1"/>
  <c r="A710" i="3" s="1"/>
  <c r="A711" i="3" s="1"/>
  <c r="A712" i="3" s="1"/>
  <c r="A713" i="3" s="1"/>
  <c r="A714" i="3" s="1"/>
  <c r="A715" i="3" s="1"/>
  <c r="A716" i="3" s="1"/>
  <c r="A717" i="3" s="1"/>
  <c r="A718" i="3" s="1"/>
  <c r="A719" i="3" s="1"/>
  <c r="A720" i="3" s="1"/>
  <c r="A721" i="3" s="1"/>
  <c r="A722" i="3" s="1"/>
  <c r="A723" i="3" s="1"/>
  <c r="A724" i="3" s="1"/>
  <c r="A725" i="3" s="1"/>
  <c r="A726" i="3" s="1"/>
  <c r="A727" i="3" s="1"/>
  <c r="A728" i="3" s="1"/>
  <c r="A729" i="3" s="1"/>
  <c r="A730" i="3" s="1"/>
  <c r="A731" i="3" s="1"/>
  <c r="A732" i="3" s="1"/>
  <c r="A733" i="3" s="1"/>
  <c r="A734" i="3" s="1"/>
  <c r="A735" i="3" s="1"/>
  <c r="A736" i="3" s="1"/>
  <c r="A737" i="3" s="1"/>
  <c r="A738" i="3" s="1"/>
  <c r="A739" i="3" s="1"/>
  <c r="A740" i="3" s="1"/>
  <c r="A741" i="3" s="1"/>
  <c r="A742" i="3" s="1"/>
  <c r="A743" i="3" s="1"/>
  <c r="A744" i="3" s="1"/>
  <c r="A745" i="3" s="1"/>
  <c r="A746" i="3" s="1"/>
  <c r="A747" i="3" s="1"/>
  <c r="A748" i="3" s="1"/>
  <c r="A749" i="3" s="1"/>
  <c r="A750" i="3" s="1"/>
  <c r="A751" i="3" s="1"/>
  <c r="A752" i="3" s="1"/>
  <c r="A753" i="3" s="1"/>
  <c r="A754" i="3" s="1"/>
  <c r="A755" i="3" s="1"/>
  <c r="A756" i="3" s="1"/>
  <c r="A757" i="3" s="1"/>
  <c r="A758" i="3" s="1"/>
  <c r="A759" i="3" s="1"/>
  <c r="A760" i="3" s="1"/>
  <c r="A761" i="3" s="1"/>
  <c r="A762" i="3" s="1"/>
  <c r="A763" i="3" s="1"/>
  <c r="A764" i="3" s="1"/>
  <c r="A765" i="3" s="1"/>
  <c r="A766" i="3" s="1"/>
  <c r="A767" i="3" s="1"/>
  <c r="A768" i="3" s="1"/>
  <c r="A769" i="3" s="1"/>
  <c r="A770" i="3" s="1"/>
  <c r="A771" i="3" s="1"/>
  <c r="A772" i="3" s="1"/>
  <c r="A773" i="3" s="1"/>
  <c r="A774" i="3" s="1"/>
  <c r="A775" i="3" s="1"/>
  <c r="A776" i="3" s="1"/>
  <c r="A777" i="3" s="1"/>
  <c r="A778" i="3" s="1"/>
  <c r="A779" i="3" s="1"/>
  <c r="A780" i="3" s="1"/>
  <c r="A781" i="3" s="1"/>
  <c r="A782" i="3" s="1"/>
  <c r="A783" i="3" s="1"/>
  <c r="A784" i="3" s="1"/>
  <c r="A785" i="3" s="1"/>
  <c r="A786" i="3" s="1"/>
  <c r="A787" i="3" s="1"/>
  <c r="A788" i="3" s="1"/>
  <c r="A789" i="3" s="1"/>
  <c r="A790" i="3" s="1"/>
  <c r="A791" i="3" s="1"/>
  <c r="A792" i="3" s="1"/>
  <c r="A793" i="3" s="1"/>
  <c r="A794" i="3" s="1"/>
  <c r="A795" i="3" s="1"/>
  <c r="A796" i="3" s="1"/>
  <c r="A797" i="3" s="1"/>
  <c r="A798" i="3" s="1"/>
  <c r="A799" i="3" s="1"/>
  <c r="A100" i="3"/>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23" i="3"/>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6" i="3" l="1"/>
  <c r="A7" i="3" s="1"/>
  <c r="A8" i="3" s="1"/>
  <c r="A9" i="3" s="1"/>
  <c r="A10" i="3" s="1"/>
  <c r="A11" i="3" s="1"/>
  <c r="A12" i="3" s="1"/>
  <c r="A13" i="3" s="1"/>
  <c r="A14" i="3" s="1"/>
  <c r="A15" i="3" s="1"/>
  <c r="A16" i="3" s="1"/>
  <c r="A17" i="3" s="1"/>
  <c r="A18" i="3" s="1"/>
  <c r="A19" i="3" s="1"/>
  <c r="A20" i="3" s="1"/>
  <c r="A21" i="3" s="1"/>
  <c r="A22" i="3" s="1"/>
  <c r="B2" i="9"/>
  <c r="B6" i="3" l="1"/>
  <c r="B7" i="3" s="1"/>
  <c r="B8" i="3" l="1"/>
  <c r="B9" i="3" l="1"/>
  <c r="B10" i="3" l="1"/>
  <c r="B11" i="3" l="1"/>
  <c r="B12" i="3" l="1"/>
  <c r="B13" i="3" s="1"/>
  <c r="B14" i="3" s="1"/>
  <c r="B15" i="3" s="1"/>
  <c r="B16" i="3" l="1"/>
  <c r="A3" i="8"/>
  <c r="B17" i="3" l="1"/>
  <c r="A4" i="8"/>
  <c r="B18" i="3" l="1"/>
  <c r="A5" i="8"/>
  <c r="B19" i="3" l="1"/>
  <c r="A6" i="8"/>
  <c r="B20" i="3" l="1"/>
  <c r="A7" i="8"/>
  <c r="B21" i="3" l="1"/>
  <c r="A8" i="8"/>
  <c r="B22" i="3" l="1"/>
  <c r="A9" i="8"/>
  <c r="B23" i="3" l="1"/>
  <c r="A10" i="8"/>
  <c r="B24" i="3" l="1"/>
  <c r="B25" i="3" s="1"/>
  <c r="A11" i="8"/>
  <c r="B26" i="3" l="1"/>
  <c r="A3" i="7"/>
  <c r="C22" i="11" l="1"/>
  <c r="C21" i="11"/>
  <c r="C23" i="11"/>
  <c r="C26" i="11"/>
  <c r="C24" i="11"/>
  <c r="B27" i="3"/>
  <c r="A4" i="7"/>
  <c r="B28" i="3" l="1"/>
  <c r="A5" i="7"/>
  <c r="B29" i="3" l="1"/>
  <c r="A6" i="7"/>
  <c r="B30" i="3" l="1"/>
  <c r="A7" i="7"/>
  <c r="B31" i="3" l="1"/>
  <c r="A8" i="7"/>
  <c r="B32" i="3" l="1"/>
  <c r="A9" i="7"/>
  <c r="B33" i="3" l="1"/>
  <c r="A10" i="7"/>
  <c r="B34" i="3" l="1"/>
  <c r="A11" i="7"/>
  <c r="B35" i="3" l="1"/>
  <c r="A12" i="7"/>
  <c r="I12" i="11" l="1"/>
  <c r="B36" i="3"/>
  <c r="I11" i="11" l="1"/>
  <c r="I9" i="11"/>
  <c r="I8" i="11"/>
  <c r="I10" i="11"/>
  <c r="I13" i="11"/>
  <c r="B37" i="3"/>
  <c r="B38" i="3" l="1"/>
  <c r="B39" i="3" l="1"/>
  <c r="B40" i="3" l="1"/>
  <c r="B41" i="3" l="1"/>
  <c r="B42" i="3" l="1"/>
  <c r="B43" i="3" l="1"/>
  <c r="B44" i="3" l="1"/>
  <c r="B45" i="3" l="1"/>
  <c r="B46" i="3" l="1"/>
  <c r="B47" i="3" l="1"/>
  <c r="B48" i="3" l="1"/>
  <c r="B49" i="3" l="1"/>
  <c r="B50" i="3" l="1"/>
  <c r="B51" i="3" l="1"/>
  <c r="B52" i="3" l="1"/>
  <c r="B53" i="3" l="1"/>
  <c r="B54" i="3" l="1"/>
  <c r="B55" i="3" l="1"/>
  <c r="B56" i="3" s="1"/>
  <c r="B57" i="3" s="1"/>
  <c r="B58" i="3" s="1"/>
  <c r="B59" i="3" s="1"/>
  <c r="B60" i="3" s="1"/>
  <c r="B61" i="3" s="1"/>
  <c r="B62" i="3" s="1"/>
  <c r="B63" i="3" s="1"/>
  <c r="B64" i="3" s="1"/>
  <c r="B65" i="3" s="1"/>
  <c r="B66" i="3" l="1"/>
  <c r="A3" i="5"/>
  <c r="B67" i="3" l="1"/>
  <c r="A4" i="5"/>
  <c r="B68" i="3" l="1"/>
  <c r="A5" i="5"/>
  <c r="B69" i="3" l="1"/>
  <c r="A6" i="5"/>
  <c r="B70" i="3" l="1"/>
  <c r="A7" i="5"/>
  <c r="B71" i="3" l="1"/>
  <c r="A8" i="5"/>
  <c r="B72" i="3" l="1"/>
  <c r="A9" i="5"/>
  <c r="B73" i="3" l="1"/>
  <c r="A10" i="5"/>
  <c r="B74" i="3" l="1"/>
  <c r="A11" i="5"/>
  <c r="B75" i="3" l="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A12" i="5"/>
  <c r="C12" i="11" s="1"/>
  <c r="C9" i="11" l="1"/>
  <c r="C11" i="11"/>
  <c r="C8" i="11"/>
  <c r="C10" i="11"/>
  <c r="C13" i="11"/>
  <c r="B136" i="3"/>
  <c r="A3" i="6"/>
  <c r="B137" i="3" l="1"/>
  <c r="A4" i="6"/>
  <c r="B138" i="3" l="1"/>
  <c r="A5" i="6"/>
  <c r="B139" i="3" l="1"/>
  <c r="A6" i="6"/>
  <c r="B140" i="3" l="1"/>
  <c r="A7" i="6"/>
  <c r="B141" i="3" l="1"/>
  <c r="A8" i="6"/>
  <c r="B142" i="3" l="1"/>
  <c r="A9" i="6"/>
  <c r="B143" i="3" l="1"/>
  <c r="A10" i="6"/>
  <c r="B144" i="3" l="1"/>
  <c r="A11" i="6"/>
  <c r="B145" i="3" l="1"/>
  <c r="B146" i="3" s="1"/>
  <c r="B147" i="3" s="1"/>
  <c r="B148" i="3" s="1"/>
  <c r="B149" i="3" s="1"/>
  <c r="B150" i="3" s="1"/>
  <c r="B151" i="3" s="1"/>
  <c r="B152" i="3" s="1"/>
  <c r="B153" i="3" s="1"/>
  <c r="B154" i="3" s="1"/>
  <c r="B155" i="3" s="1"/>
  <c r="B156" i="3" s="1"/>
  <c r="B157" i="3" s="1"/>
  <c r="B158" i="3" s="1"/>
  <c r="B159" i="3" s="1"/>
  <c r="B160" i="3" s="1"/>
  <c r="B161" i="3" s="1"/>
  <c r="B162" i="3" s="1"/>
  <c r="B163" i="3" s="1"/>
  <c r="B164" i="3" s="1"/>
  <c r="B165" i="3" s="1"/>
  <c r="B166" i="3" s="1"/>
  <c r="B167" i="3" s="1"/>
  <c r="B168" i="3" s="1"/>
  <c r="B169" i="3" s="1"/>
  <c r="B170" i="3" s="1"/>
  <c r="B171" i="3" s="1"/>
  <c r="B172" i="3" s="1"/>
  <c r="B173" i="3" s="1"/>
  <c r="B174" i="3" s="1"/>
  <c r="B175" i="3" s="1"/>
  <c r="B176" i="3" s="1"/>
  <c r="B177" i="3" s="1"/>
  <c r="B178" i="3" s="1"/>
  <c r="B179" i="3" s="1"/>
  <c r="B180" i="3" s="1"/>
  <c r="B181" i="3" s="1"/>
  <c r="B182" i="3" s="1"/>
  <c r="B183" i="3" s="1"/>
  <c r="B184" i="3" s="1"/>
  <c r="B185" i="3" s="1"/>
  <c r="B186" i="3" s="1"/>
  <c r="B187" i="3" s="1"/>
  <c r="B188" i="3" s="1"/>
  <c r="B189" i="3" s="1"/>
  <c r="B190" i="3" s="1"/>
  <c r="B191" i="3" s="1"/>
  <c r="B192" i="3" s="1"/>
  <c r="B193" i="3" s="1"/>
  <c r="B194" i="3" s="1"/>
  <c r="B195" i="3" s="1"/>
  <c r="B196" i="3" s="1"/>
  <c r="B197" i="3" s="1"/>
  <c r="B198" i="3" s="1"/>
  <c r="B199" i="3" s="1"/>
  <c r="B200" i="3" s="1"/>
  <c r="B201" i="3" s="1"/>
  <c r="B202" i="3" s="1"/>
  <c r="B203" i="3" s="1"/>
  <c r="B204" i="3" s="1"/>
  <c r="B205" i="3" s="1"/>
  <c r="B206" i="3" s="1"/>
  <c r="B207" i="3" s="1"/>
  <c r="B208" i="3" s="1"/>
  <c r="B209" i="3" s="1"/>
  <c r="B210" i="3" s="1"/>
  <c r="B211" i="3" s="1"/>
  <c r="B212" i="3" s="1"/>
  <c r="B213" i="3" s="1"/>
  <c r="B214" i="3" s="1"/>
  <c r="B215" i="3" s="1"/>
  <c r="B216" i="3" s="1"/>
  <c r="B217" i="3" s="1"/>
  <c r="B218" i="3" s="1"/>
  <c r="B219" i="3" s="1"/>
  <c r="B220" i="3" s="1"/>
  <c r="B221" i="3" s="1"/>
  <c r="B222" i="3" s="1"/>
  <c r="B223" i="3" s="1"/>
  <c r="B224" i="3" s="1"/>
  <c r="B225" i="3" s="1"/>
  <c r="B226" i="3" s="1"/>
  <c r="B227" i="3" s="1"/>
  <c r="B228" i="3" s="1"/>
  <c r="B229" i="3" s="1"/>
  <c r="B230" i="3" s="1"/>
  <c r="B231" i="3" s="1"/>
  <c r="B232" i="3" s="1"/>
  <c r="B233" i="3" s="1"/>
  <c r="B234" i="3" s="1"/>
  <c r="B235" i="3" s="1"/>
  <c r="B236" i="3" s="1"/>
  <c r="B237" i="3" s="1"/>
  <c r="B238" i="3" s="1"/>
  <c r="B239" i="3" s="1"/>
  <c r="B240" i="3" s="1"/>
  <c r="B241" i="3" s="1"/>
  <c r="B242" i="3" s="1"/>
  <c r="B243" i="3" s="1"/>
  <c r="B244" i="3" s="1"/>
  <c r="B245" i="3" s="1"/>
  <c r="B246" i="3" s="1"/>
  <c r="B247" i="3" s="1"/>
  <c r="B248" i="3" s="1"/>
  <c r="B249" i="3" s="1"/>
  <c r="B250" i="3" s="1"/>
  <c r="B251" i="3" s="1"/>
  <c r="B252" i="3" s="1"/>
  <c r="B253" i="3" s="1"/>
  <c r="B254" i="3" s="1"/>
  <c r="B255" i="3" s="1"/>
  <c r="B256" i="3" s="1"/>
  <c r="B257" i="3" s="1"/>
  <c r="B258" i="3" s="1"/>
  <c r="B259" i="3" s="1"/>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1" i="3" s="1"/>
  <c r="B292" i="3" s="1"/>
  <c r="B293" i="3" s="1"/>
  <c r="B294" i="3" s="1"/>
  <c r="B295" i="3" s="1"/>
  <c r="B296" i="3" s="1"/>
  <c r="B297" i="3" s="1"/>
  <c r="B298" i="3" s="1"/>
  <c r="B299" i="3" s="1"/>
  <c r="B300" i="3" s="1"/>
  <c r="B301" i="3" s="1"/>
  <c r="B302" i="3" s="1"/>
  <c r="B303" i="3" s="1"/>
  <c r="B304" i="3" s="1"/>
  <c r="B305" i="3" s="1"/>
  <c r="B306" i="3" s="1"/>
  <c r="B307" i="3" s="1"/>
  <c r="B308" i="3" s="1"/>
  <c r="B309" i="3" s="1"/>
  <c r="B310" i="3" s="1"/>
  <c r="B311" i="3" s="1"/>
  <c r="B312" i="3" s="1"/>
  <c r="B313" i="3" s="1"/>
  <c r="B314" i="3" s="1"/>
  <c r="B315" i="3" s="1"/>
  <c r="B316" i="3" s="1"/>
  <c r="B317"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54" i="3" s="1"/>
  <c r="B355" i="3" s="1"/>
  <c r="B356" i="3" s="1"/>
  <c r="B357" i="3" s="1"/>
  <c r="B358" i="3" s="1"/>
  <c r="B359" i="3" s="1"/>
  <c r="B360" i="3" s="1"/>
  <c r="B361" i="3" s="1"/>
  <c r="B362" i="3" s="1"/>
  <c r="B363" i="3" s="1"/>
  <c r="B364" i="3" s="1"/>
  <c r="B365" i="3" s="1"/>
  <c r="B366" i="3" s="1"/>
  <c r="B367" i="3" s="1"/>
  <c r="B368" i="3" s="1"/>
  <c r="B369" i="3" s="1"/>
  <c r="B370" i="3" s="1"/>
  <c r="B371" i="3" s="1"/>
  <c r="B372" i="3" s="1"/>
  <c r="B373" i="3" s="1"/>
  <c r="B374" i="3" s="1"/>
  <c r="B375" i="3" s="1"/>
  <c r="B376" i="3" s="1"/>
  <c r="B377" i="3" s="1"/>
  <c r="B378" i="3" s="1"/>
  <c r="B379" i="3" s="1"/>
  <c r="B380" i="3" s="1"/>
  <c r="B381" i="3" s="1"/>
  <c r="B382" i="3" s="1"/>
  <c r="B383" i="3" s="1"/>
  <c r="B384" i="3" s="1"/>
  <c r="B385" i="3" s="1"/>
  <c r="B386" i="3" s="1"/>
  <c r="B387" i="3" s="1"/>
  <c r="B388" i="3" s="1"/>
  <c r="B389" i="3" s="1"/>
  <c r="B390" i="3" s="1"/>
  <c r="B391" i="3" s="1"/>
  <c r="B392" i="3" s="1"/>
  <c r="B393" i="3" s="1"/>
  <c r="B394" i="3" s="1"/>
  <c r="B395" i="3" s="1"/>
  <c r="B396" i="3" s="1"/>
  <c r="B397" i="3" s="1"/>
  <c r="B398" i="3" s="1"/>
  <c r="B399" i="3" s="1"/>
  <c r="B400" i="3" s="1"/>
  <c r="B401" i="3" s="1"/>
  <c r="B402" i="3" s="1"/>
  <c r="B403" i="3" s="1"/>
  <c r="B404" i="3" s="1"/>
  <c r="B405" i="3" s="1"/>
  <c r="B406" i="3" s="1"/>
  <c r="B407" i="3" s="1"/>
  <c r="B408" i="3" s="1"/>
  <c r="B409" i="3" s="1"/>
  <c r="B410" i="3" s="1"/>
  <c r="B411" i="3" s="1"/>
  <c r="B412" i="3" s="1"/>
  <c r="B413" i="3" s="1"/>
  <c r="B414" i="3" s="1"/>
  <c r="B415" i="3" s="1"/>
  <c r="B416" i="3" s="1"/>
  <c r="B417" i="3" s="1"/>
  <c r="B418" i="3" s="1"/>
  <c r="B419" i="3" s="1"/>
  <c r="B420" i="3" s="1"/>
  <c r="B421" i="3" s="1"/>
  <c r="B422" i="3" s="1"/>
  <c r="B423" i="3" s="1"/>
  <c r="B424" i="3" s="1"/>
  <c r="B425" i="3" s="1"/>
  <c r="B426" i="3" s="1"/>
  <c r="B427" i="3" s="1"/>
  <c r="B428" i="3" s="1"/>
  <c r="B429" i="3" s="1"/>
  <c r="B430" i="3" s="1"/>
  <c r="B431" i="3" s="1"/>
  <c r="B432" i="3" s="1"/>
  <c r="B433" i="3" s="1"/>
  <c r="B434" i="3" s="1"/>
  <c r="B435" i="3" s="1"/>
  <c r="B436" i="3" s="1"/>
  <c r="B437" i="3" s="1"/>
  <c r="B438" i="3" s="1"/>
  <c r="B439" i="3" s="1"/>
  <c r="B440" i="3" s="1"/>
  <c r="B441" i="3" s="1"/>
  <c r="B442" i="3" s="1"/>
  <c r="B443" i="3" s="1"/>
  <c r="B444" i="3" s="1"/>
  <c r="B445" i="3" s="1"/>
  <c r="B446" i="3" s="1"/>
  <c r="B447" i="3" s="1"/>
  <c r="B448" i="3" s="1"/>
  <c r="B449" i="3" s="1"/>
  <c r="B450" i="3" s="1"/>
  <c r="B451" i="3" s="1"/>
  <c r="B452" i="3" s="1"/>
  <c r="B453" i="3" s="1"/>
  <c r="B454" i="3" s="1"/>
  <c r="B455" i="3" s="1"/>
  <c r="B456" i="3" s="1"/>
  <c r="B457" i="3" s="1"/>
  <c r="B458" i="3" s="1"/>
  <c r="B459" i="3" s="1"/>
  <c r="B460" i="3" s="1"/>
  <c r="B461" i="3" s="1"/>
  <c r="B462" i="3" s="1"/>
  <c r="B463" i="3" s="1"/>
  <c r="B464" i="3" s="1"/>
  <c r="B465" i="3" s="1"/>
  <c r="B466" i="3" s="1"/>
  <c r="B467" i="3" s="1"/>
  <c r="B468" i="3" s="1"/>
  <c r="B469" i="3" s="1"/>
  <c r="B470" i="3" s="1"/>
  <c r="B471" i="3" s="1"/>
  <c r="B472" i="3" s="1"/>
  <c r="B473" i="3" s="1"/>
  <c r="B474" i="3" s="1"/>
  <c r="B475" i="3" s="1"/>
  <c r="B476" i="3" s="1"/>
  <c r="B477" i="3" s="1"/>
  <c r="B478" i="3" s="1"/>
  <c r="B479" i="3" s="1"/>
  <c r="B480" i="3" s="1"/>
  <c r="B481" i="3" s="1"/>
  <c r="B482" i="3" s="1"/>
  <c r="B483" i="3" s="1"/>
  <c r="B484" i="3" s="1"/>
  <c r="B485" i="3" s="1"/>
  <c r="B486" i="3" s="1"/>
  <c r="B487" i="3" s="1"/>
  <c r="B488" i="3" s="1"/>
  <c r="B489" i="3" s="1"/>
  <c r="B490" i="3" s="1"/>
  <c r="B491" i="3" s="1"/>
  <c r="B492" i="3" s="1"/>
  <c r="B493" i="3" s="1"/>
  <c r="B494" i="3" s="1"/>
  <c r="B495" i="3" s="1"/>
  <c r="B496" i="3" s="1"/>
  <c r="B497" i="3" s="1"/>
  <c r="B498" i="3" s="1"/>
  <c r="B499" i="3" s="1"/>
  <c r="B500" i="3" s="1"/>
  <c r="B501" i="3" s="1"/>
  <c r="B502" i="3" s="1"/>
  <c r="B503" i="3" s="1"/>
  <c r="B504" i="3" s="1"/>
  <c r="B505" i="3" s="1"/>
  <c r="B506" i="3" s="1"/>
  <c r="B507" i="3" s="1"/>
  <c r="B508" i="3" s="1"/>
  <c r="B509" i="3" s="1"/>
  <c r="B510" i="3" s="1"/>
  <c r="B511" i="3" s="1"/>
  <c r="B512" i="3" s="1"/>
  <c r="B513" i="3" s="1"/>
  <c r="B514" i="3" s="1"/>
  <c r="B515" i="3" s="1"/>
  <c r="B516" i="3" s="1"/>
  <c r="B517" i="3" s="1"/>
  <c r="B518" i="3" s="1"/>
  <c r="B519" i="3" s="1"/>
  <c r="B520" i="3" s="1"/>
  <c r="B521" i="3" s="1"/>
  <c r="B522" i="3" s="1"/>
  <c r="B523" i="3" s="1"/>
  <c r="B524" i="3" s="1"/>
  <c r="B525" i="3" s="1"/>
  <c r="B526" i="3" s="1"/>
  <c r="B527" i="3" s="1"/>
  <c r="B528" i="3" s="1"/>
  <c r="B529" i="3" s="1"/>
  <c r="B530" i="3" s="1"/>
  <c r="B531" i="3" s="1"/>
  <c r="B532" i="3" s="1"/>
  <c r="B533" i="3" s="1"/>
  <c r="B534" i="3" s="1"/>
  <c r="B535" i="3" s="1"/>
  <c r="B536" i="3" s="1"/>
  <c r="B537" i="3" s="1"/>
  <c r="B538" i="3" s="1"/>
  <c r="B539" i="3" s="1"/>
  <c r="B540" i="3" s="1"/>
  <c r="B541" i="3" s="1"/>
  <c r="B542" i="3" s="1"/>
  <c r="B543" i="3" s="1"/>
  <c r="B544" i="3" s="1"/>
  <c r="B545" i="3" s="1"/>
  <c r="B546" i="3" s="1"/>
  <c r="B547" i="3" s="1"/>
  <c r="B548" i="3" s="1"/>
  <c r="B549" i="3" s="1"/>
  <c r="B550" i="3" s="1"/>
  <c r="B551" i="3" s="1"/>
  <c r="B552" i="3" s="1"/>
  <c r="B553" i="3" s="1"/>
  <c r="B554" i="3" s="1"/>
  <c r="B555" i="3" s="1"/>
  <c r="B556" i="3" s="1"/>
  <c r="B557" i="3" s="1"/>
  <c r="B558" i="3" s="1"/>
  <c r="B559" i="3" s="1"/>
  <c r="B560" i="3" s="1"/>
  <c r="B561" i="3" s="1"/>
  <c r="B562" i="3" s="1"/>
  <c r="B563" i="3" s="1"/>
  <c r="B564" i="3" s="1"/>
  <c r="B565" i="3" s="1"/>
  <c r="B566" i="3" s="1"/>
  <c r="B567" i="3" s="1"/>
  <c r="B568" i="3" s="1"/>
  <c r="B569" i="3" s="1"/>
  <c r="B570" i="3" s="1"/>
  <c r="B571" i="3" s="1"/>
  <c r="B572" i="3" s="1"/>
  <c r="B573" i="3" s="1"/>
  <c r="B574" i="3" s="1"/>
  <c r="B575" i="3" s="1"/>
  <c r="B576" i="3" s="1"/>
  <c r="B577" i="3" s="1"/>
  <c r="B578" i="3" s="1"/>
  <c r="B579" i="3" s="1"/>
  <c r="B580" i="3" s="1"/>
  <c r="B581" i="3" s="1"/>
  <c r="B582" i="3" s="1"/>
  <c r="B583" i="3" s="1"/>
  <c r="B584" i="3" s="1"/>
  <c r="B585" i="3" s="1"/>
  <c r="B586" i="3" s="1"/>
  <c r="B587" i="3" s="1"/>
  <c r="B588" i="3" s="1"/>
  <c r="B589" i="3" s="1"/>
  <c r="B590" i="3" s="1"/>
  <c r="B591" i="3" s="1"/>
  <c r="B592" i="3" s="1"/>
  <c r="B593" i="3" s="1"/>
  <c r="B594" i="3" s="1"/>
  <c r="B595" i="3" s="1"/>
  <c r="B596" i="3" s="1"/>
  <c r="B597" i="3" s="1"/>
  <c r="B598" i="3" s="1"/>
  <c r="B599" i="3" s="1"/>
  <c r="B600" i="3" s="1"/>
  <c r="B601" i="3" s="1"/>
  <c r="B602" i="3" s="1"/>
  <c r="B603" i="3" s="1"/>
  <c r="B604" i="3" s="1"/>
  <c r="B605" i="3" s="1"/>
  <c r="B606" i="3" s="1"/>
  <c r="B607" i="3" s="1"/>
  <c r="B608" i="3" s="1"/>
  <c r="B609" i="3" s="1"/>
  <c r="B610" i="3" s="1"/>
  <c r="B611" i="3" s="1"/>
  <c r="B612" i="3" s="1"/>
  <c r="B613" i="3" s="1"/>
  <c r="B614" i="3" s="1"/>
  <c r="B615" i="3" s="1"/>
  <c r="B616" i="3" s="1"/>
  <c r="B617" i="3" s="1"/>
  <c r="B618" i="3" s="1"/>
  <c r="B619" i="3" s="1"/>
  <c r="B620" i="3" s="1"/>
  <c r="B621" i="3" s="1"/>
  <c r="B622" i="3" s="1"/>
  <c r="B623" i="3" s="1"/>
  <c r="B624" i="3" s="1"/>
  <c r="B625" i="3" s="1"/>
  <c r="B626" i="3" s="1"/>
  <c r="B627" i="3" s="1"/>
  <c r="B628" i="3" s="1"/>
  <c r="B629" i="3" s="1"/>
  <c r="B630" i="3" s="1"/>
  <c r="B631" i="3" s="1"/>
  <c r="B632" i="3" s="1"/>
  <c r="B633" i="3" s="1"/>
  <c r="B634" i="3" s="1"/>
  <c r="B635" i="3" s="1"/>
  <c r="B636" i="3" s="1"/>
  <c r="B637" i="3" s="1"/>
  <c r="B638" i="3" s="1"/>
  <c r="B639" i="3" s="1"/>
  <c r="B640" i="3" s="1"/>
  <c r="B641" i="3" s="1"/>
  <c r="B642" i="3" s="1"/>
  <c r="B643" i="3" s="1"/>
  <c r="B644" i="3" s="1"/>
  <c r="B645" i="3" s="1"/>
  <c r="B646" i="3" s="1"/>
  <c r="B647" i="3" s="1"/>
  <c r="B648" i="3" s="1"/>
  <c r="B649" i="3" s="1"/>
  <c r="B650" i="3" s="1"/>
  <c r="B651" i="3" s="1"/>
  <c r="B652" i="3" s="1"/>
  <c r="B653" i="3" s="1"/>
  <c r="B654" i="3" s="1"/>
  <c r="B655" i="3" s="1"/>
  <c r="B656" i="3" s="1"/>
  <c r="B657" i="3" s="1"/>
  <c r="B658" i="3" s="1"/>
  <c r="B659" i="3" s="1"/>
  <c r="B660" i="3" s="1"/>
  <c r="B661" i="3" s="1"/>
  <c r="B662" i="3" s="1"/>
  <c r="B663" i="3" s="1"/>
  <c r="B664" i="3" s="1"/>
  <c r="B665" i="3" s="1"/>
  <c r="B666" i="3" s="1"/>
  <c r="B667" i="3" s="1"/>
  <c r="B668" i="3" s="1"/>
  <c r="B669" i="3" s="1"/>
  <c r="B670" i="3" s="1"/>
  <c r="B671" i="3" s="1"/>
  <c r="B672" i="3" s="1"/>
  <c r="B673" i="3" s="1"/>
  <c r="B674" i="3" s="1"/>
  <c r="B675" i="3" s="1"/>
  <c r="B676" i="3" s="1"/>
  <c r="B677" i="3" s="1"/>
  <c r="B678" i="3" s="1"/>
  <c r="B679" i="3" s="1"/>
  <c r="B680" i="3" s="1"/>
  <c r="B681" i="3" s="1"/>
  <c r="B682" i="3" s="1"/>
  <c r="B683" i="3" s="1"/>
  <c r="B684" i="3" s="1"/>
  <c r="B685" i="3" s="1"/>
  <c r="B686" i="3" s="1"/>
  <c r="B687" i="3" s="1"/>
  <c r="B688" i="3" s="1"/>
  <c r="B689" i="3" s="1"/>
  <c r="B690" i="3" s="1"/>
  <c r="B691" i="3" s="1"/>
  <c r="B692" i="3" s="1"/>
  <c r="B693" i="3" s="1"/>
  <c r="B694" i="3" s="1"/>
  <c r="B695" i="3" s="1"/>
  <c r="B696" i="3" s="1"/>
  <c r="B697" i="3" s="1"/>
  <c r="B698" i="3" s="1"/>
  <c r="B699" i="3" s="1"/>
  <c r="B700" i="3" s="1"/>
  <c r="B701" i="3" s="1"/>
  <c r="B702" i="3" s="1"/>
  <c r="B703" i="3" s="1"/>
  <c r="B704" i="3" s="1"/>
  <c r="B705" i="3" s="1"/>
  <c r="B706" i="3" s="1"/>
  <c r="B707" i="3" s="1"/>
  <c r="B708" i="3" s="1"/>
  <c r="B709" i="3" s="1"/>
  <c r="B710" i="3" s="1"/>
  <c r="B711" i="3" s="1"/>
  <c r="B712" i="3" s="1"/>
  <c r="B713" i="3" s="1"/>
  <c r="B714" i="3" s="1"/>
  <c r="B715" i="3" s="1"/>
  <c r="B716" i="3" s="1"/>
  <c r="B717" i="3" s="1"/>
  <c r="B718" i="3" s="1"/>
  <c r="B719" i="3" s="1"/>
  <c r="B720" i="3" s="1"/>
  <c r="B721" i="3" s="1"/>
  <c r="B722" i="3" s="1"/>
  <c r="B723" i="3" s="1"/>
  <c r="B724" i="3" s="1"/>
  <c r="B725" i="3" s="1"/>
  <c r="B726" i="3" s="1"/>
  <c r="B727" i="3" s="1"/>
  <c r="B728" i="3" s="1"/>
  <c r="B729" i="3" s="1"/>
  <c r="B730" i="3" s="1"/>
  <c r="B731" i="3" s="1"/>
  <c r="B732" i="3" s="1"/>
  <c r="B733" i="3" s="1"/>
  <c r="B734" i="3" s="1"/>
  <c r="B735" i="3" s="1"/>
  <c r="B736" i="3" s="1"/>
  <c r="B737" i="3" s="1"/>
  <c r="B738" i="3" s="1"/>
  <c r="B739" i="3" s="1"/>
  <c r="B740" i="3" s="1"/>
  <c r="B741" i="3" s="1"/>
  <c r="B742" i="3" s="1"/>
  <c r="B743" i="3" s="1"/>
  <c r="B744" i="3" s="1"/>
  <c r="B745" i="3" s="1"/>
  <c r="B746" i="3" s="1"/>
  <c r="B747" i="3" s="1"/>
  <c r="B748" i="3" s="1"/>
  <c r="B749" i="3" s="1"/>
  <c r="B750" i="3" s="1"/>
  <c r="B751" i="3" s="1"/>
  <c r="B752" i="3" s="1"/>
  <c r="B753" i="3" s="1"/>
  <c r="B754" i="3" s="1"/>
  <c r="B755" i="3" s="1"/>
  <c r="B756" i="3" s="1"/>
  <c r="B757" i="3" s="1"/>
  <c r="B758" i="3" s="1"/>
  <c r="B759" i="3" s="1"/>
  <c r="B760" i="3" s="1"/>
  <c r="B761" i="3" s="1"/>
  <c r="B762" i="3" s="1"/>
  <c r="B763" i="3" s="1"/>
  <c r="B764" i="3" s="1"/>
  <c r="B765" i="3" s="1"/>
  <c r="B766" i="3" s="1"/>
  <c r="B767" i="3" s="1"/>
  <c r="B768" i="3" s="1"/>
  <c r="B769" i="3" s="1"/>
  <c r="B770" i="3" s="1"/>
  <c r="B771" i="3" s="1"/>
  <c r="B772" i="3" s="1"/>
  <c r="B773" i="3" s="1"/>
  <c r="B774" i="3" s="1"/>
  <c r="B775" i="3" s="1"/>
  <c r="B776" i="3" s="1"/>
  <c r="B777" i="3" s="1"/>
  <c r="B778" i="3" s="1"/>
  <c r="B779" i="3" s="1"/>
  <c r="B780" i="3" s="1"/>
  <c r="B781" i="3" s="1"/>
  <c r="B782" i="3" s="1"/>
  <c r="B783" i="3" s="1"/>
  <c r="B784" i="3" s="1"/>
  <c r="B785" i="3" s="1"/>
  <c r="B786" i="3" s="1"/>
  <c r="B787" i="3" s="1"/>
  <c r="B788" i="3" s="1"/>
  <c r="B789" i="3" s="1"/>
  <c r="B790" i="3" s="1"/>
  <c r="B791" i="3" s="1"/>
  <c r="B792" i="3" s="1"/>
  <c r="B793" i="3" s="1"/>
  <c r="B794" i="3" s="1"/>
  <c r="B795" i="3" s="1"/>
  <c r="B796" i="3" s="1"/>
  <c r="B797" i="3" s="1"/>
  <c r="B798" i="3" s="1"/>
  <c r="B799" i="3" s="1"/>
  <c r="B800" i="3" s="1"/>
  <c r="B801" i="3" s="1"/>
  <c r="B802" i="3" s="1"/>
  <c r="B803" i="3" s="1"/>
  <c r="B804" i="3" s="1"/>
  <c r="B805" i="3" s="1"/>
  <c r="A12" i="6"/>
  <c r="F12" i="11" s="1"/>
  <c r="F11" i="11" l="1"/>
  <c r="F13" i="11"/>
  <c r="F10" i="11"/>
  <c r="F8" i="11"/>
  <c r="F9" i="11"/>
</calcChain>
</file>

<file path=xl/sharedStrings.xml><?xml version="1.0" encoding="utf-8"?>
<sst xmlns="http://schemas.openxmlformats.org/spreadsheetml/2006/main" count="708" uniqueCount="205">
  <si>
    <t>X_n+1 = (a*X_n + c) mod m</t>
  </si>
  <si>
    <t>Formula</t>
  </si>
  <si>
    <t>a</t>
  </si>
  <si>
    <t>c</t>
  </si>
  <si>
    <t>m</t>
  </si>
  <si>
    <t>Last Days of Summer</t>
  </si>
  <si>
    <t>Mustering</t>
  </si>
  <si>
    <t>Supply</t>
  </si>
  <si>
    <t>Throne of Blades</t>
  </si>
  <si>
    <t>Winter is Coming</t>
  </si>
  <si>
    <t>Clash of Kings</t>
  </si>
  <si>
    <t>Dark Wings, Dark Words</t>
  </si>
  <si>
    <t>Game of Thrones</t>
  </si>
  <si>
    <t>Feast for Crows</t>
  </si>
  <si>
    <t>Put to the Sword</t>
  </si>
  <si>
    <t>Rains of Autumn</t>
  </si>
  <si>
    <t>Sea of Storms</t>
  </si>
  <si>
    <t>Storm of Swords</t>
  </si>
  <si>
    <t>Web of Lies</t>
  </si>
  <si>
    <t>Wildlings Attack</t>
  </si>
  <si>
    <t>Random</t>
  </si>
  <si>
    <t>Number</t>
  </si>
  <si>
    <t>Name</t>
  </si>
  <si>
    <t>Wildling</t>
  </si>
  <si>
    <t>Effect</t>
  </si>
  <si>
    <t>Adjust Supply track. Reconcile armies</t>
  </si>
  <si>
    <t>Nothing happens.</t>
  </si>
  <si>
    <t>Muster new units in Strongholds and Castles</t>
  </si>
  <si>
    <t>Immediately shuffle this deck. 
Then draw and resolve new card</t>
  </si>
  <si>
    <t>Bid on the three Influence tracks</t>
  </si>
  <si>
    <t>The holder of the Messenger Raven chooses whether
a) everyone bids on the three influence tracks
b) everyone collects one Power token for every power icon present in areas they control; 
or c) this card has no effect.</t>
  </si>
  <si>
    <t>Each player collects one Power token for each power icon printed on areas he controls</t>
  </si>
  <si>
    <t>The wildlings attack Westeros</t>
  </si>
  <si>
    <t>Support Orders cannot be played during this Planning Phase</t>
  </si>
  <si>
    <t>Defense Orders cannot be played during this Planning Phase</t>
  </si>
  <si>
    <t>The holder of the Valyrian Steel Blade chooses one of the following conditions for this Planning Phase:
a) Defense Orders cannot be played
b) March +1 Orders cannot be played, 
or c) no restrictions</t>
  </si>
  <si>
    <t>March +1 Orders cannot be played this Planning Phase</t>
  </si>
  <si>
    <t>Consolidate Power Orders cannot be played during this Planning Phase.</t>
  </si>
  <si>
    <t>Raid Orders cannot be played during this Planning Phase</t>
  </si>
  <si>
    <t>Night's Watch Victory</t>
  </si>
  <si>
    <t>Wildling victory, lowest bidder</t>
  </si>
  <si>
    <t>Wildling victory, everyone else</t>
  </si>
  <si>
    <t>Crowkillers</t>
  </si>
  <si>
    <t>Silence at the Wall</t>
  </si>
  <si>
    <t>Mammoth Riders</t>
  </si>
  <si>
    <t>The Horde Descends</t>
  </si>
  <si>
    <t>A King Beyond the Wall</t>
  </si>
  <si>
    <t>Preemptive raid</t>
  </si>
  <si>
    <t>Skinchanger Scout</t>
  </si>
  <si>
    <t>Massing on the Milkwater</t>
  </si>
  <si>
    <t>May muster forces (following normal mustering rules) in any one Castle or Stronghold area he controls</t>
  </si>
  <si>
    <t>Destroys 2 of his units at one of his Castles or Strongholds. If unable he destroys 2 of his units anywhere</t>
  </si>
  <si>
    <t>Destroys 1 of their units anywyere</t>
  </si>
  <si>
    <t>All Power tokens he bid on this attack are immediately returned to his available Power.</t>
  </si>
  <si>
    <t>Discards all available Power tokens</t>
  </si>
  <si>
    <t>Discards 2 available Power tokens, or as many as they are able.</t>
  </si>
  <si>
    <t>Nothing happens</t>
  </si>
  <si>
    <t>Rattleshirt's Raiders</t>
  </si>
  <si>
    <t>Is increased 1 position on the Supply track (to no higher than 6)</t>
  </si>
  <si>
    <t>Is reduced 1 position on the Supply track (to no lower than 0); then reconcile armies to their new Supply limits</t>
  </si>
  <si>
    <t>Is reduced 2 positions on the Supply track (to no lower than 0); then reconcile armies to their new Supply limits</t>
  </si>
  <si>
    <t>The wildlings immediately attack again with a strength of 6. You do not participate in the bidding against this attack (nor do you receive any rewards or penalties)</t>
  </si>
  <si>
    <t>Chooses one of the following: 
A) Destroys 2 of his units anywhere
B) Is reduced 2 positions on his highest influence track</t>
  </si>
  <si>
    <t>Returns his entire House card discard pile into his hand</t>
  </si>
  <si>
    <t>If he has more than one Hosue card in his hand, he discards all cards with the highest combat strength</t>
  </si>
  <si>
    <t>If they have more than one House card in their hand, they must choose and discard one of those cards</t>
  </si>
  <si>
    <t>May retrieve 1 House card of his choice from his House card discard pile</t>
  </si>
  <si>
    <t>Destroys 3 of his units anywhere</t>
  </si>
  <si>
    <t>Destroys 2 of their units anywhere</t>
  </si>
  <si>
    <t>Moves his token to the top of one Influence track of his choice, then takes the appropriate Dominance token.</t>
  </si>
  <si>
    <t>Moves his tokens to the lowest position of every influence track</t>
  </si>
  <si>
    <t>In turn order, each player chooses either the Fiefdoms or King's Court Influence track and moves his token to the lowest position of that track.</t>
  </si>
  <si>
    <t>May immediately replace up to 2 of his Footmen anywhere, with available Knights</t>
  </si>
  <si>
    <t>Replaces all of his Knights with available Footmen. Any Knight unable to be replaced is destroyed</t>
  </si>
  <si>
    <t>Replaces 2 of their Knights with available Footmen. Any Knight unable to be replaced is destroyed.</t>
  </si>
  <si>
    <t>RNG settings</t>
  </si>
  <si>
    <t>Recalculate seed X_0</t>
  </si>
  <si>
    <t>X_0</t>
  </si>
  <si>
    <t>Deck I base</t>
  </si>
  <si>
    <t>Deck II base</t>
  </si>
  <si>
    <t>Deck III base</t>
  </si>
  <si>
    <t>Wildling base</t>
  </si>
  <si>
    <t>Reshuffle jump</t>
  </si>
  <si>
    <t>Deck III and Wildlings do not reshuffle</t>
  </si>
  <si>
    <t>Card number</t>
  </si>
  <si>
    <t>Show card</t>
  </si>
  <si>
    <t>Deck I</t>
  </si>
  <si>
    <t>RNG Base</t>
  </si>
  <si>
    <t>Card ID</t>
  </si>
  <si>
    <t>Yes</t>
  </si>
  <si>
    <t>No</t>
  </si>
  <si>
    <t>Deck II</t>
  </si>
  <si>
    <t>Deck III</t>
  </si>
  <si>
    <t>The Holder of the Iron Throne may choose:
a) everyone updates their Supply then reconciles armies; 
b) everyone musters units
or c) this card has no effect.</t>
  </si>
  <si>
    <t>Clarifications</t>
  </si>
  <si>
    <t>Reshuffle when resolving Deck I. If new card has a Wildling icon, advance the Wildling track.</t>
  </si>
  <si>
    <t>System settigns</t>
  </si>
  <si>
    <t>Debug</t>
  </si>
  <si>
    <t>Set to "1" to show debug information</t>
  </si>
  <si>
    <t>Using minimal standard LCG parameters</t>
  </si>
  <si>
    <t>Seed using Initialization-tab</t>
  </si>
  <si>
    <t>Advance Wildlings?</t>
  </si>
  <si>
    <t>Card text</t>
  </si>
  <si>
    <t>FAQ</t>
  </si>
  <si>
    <t>Reshuffle count</t>
  </si>
  <si>
    <t>Wildling Deck</t>
  </si>
  <si>
    <t>Knight Watch Victory</t>
  </si>
  <si>
    <t>Wildling Victory 
(Lowest bidder)</t>
  </si>
  <si>
    <t>Wildling Victory
(Everyone else)</t>
  </si>
  <si>
    <t>Show Westeros cards</t>
  </si>
  <si>
    <t xml:space="preserve"> </t>
  </si>
  <si>
    <t>Also collect 1 power token for each port with a ship in it (just 1, no bonus for Crown icons)</t>
  </si>
  <si>
    <t>Reseed: &lt;F9&gt; then copy the value into cell B3. Make sure you paste the value only and not the formula. You want the seed to be stable.</t>
  </si>
  <si>
    <t>Reshuffle when resolving Deck II. If new card has a Wildling icon, advance the Wildling track.</t>
  </si>
  <si>
    <t>Baratheon</t>
  </si>
  <si>
    <t>Swords</t>
  </si>
  <si>
    <t>Strength</t>
  </si>
  <si>
    <t xml:space="preserve">Text </t>
  </si>
  <si>
    <t>Stannis Baratheon</t>
  </si>
  <si>
    <t/>
  </si>
  <si>
    <t>If your opponent has a higher position on the Iron Throne track than you, this card gains +1 combat strenght</t>
  </si>
  <si>
    <t>Fortification</t>
  </si>
  <si>
    <t>Renly Baratheon</t>
  </si>
  <si>
    <t>If you win this combat, you may upgrade one of your participating Footmen (or one supporting Baratheon Footman) to a Knight</t>
  </si>
  <si>
    <t>Ser Davos Seaworth</t>
  </si>
  <si>
    <t>If "Stannis Baratheon" is in your discard pile, this card gains +1 combat strength and a sword icon</t>
  </si>
  <si>
    <t>Discard values</t>
  </si>
  <si>
    <t>House cards</t>
  </si>
  <si>
    <t>Brienne of Tarth</t>
  </si>
  <si>
    <t>Melissandre</t>
  </si>
  <si>
    <t>Salladhor Saan</t>
  </si>
  <si>
    <t>If you are being supported in this combat, the combat strength of all non-Baratheon Ships is reduced to 0</t>
  </si>
  <si>
    <t>Patchface</t>
  </si>
  <si>
    <t>After combat, you may look at your opponent's hand and discard one card of your choice</t>
  </si>
  <si>
    <t>In hand</t>
  </si>
  <si>
    <t>Martell</t>
  </si>
  <si>
    <t>Greyjoy</t>
  </si>
  <si>
    <t>Lannister</t>
  </si>
  <si>
    <t>Stark</t>
  </si>
  <si>
    <t>Power tokens</t>
  </si>
  <si>
    <t>Tywin Lannister</t>
  </si>
  <si>
    <t>If you win this combat, gain two Power tokens</t>
  </si>
  <si>
    <t>Ser Gregor Clegane</t>
  </si>
  <si>
    <t>The Hound</t>
  </si>
  <si>
    <t>Ser Jaime Lannister</t>
  </si>
  <si>
    <t>Tyrion Lannister</t>
  </si>
  <si>
    <t>You may immediately return you opponent's House card to his hand. He must then choose a different House card. If he has no other House cards in his hand, he cannot use a House card this combat</t>
  </si>
  <si>
    <t>Ser Kevan Lannister</t>
  </si>
  <si>
    <t>If you are attacking, all of your participating Footmen (including supporting Lannister footmen) add +2 combat strength instead of +1</t>
  </si>
  <si>
    <t>Cersei Lannister</t>
  </si>
  <si>
    <t>If you win this combat, you may remove one of your opponent's Order tokens from anywhere on the board</t>
  </si>
  <si>
    <t>Eddard Stark</t>
  </si>
  <si>
    <t>Robb Stark</t>
  </si>
  <si>
    <t>If you win this combat, you may choose the area to which your opponent retreats. You must choose a legal area where your opponent loses the fewest units.</t>
  </si>
  <si>
    <t>Roose Bolton</t>
  </si>
  <si>
    <t>If you lose this combat, return your entire House card discard pile into your hand (including this card)</t>
  </si>
  <si>
    <t>Greatjon Umber</t>
  </si>
  <si>
    <t>Ser Rodrick Cassel</t>
  </si>
  <si>
    <t>The Blackfish</t>
  </si>
  <si>
    <t>You do not take casualties in this combat from House card abilities, Combat icons, or Tides of Battle cards.</t>
  </si>
  <si>
    <t>Catelyn Stark</t>
  </si>
  <si>
    <t>If you have a Defence Order token in the embattled area, its value is doubled.</t>
  </si>
  <si>
    <t>Euron Crow's Eye</t>
  </si>
  <si>
    <t>Victarion Greyjoy</t>
  </si>
  <si>
    <t xml:space="preserve">If you are attacking, all of your participating Ships (incl. supporting Greyjoy Ships) add +2 to combat strength instead of +1. </t>
  </si>
  <si>
    <t>Theon Greyjoy</t>
  </si>
  <si>
    <t>If you are defending an area that contains either a Stronghold or a Castle, this card gains +1 combat strength and a sword icon.</t>
  </si>
  <si>
    <t>Balon Greyjoy</t>
  </si>
  <si>
    <t xml:space="preserve">The printed combat strength of your opponent's House card is reduced to 0. </t>
  </si>
  <si>
    <t>Asha Greyjoy</t>
  </si>
  <si>
    <r>
      <t xml:space="preserve">If you are </t>
    </r>
    <r>
      <rPr>
        <b/>
        <sz val="11"/>
        <color theme="1"/>
        <rFont val="Calibri"/>
        <family val="2"/>
        <scheme val="minor"/>
      </rPr>
      <t>not</t>
    </r>
    <r>
      <rPr>
        <sz val="11"/>
        <color theme="1"/>
        <rFont val="Calibri"/>
        <family val="2"/>
        <scheme val="minor"/>
      </rPr>
      <t xml:space="preserve"> being supported in this combat, this card gains two sword icons and one fortification icon. </t>
    </r>
  </si>
  <si>
    <t>Dagmar Cleftjaw</t>
  </si>
  <si>
    <t>Aeron Damphair</t>
  </si>
  <si>
    <t>You may immediately discard two Power tokens to discard Aeron Damphair and choose a different House Card from your hand (if able).</t>
  </si>
  <si>
    <t>Mace Tyrell</t>
  </si>
  <si>
    <t>Tyrell</t>
  </si>
  <si>
    <t>Immediately destroy one of your opponent's attacking or defending Footmen units.</t>
  </si>
  <si>
    <t>Ser Loras Tyrell</t>
  </si>
  <si>
    <t>If you are attacking and win this combat, move the March Order token used into the conquered area to resolve again later this round</t>
  </si>
  <si>
    <t>Ser Garlan Tyrell</t>
  </si>
  <si>
    <t>Randyll Tarly</t>
  </si>
  <si>
    <t>Alester Florent</t>
  </si>
  <si>
    <t>Margaery Tyrell</t>
  </si>
  <si>
    <t>Queen of Thorns</t>
  </si>
  <si>
    <t>Immediately remove one of your opponent's Order token in any area adjacent to the embattled area other than the March Order token used to start this combat.</t>
  </si>
  <si>
    <t>The Red Viper</t>
  </si>
  <si>
    <t>Areo Hotah</t>
  </si>
  <si>
    <t>Obara Sand</t>
  </si>
  <si>
    <t>Darkstar</t>
  </si>
  <si>
    <t>Nymeria Sand</t>
  </si>
  <si>
    <t xml:space="preserve">If you are defending, this card gains a fortification icon. If you are attacking, this card gains a sword icon. </t>
  </si>
  <si>
    <t>Arianne Martell</t>
  </si>
  <si>
    <t>If you are defending and lose this combat, your opponent may not move his units into the embattled area. They return to the area from which they marched. Your own units must still retreat.</t>
  </si>
  <si>
    <t>Doran Martell</t>
  </si>
  <si>
    <t>Immediately move your opponent to the bottom of one Influence track of your choice</t>
  </si>
  <si>
    <t>Turns Victarion's ships to combat strength 0.</t>
  </si>
  <si>
    <t>Baratheon can choose a card to discard after the opponent redraws their hand, if applicable. This is both after playing the last card as well as against Roose Bolton.</t>
  </si>
  <si>
    <t>Gains the +1 in the combat if Doran drops Stannis in the Iron Throne track.</t>
  </si>
  <si>
    <t>Does not work against Salladhor Saan (Ships get Combat value 0).</t>
  </si>
  <si>
    <t>If Mace Tyrell removes the only unit in the embattled area, the combat must still be resolved (Support, House cards, etc). 
If Mace Tyrell removes the only unit, its Order Token is also removed, even if Mace Tyrell loses this combat.</t>
  </si>
  <si>
    <t xml:space="preserve">Martell still loses control of the area if Arianne loses, losing a present Power token of ships in port. 
If Arianne loses against Loras Tyrell, Loras can't move into this area, and discards the Order token (it is placed into the empty region and discarded).  </t>
  </si>
  <si>
    <t>If used on the Iron Throne Influence track, the new turn order is affected immediately. Play moves from the current position of the Iron Throne track to the next position. 
Dropping Baratheon on the Iron Throne will make Stannis Baratheon stronger this combat if he is involved.</t>
  </si>
  <si>
    <t>Instructions</t>
  </si>
  <si>
    <r>
      <t xml:space="preserve">At the start of turn 2, set </t>
    </r>
    <r>
      <rPr>
        <i/>
        <sz val="11"/>
        <color theme="1"/>
        <rFont val="Calibri"/>
        <family val="2"/>
        <scheme val="minor"/>
      </rPr>
      <t>Show Westeros cards</t>
    </r>
    <r>
      <rPr>
        <sz val="11"/>
        <color theme="1"/>
        <rFont val="Calibri"/>
        <family val="2"/>
        <scheme val="minor"/>
      </rPr>
      <t xml:space="preserve"> to "1". 
Westeros phase:
1) (Except for turn 2) Increase Card number by 1 for Decks I, II and III.
2) When resolving a Winter is Coming card, set the Card number to 1, then increase the Reshuffle count by 1.</t>
    </r>
  </si>
  <si>
    <r>
      <t xml:space="preserve">Using the Raven: 
1) Set </t>
    </r>
    <r>
      <rPr>
        <i/>
        <sz val="11"/>
        <color theme="1"/>
        <rFont val="Calibri"/>
        <family val="2"/>
        <scheme val="minor"/>
      </rPr>
      <t>Show card</t>
    </r>
    <r>
      <rPr>
        <sz val="11"/>
        <color theme="1"/>
        <rFont val="Calibri"/>
        <family val="2"/>
        <scheme val="minor"/>
      </rPr>
      <t xml:space="preserve"> to 1. 
2) Set it </t>
    </r>
    <r>
      <rPr>
        <i/>
        <sz val="11"/>
        <color theme="1"/>
        <rFont val="Calibri"/>
        <family val="2"/>
        <scheme val="minor"/>
      </rPr>
      <t xml:space="preserve">Show card </t>
    </r>
    <r>
      <rPr>
        <sz val="11"/>
        <color theme="1"/>
        <rFont val="Calibri"/>
        <family val="2"/>
        <scheme val="minor"/>
      </rPr>
      <t xml:space="preserve">back to 0 to hide the card again.
3) If choosing to bury card at the bottom: Increase </t>
    </r>
    <r>
      <rPr>
        <i/>
        <sz val="11"/>
        <color theme="1"/>
        <rFont val="Calibri"/>
        <family val="2"/>
        <scheme val="minor"/>
      </rPr>
      <t>Card number</t>
    </r>
    <r>
      <rPr>
        <sz val="11"/>
        <color theme="1"/>
        <rFont val="Calibri"/>
        <family val="2"/>
        <scheme val="minor"/>
      </rPr>
      <t xml:space="preserve"> by 1
Wildling attack:
1) Set </t>
    </r>
    <r>
      <rPr>
        <i/>
        <sz val="11"/>
        <color theme="1"/>
        <rFont val="Calibri"/>
        <family val="2"/>
        <scheme val="minor"/>
      </rPr>
      <t>Show card</t>
    </r>
    <r>
      <rPr>
        <sz val="11"/>
        <color theme="1"/>
        <rFont val="Calibri"/>
        <family val="2"/>
        <scheme val="minor"/>
      </rPr>
      <t xml:space="preserve"> to 1
2) Resolve attack. 
3) Set </t>
    </r>
    <r>
      <rPr>
        <i/>
        <sz val="11"/>
        <color theme="1"/>
        <rFont val="Calibri"/>
        <family val="2"/>
        <scheme val="minor"/>
      </rPr>
      <t>Show card</t>
    </r>
    <r>
      <rPr>
        <sz val="11"/>
        <color theme="1"/>
        <rFont val="Calibri"/>
        <family val="2"/>
        <scheme val="minor"/>
      </rPr>
      <t xml:space="preserve"> back to 0
4) Increase </t>
    </r>
    <r>
      <rPr>
        <i/>
        <sz val="11"/>
        <color theme="1"/>
        <rFont val="Calibri"/>
        <family val="2"/>
        <scheme val="minor"/>
      </rPr>
      <t>Card number</t>
    </r>
    <r>
      <rPr>
        <sz val="11"/>
        <color theme="1"/>
        <rFont val="Calibri"/>
        <family val="2"/>
        <scheme val="minor"/>
      </rPr>
      <t xml:space="preserve"> by 1</t>
    </r>
  </si>
</sst>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1"/>
      <color theme="3" tint="-0.24994659260841701"/>
      <name val="Calibri"/>
      <family val="2"/>
      <scheme val="minor"/>
    </font>
    <font>
      <b/>
      <sz val="11"/>
      <color theme="0"/>
      <name val="Calibri"/>
      <family val="2"/>
      <scheme val="minor"/>
    </font>
    <font>
      <i/>
      <sz val="11"/>
      <color theme="1"/>
      <name val="Calibri"/>
      <family val="2"/>
      <scheme val="minor"/>
    </font>
  </fonts>
  <fills count="9">
    <fill>
      <patternFill patternType="none"/>
    </fill>
    <fill>
      <patternFill patternType="gray125"/>
    </fill>
    <fill>
      <patternFill patternType="solid">
        <fgColor theme="6" tint="0.59996337778862885"/>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1" tint="0.34998626667073579"/>
        <bgColor indexed="64"/>
      </patternFill>
    </fill>
    <fill>
      <patternFill patternType="solid">
        <fgColor theme="6" tint="-0.499984740745262"/>
        <bgColor indexed="64"/>
      </patternFill>
    </fill>
    <fill>
      <patternFill patternType="solid">
        <fgColor rgb="FFFF9933"/>
        <bgColor indexed="64"/>
      </patternFill>
    </fill>
  </fills>
  <borders count="15">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2" borderId="7" applyBorder="0">
      <alignment horizontal="left" vertical="top"/>
      <protection locked="0"/>
    </xf>
  </cellStyleXfs>
  <cellXfs count="64">
    <xf numFmtId="0" fontId="0" fillId="0" borderId="0" xfId="0"/>
    <xf numFmtId="0" fontId="0" fillId="0" borderId="0" xfId="0" quotePrefix="1"/>
    <xf numFmtId="0" fontId="0" fillId="0" borderId="0" xfId="0" applyAlignment="1">
      <alignment wrapText="1"/>
    </xf>
    <xf numFmtId="0" fontId="0" fillId="0" borderId="0" xfId="0" applyNumberFormat="1" applyAlignment="1">
      <alignment vertical="top" wrapText="1"/>
    </xf>
    <xf numFmtId="0" fontId="1" fillId="0" borderId="0" xfId="0" applyFont="1"/>
    <xf numFmtId="0" fontId="0" fillId="0" borderId="6" xfId="0" applyBorder="1" applyAlignment="1">
      <alignment horizontal="left" vertical="top" wrapText="1"/>
    </xf>
    <xf numFmtId="0" fontId="0" fillId="0" borderId="6" xfId="0" applyBorder="1" applyAlignment="1">
      <alignment vertical="top" wrapText="1"/>
    </xf>
    <xf numFmtId="0" fontId="0" fillId="0" borderId="0" xfId="0" applyAlignment="1">
      <alignment horizontal="left" vertical="top" wrapText="1"/>
    </xf>
    <xf numFmtId="0" fontId="0" fillId="0" borderId="10" xfId="0" applyBorder="1"/>
    <xf numFmtId="0" fontId="0" fillId="0" borderId="0" xfId="0"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1" xfId="0" applyBorder="1" applyAlignment="1">
      <alignment vertical="top"/>
    </xf>
    <xf numFmtId="0" fontId="0" fillId="0" borderId="3" xfId="0" applyBorder="1" applyAlignment="1">
      <alignment vertical="top"/>
    </xf>
    <xf numFmtId="0" fontId="0" fillId="0" borderId="0" xfId="0" applyAlignment="1">
      <alignment vertical="top"/>
    </xf>
    <xf numFmtId="0" fontId="0" fillId="0" borderId="0" xfId="0" applyBorder="1"/>
    <xf numFmtId="0" fontId="2" fillId="2" borderId="0" xfId="1" applyBorder="1">
      <alignment horizontal="left" vertical="top"/>
      <protection locked="0"/>
    </xf>
    <xf numFmtId="0" fontId="0" fillId="0" borderId="0" xfId="0" applyBorder="1" applyAlignment="1">
      <alignment vertical="top"/>
    </xf>
    <xf numFmtId="0" fontId="2" fillId="2" borderId="0" xfId="1" applyBorder="1" applyAlignment="1">
      <alignment vertical="top"/>
      <protection locked="0"/>
    </xf>
    <xf numFmtId="0" fontId="2" fillId="2" borderId="11" xfId="1" applyBorder="1">
      <alignment horizontal="left" vertical="top"/>
      <protection locked="0"/>
    </xf>
    <xf numFmtId="0" fontId="0" fillId="0" borderId="0" xfId="0" applyFont="1"/>
    <xf numFmtId="0" fontId="0" fillId="0" borderId="0" xfId="0"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0" xfId="0" applyBorder="1" applyAlignment="1">
      <alignment vertical="top" wrapText="1"/>
    </xf>
    <xf numFmtId="0" fontId="2" fillId="2" borderId="0" xfId="1" applyBorder="1" applyAlignment="1">
      <alignment horizontal="left" vertical="top" wrapText="1"/>
      <protection locked="0"/>
    </xf>
    <xf numFmtId="0" fontId="0" fillId="0" borderId="6" xfId="0" quotePrefix="1" applyBorder="1" applyAlignment="1">
      <alignment horizontal="left" vertical="top" wrapText="1"/>
    </xf>
    <xf numFmtId="0" fontId="0" fillId="0" borderId="4" xfId="0" quotePrefix="1" applyBorder="1" applyAlignment="1">
      <alignment horizontal="left" vertical="top" wrapText="1"/>
    </xf>
    <xf numFmtId="0" fontId="0" fillId="0" borderId="0" xfId="0" applyBorder="1" applyAlignment="1">
      <alignment horizontal="left" vertical="top" wrapText="1"/>
    </xf>
    <xf numFmtId="0" fontId="0" fillId="0" borderId="0" xfId="0" quotePrefix="1" applyBorder="1" applyAlignment="1">
      <alignment horizontal="left" vertical="top" wrapText="1"/>
    </xf>
    <xf numFmtId="0" fontId="0" fillId="3" borderId="0" xfId="0" applyFill="1"/>
    <xf numFmtId="0" fontId="1" fillId="3" borderId="0" xfId="0" applyFont="1" applyFill="1"/>
    <xf numFmtId="0" fontId="0" fillId="4" borderId="0" xfId="0" applyFill="1"/>
    <xf numFmtId="0" fontId="0" fillId="4" borderId="0" xfId="0" applyFill="1" applyBorder="1"/>
    <xf numFmtId="0" fontId="0" fillId="5" borderId="0" xfId="0" applyFill="1"/>
    <xf numFmtId="0" fontId="0" fillId="5" borderId="0" xfId="0" applyFill="1" applyBorder="1"/>
    <xf numFmtId="0" fontId="1" fillId="5" borderId="0" xfId="0" applyFont="1" applyFill="1"/>
    <xf numFmtId="0" fontId="1" fillId="4" borderId="0" xfId="0" applyFont="1" applyFill="1"/>
    <xf numFmtId="0" fontId="3" fillId="6" borderId="0" xfId="0" applyFont="1" applyFill="1"/>
    <xf numFmtId="0" fontId="0" fillId="6" borderId="0" xfId="0" applyFill="1"/>
    <xf numFmtId="0" fontId="0" fillId="6" borderId="0" xfId="0" applyFill="1" applyBorder="1"/>
    <xf numFmtId="0" fontId="0" fillId="7" borderId="0" xfId="0" applyFill="1"/>
    <xf numFmtId="0" fontId="0" fillId="7" borderId="0" xfId="0" applyFill="1" applyBorder="1"/>
    <xf numFmtId="0" fontId="3" fillId="7" borderId="0" xfId="0" applyFont="1" applyFill="1"/>
    <xf numFmtId="0" fontId="0" fillId="8" borderId="0" xfId="0" applyFill="1"/>
    <xf numFmtId="0" fontId="0" fillId="8" borderId="0" xfId="0" applyFill="1" applyBorder="1"/>
    <xf numFmtId="0" fontId="0" fillId="4" borderId="12" xfId="0" applyFill="1" applyBorder="1" applyAlignment="1">
      <alignment vertical="top"/>
    </xf>
    <xf numFmtId="0" fontId="0" fillId="4" borderId="14" xfId="0" applyFill="1" applyBorder="1" applyAlignment="1">
      <alignment vertical="top" wrapText="1"/>
    </xf>
    <xf numFmtId="0" fontId="1" fillId="0" borderId="8" xfId="0" applyFont="1" applyBorder="1" applyAlignment="1">
      <alignment horizontal="center" vertical="top" wrapText="1"/>
    </xf>
    <xf numFmtId="0" fontId="1" fillId="0" borderId="9" xfId="0" applyFont="1" applyBorder="1" applyAlignment="1">
      <alignment horizontal="center" vertical="top" wrapText="1"/>
    </xf>
    <xf numFmtId="0" fontId="1" fillId="0" borderId="8" xfId="0" applyFont="1" applyBorder="1" applyAlignment="1">
      <alignment horizontal="center"/>
    </xf>
    <xf numFmtId="0" fontId="1" fillId="0" borderId="9" xfId="0" applyFont="1" applyBorder="1" applyAlignment="1">
      <alignment horizontal="center"/>
    </xf>
    <xf numFmtId="0" fontId="0" fillId="4" borderId="13" xfId="0" applyFill="1" applyBorder="1" applyAlignment="1">
      <alignment horizontal="left" vertical="top" wrapText="1"/>
    </xf>
    <xf numFmtId="0" fontId="0" fillId="4" borderId="13" xfId="0" applyFill="1" applyBorder="1" applyAlignment="1">
      <alignment horizontal="left" vertical="top"/>
    </xf>
    <xf numFmtId="0" fontId="0" fillId="4" borderId="14" xfId="0" applyFill="1" applyBorder="1" applyAlignment="1">
      <alignment horizontal="left" vertical="top"/>
    </xf>
    <xf numFmtId="0" fontId="0" fillId="0" borderId="0" xfId="0" applyAlignment="1">
      <alignment horizontal="left" vertical="top" wrapText="1"/>
    </xf>
  </cellXfs>
  <cellStyles count="2">
    <cellStyle name="Input fields" xfId="1"/>
    <cellStyle name="Standaard" xfId="0" builtinId="0"/>
  </cellStyles>
  <dxfs count="58">
    <dxf>
      <font>
        <color theme="0"/>
      </font>
    </dxf>
    <dxf>
      <font>
        <color theme="0"/>
      </font>
    </dxf>
    <dxf>
      <font>
        <color theme="0"/>
      </font>
    </dxf>
    <dxf>
      <font>
        <color theme="0"/>
      </font>
    </dxf>
    <dxf>
      <font>
        <color theme="0"/>
      </font>
    </dxf>
    <dxf>
      <font>
        <color theme="0"/>
      </font>
    </dxf>
    <dxf>
      <font>
        <color theme="0"/>
      </font>
    </dxf>
    <dxf>
      <font>
        <color theme="0"/>
      </font>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font>
    </dxf>
    <dxf>
      <font>
        <color theme="0"/>
      </font>
    </dxf>
  </dxfs>
  <tableStyles count="0" defaultTableStyle="TableStyleMedium2" defaultPivotStyle="PivotStyleLight16"/>
  <colors>
    <mruColors>
      <color rgb="FFFF9933"/>
      <color rgb="FFFF0000"/>
      <color rgb="FF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tabSelected="1" topLeftCell="A7" workbookViewId="0">
      <selection activeCell="C19" sqref="C19"/>
    </sheetView>
  </sheetViews>
  <sheetFormatPr defaultRowHeight="15" x14ac:dyDescent="0.25"/>
  <cols>
    <col min="2" max="2" width="19.7109375" customWidth="1"/>
    <col min="3" max="3" width="50.7109375" customWidth="1"/>
    <col min="5" max="5" width="19.7109375" customWidth="1"/>
    <col min="6" max="6" width="50.7109375" customWidth="1"/>
    <col min="7" max="7" width="9.140625" customWidth="1"/>
    <col min="8" max="8" width="19.7109375" customWidth="1"/>
    <col min="9" max="9" width="50.7109375" customWidth="1"/>
  </cols>
  <sheetData>
    <row r="1" spans="2:9" ht="60.75" customHeight="1" thickBot="1" x14ac:dyDescent="0.3">
      <c r="B1" s="54" t="s">
        <v>202</v>
      </c>
      <c r="C1" s="60" t="s">
        <v>203</v>
      </c>
      <c r="D1" s="61"/>
      <c r="E1" s="61"/>
      <c r="F1" s="62"/>
    </row>
    <row r="3" spans="2:9" x14ac:dyDescent="0.25">
      <c r="B3" t="s">
        <v>109</v>
      </c>
      <c r="C3" s="21">
        <v>0</v>
      </c>
    </row>
    <row r="4" spans="2:9" ht="15.75" thickBot="1" x14ac:dyDescent="0.3"/>
    <row r="5" spans="2:9" x14ac:dyDescent="0.25">
      <c r="B5" s="56" t="s">
        <v>86</v>
      </c>
      <c r="C5" s="57"/>
      <c r="D5" s="9"/>
      <c r="E5" s="56" t="s">
        <v>91</v>
      </c>
      <c r="F5" s="57"/>
      <c r="G5" s="9"/>
      <c r="H5" s="56" t="s">
        <v>92</v>
      </c>
      <c r="I5" s="57"/>
    </row>
    <row r="6" spans="2:9" x14ac:dyDescent="0.25">
      <c r="B6" s="10" t="s">
        <v>104</v>
      </c>
      <c r="C6" s="24">
        <v>0</v>
      </c>
      <c r="D6" s="9"/>
      <c r="E6" s="10" t="s">
        <v>104</v>
      </c>
      <c r="F6" s="24">
        <v>0</v>
      </c>
      <c r="G6" s="9"/>
      <c r="H6" s="10"/>
      <c r="I6" s="11"/>
    </row>
    <row r="7" spans="2:9" ht="15.75" thickBot="1" x14ac:dyDescent="0.3">
      <c r="B7" s="10" t="s">
        <v>84</v>
      </c>
      <c r="C7" s="24">
        <v>1</v>
      </c>
      <c r="D7" s="9"/>
      <c r="E7" s="10" t="s">
        <v>84</v>
      </c>
      <c r="F7" s="24">
        <v>1</v>
      </c>
      <c r="G7" s="9"/>
      <c r="H7" s="10" t="s">
        <v>84</v>
      </c>
      <c r="I7" s="24">
        <v>1</v>
      </c>
    </row>
    <row r="8" spans="2:9" x14ac:dyDescent="0.25">
      <c r="B8" s="12" t="s">
        <v>22</v>
      </c>
      <c r="C8" s="13" t="str">
        <f>IF($C$3=1,VLOOKUP(C$12,'Deck I'!$A$3:$F$12,3,FALSE)," ")</f>
        <v xml:space="preserve"> </v>
      </c>
      <c r="D8" s="9"/>
      <c r="E8" s="12" t="s">
        <v>22</v>
      </c>
      <c r="F8" s="13" t="str">
        <f>IF($C$3=1,VLOOKUP(F$12,'Deck II'!$A$3:$F$12,3,FALSE)," ")</f>
        <v xml:space="preserve"> </v>
      </c>
      <c r="G8" s="9"/>
      <c r="H8" s="12" t="s">
        <v>22</v>
      </c>
      <c r="I8" s="13" t="str">
        <f>IF($C$3=1,VLOOKUP(I$12,'Deck III'!$A$3:$F$12,3,FALSE)," ")</f>
        <v xml:space="preserve"> </v>
      </c>
    </row>
    <row r="9" spans="2:9" x14ac:dyDescent="0.25">
      <c r="B9" s="14" t="s">
        <v>101</v>
      </c>
      <c r="C9" s="15" t="str">
        <f>IF($C$3=1,VLOOKUP(C$12,'Deck I'!$A$3:$F$12,4,FALSE)," ")</f>
        <v xml:space="preserve"> </v>
      </c>
      <c r="D9" s="9"/>
      <c r="E9" s="14" t="s">
        <v>101</v>
      </c>
      <c r="F9" s="15" t="str">
        <f>IF($C$3=1,VLOOKUP(F$12,'Deck II'!$A$3:$F$12,4,FALSE)," ")</f>
        <v xml:space="preserve"> </v>
      </c>
      <c r="G9" s="9"/>
      <c r="H9" s="14" t="s">
        <v>101</v>
      </c>
      <c r="I9" s="15" t="str">
        <f>IF($C$3=1,VLOOKUP(I$12,'Deck III'!$A$3:$F$12,4,FALSE)," ")</f>
        <v xml:space="preserve"> </v>
      </c>
    </row>
    <row r="10" spans="2:9" ht="78" customHeight="1" x14ac:dyDescent="0.25">
      <c r="B10" s="14" t="s">
        <v>102</v>
      </c>
      <c r="C10" s="15" t="str">
        <f>IF($C$3=1,VLOOKUP(C$12,'Deck I'!$A$3:$F$12,5,FALSE)," ")</f>
        <v xml:space="preserve"> </v>
      </c>
      <c r="D10" s="9"/>
      <c r="E10" s="14" t="s">
        <v>102</v>
      </c>
      <c r="F10" s="15" t="str">
        <f>IF($C$3=1,VLOOKUP(F$12,'Deck II'!$A$3:$F$12,5,FALSE)," ")</f>
        <v xml:space="preserve"> </v>
      </c>
      <c r="G10" s="9"/>
      <c r="H10" s="14" t="s">
        <v>102</v>
      </c>
      <c r="I10" s="15" t="str">
        <f>IF($C$3=1,VLOOKUP(I$12,'Deck III'!$A$3:$F$12,5,FALSE)," ")</f>
        <v xml:space="preserve"> </v>
      </c>
    </row>
    <row r="11" spans="2:9" ht="33" customHeight="1" thickBot="1" x14ac:dyDescent="0.3">
      <c r="B11" s="16" t="s">
        <v>103</v>
      </c>
      <c r="C11" s="6" t="str">
        <f>IF($C$3=1,VLOOKUP(C$12,'Deck I'!$A$3:$F$12,6,FALSE)," ")</f>
        <v xml:space="preserve"> </v>
      </c>
      <c r="D11" s="9"/>
      <c r="E11" s="16" t="s">
        <v>103</v>
      </c>
      <c r="F11" s="6" t="str">
        <f>IF($C$3=1,VLOOKUP(F$12,'Deck II'!$A$3:$F$12,6,FALSE)," ")</f>
        <v xml:space="preserve"> </v>
      </c>
      <c r="G11" s="9"/>
      <c r="H11" s="16" t="s">
        <v>103</v>
      </c>
      <c r="I11" s="6" t="str">
        <f>IF($C$3=1,VLOOKUP(I$12,'Deck III'!$A$3:$F$12,6,FALSE)," ")</f>
        <v xml:space="preserve"> </v>
      </c>
    </row>
    <row r="12" spans="2:9" x14ac:dyDescent="0.25">
      <c r="B12" t="s">
        <v>20</v>
      </c>
      <c r="C12">
        <f xml:space="preserve"> SMALL('Deck I'!$A$3:$A$12,C$7)</f>
        <v>255911720</v>
      </c>
      <c r="E12" t="s">
        <v>20</v>
      </c>
      <c r="F12">
        <f xml:space="preserve"> SMALL('Deck II'!$A$3:$A$12,F$7)</f>
        <v>73773363</v>
      </c>
      <c r="H12" t="s">
        <v>20</v>
      </c>
      <c r="I12">
        <f xml:space="preserve"> SMALL('Deck III'!$A$3:$A$12,I$7)</f>
        <v>112731707</v>
      </c>
    </row>
    <row r="13" spans="2:9" ht="14.25" customHeight="1" x14ac:dyDescent="0.25">
      <c r="B13" t="s">
        <v>88</v>
      </c>
      <c r="C13" t="str">
        <f>IF($C$3=1,VLOOKUP(C$12,'Deck I'!$A$3:$F$12,2,FALSE)," ")</f>
        <v xml:space="preserve"> </v>
      </c>
      <c r="E13" t="s">
        <v>88</v>
      </c>
      <c r="F13" t="str">
        <f>IF($C$3=1,VLOOKUP(F$12,'Deck II'!$A$3:$F$12,2,FALSE)," ")</f>
        <v xml:space="preserve"> </v>
      </c>
      <c r="H13" t="s">
        <v>88</v>
      </c>
      <c r="I13" t="str">
        <f>IF($C$3=1,VLOOKUP(I$12,'Deck III'!$A$3:$F$12,2,FALSE)," ")</f>
        <v xml:space="preserve"> </v>
      </c>
    </row>
    <row r="15" spans="2:9" ht="15.75" thickBot="1" x14ac:dyDescent="0.3"/>
    <row r="16" spans="2:9" ht="165.75" thickBot="1" x14ac:dyDescent="0.3">
      <c r="B16" s="54" t="s">
        <v>202</v>
      </c>
      <c r="C16" s="55" t="s">
        <v>204</v>
      </c>
    </row>
    <row r="17" spans="2:3" ht="15.75" thickBot="1" x14ac:dyDescent="0.3"/>
    <row r="18" spans="2:3" x14ac:dyDescent="0.25">
      <c r="B18" s="58" t="s">
        <v>105</v>
      </c>
      <c r="C18" s="59"/>
    </row>
    <row r="19" spans="2:3" x14ac:dyDescent="0.25">
      <c r="B19" s="8" t="s">
        <v>85</v>
      </c>
      <c r="C19" s="24">
        <v>0</v>
      </c>
    </row>
    <row r="20" spans="2:3" ht="15.75" thickBot="1" x14ac:dyDescent="0.3">
      <c r="B20" s="8" t="s">
        <v>84</v>
      </c>
      <c r="C20" s="24">
        <v>1</v>
      </c>
    </row>
    <row r="21" spans="2:3" x14ac:dyDescent="0.25">
      <c r="B21" s="17" t="s">
        <v>22</v>
      </c>
      <c r="C21" s="13" t="str">
        <f>IF($C$19=1,VLOOKUP(C$25,'Wildling deck'!$A$3:$F$12,3,FALSE)," ")</f>
        <v xml:space="preserve"> </v>
      </c>
    </row>
    <row r="22" spans="2:3" ht="31.5" customHeight="1" x14ac:dyDescent="0.25">
      <c r="B22" s="18" t="s">
        <v>106</v>
      </c>
      <c r="C22" s="15" t="str">
        <f>IF($C$19=1,VLOOKUP(C$25,'Wildling deck'!$A$3:$F$12,4,FALSE)," ")</f>
        <v xml:space="preserve"> </v>
      </c>
    </row>
    <row r="23" spans="2:3" ht="45" x14ac:dyDescent="0.25">
      <c r="B23" s="14" t="s">
        <v>107</v>
      </c>
      <c r="C23" s="15" t="str">
        <f>IF($C$19=1,VLOOKUP(C$25,'Wildling deck'!$A$3:$F$12,5,FALSE)," ")</f>
        <v xml:space="preserve"> </v>
      </c>
    </row>
    <row r="24" spans="2:3" ht="31.5" customHeight="1" thickBot="1" x14ac:dyDescent="0.3">
      <c r="B24" s="16" t="s">
        <v>108</v>
      </c>
      <c r="C24" s="6" t="str">
        <f>IF($C$19=1,VLOOKUP(C$25,'Wildling deck'!$A$3:$F$12,6,FALSE)," ")</f>
        <v xml:space="preserve"> </v>
      </c>
    </row>
    <row r="25" spans="2:3" x14ac:dyDescent="0.25">
      <c r="B25" t="s">
        <v>20</v>
      </c>
      <c r="C25">
        <f xml:space="preserve"> SMALL('Wildling deck'!$A$3:$A$12,MOD(C$20,9) + 1)</f>
        <v>47396928</v>
      </c>
    </row>
    <row r="26" spans="2:3" x14ac:dyDescent="0.25">
      <c r="B26" t="s">
        <v>88</v>
      </c>
      <c r="C26" t="str">
        <f>IF($C$19=1,VLOOKUP(C$25,'Wildling deck'!$A$3:$F$12,2,FALSE)," ")</f>
        <v xml:space="preserve"> </v>
      </c>
    </row>
  </sheetData>
  <sheetProtection sheet="1" objects="1" scenarios="1"/>
  <mergeCells count="5">
    <mergeCell ref="B5:C5"/>
    <mergeCell ref="E5:F5"/>
    <mergeCell ref="H5:I5"/>
    <mergeCell ref="B18:C18"/>
    <mergeCell ref="C1:F1"/>
  </mergeCells>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expression" priority="2" id="{FF042B2D-7C1E-48D8-BB76-BD8A4FFBEEAA}">
            <xm:f>Initialization!$B$31=0</xm:f>
            <x14:dxf>
              <font>
                <color theme="0"/>
              </font>
            </x14:dxf>
          </x14:cfRule>
          <xm:sqref>B12:I13</xm:sqref>
        </x14:conditionalFormatting>
        <x14:conditionalFormatting xmlns:xm="http://schemas.microsoft.com/office/excel/2006/main">
          <x14:cfRule type="expression" priority="1" id="{389E80A7-13B8-464D-8265-16C40B6F7B2E}">
            <xm:f>Initialization!$B$31=0</xm:f>
            <x14:dxf>
              <font>
                <color theme="0"/>
              </font>
            </x14:dxf>
          </x14:cfRule>
          <xm:sqref>B25:C26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5"/>
  <sheetViews>
    <sheetView zoomScaleNormal="100" workbookViewId="0">
      <selection activeCell="C1" sqref="C1"/>
    </sheetView>
  </sheetViews>
  <sheetFormatPr defaultRowHeight="15" x14ac:dyDescent="0.25"/>
  <cols>
    <col min="1" max="1" width="1.7109375" customWidth="1"/>
    <col min="2" max="2" width="12.85546875" customWidth="1"/>
    <col min="3" max="3" width="21.7109375" customWidth="1"/>
    <col min="4" max="4" width="1.7109375" customWidth="1"/>
    <col min="5" max="5" width="11.85546875" customWidth="1"/>
    <col min="6" max="6" width="21.7109375" customWidth="1"/>
    <col min="7" max="7" width="1.7109375" customWidth="1"/>
    <col min="8" max="8" width="11.85546875" bestFit="1" customWidth="1"/>
    <col min="9" max="9" width="21.7109375" customWidth="1"/>
    <col min="10" max="10" width="1.7109375" customWidth="1"/>
    <col min="11" max="11" width="11.85546875" bestFit="1" customWidth="1"/>
    <col min="12" max="12" width="21.7109375" customWidth="1"/>
    <col min="13" max="13" width="1.7109375" customWidth="1"/>
    <col min="14" max="14" width="11.85546875" bestFit="1" customWidth="1"/>
    <col min="15" max="15" width="21.7109375" customWidth="1"/>
    <col min="16" max="16" width="1.7109375" customWidth="1"/>
    <col min="17" max="17" width="11.85546875" bestFit="1" customWidth="1"/>
    <col min="18" max="18" width="21.7109375" customWidth="1"/>
    <col min="19" max="19" width="1.7109375" customWidth="1"/>
    <col min="20" max="20" width="10.140625" bestFit="1" customWidth="1"/>
    <col min="21" max="21" width="21.7109375" customWidth="1"/>
    <col min="22" max="22" width="1.7109375" customWidth="1"/>
  </cols>
  <sheetData>
    <row r="1" spans="1:22" x14ac:dyDescent="0.25">
      <c r="A1" s="39" t="s">
        <v>114</v>
      </c>
      <c r="B1" s="38"/>
      <c r="C1" s="38"/>
      <c r="D1" s="38"/>
      <c r="E1" s="38"/>
      <c r="F1" s="38"/>
      <c r="G1" s="38"/>
      <c r="H1" s="38"/>
      <c r="I1" s="38"/>
      <c r="J1" s="38"/>
      <c r="K1" s="38"/>
      <c r="L1" s="38"/>
      <c r="M1" s="38"/>
      <c r="N1" s="38"/>
      <c r="O1" s="38"/>
      <c r="P1" s="38"/>
      <c r="Q1" s="38"/>
      <c r="R1" s="38"/>
      <c r="S1" s="38"/>
      <c r="T1" s="38"/>
      <c r="U1" s="38"/>
      <c r="V1" s="38"/>
    </row>
    <row r="2" spans="1:22" ht="15.75" thickBot="1" x14ac:dyDescent="0.3">
      <c r="A2" s="38"/>
      <c r="B2" t="s">
        <v>139</v>
      </c>
      <c r="C2" s="21">
        <v>5</v>
      </c>
      <c r="V2" s="38"/>
    </row>
    <row r="3" spans="1:22" x14ac:dyDescent="0.25">
      <c r="A3" s="38"/>
      <c r="B3" s="27" t="s">
        <v>22</v>
      </c>
      <c r="C3" s="28" t="s">
        <v>118</v>
      </c>
      <c r="D3" s="7"/>
      <c r="E3" s="27" t="s">
        <v>22</v>
      </c>
      <c r="F3" s="28" t="s">
        <v>122</v>
      </c>
      <c r="G3" s="7"/>
      <c r="H3" s="27" t="s">
        <v>22</v>
      </c>
      <c r="I3" s="28" t="s">
        <v>124</v>
      </c>
      <c r="J3" s="7"/>
      <c r="K3" s="27" t="s">
        <v>22</v>
      </c>
      <c r="L3" s="28" t="s">
        <v>128</v>
      </c>
      <c r="M3" s="7"/>
      <c r="N3" s="27" t="s">
        <v>22</v>
      </c>
      <c r="O3" s="28" t="s">
        <v>129</v>
      </c>
      <c r="P3" s="7"/>
      <c r="Q3" s="27" t="s">
        <v>22</v>
      </c>
      <c r="R3" s="28" t="s">
        <v>130</v>
      </c>
      <c r="S3" s="7"/>
      <c r="T3" s="27" t="s">
        <v>22</v>
      </c>
      <c r="U3" s="28" t="s">
        <v>132</v>
      </c>
      <c r="V3" s="38"/>
    </row>
    <row r="4" spans="1:22" x14ac:dyDescent="0.25">
      <c r="A4" s="38"/>
      <c r="B4" s="29" t="s">
        <v>116</v>
      </c>
      <c r="C4" s="30">
        <v>4</v>
      </c>
      <c r="D4" s="7"/>
      <c r="E4" s="29" t="s">
        <v>116</v>
      </c>
      <c r="F4" s="30">
        <v>3</v>
      </c>
      <c r="G4" s="7"/>
      <c r="H4" s="29" t="s">
        <v>116</v>
      </c>
      <c r="I4" s="30">
        <v>2</v>
      </c>
      <c r="J4" s="7"/>
      <c r="K4" s="29" t="s">
        <v>116</v>
      </c>
      <c r="L4" s="30">
        <v>2</v>
      </c>
      <c r="M4" s="7"/>
      <c r="N4" s="29" t="s">
        <v>116</v>
      </c>
      <c r="O4" s="30">
        <v>1</v>
      </c>
      <c r="P4" s="7"/>
      <c r="Q4" s="29" t="s">
        <v>116</v>
      </c>
      <c r="R4" s="30">
        <v>1</v>
      </c>
      <c r="S4" s="7"/>
      <c r="T4" s="29" t="s">
        <v>116</v>
      </c>
      <c r="U4" s="30">
        <v>0</v>
      </c>
      <c r="V4" s="38"/>
    </row>
    <row r="5" spans="1:22" x14ac:dyDescent="0.25">
      <c r="A5" s="38"/>
      <c r="B5" s="29" t="s">
        <v>115</v>
      </c>
      <c r="C5" s="30" t="s">
        <v>110</v>
      </c>
      <c r="D5" s="7"/>
      <c r="E5" s="29" t="s">
        <v>115</v>
      </c>
      <c r="F5" s="30"/>
      <c r="G5" s="7"/>
      <c r="H5" s="29" t="s">
        <v>115</v>
      </c>
      <c r="I5" s="30"/>
      <c r="J5" s="7"/>
      <c r="K5" s="29" t="s">
        <v>115</v>
      </c>
      <c r="L5" s="30">
        <v>1</v>
      </c>
      <c r="M5" s="7"/>
      <c r="N5" s="29" t="s">
        <v>115</v>
      </c>
      <c r="O5" s="30">
        <v>1</v>
      </c>
      <c r="P5" s="7"/>
      <c r="Q5" s="29" t="s">
        <v>115</v>
      </c>
      <c r="R5" s="30"/>
      <c r="S5" s="7"/>
      <c r="T5" s="29" t="s">
        <v>115</v>
      </c>
      <c r="U5" s="30"/>
      <c r="V5" s="38"/>
    </row>
    <row r="6" spans="1:22" ht="30" x14ac:dyDescent="0.25">
      <c r="A6" s="38"/>
      <c r="B6" s="29" t="s">
        <v>121</v>
      </c>
      <c r="C6" s="30" t="s">
        <v>119</v>
      </c>
      <c r="D6" s="7"/>
      <c r="E6" s="29" t="s">
        <v>121</v>
      </c>
      <c r="F6" s="30"/>
      <c r="G6" s="7"/>
      <c r="H6" s="29" t="s">
        <v>121</v>
      </c>
      <c r="I6" s="30"/>
      <c r="J6" s="7"/>
      <c r="K6" s="29" t="s">
        <v>121</v>
      </c>
      <c r="L6" s="30">
        <v>1</v>
      </c>
      <c r="M6" s="7"/>
      <c r="N6" s="29" t="s">
        <v>121</v>
      </c>
      <c r="O6" s="30"/>
      <c r="P6" s="7"/>
      <c r="Q6" s="29" t="s">
        <v>121</v>
      </c>
      <c r="R6" s="30"/>
      <c r="S6" s="7"/>
      <c r="T6" s="29" t="s">
        <v>121</v>
      </c>
      <c r="U6" s="30"/>
      <c r="V6" s="38"/>
    </row>
    <row r="7" spans="1:22" ht="90.75" thickBot="1" x14ac:dyDescent="0.3">
      <c r="A7" s="38"/>
      <c r="B7" s="31" t="s">
        <v>117</v>
      </c>
      <c r="C7" s="5" t="s">
        <v>120</v>
      </c>
      <c r="D7" s="7"/>
      <c r="E7" s="31" t="s">
        <v>117</v>
      </c>
      <c r="F7" s="5" t="s">
        <v>123</v>
      </c>
      <c r="G7" s="7"/>
      <c r="H7" s="31" t="s">
        <v>117</v>
      </c>
      <c r="I7" s="5" t="s">
        <v>125</v>
      </c>
      <c r="J7" s="7"/>
      <c r="K7" s="31" t="s">
        <v>117</v>
      </c>
      <c r="L7" s="5"/>
      <c r="M7" s="7"/>
      <c r="N7" s="31" t="s">
        <v>117</v>
      </c>
      <c r="O7" s="5"/>
      <c r="P7" s="7"/>
      <c r="Q7" s="31" t="s">
        <v>117</v>
      </c>
      <c r="R7" s="5" t="s">
        <v>131</v>
      </c>
      <c r="S7" s="7"/>
      <c r="T7" s="31" t="s">
        <v>117</v>
      </c>
      <c r="U7" s="5" t="s">
        <v>133</v>
      </c>
      <c r="V7" s="38"/>
    </row>
    <row r="8" spans="1:22" ht="120" x14ac:dyDescent="0.25">
      <c r="A8" s="38"/>
      <c r="B8" s="36" t="s">
        <v>103</v>
      </c>
      <c r="C8" s="36" t="s">
        <v>197</v>
      </c>
      <c r="D8" s="26"/>
      <c r="E8" s="36" t="s">
        <v>103</v>
      </c>
      <c r="F8" s="36"/>
      <c r="G8" s="26"/>
      <c r="H8" s="36" t="s">
        <v>103</v>
      </c>
      <c r="I8" s="36"/>
      <c r="J8" s="26"/>
      <c r="K8" s="36" t="s">
        <v>103</v>
      </c>
      <c r="L8" s="36"/>
      <c r="M8" s="26"/>
      <c r="N8" s="36" t="s">
        <v>103</v>
      </c>
      <c r="O8" s="36"/>
      <c r="P8" s="26"/>
      <c r="Q8" s="36" t="s">
        <v>103</v>
      </c>
      <c r="R8" s="36" t="s">
        <v>195</v>
      </c>
      <c r="S8" s="26"/>
      <c r="T8" s="36" t="s">
        <v>103</v>
      </c>
      <c r="U8" s="36" t="s">
        <v>196</v>
      </c>
      <c r="V8" s="38"/>
    </row>
    <row r="9" spans="1:22" x14ac:dyDescent="0.25">
      <c r="A9" s="38"/>
      <c r="B9" s="32" t="s">
        <v>134</v>
      </c>
      <c r="C9" s="33" t="s">
        <v>89</v>
      </c>
      <c r="D9" s="9"/>
      <c r="E9" s="32" t="s">
        <v>134</v>
      </c>
      <c r="F9" s="33" t="s">
        <v>89</v>
      </c>
      <c r="G9" s="9"/>
      <c r="H9" s="32" t="s">
        <v>134</v>
      </c>
      <c r="I9" s="33" t="s">
        <v>89</v>
      </c>
      <c r="J9" s="9"/>
      <c r="K9" s="32" t="s">
        <v>134</v>
      </c>
      <c r="L9" s="33" t="s">
        <v>89</v>
      </c>
      <c r="M9" s="9"/>
      <c r="N9" s="32" t="s">
        <v>134</v>
      </c>
      <c r="O9" s="33" t="s">
        <v>89</v>
      </c>
      <c r="P9" s="9"/>
      <c r="Q9" s="32" t="s">
        <v>134</v>
      </c>
      <c r="R9" s="33" t="s">
        <v>89</v>
      </c>
      <c r="S9" s="9"/>
      <c r="T9" s="32" t="s">
        <v>134</v>
      </c>
      <c r="U9" s="33" t="s">
        <v>89</v>
      </c>
      <c r="V9" s="38"/>
    </row>
    <row r="10" spans="1:22" x14ac:dyDescent="0.25">
      <c r="A10" s="38"/>
      <c r="B10" s="38"/>
      <c r="C10" s="38"/>
      <c r="D10" s="38"/>
      <c r="E10" s="38"/>
      <c r="F10" s="38"/>
      <c r="G10" s="38"/>
      <c r="H10" s="38"/>
      <c r="I10" s="38"/>
      <c r="J10" s="38"/>
      <c r="K10" s="38"/>
      <c r="L10" s="38"/>
      <c r="M10" s="38"/>
      <c r="N10" s="38"/>
      <c r="O10" s="38"/>
      <c r="P10" s="38"/>
      <c r="Q10" s="38"/>
      <c r="R10" s="38"/>
      <c r="S10" s="38"/>
      <c r="T10" s="38"/>
      <c r="U10" s="38"/>
      <c r="V10" s="38"/>
    </row>
    <row r="12" spans="1:22" x14ac:dyDescent="0.25">
      <c r="A12" s="45" t="s">
        <v>138</v>
      </c>
      <c r="B12" s="40"/>
      <c r="C12" s="40"/>
      <c r="D12" s="40"/>
      <c r="E12" s="40"/>
      <c r="F12" s="40"/>
      <c r="G12" s="40"/>
      <c r="H12" s="40"/>
      <c r="I12" s="40"/>
      <c r="J12" s="40"/>
      <c r="K12" s="40"/>
      <c r="L12" s="40"/>
      <c r="M12" s="40"/>
      <c r="N12" s="40"/>
      <c r="O12" s="40"/>
      <c r="P12" s="40"/>
      <c r="Q12" s="40"/>
      <c r="R12" s="40"/>
      <c r="S12" s="40"/>
      <c r="T12" s="40"/>
      <c r="U12" s="40"/>
      <c r="V12" s="40"/>
    </row>
    <row r="13" spans="1:22" ht="15.75" thickBot="1" x14ac:dyDescent="0.3">
      <c r="A13" s="40"/>
      <c r="B13" t="s">
        <v>139</v>
      </c>
      <c r="C13" s="21">
        <v>5</v>
      </c>
      <c r="V13" s="40"/>
    </row>
    <row r="14" spans="1:22" x14ac:dyDescent="0.25">
      <c r="A14" s="40"/>
      <c r="B14" s="27" t="s">
        <v>22</v>
      </c>
      <c r="C14" s="28" t="s">
        <v>151</v>
      </c>
      <c r="D14" s="7"/>
      <c r="E14" s="27" t="s">
        <v>22</v>
      </c>
      <c r="F14" s="28" t="s">
        <v>152</v>
      </c>
      <c r="G14" s="7"/>
      <c r="H14" s="27" t="s">
        <v>22</v>
      </c>
      <c r="I14" s="28" t="s">
        <v>154</v>
      </c>
      <c r="J14" s="7"/>
      <c r="K14" s="27" t="s">
        <v>22</v>
      </c>
      <c r="L14" s="28" t="s">
        <v>156</v>
      </c>
      <c r="M14" s="7"/>
      <c r="N14" s="27" t="s">
        <v>22</v>
      </c>
      <c r="O14" s="28" t="s">
        <v>157</v>
      </c>
      <c r="P14" s="7"/>
      <c r="Q14" s="27" t="s">
        <v>22</v>
      </c>
      <c r="R14" s="28" t="s">
        <v>158</v>
      </c>
      <c r="S14" s="7"/>
      <c r="T14" s="27" t="s">
        <v>22</v>
      </c>
      <c r="U14" s="28" t="s">
        <v>160</v>
      </c>
      <c r="V14" s="40"/>
    </row>
    <row r="15" spans="1:22" x14ac:dyDescent="0.25">
      <c r="A15" s="40"/>
      <c r="B15" s="29" t="s">
        <v>116</v>
      </c>
      <c r="C15" s="30">
        <v>4</v>
      </c>
      <c r="D15" s="7"/>
      <c r="E15" s="29" t="s">
        <v>116</v>
      </c>
      <c r="F15" s="30">
        <v>3</v>
      </c>
      <c r="G15" s="7"/>
      <c r="H15" s="29" t="s">
        <v>116</v>
      </c>
      <c r="I15" s="30">
        <v>2</v>
      </c>
      <c r="J15" s="7"/>
      <c r="K15" s="29" t="s">
        <v>116</v>
      </c>
      <c r="L15" s="30">
        <v>2</v>
      </c>
      <c r="M15" s="7"/>
      <c r="N15" s="29" t="s">
        <v>116</v>
      </c>
      <c r="O15" s="30">
        <v>1</v>
      </c>
      <c r="P15" s="7"/>
      <c r="Q15" s="29" t="s">
        <v>116</v>
      </c>
      <c r="R15" s="30">
        <v>1</v>
      </c>
      <c r="S15" s="7"/>
      <c r="T15" s="29" t="s">
        <v>116</v>
      </c>
      <c r="U15" s="30">
        <v>0</v>
      </c>
      <c r="V15" s="40"/>
    </row>
    <row r="16" spans="1:22" x14ac:dyDescent="0.25">
      <c r="A16" s="40"/>
      <c r="B16" s="29" t="s">
        <v>115</v>
      </c>
      <c r="C16" s="30">
        <v>2</v>
      </c>
      <c r="D16" s="7"/>
      <c r="E16" s="29" t="s">
        <v>115</v>
      </c>
      <c r="F16" s="35" t="s">
        <v>119</v>
      </c>
      <c r="G16" s="7"/>
      <c r="H16" s="29" t="s">
        <v>115</v>
      </c>
      <c r="I16" s="30"/>
      <c r="J16" s="7"/>
      <c r="K16" s="29" t="s">
        <v>115</v>
      </c>
      <c r="L16" s="30">
        <v>1</v>
      </c>
      <c r="M16" s="7"/>
      <c r="N16" s="29" t="s">
        <v>115</v>
      </c>
      <c r="O16" s="35" t="s">
        <v>119</v>
      </c>
      <c r="P16" s="7"/>
      <c r="Q16" s="29" t="s">
        <v>115</v>
      </c>
      <c r="R16" s="30"/>
      <c r="S16" s="7"/>
      <c r="T16" s="29" t="s">
        <v>115</v>
      </c>
      <c r="U16" s="30"/>
      <c r="V16" s="40"/>
    </row>
    <row r="17" spans="1:22" ht="30" x14ac:dyDescent="0.25">
      <c r="A17" s="40"/>
      <c r="B17" s="29" t="s">
        <v>121</v>
      </c>
      <c r="C17" s="35" t="s">
        <v>119</v>
      </c>
      <c r="D17" s="7"/>
      <c r="E17" s="29" t="s">
        <v>121</v>
      </c>
      <c r="F17" s="35" t="s">
        <v>119</v>
      </c>
      <c r="G17" s="7"/>
      <c r="H17" s="29" t="s">
        <v>121</v>
      </c>
      <c r="I17" s="30"/>
      <c r="J17" s="7"/>
      <c r="K17" s="29" t="s">
        <v>121</v>
      </c>
      <c r="L17" s="35" t="s">
        <v>119</v>
      </c>
      <c r="M17" s="7"/>
      <c r="N17" s="29" t="s">
        <v>121</v>
      </c>
      <c r="O17" s="30">
        <v>2</v>
      </c>
      <c r="P17" s="7"/>
      <c r="Q17" s="29" t="s">
        <v>121</v>
      </c>
      <c r="R17" s="30"/>
      <c r="S17" s="7"/>
      <c r="T17" s="29" t="s">
        <v>121</v>
      </c>
      <c r="U17" s="30"/>
      <c r="V17" s="40"/>
    </row>
    <row r="18" spans="1:22" ht="120.75" thickBot="1" x14ac:dyDescent="0.3">
      <c r="A18" s="40"/>
      <c r="B18" s="31" t="s">
        <v>117</v>
      </c>
      <c r="C18" s="34" t="s">
        <v>119</v>
      </c>
      <c r="D18" s="7"/>
      <c r="E18" s="31" t="s">
        <v>117</v>
      </c>
      <c r="F18" s="5" t="s">
        <v>153</v>
      </c>
      <c r="G18" s="7"/>
      <c r="H18" s="31" t="s">
        <v>117</v>
      </c>
      <c r="I18" s="5" t="s">
        <v>155</v>
      </c>
      <c r="J18" s="7"/>
      <c r="K18" s="31" t="s">
        <v>117</v>
      </c>
      <c r="L18" s="5"/>
      <c r="M18" s="7"/>
      <c r="N18" s="31" t="s">
        <v>117</v>
      </c>
      <c r="O18" s="34" t="s">
        <v>119</v>
      </c>
      <c r="P18" s="7"/>
      <c r="Q18" s="31" t="s">
        <v>117</v>
      </c>
      <c r="R18" s="5" t="s">
        <v>159</v>
      </c>
      <c r="S18" s="7"/>
      <c r="T18" s="31" t="s">
        <v>117</v>
      </c>
      <c r="U18" s="5" t="s">
        <v>161</v>
      </c>
      <c r="V18" s="40"/>
    </row>
    <row r="19" spans="1:22" x14ac:dyDescent="0.25">
      <c r="A19" s="40"/>
      <c r="B19" s="36" t="s">
        <v>103</v>
      </c>
      <c r="C19" s="37"/>
      <c r="D19" s="26"/>
      <c r="E19" s="36" t="s">
        <v>103</v>
      </c>
      <c r="F19" s="36"/>
      <c r="G19" s="26"/>
      <c r="H19" s="36" t="s">
        <v>103</v>
      </c>
      <c r="I19" s="36"/>
      <c r="J19" s="26"/>
      <c r="K19" s="36" t="s">
        <v>103</v>
      </c>
      <c r="L19" s="36"/>
      <c r="M19" s="26"/>
      <c r="N19" s="36" t="s">
        <v>103</v>
      </c>
      <c r="O19" s="37"/>
      <c r="P19" s="26"/>
      <c r="Q19" s="36" t="s">
        <v>103</v>
      </c>
      <c r="R19" s="36"/>
      <c r="S19" s="26"/>
      <c r="T19" s="36" t="s">
        <v>103</v>
      </c>
      <c r="U19" s="36"/>
      <c r="V19" s="40"/>
    </row>
    <row r="20" spans="1:22" x14ac:dyDescent="0.25">
      <c r="A20" s="41"/>
      <c r="B20" s="32" t="s">
        <v>134</v>
      </c>
      <c r="C20" s="33" t="s">
        <v>89</v>
      </c>
      <c r="D20" s="9"/>
      <c r="E20" s="32" t="s">
        <v>134</v>
      </c>
      <c r="F20" s="33" t="s">
        <v>89</v>
      </c>
      <c r="G20" s="9"/>
      <c r="H20" s="32" t="s">
        <v>134</v>
      </c>
      <c r="I20" s="33" t="s">
        <v>89</v>
      </c>
      <c r="J20" s="9"/>
      <c r="K20" s="32" t="s">
        <v>134</v>
      </c>
      <c r="L20" s="33" t="s">
        <v>89</v>
      </c>
      <c r="M20" s="9"/>
      <c r="N20" s="32" t="s">
        <v>134</v>
      </c>
      <c r="O20" s="33" t="s">
        <v>89</v>
      </c>
      <c r="P20" s="9"/>
      <c r="Q20" s="32" t="s">
        <v>134</v>
      </c>
      <c r="R20" s="33" t="s">
        <v>89</v>
      </c>
      <c r="S20" s="9"/>
      <c r="T20" s="32" t="s">
        <v>134</v>
      </c>
      <c r="U20" s="33" t="s">
        <v>89</v>
      </c>
      <c r="V20" s="40"/>
    </row>
    <row r="21" spans="1:22" x14ac:dyDescent="0.25">
      <c r="A21" s="40"/>
      <c r="B21" s="40"/>
      <c r="C21" s="40"/>
      <c r="D21" s="40"/>
      <c r="E21" s="40"/>
      <c r="F21" s="40"/>
      <c r="G21" s="40"/>
      <c r="H21" s="40"/>
      <c r="I21" s="40"/>
      <c r="J21" s="40"/>
      <c r="K21" s="40"/>
      <c r="L21" s="40"/>
      <c r="M21" s="40"/>
      <c r="N21" s="40"/>
      <c r="O21" s="40"/>
      <c r="P21" s="40"/>
      <c r="Q21" s="40"/>
      <c r="R21" s="40"/>
      <c r="S21" s="40"/>
      <c r="T21" s="40"/>
      <c r="U21" s="40"/>
      <c r="V21" s="40"/>
    </row>
    <row r="23" spans="1:22" x14ac:dyDescent="0.25">
      <c r="A23" s="44" t="s">
        <v>137</v>
      </c>
      <c r="B23" s="42"/>
      <c r="C23" s="42"/>
      <c r="D23" s="42"/>
      <c r="E23" s="42"/>
      <c r="F23" s="42"/>
      <c r="G23" s="42"/>
      <c r="H23" s="42"/>
      <c r="I23" s="42"/>
      <c r="J23" s="42"/>
      <c r="K23" s="42"/>
      <c r="L23" s="42"/>
      <c r="M23" s="42"/>
      <c r="N23" s="42"/>
      <c r="O23" s="42"/>
      <c r="P23" s="42"/>
      <c r="Q23" s="42"/>
      <c r="R23" s="42"/>
      <c r="S23" s="42"/>
      <c r="T23" s="42"/>
      <c r="U23" s="42"/>
      <c r="V23" s="42"/>
    </row>
    <row r="24" spans="1:22" ht="15.75" thickBot="1" x14ac:dyDescent="0.3">
      <c r="A24" s="42"/>
      <c r="B24" t="s">
        <v>139</v>
      </c>
      <c r="C24" s="21">
        <v>5</v>
      </c>
      <c r="V24" s="42"/>
    </row>
    <row r="25" spans="1:22" x14ac:dyDescent="0.25">
      <c r="A25" s="42"/>
      <c r="B25" s="27" t="s">
        <v>22</v>
      </c>
      <c r="C25" s="28" t="s">
        <v>140</v>
      </c>
      <c r="D25" s="7"/>
      <c r="E25" s="27" t="s">
        <v>22</v>
      </c>
      <c r="F25" s="28" t="s">
        <v>142</v>
      </c>
      <c r="G25" s="7"/>
      <c r="H25" s="27" t="s">
        <v>22</v>
      </c>
      <c r="I25" s="28" t="s">
        <v>143</v>
      </c>
      <c r="J25" s="7"/>
      <c r="K25" s="27" t="s">
        <v>22</v>
      </c>
      <c r="L25" s="28" t="s">
        <v>144</v>
      </c>
      <c r="M25" s="7"/>
      <c r="N25" s="27" t="s">
        <v>22</v>
      </c>
      <c r="O25" s="28" t="s">
        <v>145</v>
      </c>
      <c r="P25" s="7"/>
      <c r="Q25" s="27" t="s">
        <v>22</v>
      </c>
      <c r="R25" s="28" t="s">
        <v>147</v>
      </c>
      <c r="S25" s="7"/>
      <c r="T25" s="27" t="s">
        <v>22</v>
      </c>
      <c r="U25" s="28" t="s">
        <v>149</v>
      </c>
      <c r="V25" s="42"/>
    </row>
    <row r="26" spans="1:22" x14ac:dyDescent="0.25">
      <c r="A26" s="42"/>
      <c r="B26" s="29" t="s">
        <v>116</v>
      </c>
      <c r="C26" s="30">
        <v>4</v>
      </c>
      <c r="D26" s="7"/>
      <c r="E26" s="29" t="s">
        <v>116</v>
      </c>
      <c r="F26" s="30">
        <v>3</v>
      </c>
      <c r="G26" s="7"/>
      <c r="H26" s="29" t="s">
        <v>116</v>
      </c>
      <c r="I26" s="30">
        <v>2</v>
      </c>
      <c r="J26" s="7"/>
      <c r="K26" s="29" t="s">
        <v>116</v>
      </c>
      <c r="L26" s="30">
        <v>2</v>
      </c>
      <c r="M26" s="7"/>
      <c r="N26" s="29" t="s">
        <v>116</v>
      </c>
      <c r="O26" s="30">
        <v>1</v>
      </c>
      <c r="P26" s="7"/>
      <c r="Q26" s="29" t="s">
        <v>116</v>
      </c>
      <c r="R26" s="30">
        <v>1</v>
      </c>
      <c r="S26" s="7"/>
      <c r="T26" s="29" t="s">
        <v>116</v>
      </c>
      <c r="U26" s="30">
        <v>0</v>
      </c>
      <c r="V26" s="42"/>
    </row>
    <row r="27" spans="1:22" x14ac:dyDescent="0.25">
      <c r="A27" s="42"/>
      <c r="B27" s="29" t="s">
        <v>115</v>
      </c>
      <c r="C27" s="35" t="s">
        <v>119</v>
      </c>
      <c r="D27" s="7"/>
      <c r="E27" s="29" t="s">
        <v>115</v>
      </c>
      <c r="F27" s="30">
        <v>3</v>
      </c>
      <c r="G27" s="7"/>
      <c r="H27" s="29" t="s">
        <v>115</v>
      </c>
      <c r="I27" s="35" t="s">
        <v>119</v>
      </c>
      <c r="J27" s="7"/>
      <c r="K27" s="29" t="s">
        <v>115</v>
      </c>
      <c r="L27" s="30">
        <v>1</v>
      </c>
      <c r="M27" s="7"/>
      <c r="N27" s="29" t="s">
        <v>115</v>
      </c>
      <c r="O27" s="30" t="s">
        <v>110</v>
      </c>
      <c r="P27" s="7"/>
      <c r="Q27" s="29" t="s">
        <v>115</v>
      </c>
      <c r="R27" s="30"/>
      <c r="S27" s="7"/>
      <c r="T27" s="29" t="s">
        <v>115</v>
      </c>
      <c r="U27" s="30"/>
      <c r="V27" s="42"/>
    </row>
    <row r="28" spans="1:22" ht="30" x14ac:dyDescent="0.25">
      <c r="A28" s="42"/>
      <c r="B28" s="29" t="s">
        <v>121</v>
      </c>
      <c r="C28" s="35" t="s">
        <v>119</v>
      </c>
      <c r="D28" s="7"/>
      <c r="E28" s="29" t="s">
        <v>121</v>
      </c>
      <c r="F28" s="35" t="s">
        <v>119</v>
      </c>
      <c r="G28" s="7"/>
      <c r="H28" s="29" t="s">
        <v>121</v>
      </c>
      <c r="I28" s="30">
        <v>2</v>
      </c>
      <c r="J28" s="7"/>
      <c r="K28" s="29" t="s">
        <v>121</v>
      </c>
      <c r="L28" s="30" t="s">
        <v>110</v>
      </c>
      <c r="M28" s="7"/>
      <c r="N28" s="29" t="s">
        <v>121</v>
      </c>
      <c r="O28" s="30"/>
      <c r="P28" s="7"/>
      <c r="Q28" s="29" t="s">
        <v>121</v>
      </c>
      <c r="R28" s="30"/>
      <c r="S28" s="7"/>
      <c r="T28" s="29" t="s">
        <v>121</v>
      </c>
      <c r="U28" s="30"/>
      <c r="V28" s="42"/>
    </row>
    <row r="29" spans="1:22" ht="150.75" thickBot="1" x14ac:dyDescent="0.3">
      <c r="A29" s="42"/>
      <c r="B29" s="31" t="s">
        <v>117</v>
      </c>
      <c r="C29" s="5" t="s">
        <v>141</v>
      </c>
      <c r="D29" s="7"/>
      <c r="E29" s="31" t="s">
        <v>117</v>
      </c>
      <c r="F29" s="34" t="s">
        <v>119</v>
      </c>
      <c r="G29" s="7"/>
      <c r="H29" s="31" t="s">
        <v>117</v>
      </c>
      <c r="I29" s="5" t="s">
        <v>110</v>
      </c>
      <c r="J29" s="7"/>
      <c r="K29" s="31" t="s">
        <v>117</v>
      </c>
      <c r="L29" s="5"/>
      <c r="M29" s="7"/>
      <c r="N29" s="31" t="s">
        <v>117</v>
      </c>
      <c r="O29" s="5" t="s">
        <v>146</v>
      </c>
      <c r="P29" s="7"/>
      <c r="Q29" s="31" t="s">
        <v>117</v>
      </c>
      <c r="R29" s="5" t="s">
        <v>148</v>
      </c>
      <c r="S29" s="7"/>
      <c r="T29" s="31" t="s">
        <v>117</v>
      </c>
      <c r="U29" s="5" t="s">
        <v>150</v>
      </c>
      <c r="V29" s="42"/>
    </row>
    <row r="30" spans="1:22" x14ac:dyDescent="0.25">
      <c r="A30" s="42"/>
      <c r="B30" s="36" t="s">
        <v>103</v>
      </c>
      <c r="C30" s="36"/>
      <c r="D30" s="26"/>
      <c r="E30" s="36" t="s">
        <v>103</v>
      </c>
      <c r="F30" s="37"/>
      <c r="G30" s="26"/>
      <c r="H30" s="36" t="s">
        <v>103</v>
      </c>
      <c r="I30" s="36"/>
      <c r="J30" s="26"/>
      <c r="K30" s="36" t="s">
        <v>103</v>
      </c>
      <c r="L30" s="36"/>
      <c r="M30" s="26"/>
      <c r="N30" s="36" t="s">
        <v>103</v>
      </c>
      <c r="O30" s="36"/>
      <c r="P30" s="26"/>
      <c r="Q30" s="36" t="s">
        <v>103</v>
      </c>
      <c r="R30" s="36"/>
      <c r="S30" s="26"/>
      <c r="T30" s="36" t="s">
        <v>103</v>
      </c>
      <c r="U30" s="36"/>
      <c r="V30" s="42"/>
    </row>
    <row r="31" spans="1:22" x14ac:dyDescent="0.25">
      <c r="A31" s="43"/>
      <c r="B31" s="32" t="s">
        <v>134</v>
      </c>
      <c r="C31" s="33" t="s">
        <v>89</v>
      </c>
      <c r="D31" s="9"/>
      <c r="E31" s="32" t="s">
        <v>134</v>
      </c>
      <c r="F31" s="33" t="s">
        <v>89</v>
      </c>
      <c r="G31" s="9"/>
      <c r="H31" s="32" t="s">
        <v>134</v>
      </c>
      <c r="I31" s="33" t="s">
        <v>89</v>
      </c>
      <c r="J31" s="9"/>
      <c r="K31" s="32" t="s">
        <v>134</v>
      </c>
      <c r="L31" s="33" t="s">
        <v>89</v>
      </c>
      <c r="M31" s="9"/>
      <c r="N31" s="32" t="s">
        <v>134</v>
      </c>
      <c r="O31" s="33" t="s">
        <v>89</v>
      </c>
      <c r="P31" s="9"/>
      <c r="Q31" s="32" t="s">
        <v>134</v>
      </c>
      <c r="R31" s="33" t="s">
        <v>89</v>
      </c>
      <c r="S31" s="9"/>
      <c r="T31" s="32" t="s">
        <v>134</v>
      </c>
      <c r="U31" s="33" t="s">
        <v>89</v>
      </c>
      <c r="V31" s="42"/>
    </row>
    <row r="32" spans="1:22" x14ac:dyDescent="0.25">
      <c r="A32" s="42"/>
      <c r="B32" s="42"/>
      <c r="C32" s="42"/>
      <c r="D32" s="42"/>
      <c r="E32" s="42"/>
      <c r="F32" s="42"/>
      <c r="G32" s="42"/>
      <c r="H32" s="42"/>
      <c r="I32" s="42"/>
      <c r="J32" s="42"/>
      <c r="K32" s="42"/>
      <c r="L32" s="42"/>
      <c r="M32" s="42"/>
      <c r="N32" s="42"/>
      <c r="O32" s="42"/>
      <c r="P32" s="42"/>
      <c r="Q32" s="42"/>
      <c r="R32" s="42"/>
      <c r="S32" s="42"/>
      <c r="T32" s="42"/>
      <c r="U32" s="42"/>
      <c r="V32" s="42"/>
    </row>
    <row r="34" spans="1:22" x14ac:dyDescent="0.25">
      <c r="A34" s="46" t="s">
        <v>136</v>
      </c>
      <c r="B34" s="47"/>
      <c r="C34" s="47"/>
      <c r="D34" s="47"/>
      <c r="E34" s="47"/>
      <c r="F34" s="47"/>
      <c r="G34" s="47"/>
      <c r="H34" s="47"/>
      <c r="I34" s="47"/>
      <c r="J34" s="47"/>
      <c r="K34" s="47"/>
      <c r="L34" s="47"/>
      <c r="M34" s="47"/>
      <c r="N34" s="47"/>
      <c r="O34" s="47"/>
      <c r="P34" s="47"/>
      <c r="Q34" s="47"/>
      <c r="R34" s="47"/>
      <c r="S34" s="47"/>
      <c r="T34" s="47"/>
      <c r="U34" s="47"/>
      <c r="V34" s="47"/>
    </row>
    <row r="35" spans="1:22" ht="15.75" thickBot="1" x14ac:dyDescent="0.3">
      <c r="A35" s="47"/>
      <c r="B35" t="s">
        <v>139</v>
      </c>
      <c r="C35" s="21">
        <v>5</v>
      </c>
      <c r="V35" s="47"/>
    </row>
    <row r="36" spans="1:22" x14ac:dyDescent="0.25">
      <c r="A36" s="47"/>
      <c r="B36" s="27" t="s">
        <v>22</v>
      </c>
      <c r="C36" s="28" t="s">
        <v>162</v>
      </c>
      <c r="D36" s="7"/>
      <c r="E36" s="27" t="s">
        <v>22</v>
      </c>
      <c r="F36" s="28" t="s">
        <v>163</v>
      </c>
      <c r="G36" s="7"/>
      <c r="H36" s="27" t="s">
        <v>22</v>
      </c>
      <c r="I36" s="28" t="s">
        <v>165</v>
      </c>
      <c r="J36" s="7"/>
      <c r="K36" s="27" t="s">
        <v>22</v>
      </c>
      <c r="L36" s="28" t="s">
        <v>167</v>
      </c>
      <c r="M36" s="7"/>
      <c r="N36" s="27" t="s">
        <v>22</v>
      </c>
      <c r="O36" s="28" t="s">
        <v>169</v>
      </c>
      <c r="P36" s="7"/>
      <c r="Q36" s="27" t="s">
        <v>22</v>
      </c>
      <c r="R36" s="28" t="s">
        <v>171</v>
      </c>
      <c r="S36" s="7"/>
      <c r="T36" s="27" t="s">
        <v>22</v>
      </c>
      <c r="U36" s="28" t="s">
        <v>172</v>
      </c>
      <c r="V36" s="47"/>
    </row>
    <row r="37" spans="1:22" x14ac:dyDescent="0.25">
      <c r="A37" s="47"/>
      <c r="B37" s="29" t="s">
        <v>116</v>
      </c>
      <c r="C37" s="30">
        <v>4</v>
      </c>
      <c r="D37" s="7"/>
      <c r="E37" s="29" t="s">
        <v>116</v>
      </c>
      <c r="F37" s="30">
        <v>3</v>
      </c>
      <c r="G37" s="7"/>
      <c r="H37" s="29" t="s">
        <v>116</v>
      </c>
      <c r="I37" s="30">
        <v>2</v>
      </c>
      <c r="J37" s="7"/>
      <c r="K37" s="29" t="s">
        <v>116</v>
      </c>
      <c r="L37" s="30">
        <v>2</v>
      </c>
      <c r="M37" s="7"/>
      <c r="N37" s="29" t="s">
        <v>116</v>
      </c>
      <c r="O37" s="30">
        <v>1</v>
      </c>
      <c r="P37" s="7"/>
      <c r="Q37" s="29" t="s">
        <v>116</v>
      </c>
      <c r="R37" s="30">
        <v>1</v>
      </c>
      <c r="S37" s="7"/>
      <c r="T37" s="29" t="s">
        <v>116</v>
      </c>
      <c r="U37" s="30">
        <v>0</v>
      </c>
      <c r="V37" s="47"/>
    </row>
    <row r="38" spans="1:22" x14ac:dyDescent="0.25">
      <c r="A38" s="47"/>
      <c r="B38" s="29" t="s">
        <v>115</v>
      </c>
      <c r="C38" s="30">
        <v>1</v>
      </c>
      <c r="D38" s="7"/>
      <c r="E38" s="29" t="s">
        <v>115</v>
      </c>
      <c r="F38" s="30"/>
      <c r="G38" s="7"/>
      <c r="H38" s="29" t="s">
        <v>115</v>
      </c>
      <c r="I38" s="30"/>
      <c r="J38" s="7"/>
      <c r="K38" s="29" t="s">
        <v>115</v>
      </c>
      <c r="L38" s="35" t="s">
        <v>119</v>
      </c>
      <c r="M38" s="7"/>
      <c r="N38" s="29" t="s">
        <v>115</v>
      </c>
      <c r="O38" s="35" t="s">
        <v>119</v>
      </c>
      <c r="P38" s="7"/>
      <c r="Q38" s="29" t="s">
        <v>115</v>
      </c>
      <c r="R38" s="30">
        <v>1</v>
      </c>
      <c r="S38" s="7"/>
      <c r="T38" s="29" t="s">
        <v>115</v>
      </c>
      <c r="U38" s="30"/>
      <c r="V38" s="47"/>
    </row>
    <row r="39" spans="1:22" ht="30" x14ac:dyDescent="0.25">
      <c r="A39" s="47"/>
      <c r="B39" s="29" t="s">
        <v>121</v>
      </c>
      <c r="C39" s="30" t="s">
        <v>119</v>
      </c>
      <c r="D39" s="7"/>
      <c r="E39" s="29" t="s">
        <v>121</v>
      </c>
      <c r="F39" s="30"/>
      <c r="G39" s="7"/>
      <c r="H39" s="29" t="s">
        <v>121</v>
      </c>
      <c r="I39" s="30"/>
      <c r="J39" s="7"/>
      <c r="K39" s="29" t="s">
        <v>121</v>
      </c>
      <c r="L39" s="35" t="s">
        <v>119</v>
      </c>
      <c r="M39" s="7"/>
      <c r="N39" s="29" t="s">
        <v>121</v>
      </c>
      <c r="O39" s="35" t="s">
        <v>119</v>
      </c>
      <c r="P39" s="7"/>
      <c r="Q39" s="29" t="s">
        <v>121</v>
      </c>
      <c r="R39" s="30">
        <v>1</v>
      </c>
      <c r="S39" s="7"/>
      <c r="T39" s="29" t="s">
        <v>121</v>
      </c>
      <c r="U39" s="30"/>
      <c r="V39" s="47"/>
    </row>
    <row r="40" spans="1:22" ht="105.75" thickBot="1" x14ac:dyDescent="0.3">
      <c r="A40" s="47"/>
      <c r="B40" s="31" t="s">
        <v>117</v>
      </c>
      <c r="C40" s="34" t="s">
        <v>119</v>
      </c>
      <c r="D40" s="7"/>
      <c r="E40" s="31" t="s">
        <v>117</v>
      </c>
      <c r="F40" s="5" t="s">
        <v>164</v>
      </c>
      <c r="G40" s="7"/>
      <c r="H40" s="31" t="s">
        <v>117</v>
      </c>
      <c r="I40" s="5" t="s">
        <v>166</v>
      </c>
      <c r="J40" s="7"/>
      <c r="K40" s="31" t="s">
        <v>117</v>
      </c>
      <c r="L40" s="5" t="s">
        <v>168</v>
      </c>
      <c r="M40" s="7"/>
      <c r="N40" s="31" t="s">
        <v>117</v>
      </c>
      <c r="O40" s="5" t="s">
        <v>170</v>
      </c>
      <c r="P40" s="7"/>
      <c r="Q40" s="31" t="s">
        <v>117</v>
      </c>
      <c r="R40" s="34" t="s">
        <v>119</v>
      </c>
      <c r="S40" s="7"/>
      <c r="T40" s="31" t="s">
        <v>117</v>
      </c>
      <c r="U40" s="5" t="s">
        <v>173</v>
      </c>
      <c r="V40" s="47"/>
    </row>
    <row r="41" spans="1:22" ht="45" x14ac:dyDescent="0.25">
      <c r="A41" s="47"/>
      <c r="B41" s="36" t="s">
        <v>103</v>
      </c>
      <c r="C41" s="37"/>
      <c r="D41" s="26"/>
      <c r="E41" s="36" t="s">
        <v>103</v>
      </c>
      <c r="F41" s="36" t="s">
        <v>198</v>
      </c>
      <c r="G41" s="26"/>
      <c r="H41" s="36" t="s">
        <v>103</v>
      </c>
      <c r="I41" s="36"/>
      <c r="J41" s="26"/>
      <c r="K41" s="36" t="s">
        <v>103</v>
      </c>
      <c r="L41" s="36"/>
      <c r="M41" s="26"/>
      <c r="N41" s="36" t="s">
        <v>103</v>
      </c>
      <c r="O41" s="36"/>
      <c r="P41" s="26"/>
      <c r="Q41" s="36" t="s">
        <v>103</v>
      </c>
      <c r="R41" s="37"/>
      <c r="S41" s="26"/>
      <c r="T41" s="36" t="s">
        <v>103</v>
      </c>
      <c r="U41" s="36"/>
      <c r="V41" s="47"/>
    </row>
    <row r="42" spans="1:22" x14ac:dyDescent="0.25">
      <c r="A42" s="48"/>
      <c r="B42" s="32" t="s">
        <v>134</v>
      </c>
      <c r="C42" s="33" t="s">
        <v>89</v>
      </c>
      <c r="D42" s="9"/>
      <c r="E42" s="32" t="s">
        <v>134</v>
      </c>
      <c r="F42" s="33" t="s">
        <v>89</v>
      </c>
      <c r="G42" s="9"/>
      <c r="H42" s="32" t="s">
        <v>134</v>
      </c>
      <c r="I42" s="33" t="s">
        <v>89</v>
      </c>
      <c r="J42" s="9"/>
      <c r="K42" s="32" t="s">
        <v>134</v>
      </c>
      <c r="L42" s="33" t="s">
        <v>89</v>
      </c>
      <c r="M42" s="9"/>
      <c r="N42" s="32" t="s">
        <v>134</v>
      </c>
      <c r="O42" s="33" t="s">
        <v>89</v>
      </c>
      <c r="P42" s="9"/>
      <c r="Q42" s="32" t="s">
        <v>134</v>
      </c>
      <c r="R42" s="33" t="s">
        <v>89</v>
      </c>
      <c r="S42" s="9"/>
      <c r="T42" s="32" t="s">
        <v>134</v>
      </c>
      <c r="U42" s="33" t="s">
        <v>89</v>
      </c>
      <c r="V42" s="47"/>
    </row>
    <row r="43" spans="1:22" x14ac:dyDescent="0.25">
      <c r="A43" s="47"/>
      <c r="B43" s="47"/>
      <c r="C43" s="47"/>
      <c r="D43" s="47"/>
      <c r="E43" s="47"/>
      <c r="F43" s="47"/>
      <c r="G43" s="47"/>
      <c r="H43" s="47"/>
      <c r="I43" s="47"/>
      <c r="J43" s="47"/>
      <c r="K43" s="47"/>
      <c r="L43" s="47"/>
      <c r="M43" s="47"/>
      <c r="N43" s="47"/>
      <c r="O43" s="47"/>
      <c r="P43" s="47"/>
      <c r="Q43" s="47"/>
      <c r="R43" s="47"/>
      <c r="S43" s="47"/>
      <c r="T43" s="47"/>
      <c r="U43" s="47"/>
      <c r="V43" s="47"/>
    </row>
    <row r="45" spans="1:22" x14ac:dyDescent="0.25">
      <c r="A45" s="51" t="s">
        <v>175</v>
      </c>
      <c r="B45" s="49"/>
      <c r="C45" s="49"/>
      <c r="D45" s="49"/>
      <c r="E45" s="49"/>
      <c r="F45" s="49"/>
      <c r="G45" s="49"/>
      <c r="H45" s="49"/>
      <c r="I45" s="49"/>
      <c r="J45" s="49"/>
      <c r="K45" s="49"/>
      <c r="L45" s="49"/>
      <c r="M45" s="49"/>
      <c r="N45" s="49"/>
      <c r="O45" s="49"/>
      <c r="P45" s="49"/>
      <c r="Q45" s="49"/>
      <c r="R45" s="49"/>
      <c r="S45" s="49"/>
      <c r="T45" s="49"/>
      <c r="U45" s="49"/>
      <c r="V45" s="49"/>
    </row>
    <row r="46" spans="1:22" ht="15.75" thickBot="1" x14ac:dyDescent="0.3">
      <c r="A46" s="49"/>
      <c r="B46" t="s">
        <v>139</v>
      </c>
      <c r="C46" s="21">
        <v>5</v>
      </c>
      <c r="V46" s="49"/>
    </row>
    <row r="47" spans="1:22" x14ac:dyDescent="0.25">
      <c r="A47" s="49"/>
      <c r="B47" s="27" t="s">
        <v>22</v>
      </c>
      <c r="C47" s="28" t="s">
        <v>174</v>
      </c>
      <c r="D47" s="7"/>
      <c r="E47" s="27" t="s">
        <v>22</v>
      </c>
      <c r="F47" s="28" t="s">
        <v>177</v>
      </c>
      <c r="G47" s="7"/>
      <c r="H47" s="27" t="s">
        <v>22</v>
      </c>
      <c r="I47" s="28" t="s">
        <v>179</v>
      </c>
      <c r="J47" s="7"/>
      <c r="K47" s="27" t="s">
        <v>22</v>
      </c>
      <c r="L47" s="28" t="s">
        <v>180</v>
      </c>
      <c r="M47" s="7"/>
      <c r="N47" s="27" t="s">
        <v>22</v>
      </c>
      <c r="O47" s="28" t="s">
        <v>181</v>
      </c>
      <c r="P47" s="7"/>
      <c r="Q47" s="27" t="s">
        <v>22</v>
      </c>
      <c r="R47" s="28" t="s">
        <v>182</v>
      </c>
      <c r="S47" s="7"/>
      <c r="T47" s="27" t="s">
        <v>22</v>
      </c>
      <c r="U47" s="28" t="s">
        <v>183</v>
      </c>
      <c r="V47" s="49"/>
    </row>
    <row r="48" spans="1:22" x14ac:dyDescent="0.25">
      <c r="A48" s="49"/>
      <c r="B48" s="29" t="s">
        <v>116</v>
      </c>
      <c r="C48" s="30">
        <v>4</v>
      </c>
      <c r="D48" s="7"/>
      <c r="E48" s="29" t="s">
        <v>116</v>
      </c>
      <c r="F48" s="30">
        <v>3</v>
      </c>
      <c r="G48" s="7"/>
      <c r="H48" s="29" t="s">
        <v>116</v>
      </c>
      <c r="I48" s="30">
        <v>2</v>
      </c>
      <c r="J48" s="7"/>
      <c r="K48" s="29" t="s">
        <v>116</v>
      </c>
      <c r="L48" s="30">
        <v>2</v>
      </c>
      <c r="M48" s="7"/>
      <c r="N48" s="29" t="s">
        <v>116</v>
      </c>
      <c r="O48" s="30">
        <v>1</v>
      </c>
      <c r="P48" s="7"/>
      <c r="Q48" s="29" t="s">
        <v>116</v>
      </c>
      <c r="R48" s="30">
        <v>1</v>
      </c>
      <c r="S48" s="7"/>
      <c r="T48" s="29" t="s">
        <v>116</v>
      </c>
      <c r="U48" s="30">
        <v>0</v>
      </c>
      <c r="V48" s="49"/>
    </row>
    <row r="49" spans="1:22" x14ac:dyDescent="0.25">
      <c r="A49" s="49"/>
      <c r="B49" s="29" t="s">
        <v>115</v>
      </c>
      <c r="C49" s="30" t="s">
        <v>110</v>
      </c>
      <c r="D49" s="7"/>
      <c r="E49" s="29" t="s">
        <v>115</v>
      </c>
      <c r="F49" s="30"/>
      <c r="G49" s="7"/>
      <c r="H49" s="29" t="s">
        <v>115</v>
      </c>
      <c r="I49" s="30">
        <v>2</v>
      </c>
      <c r="J49" s="7"/>
      <c r="K49" s="29" t="s">
        <v>115</v>
      </c>
      <c r="L49" s="30">
        <v>1</v>
      </c>
      <c r="M49" s="7"/>
      <c r="N49" s="29" t="s">
        <v>115</v>
      </c>
      <c r="O49" s="35" t="s">
        <v>119</v>
      </c>
      <c r="P49" s="7"/>
      <c r="Q49" s="29" t="s">
        <v>115</v>
      </c>
      <c r="R49" s="30"/>
      <c r="S49" s="7"/>
      <c r="T49" s="29" t="s">
        <v>115</v>
      </c>
      <c r="U49" s="30"/>
      <c r="V49" s="49"/>
    </row>
    <row r="50" spans="1:22" ht="30" x14ac:dyDescent="0.25">
      <c r="A50" s="49"/>
      <c r="B50" s="29" t="s">
        <v>121</v>
      </c>
      <c r="C50" s="30" t="s">
        <v>119</v>
      </c>
      <c r="D50" s="7"/>
      <c r="E50" s="29" t="s">
        <v>121</v>
      </c>
      <c r="F50" s="30"/>
      <c r="G50" s="7"/>
      <c r="H50" s="29" t="s">
        <v>121</v>
      </c>
      <c r="I50" s="35" t="s">
        <v>119</v>
      </c>
      <c r="J50" s="7"/>
      <c r="K50" s="29" t="s">
        <v>121</v>
      </c>
      <c r="L50" s="35" t="s">
        <v>119</v>
      </c>
      <c r="M50" s="7"/>
      <c r="N50" s="29" t="s">
        <v>121</v>
      </c>
      <c r="O50" s="30">
        <v>1</v>
      </c>
      <c r="P50" s="7"/>
      <c r="Q50" s="29" t="s">
        <v>121</v>
      </c>
      <c r="R50" s="30">
        <v>1</v>
      </c>
      <c r="S50" s="7"/>
      <c r="T50" s="29" t="s">
        <v>121</v>
      </c>
      <c r="U50" s="30"/>
      <c r="V50" s="49"/>
    </row>
    <row r="51" spans="1:22" ht="135.75" thickBot="1" x14ac:dyDescent="0.3">
      <c r="A51" s="49"/>
      <c r="B51" s="31" t="s">
        <v>117</v>
      </c>
      <c r="C51" s="5" t="s">
        <v>176</v>
      </c>
      <c r="D51" s="7"/>
      <c r="E51" s="31" t="s">
        <v>117</v>
      </c>
      <c r="F51" s="5" t="s">
        <v>178</v>
      </c>
      <c r="G51" s="7"/>
      <c r="H51" s="31" t="s">
        <v>117</v>
      </c>
      <c r="I51" s="34" t="s">
        <v>119</v>
      </c>
      <c r="J51" s="7"/>
      <c r="K51" s="31" t="s">
        <v>117</v>
      </c>
      <c r="L51" s="34" t="s">
        <v>119</v>
      </c>
      <c r="M51" s="7"/>
      <c r="N51" s="31" t="s">
        <v>117</v>
      </c>
      <c r="O51" s="34" t="s">
        <v>119</v>
      </c>
      <c r="P51" s="7"/>
      <c r="Q51" s="31" t="s">
        <v>117</v>
      </c>
      <c r="R51" s="34" t="s">
        <v>119</v>
      </c>
      <c r="S51" s="7"/>
      <c r="T51" s="31" t="s">
        <v>117</v>
      </c>
      <c r="U51" s="5" t="s">
        <v>184</v>
      </c>
      <c r="V51" s="49"/>
    </row>
    <row r="52" spans="1:22" ht="165" x14ac:dyDescent="0.25">
      <c r="A52" s="49"/>
      <c r="B52" s="36" t="s">
        <v>103</v>
      </c>
      <c r="C52" s="36" t="s">
        <v>199</v>
      </c>
      <c r="D52" s="26"/>
      <c r="E52" s="36" t="s">
        <v>103</v>
      </c>
      <c r="F52" s="36"/>
      <c r="G52" s="26"/>
      <c r="H52" s="36" t="s">
        <v>103</v>
      </c>
      <c r="I52" s="37"/>
      <c r="J52" s="26"/>
      <c r="K52" s="36" t="s">
        <v>103</v>
      </c>
      <c r="L52" s="37"/>
      <c r="M52" s="26"/>
      <c r="N52" s="36" t="s">
        <v>103</v>
      </c>
      <c r="O52" s="37"/>
      <c r="P52" s="26"/>
      <c r="Q52" s="36" t="s">
        <v>103</v>
      </c>
      <c r="R52" s="37"/>
      <c r="S52" s="26"/>
      <c r="T52" s="36" t="s">
        <v>103</v>
      </c>
      <c r="U52" s="36"/>
      <c r="V52" s="49"/>
    </row>
    <row r="53" spans="1:22" x14ac:dyDescent="0.25">
      <c r="A53" s="50"/>
      <c r="B53" s="32" t="s">
        <v>134</v>
      </c>
      <c r="C53" s="33" t="s">
        <v>89</v>
      </c>
      <c r="D53" s="9"/>
      <c r="E53" s="32" t="s">
        <v>134</v>
      </c>
      <c r="F53" s="33" t="s">
        <v>89</v>
      </c>
      <c r="G53" s="9"/>
      <c r="H53" s="32" t="s">
        <v>134</v>
      </c>
      <c r="I53" s="33" t="s">
        <v>89</v>
      </c>
      <c r="J53" s="9"/>
      <c r="K53" s="32" t="s">
        <v>134</v>
      </c>
      <c r="L53" s="33" t="s">
        <v>89</v>
      </c>
      <c r="M53" s="9"/>
      <c r="N53" s="32" t="s">
        <v>134</v>
      </c>
      <c r="O53" s="33" t="s">
        <v>89</v>
      </c>
      <c r="P53" s="9"/>
      <c r="Q53" s="32" t="s">
        <v>134</v>
      </c>
      <c r="R53" s="33" t="s">
        <v>89</v>
      </c>
      <c r="S53" s="9"/>
      <c r="T53" s="32" t="s">
        <v>134</v>
      </c>
      <c r="U53" s="33" t="s">
        <v>89</v>
      </c>
      <c r="V53" s="49"/>
    </row>
    <row r="54" spans="1:22" x14ac:dyDescent="0.25">
      <c r="A54" s="49"/>
      <c r="B54" s="49"/>
      <c r="C54" s="49"/>
      <c r="D54" s="49"/>
      <c r="E54" s="49"/>
      <c r="F54" s="49"/>
      <c r="G54" s="49"/>
      <c r="H54" s="49"/>
      <c r="I54" s="49"/>
      <c r="J54" s="49"/>
      <c r="K54" s="49"/>
      <c r="L54" s="49"/>
      <c r="M54" s="49"/>
      <c r="N54" s="49"/>
      <c r="O54" s="49"/>
      <c r="P54" s="49"/>
      <c r="Q54" s="49"/>
      <c r="R54" s="49"/>
      <c r="S54" s="49"/>
      <c r="T54" s="49"/>
      <c r="U54" s="49"/>
      <c r="V54" s="49"/>
    </row>
    <row r="56" spans="1:22" x14ac:dyDescent="0.25">
      <c r="A56" s="52" t="s">
        <v>135</v>
      </c>
      <c r="B56" s="52"/>
      <c r="C56" s="52"/>
      <c r="D56" s="52"/>
      <c r="E56" s="52"/>
      <c r="F56" s="52"/>
      <c r="G56" s="52"/>
      <c r="H56" s="52"/>
      <c r="I56" s="52"/>
      <c r="J56" s="52"/>
      <c r="K56" s="52"/>
      <c r="L56" s="52"/>
      <c r="M56" s="52"/>
      <c r="N56" s="52"/>
      <c r="O56" s="52"/>
      <c r="P56" s="52"/>
      <c r="Q56" s="52"/>
      <c r="R56" s="52"/>
      <c r="S56" s="52"/>
      <c r="T56" s="52"/>
      <c r="U56" s="52"/>
      <c r="V56" s="52"/>
    </row>
    <row r="57" spans="1:22" ht="15.75" thickBot="1" x14ac:dyDescent="0.3">
      <c r="A57" s="52"/>
      <c r="B57" t="s">
        <v>139</v>
      </c>
      <c r="C57" s="21">
        <v>5</v>
      </c>
      <c r="V57" s="52"/>
    </row>
    <row r="58" spans="1:22" x14ac:dyDescent="0.25">
      <c r="A58" s="52"/>
      <c r="B58" s="27" t="s">
        <v>22</v>
      </c>
      <c r="C58" s="28" t="s">
        <v>185</v>
      </c>
      <c r="D58" s="7"/>
      <c r="E58" s="27" t="s">
        <v>22</v>
      </c>
      <c r="F58" s="28" t="s">
        <v>186</v>
      </c>
      <c r="G58" s="7"/>
      <c r="H58" s="27" t="s">
        <v>22</v>
      </c>
      <c r="I58" s="28" t="s">
        <v>187</v>
      </c>
      <c r="J58" s="7"/>
      <c r="K58" s="27" t="s">
        <v>22</v>
      </c>
      <c r="L58" s="28" t="s">
        <v>188</v>
      </c>
      <c r="M58" s="7"/>
      <c r="N58" s="27" t="s">
        <v>22</v>
      </c>
      <c r="O58" s="28" t="s">
        <v>189</v>
      </c>
      <c r="P58" s="7"/>
      <c r="Q58" s="27" t="s">
        <v>22</v>
      </c>
      <c r="R58" s="28" t="s">
        <v>191</v>
      </c>
      <c r="S58" s="7"/>
      <c r="T58" s="27" t="s">
        <v>22</v>
      </c>
      <c r="U58" s="28" t="s">
        <v>193</v>
      </c>
      <c r="V58" s="52"/>
    </row>
    <row r="59" spans="1:22" x14ac:dyDescent="0.25">
      <c r="A59" s="52"/>
      <c r="B59" s="29" t="s">
        <v>116</v>
      </c>
      <c r="C59" s="30">
        <v>4</v>
      </c>
      <c r="D59" s="7"/>
      <c r="E59" s="29" t="s">
        <v>116</v>
      </c>
      <c r="F59" s="30">
        <v>3</v>
      </c>
      <c r="G59" s="7"/>
      <c r="H59" s="29" t="s">
        <v>116</v>
      </c>
      <c r="I59" s="30">
        <v>2</v>
      </c>
      <c r="J59" s="7"/>
      <c r="K59" s="29" t="s">
        <v>116</v>
      </c>
      <c r="L59" s="30">
        <v>2</v>
      </c>
      <c r="M59" s="7"/>
      <c r="N59" s="29" t="s">
        <v>116</v>
      </c>
      <c r="O59" s="30">
        <v>1</v>
      </c>
      <c r="P59" s="7"/>
      <c r="Q59" s="29" t="s">
        <v>116</v>
      </c>
      <c r="R59" s="30">
        <v>1</v>
      </c>
      <c r="S59" s="7"/>
      <c r="T59" s="29" t="s">
        <v>116</v>
      </c>
      <c r="U59" s="30">
        <v>0</v>
      </c>
      <c r="V59" s="52"/>
    </row>
    <row r="60" spans="1:22" x14ac:dyDescent="0.25">
      <c r="A60" s="52"/>
      <c r="B60" s="29" t="s">
        <v>115</v>
      </c>
      <c r="C60" s="30">
        <v>2</v>
      </c>
      <c r="D60" s="7"/>
      <c r="E60" s="29" t="s">
        <v>115</v>
      </c>
      <c r="F60" s="30"/>
      <c r="G60" s="7"/>
      <c r="H60" s="29" t="s">
        <v>115</v>
      </c>
      <c r="I60" s="30">
        <v>1</v>
      </c>
      <c r="J60" s="7"/>
      <c r="K60" s="29" t="s">
        <v>115</v>
      </c>
      <c r="L60" s="35">
        <v>1</v>
      </c>
      <c r="M60" s="7"/>
      <c r="N60" s="29" t="s">
        <v>115</v>
      </c>
      <c r="O60" s="35" t="s">
        <v>119</v>
      </c>
      <c r="P60" s="7"/>
      <c r="Q60" s="29" t="s">
        <v>115</v>
      </c>
      <c r="R60" s="30"/>
      <c r="S60" s="7"/>
      <c r="T60" s="29" t="s">
        <v>115</v>
      </c>
      <c r="U60" s="30"/>
      <c r="V60" s="52"/>
    </row>
    <row r="61" spans="1:22" ht="30" x14ac:dyDescent="0.25">
      <c r="A61" s="52"/>
      <c r="B61" s="29" t="s">
        <v>121</v>
      </c>
      <c r="C61" s="30">
        <v>1</v>
      </c>
      <c r="D61" s="7"/>
      <c r="E61" s="29" t="s">
        <v>121</v>
      </c>
      <c r="F61" s="30">
        <v>1</v>
      </c>
      <c r="G61" s="7"/>
      <c r="H61" s="29" t="s">
        <v>121</v>
      </c>
      <c r="I61" s="30"/>
      <c r="J61" s="7"/>
      <c r="K61" s="29" t="s">
        <v>121</v>
      </c>
      <c r="L61" s="35" t="s">
        <v>119</v>
      </c>
      <c r="M61" s="7"/>
      <c r="N61" s="29" t="s">
        <v>121</v>
      </c>
      <c r="O61" s="30"/>
      <c r="P61" s="7"/>
      <c r="Q61" s="29" t="s">
        <v>121</v>
      </c>
      <c r="R61" s="30"/>
      <c r="S61" s="7"/>
      <c r="T61" s="29" t="s">
        <v>121</v>
      </c>
      <c r="U61" s="30"/>
      <c r="V61" s="52"/>
    </row>
    <row r="62" spans="1:22" ht="135.75" thickBot="1" x14ac:dyDescent="0.3">
      <c r="A62" s="52"/>
      <c r="B62" s="31" t="s">
        <v>117</v>
      </c>
      <c r="C62" s="34" t="s">
        <v>119</v>
      </c>
      <c r="D62" s="7"/>
      <c r="E62" s="31" t="s">
        <v>117</v>
      </c>
      <c r="F62" s="34" t="s">
        <v>119</v>
      </c>
      <c r="G62" s="7"/>
      <c r="H62" s="31" t="s">
        <v>117</v>
      </c>
      <c r="I62" s="34" t="s">
        <v>119</v>
      </c>
      <c r="J62" s="7"/>
      <c r="K62" s="31" t="s">
        <v>117</v>
      </c>
      <c r="L62" s="5"/>
      <c r="M62" s="7"/>
      <c r="N62" s="31" t="s">
        <v>117</v>
      </c>
      <c r="O62" s="5" t="s">
        <v>190</v>
      </c>
      <c r="P62" s="7"/>
      <c r="Q62" s="31" t="s">
        <v>117</v>
      </c>
      <c r="R62" s="5" t="s">
        <v>192</v>
      </c>
      <c r="S62" s="7"/>
      <c r="T62" s="31" t="s">
        <v>117</v>
      </c>
      <c r="U62" s="5" t="s">
        <v>194</v>
      </c>
      <c r="V62" s="52"/>
    </row>
    <row r="63" spans="1:22" ht="225" x14ac:dyDescent="0.25">
      <c r="A63" s="52"/>
      <c r="B63" s="36" t="s">
        <v>103</v>
      </c>
      <c r="C63" s="37"/>
      <c r="D63" s="26"/>
      <c r="E63" s="36" t="s">
        <v>103</v>
      </c>
      <c r="F63" s="37"/>
      <c r="G63" s="26"/>
      <c r="H63" s="36" t="s">
        <v>103</v>
      </c>
      <c r="I63" s="37"/>
      <c r="J63" s="26"/>
      <c r="K63" s="36" t="s">
        <v>103</v>
      </c>
      <c r="L63" s="36"/>
      <c r="M63" s="26"/>
      <c r="N63" s="36" t="s">
        <v>103</v>
      </c>
      <c r="O63" s="36"/>
      <c r="P63" s="26"/>
      <c r="Q63" s="36" t="s">
        <v>103</v>
      </c>
      <c r="R63" s="36" t="s">
        <v>200</v>
      </c>
      <c r="S63" s="26"/>
      <c r="T63" s="36" t="s">
        <v>103</v>
      </c>
      <c r="U63" s="36" t="s">
        <v>201</v>
      </c>
      <c r="V63" s="52"/>
    </row>
    <row r="64" spans="1:22" x14ac:dyDescent="0.25">
      <c r="A64" s="53"/>
      <c r="B64" s="32" t="s">
        <v>134</v>
      </c>
      <c r="C64" s="33" t="s">
        <v>89</v>
      </c>
      <c r="D64" s="9"/>
      <c r="E64" s="32" t="s">
        <v>134</v>
      </c>
      <c r="F64" s="33" t="s">
        <v>89</v>
      </c>
      <c r="G64" s="9"/>
      <c r="H64" s="32" t="s">
        <v>134</v>
      </c>
      <c r="I64" s="33" t="s">
        <v>89</v>
      </c>
      <c r="J64" s="9"/>
      <c r="K64" s="32" t="s">
        <v>134</v>
      </c>
      <c r="L64" s="33" t="s">
        <v>89</v>
      </c>
      <c r="M64" s="9"/>
      <c r="N64" s="32" t="s">
        <v>134</v>
      </c>
      <c r="O64" s="33" t="s">
        <v>89</v>
      </c>
      <c r="P64" s="9"/>
      <c r="Q64" s="32" t="s">
        <v>134</v>
      </c>
      <c r="R64" s="33" t="s">
        <v>89</v>
      </c>
      <c r="S64" s="9"/>
      <c r="T64" s="32" t="s">
        <v>134</v>
      </c>
      <c r="U64" s="33" t="s">
        <v>89</v>
      </c>
      <c r="V64" s="52"/>
    </row>
    <row r="65" spans="1:22" x14ac:dyDescent="0.25">
      <c r="A65" s="52"/>
      <c r="B65" s="52"/>
      <c r="C65" s="52"/>
      <c r="D65" s="52"/>
      <c r="E65" s="52"/>
      <c r="F65" s="52"/>
      <c r="G65" s="52"/>
      <c r="H65" s="52"/>
      <c r="I65" s="52"/>
      <c r="J65" s="52"/>
      <c r="K65" s="52"/>
      <c r="L65" s="52"/>
      <c r="M65" s="52"/>
      <c r="N65" s="52"/>
      <c r="O65" s="52"/>
      <c r="P65" s="52"/>
      <c r="Q65" s="52"/>
      <c r="R65" s="52"/>
      <c r="S65" s="52"/>
      <c r="T65" s="52"/>
      <c r="U65" s="52"/>
      <c r="V65" s="52"/>
    </row>
  </sheetData>
  <sheetProtection sheet="1" objects="1" scenarios="1"/>
  <conditionalFormatting sqref="B3:C8">
    <cfRule type="expression" dxfId="55" priority="56">
      <formula>$C$9="No"</formula>
    </cfRule>
  </conditionalFormatting>
  <conditionalFormatting sqref="B14:C19">
    <cfRule type="expression" dxfId="54" priority="50">
      <formula>$C$20="No"</formula>
    </cfRule>
  </conditionalFormatting>
  <conditionalFormatting sqref="B25:C30">
    <cfRule type="expression" dxfId="53" priority="54">
      <formula>$C$31="No"</formula>
    </cfRule>
  </conditionalFormatting>
  <conditionalFormatting sqref="B36:C41">
    <cfRule type="expression" dxfId="52" priority="53">
      <formula>$C$42="No"</formula>
    </cfRule>
  </conditionalFormatting>
  <conditionalFormatting sqref="B47:C52">
    <cfRule type="expression" dxfId="51" priority="52">
      <formula>$C$53="No"</formula>
    </cfRule>
  </conditionalFormatting>
  <conditionalFormatting sqref="B58:C63">
    <cfRule type="expression" dxfId="50" priority="51">
      <formula>$C$64="No"</formula>
    </cfRule>
  </conditionalFormatting>
  <conditionalFormatting sqref="E3:F7 F8">
    <cfRule type="expression" dxfId="49" priority="49">
      <formula>$F$9="No"</formula>
    </cfRule>
  </conditionalFormatting>
  <conditionalFormatting sqref="H3:I7 I8">
    <cfRule type="expression" dxfId="48" priority="48">
      <formula>$I$9="No"</formula>
    </cfRule>
  </conditionalFormatting>
  <conditionalFormatting sqref="K3:L7 L8">
    <cfRule type="expression" dxfId="47" priority="47">
      <formula>$L$9="No"</formula>
    </cfRule>
  </conditionalFormatting>
  <conditionalFormatting sqref="N3:O7 O8">
    <cfRule type="expression" dxfId="46" priority="46">
      <formula>$O$9="No"</formula>
    </cfRule>
  </conditionalFormatting>
  <conditionalFormatting sqref="Q3:R7 R8">
    <cfRule type="expression" dxfId="45" priority="45">
      <formula>$R$9="No"</formula>
    </cfRule>
  </conditionalFormatting>
  <conditionalFormatting sqref="T3:U7 U8">
    <cfRule type="expression" dxfId="44" priority="44">
      <formula>$U$9="No"</formula>
    </cfRule>
  </conditionalFormatting>
  <conditionalFormatting sqref="E14:F19">
    <cfRule type="expression" dxfId="43" priority="43">
      <formula>$F$20="No"</formula>
    </cfRule>
  </conditionalFormatting>
  <conditionalFormatting sqref="H14:I19">
    <cfRule type="expression" dxfId="42" priority="42">
      <formula>$I$20="No"</formula>
    </cfRule>
  </conditionalFormatting>
  <conditionalFormatting sqref="K14:L19">
    <cfRule type="expression" dxfId="41" priority="41">
      <formula>$L$20="No"</formula>
    </cfRule>
  </conditionalFormatting>
  <conditionalFormatting sqref="N14:O19">
    <cfRule type="expression" dxfId="40" priority="40">
      <formula>$O$20="No"</formula>
    </cfRule>
  </conditionalFormatting>
  <conditionalFormatting sqref="Q14:R19">
    <cfRule type="expression" dxfId="39" priority="39">
      <formula>$R$20="No"</formula>
    </cfRule>
  </conditionalFormatting>
  <conditionalFormatting sqref="T14:U19">
    <cfRule type="expression" dxfId="38" priority="38">
      <formula>$U$20="No"</formula>
    </cfRule>
  </conditionalFormatting>
  <conditionalFormatting sqref="E25:F30">
    <cfRule type="expression" dxfId="37" priority="37">
      <formula>$F$31="No"</formula>
    </cfRule>
  </conditionalFormatting>
  <conditionalFormatting sqref="H25:I30">
    <cfRule type="expression" dxfId="36" priority="36">
      <formula>$I$31="No"</formula>
    </cfRule>
  </conditionalFormatting>
  <conditionalFormatting sqref="K25:L30">
    <cfRule type="expression" dxfId="35" priority="35">
      <formula>$L$31="No"</formula>
    </cfRule>
  </conditionalFormatting>
  <conditionalFormatting sqref="N25:O30">
    <cfRule type="expression" dxfId="34" priority="34">
      <formula>$O$31="No"</formula>
    </cfRule>
  </conditionalFormatting>
  <conditionalFormatting sqref="Q25:R30">
    <cfRule type="expression" dxfId="33" priority="33">
      <formula>$R$31="No"</formula>
    </cfRule>
  </conditionalFormatting>
  <conditionalFormatting sqref="T25:U30">
    <cfRule type="expression" dxfId="32" priority="32">
      <formula>$U$31="No"</formula>
    </cfRule>
  </conditionalFormatting>
  <conditionalFormatting sqref="E36:F41">
    <cfRule type="expression" dxfId="31" priority="31">
      <formula>$F$42="No"</formula>
    </cfRule>
  </conditionalFormatting>
  <conditionalFormatting sqref="H36:I41">
    <cfRule type="expression" dxfId="30" priority="30">
      <formula>$I$42="No"</formula>
    </cfRule>
  </conditionalFormatting>
  <conditionalFormatting sqref="K36:L41">
    <cfRule type="expression" dxfId="29" priority="29">
      <formula>$L$42="No"</formula>
    </cfRule>
  </conditionalFormatting>
  <conditionalFormatting sqref="N36:O41">
    <cfRule type="expression" dxfId="28" priority="28">
      <formula>$O$42="No"</formula>
    </cfRule>
  </conditionalFormatting>
  <conditionalFormatting sqref="Q36:R41">
    <cfRule type="expression" dxfId="27" priority="27">
      <formula>$R$42="No"</formula>
    </cfRule>
  </conditionalFormatting>
  <conditionalFormatting sqref="T36:U41">
    <cfRule type="expression" dxfId="26" priority="26">
      <formula>$U$42="No"</formula>
    </cfRule>
  </conditionalFormatting>
  <conditionalFormatting sqref="E47:F52">
    <cfRule type="expression" dxfId="25" priority="25">
      <formula>$F$53="No"</formula>
    </cfRule>
  </conditionalFormatting>
  <conditionalFormatting sqref="E58:F63">
    <cfRule type="expression" dxfId="24" priority="24">
      <formula>$F$64="No"</formula>
    </cfRule>
  </conditionalFormatting>
  <conditionalFormatting sqref="H47:I52">
    <cfRule type="expression" dxfId="23" priority="23">
      <formula>$I$53="No"</formula>
    </cfRule>
  </conditionalFormatting>
  <conditionalFormatting sqref="H58:I63">
    <cfRule type="expression" dxfId="22" priority="22">
      <formula>$I$64="No"</formula>
    </cfRule>
  </conditionalFormatting>
  <conditionalFormatting sqref="K47:L52">
    <cfRule type="expression" dxfId="21" priority="21">
      <formula>$L$53="No"</formula>
    </cfRule>
  </conditionalFormatting>
  <conditionalFormatting sqref="K58:L63">
    <cfRule type="expression" dxfId="20" priority="20">
      <formula>$L$64="No"</formula>
    </cfRule>
  </conditionalFormatting>
  <conditionalFormatting sqref="N47:O52">
    <cfRule type="expression" dxfId="19" priority="19">
      <formula>$O$53="No"</formula>
    </cfRule>
  </conditionalFormatting>
  <conditionalFormatting sqref="N58:O63">
    <cfRule type="expression" dxfId="18" priority="18">
      <formula>$O$64="No"</formula>
    </cfRule>
  </conditionalFormatting>
  <conditionalFormatting sqref="Q47:R52">
    <cfRule type="expression" dxfId="17" priority="17">
      <formula>$R$53="No"</formula>
    </cfRule>
  </conditionalFormatting>
  <conditionalFormatting sqref="T47:U52">
    <cfRule type="expression" dxfId="16" priority="16">
      <formula>$U$53="No"</formula>
    </cfRule>
  </conditionalFormatting>
  <conditionalFormatting sqref="Q58:R63">
    <cfRule type="expression" dxfId="15" priority="15">
      <formula>$R$64="No"</formula>
    </cfRule>
  </conditionalFormatting>
  <conditionalFormatting sqref="T58:U63">
    <cfRule type="expression" dxfId="14" priority="14">
      <formula>$U$64="No"</formula>
    </cfRule>
  </conditionalFormatting>
  <conditionalFormatting sqref="T8">
    <cfRule type="expression" dxfId="13" priority="6">
      <formula>$U$9="No"</formula>
    </cfRule>
  </conditionalFormatting>
  <conditionalFormatting sqref="Q8">
    <cfRule type="expression" dxfId="12" priority="5">
      <formula>$R$9="No"</formula>
    </cfRule>
  </conditionalFormatting>
  <conditionalFormatting sqref="N8">
    <cfRule type="expression" dxfId="11" priority="4">
      <formula>$O$9="No"</formula>
    </cfRule>
  </conditionalFormatting>
  <conditionalFormatting sqref="K8">
    <cfRule type="expression" dxfId="10" priority="3">
      <formula>$L$9="No"</formula>
    </cfRule>
  </conditionalFormatting>
  <conditionalFormatting sqref="H8">
    <cfRule type="expression" dxfId="9" priority="2">
      <formula>$I$9="No"</formula>
    </cfRule>
  </conditionalFormatting>
  <conditionalFormatting sqref="E8">
    <cfRule type="expression" dxfId="8" priority="1">
      <formula>$F$9="No"</formula>
    </cfRule>
  </conditionalFormatting>
  <pageMargins left="0.7" right="0.7" top="0.75" bottom="0.75" header="0.3" footer="0.3"/>
  <pageSetup paperSize="9" orientation="portrait"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Initialization!$B$12:$B$13</xm:f>
          </x14:formula1>
          <xm:sqref>C9 F9 I9 L9 O9 R9 U9 C20 F20 I20 L20 O20 R20 U20 C31 F31 I31 L31 O31 R31 U31 C42 F42 I42 L42 O42 R42 U42 C53 F53 I53 L53 O53 R53 U53 C64 F64 I64 L64 O64 R64 U64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F12" sqref="F12"/>
    </sheetView>
  </sheetViews>
  <sheetFormatPr defaultRowHeight="15" x14ac:dyDescent="0.25"/>
  <cols>
    <col min="1" max="1" width="11" bestFit="1" customWidth="1"/>
    <col min="3" max="3" width="21" customWidth="1"/>
    <col min="4" max="4" width="8.42578125" bestFit="1" customWidth="1"/>
    <col min="5" max="5" width="41.5703125" customWidth="1"/>
    <col min="6" max="6" width="36.5703125" customWidth="1"/>
  </cols>
  <sheetData>
    <row r="1" spans="1:6" x14ac:dyDescent="0.25">
      <c r="A1" t="s">
        <v>87</v>
      </c>
      <c r="B1">
        <f>Initialization!$B$5 +  'Westeros phase'!C6* Initialization!$B$9</f>
        <v>40</v>
      </c>
    </row>
    <row r="2" spans="1:6" x14ac:dyDescent="0.25">
      <c r="A2" t="s">
        <v>20</v>
      </c>
      <c r="B2" t="s">
        <v>21</v>
      </c>
      <c r="C2" t="s">
        <v>22</v>
      </c>
      <c r="D2" t="s">
        <v>23</v>
      </c>
      <c r="E2" t="s">
        <v>24</v>
      </c>
      <c r="F2" t="s">
        <v>94</v>
      </c>
    </row>
    <row r="3" spans="1:6" x14ac:dyDescent="0.25">
      <c r="A3">
        <f>VLOOKUP($B$1+$B3 - 1,LCG!$A$5:$B$805,2,FALSE)</f>
        <v>1149262051</v>
      </c>
      <c r="B3">
        <v>1</v>
      </c>
      <c r="C3" t="s">
        <v>5</v>
      </c>
      <c r="D3" t="s">
        <v>89</v>
      </c>
      <c r="E3" t="s">
        <v>26</v>
      </c>
      <c r="F3" s="1" t="s">
        <v>110</v>
      </c>
    </row>
    <row r="4" spans="1:6" x14ac:dyDescent="0.25">
      <c r="A4">
        <f>VLOOKUP($B$1+$B4 - 1,LCG!$A$5:$B$805,2,FALSE)</f>
        <v>1179370039</v>
      </c>
      <c r="B4">
        <v>2</v>
      </c>
      <c r="C4" t="s">
        <v>6</v>
      </c>
      <c r="D4" t="s">
        <v>90</v>
      </c>
      <c r="E4" t="s">
        <v>27</v>
      </c>
      <c r="F4" s="1" t="s">
        <v>110</v>
      </c>
    </row>
    <row r="5" spans="1:6" x14ac:dyDescent="0.25">
      <c r="A5">
        <f>VLOOKUP($B$1+$B5 - 1,LCG!$A$5:$B$805,2,FALSE)</f>
        <v>398183663</v>
      </c>
      <c r="B5">
        <v>3</v>
      </c>
      <c r="C5" t="s">
        <v>6</v>
      </c>
      <c r="D5" t="s">
        <v>90</v>
      </c>
      <c r="E5" t="s">
        <v>27</v>
      </c>
      <c r="F5" s="1" t="s">
        <v>110</v>
      </c>
    </row>
    <row r="6" spans="1:6" x14ac:dyDescent="0.25">
      <c r="A6">
        <f>VLOOKUP($B$1+$B6 - 1,LCG!$A$5:$B$805,2,FALSE)</f>
        <v>713779989</v>
      </c>
      <c r="B6">
        <v>4</v>
      </c>
      <c r="C6" t="s">
        <v>6</v>
      </c>
      <c r="D6" t="s">
        <v>90</v>
      </c>
      <c r="E6" t="s">
        <v>27</v>
      </c>
      <c r="F6" s="1" t="s">
        <v>110</v>
      </c>
    </row>
    <row r="7" spans="1:6" x14ac:dyDescent="0.25">
      <c r="A7">
        <f>VLOOKUP($B$1+$B7 - 1,LCG!$A$5:$B$805,2,FALSE)</f>
        <v>656622981</v>
      </c>
      <c r="B7">
        <v>5</v>
      </c>
      <c r="C7" t="s">
        <v>7</v>
      </c>
      <c r="D7" t="s">
        <v>90</v>
      </c>
      <c r="E7" t="s">
        <v>25</v>
      </c>
      <c r="F7" s="1" t="s">
        <v>110</v>
      </c>
    </row>
    <row r="8" spans="1:6" x14ac:dyDescent="0.25">
      <c r="A8">
        <f>VLOOKUP($B$1+$B8 - 1,LCG!$A$5:$B$805,2,FALSE)</f>
        <v>2091463381</v>
      </c>
      <c r="B8">
        <v>6</v>
      </c>
      <c r="C8" t="s">
        <v>7</v>
      </c>
      <c r="D8" t="s">
        <v>90</v>
      </c>
      <c r="E8" t="s">
        <v>25</v>
      </c>
      <c r="F8" s="1" t="s">
        <v>110</v>
      </c>
    </row>
    <row r="9" spans="1:6" x14ac:dyDescent="0.25">
      <c r="A9">
        <f>VLOOKUP($B$1+$B9 - 1,LCG!$A$5:$B$805,2,FALSE)</f>
        <v>1212710371</v>
      </c>
      <c r="B9">
        <v>7</v>
      </c>
      <c r="C9" t="s">
        <v>7</v>
      </c>
      <c r="D9" t="s">
        <v>90</v>
      </c>
      <c r="E9" t="s">
        <v>25</v>
      </c>
      <c r="F9" s="1" t="s">
        <v>110</v>
      </c>
    </row>
    <row r="10" spans="1:6" ht="75" x14ac:dyDescent="0.25">
      <c r="A10">
        <f>VLOOKUP($B$1+$B10 - 1,LCG!$A$5:$B$805,2,FALSE)</f>
        <v>255911720</v>
      </c>
      <c r="B10">
        <v>8</v>
      </c>
      <c r="C10" t="s">
        <v>8</v>
      </c>
      <c r="D10" t="s">
        <v>89</v>
      </c>
      <c r="E10" s="2" t="s">
        <v>93</v>
      </c>
      <c r="F10" s="1" t="s">
        <v>110</v>
      </c>
    </row>
    <row r="11" spans="1:6" ht="75" x14ac:dyDescent="0.25">
      <c r="A11">
        <f>VLOOKUP($B$1+$B11 - 1,LCG!$A$5:$B$805,2,FALSE)</f>
        <v>1846016746</v>
      </c>
      <c r="B11">
        <v>9</v>
      </c>
      <c r="C11" t="s">
        <v>8</v>
      </c>
      <c r="D11" t="s">
        <v>89</v>
      </c>
      <c r="E11" s="2" t="s">
        <v>93</v>
      </c>
      <c r="F11" s="1" t="s">
        <v>110</v>
      </c>
    </row>
    <row r="12" spans="1:6" ht="30" x14ac:dyDescent="0.25">
      <c r="A12">
        <f>VLOOKUP($B$1+$B12 - 1,LCG!$A$5:$B$805,2,FALSE)</f>
        <v>1307201813</v>
      </c>
      <c r="B12">
        <v>10</v>
      </c>
      <c r="C12" t="s">
        <v>9</v>
      </c>
      <c r="D12" t="s">
        <v>90</v>
      </c>
      <c r="E12" s="2" t="s">
        <v>28</v>
      </c>
      <c r="F12" t="s">
        <v>95</v>
      </c>
    </row>
  </sheetData>
  <sheetProtection sheet="1" objects="1" scenarios="1"/>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DFF65C67-2E0E-40E1-972E-828D2ACEA1F2}">
            <xm:f>Initialization!$B$31=0</xm:f>
            <x14:dxf>
              <font>
                <color theme="0"/>
              </font>
            </x14:dxf>
          </x14:cfRule>
          <xm:sqref>A1:B1</xm:sqref>
        </x14:conditionalFormatting>
        <x14:conditionalFormatting xmlns:xm="http://schemas.microsoft.com/office/excel/2006/main">
          <x14:cfRule type="expression" priority="1" id="{9835F8F3-B17A-4EAD-AEEB-819649718141}">
            <xm:f>Initialization!$B$31=0</xm:f>
            <x14:dxf>
              <font>
                <color theme="0"/>
              </font>
            </x14:dxf>
          </x14:cfRule>
          <xm:sqref>A2:A12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F13" sqref="F13"/>
    </sheetView>
  </sheetViews>
  <sheetFormatPr defaultRowHeight="15" x14ac:dyDescent="0.25"/>
  <cols>
    <col min="1" max="1" width="14.7109375" customWidth="1"/>
    <col min="2" max="2" width="10.5703125" bestFit="1" customWidth="1"/>
    <col min="3" max="3" width="23.42578125" customWidth="1"/>
    <col min="4" max="4" width="22.42578125" customWidth="1"/>
    <col min="5" max="5" width="47.85546875" customWidth="1"/>
    <col min="6" max="6" width="38" customWidth="1"/>
  </cols>
  <sheetData>
    <row r="1" spans="1:6" x14ac:dyDescent="0.25">
      <c r="A1" t="s">
        <v>87</v>
      </c>
      <c r="B1">
        <f>Initialization!$B$6 + 'Westeros phase'!$F$6 * Initialization!$B$9</f>
        <v>30</v>
      </c>
    </row>
    <row r="2" spans="1:6" x14ac:dyDescent="0.25">
      <c r="A2" t="s">
        <v>20</v>
      </c>
      <c r="B2" t="s">
        <v>21</v>
      </c>
      <c r="C2" t="s">
        <v>22</v>
      </c>
      <c r="D2" t="s">
        <v>23</v>
      </c>
      <c r="E2" t="s">
        <v>24</v>
      </c>
      <c r="F2" t="s">
        <v>94</v>
      </c>
    </row>
    <row r="3" spans="1:6" x14ac:dyDescent="0.25">
      <c r="A3">
        <f>VLOOKUP($B$1+$B3 - 1,LCG!$A$5:$B$805,2,FALSE)</f>
        <v>1460681588</v>
      </c>
      <c r="B3">
        <v>1</v>
      </c>
      <c r="C3" t="s">
        <v>10</v>
      </c>
      <c r="D3" t="s">
        <v>90</v>
      </c>
      <c r="E3" t="s">
        <v>29</v>
      </c>
      <c r="F3" s="1" t="s">
        <v>110</v>
      </c>
    </row>
    <row r="4" spans="1:6" x14ac:dyDescent="0.25">
      <c r="A4">
        <f>VLOOKUP($B$1+$B4 - 1,LCG!$A$5:$B$805,2,FALSE)</f>
        <v>1789880659</v>
      </c>
      <c r="B4">
        <v>2</v>
      </c>
      <c r="C4" t="s">
        <v>10</v>
      </c>
      <c r="D4" t="s">
        <v>90</v>
      </c>
      <c r="E4" t="s">
        <v>29</v>
      </c>
      <c r="F4" s="1" t="s">
        <v>110</v>
      </c>
    </row>
    <row r="5" spans="1:6" x14ac:dyDescent="0.25">
      <c r="A5">
        <f>VLOOKUP($B$1+$B5 - 1,LCG!$A$5:$B$805,2,FALSE)</f>
        <v>573308637</v>
      </c>
      <c r="B5">
        <v>3</v>
      </c>
      <c r="C5" t="s">
        <v>10</v>
      </c>
      <c r="D5" t="s">
        <v>90</v>
      </c>
      <c r="E5" t="s">
        <v>29</v>
      </c>
      <c r="F5" s="1" t="s">
        <v>110</v>
      </c>
    </row>
    <row r="6" spans="1:6" ht="120" x14ac:dyDescent="0.25">
      <c r="A6">
        <f>VLOOKUP($B$1+$B6 - 1,LCG!$A$5:$B$805,2,FALSE)</f>
        <v>1986621617</v>
      </c>
      <c r="B6">
        <v>4</v>
      </c>
      <c r="C6" t="s">
        <v>11</v>
      </c>
      <c r="D6" t="s">
        <v>89</v>
      </c>
      <c r="E6" s="2" t="s">
        <v>30</v>
      </c>
      <c r="F6" s="1" t="s">
        <v>110</v>
      </c>
    </row>
    <row r="7" spans="1:6" ht="120" x14ac:dyDescent="0.25">
      <c r="A7">
        <f>VLOOKUP($B$1+$B7 - 1,LCG!$A$5:$B$805,2,FALSE)</f>
        <v>73773363</v>
      </c>
      <c r="B7">
        <v>5</v>
      </c>
      <c r="C7" t="s">
        <v>11</v>
      </c>
      <c r="D7" t="s">
        <v>89</v>
      </c>
      <c r="E7" s="2" t="s">
        <v>30</v>
      </c>
      <c r="F7" s="1" t="s">
        <v>110</v>
      </c>
    </row>
    <row r="8" spans="1:6" x14ac:dyDescent="0.25">
      <c r="A8">
        <f>VLOOKUP($B$1+$B8 - 1,LCG!$A$5:$B$805,2,FALSE)</f>
        <v>810847622</v>
      </c>
      <c r="B8">
        <v>6</v>
      </c>
      <c r="C8" t="s">
        <v>12</v>
      </c>
      <c r="D8" t="s">
        <v>90</v>
      </c>
      <c r="E8" t="s">
        <v>31</v>
      </c>
      <c r="F8" t="s">
        <v>111</v>
      </c>
    </row>
    <row r="9" spans="1:6" x14ac:dyDescent="0.25">
      <c r="A9">
        <f>VLOOKUP($B$1+$B9 - 1,LCG!$A$5:$B$805,2,FALSE)</f>
        <v>2132242739</v>
      </c>
      <c r="B9">
        <v>7</v>
      </c>
      <c r="C9" t="s">
        <v>12</v>
      </c>
      <c r="D9" t="s">
        <v>90</v>
      </c>
      <c r="E9" t="s">
        <v>31</v>
      </c>
      <c r="F9" t="s">
        <v>111</v>
      </c>
    </row>
    <row r="10" spans="1:6" x14ac:dyDescent="0.25">
      <c r="A10">
        <f>VLOOKUP($B$1+$B10 - 1,LCG!$A$5:$B$805,2,FALSE)</f>
        <v>1544096884</v>
      </c>
      <c r="B10">
        <v>8</v>
      </c>
      <c r="C10" t="s">
        <v>12</v>
      </c>
      <c r="D10" t="s">
        <v>90</v>
      </c>
      <c r="E10" t="s">
        <v>31</v>
      </c>
      <c r="F10" t="s">
        <v>111</v>
      </c>
    </row>
    <row r="11" spans="1:6" x14ac:dyDescent="0.25">
      <c r="A11">
        <f>VLOOKUP($B$1+$B11 - 1,LCG!$A$5:$B$805,2,FALSE)</f>
        <v>1443939040</v>
      </c>
      <c r="B11">
        <v>9</v>
      </c>
      <c r="C11" t="s">
        <v>5</v>
      </c>
      <c r="D11" t="s">
        <v>89</v>
      </c>
      <c r="E11" t="s">
        <v>26</v>
      </c>
      <c r="F11" s="1" t="s">
        <v>110</v>
      </c>
    </row>
    <row r="12" spans="1:6" ht="30" x14ac:dyDescent="0.25">
      <c r="A12">
        <f>VLOOKUP($B$1+$B12 - 1,LCG!$A$5:$B$805,2,FALSE)</f>
        <v>1718234180</v>
      </c>
      <c r="B12">
        <v>10</v>
      </c>
      <c r="C12" t="s">
        <v>9</v>
      </c>
      <c r="D12" t="s">
        <v>90</v>
      </c>
      <c r="E12" s="2" t="s">
        <v>28</v>
      </c>
      <c r="F12" t="s">
        <v>113</v>
      </c>
    </row>
  </sheetData>
  <sheetProtection sheet="1" objects="1" scenarios="1"/>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387C0EC0-7838-4A3E-8284-272342C47B31}">
            <xm:f>Initialization!$B$31=0</xm:f>
            <x14:dxf>
              <font>
                <color theme="0"/>
              </font>
            </x14:dxf>
          </x14:cfRule>
          <xm:sqref>A1:A12</xm:sqref>
        </x14:conditionalFormatting>
        <x14:conditionalFormatting xmlns:xm="http://schemas.microsoft.com/office/excel/2006/main">
          <x14:cfRule type="expression" priority="1" id="{47461AAF-9BF3-4DB6-B16D-F359D7E14D75}">
            <xm:f>Initialization!$B$31=0</xm:f>
            <x14:dxf>
              <font>
                <color theme="0"/>
              </font>
            </x14:dxf>
          </x14:cfRule>
          <xm:sqref>B1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D10" sqref="D10:D12"/>
    </sheetView>
  </sheetViews>
  <sheetFormatPr defaultRowHeight="15" x14ac:dyDescent="0.25"/>
  <cols>
    <col min="1" max="1" width="11" bestFit="1" customWidth="1"/>
    <col min="3" max="3" width="22.42578125" customWidth="1"/>
    <col min="5" max="5" width="50.5703125" customWidth="1"/>
  </cols>
  <sheetData>
    <row r="1" spans="1:6" x14ac:dyDescent="0.25">
      <c r="A1" t="s">
        <v>87</v>
      </c>
      <c r="B1">
        <f>Initialization!B7</f>
        <v>20</v>
      </c>
    </row>
    <row r="2" spans="1:6" x14ac:dyDescent="0.25">
      <c r="A2" t="s">
        <v>20</v>
      </c>
      <c r="B2" t="s">
        <v>21</v>
      </c>
      <c r="C2" t="s">
        <v>22</v>
      </c>
      <c r="D2" t="s">
        <v>23</v>
      </c>
      <c r="E2" t="s">
        <v>24</v>
      </c>
      <c r="F2" t="s">
        <v>94</v>
      </c>
    </row>
    <row r="3" spans="1:6" x14ac:dyDescent="0.25">
      <c r="A3">
        <f>VLOOKUP($B$1+$B3 - 1,LCG!$A$5:$B$805,2,FALSE)</f>
        <v>112731707</v>
      </c>
      <c r="B3">
        <v>1</v>
      </c>
      <c r="C3" t="s">
        <v>13</v>
      </c>
      <c r="E3" t="s">
        <v>37</v>
      </c>
      <c r="F3" s="1" t="s">
        <v>110</v>
      </c>
    </row>
    <row r="4" spans="1:6" ht="75" x14ac:dyDescent="0.25">
      <c r="A4">
        <f>VLOOKUP($B$1+$B4 - 1,LCG!$A$5:$B$805,2,FALSE)</f>
        <v>601222895</v>
      </c>
      <c r="B4">
        <v>2</v>
      </c>
      <c r="C4" t="s">
        <v>14</v>
      </c>
      <c r="D4" t="s">
        <v>90</v>
      </c>
      <c r="E4" s="2" t="s">
        <v>35</v>
      </c>
      <c r="F4" s="1" t="s">
        <v>110</v>
      </c>
    </row>
    <row r="5" spans="1:6" ht="75" x14ac:dyDescent="0.25">
      <c r="A5">
        <f>VLOOKUP($B$1+$B5 - 1,LCG!$A$5:$B$805,2,FALSE)</f>
        <v>842637130</v>
      </c>
      <c r="B5">
        <v>3</v>
      </c>
      <c r="C5" t="s">
        <v>14</v>
      </c>
      <c r="D5" t="s">
        <v>90</v>
      </c>
      <c r="E5" s="2" t="s">
        <v>35</v>
      </c>
      <c r="F5" s="1" t="s">
        <v>110</v>
      </c>
    </row>
    <row r="6" spans="1:6" x14ac:dyDescent="0.25">
      <c r="A6">
        <f>VLOOKUP($B$1+$B6 - 1,LCG!$A$5:$B$805,2,FALSE)</f>
        <v>1695075592</v>
      </c>
      <c r="B6">
        <v>4</v>
      </c>
      <c r="C6" t="s">
        <v>15</v>
      </c>
      <c r="D6" t="s">
        <v>89</v>
      </c>
      <c r="E6" t="s">
        <v>36</v>
      </c>
      <c r="F6" s="1" t="s">
        <v>110</v>
      </c>
    </row>
    <row r="7" spans="1:6" x14ac:dyDescent="0.25">
      <c r="A7">
        <f>VLOOKUP($B$1+$B7 - 1,LCG!$A$5:$B$805,2,FALSE)</f>
        <v>617413642</v>
      </c>
      <c r="B7">
        <v>5</v>
      </c>
      <c r="C7" t="s">
        <v>16</v>
      </c>
      <c r="D7" t="s">
        <v>89</v>
      </c>
      <c r="E7" t="s">
        <v>38</v>
      </c>
      <c r="F7" s="1" t="s">
        <v>110</v>
      </c>
    </row>
    <row r="8" spans="1:6" x14ac:dyDescent="0.25">
      <c r="A8">
        <f>VLOOKUP($B$1+$B8 - 1,LCG!$A$5:$B$805,2,FALSE)</f>
        <v>230098790</v>
      </c>
      <c r="B8">
        <v>6</v>
      </c>
      <c r="C8" t="s">
        <v>17</v>
      </c>
      <c r="D8" t="s">
        <v>89</v>
      </c>
      <c r="E8" t="s">
        <v>34</v>
      </c>
      <c r="F8" s="1" t="s">
        <v>110</v>
      </c>
    </row>
    <row r="9" spans="1:6" x14ac:dyDescent="0.25">
      <c r="A9">
        <f>VLOOKUP($B$1+$B9 - 1,LCG!$A$5:$B$805,2,FALSE)</f>
        <v>1799798930</v>
      </c>
      <c r="B9">
        <v>7</v>
      </c>
      <c r="C9" t="s">
        <v>18</v>
      </c>
      <c r="D9" t="s">
        <v>89</v>
      </c>
      <c r="E9" t="s">
        <v>33</v>
      </c>
      <c r="F9" s="1" t="s">
        <v>110</v>
      </c>
    </row>
    <row r="10" spans="1:6" x14ac:dyDescent="0.25">
      <c r="A10">
        <f>VLOOKUP($B$1+$B10 - 1,LCG!$A$5:$B$805,2,FALSE)</f>
        <v>1913448515</v>
      </c>
      <c r="B10">
        <v>8</v>
      </c>
      <c r="C10" t="s">
        <v>19</v>
      </c>
      <c r="D10" t="s">
        <v>90</v>
      </c>
      <c r="E10" t="s">
        <v>32</v>
      </c>
      <c r="F10" s="1" t="s">
        <v>110</v>
      </c>
    </row>
    <row r="11" spans="1:6" x14ac:dyDescent="0.25">
      <c r="A11">
        <f>VLOOKUP($B$1+$B11 - 1,LCG!$A$5:$B$805,2,FALSE)</f>
        <v>761577780</v>
      </c>
      <c r="B11">
        <v>9</v>
      </c>
      <c r="C11" t="s">
        <v>19</v>
      </c>
      <c r="D11" t="s">
        <v>90</v>
      </c>
      <c r="E11" t="s">
        <v>32</v>
      </c>
      <c r="F11" s="1" t="s">
        <v>110</v>
      </c>
    </row>
    <row r="12" spans="1:6" x14ac:dyDescent="0.25">
      <c r="A12">
        <f>VLOOKUP($B$1+$B12 - 1,LCG!$A$5:$B$805,2,FALSE)</f>
        <v>835212340</v>
      </c>
      <c r="B12">
        <v>10</v>
      </c>
      <c r="C12" t="s">
        <v>19</v>
      </c>
      <c r="D12" t="s">
        <v>90</v>
      </c>
      <c r="E12" t="s">
        <v>32</v>
      </c>
      <c r="F12" s="1" t="s">
        <v>110</v>
      </c>
    </row>
  </sheetData>
  <sheetProtection sheet="1" objects="1" scenarios="1"/>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8DE347C5-2C5B-4F5B-89F8-B5EDEDF0DD4F}">
            <xm:f>Initialization!$B$31=0</xm:f>
            <x14:dxf>
              <font>
                <color theme="0"/>
              </font>
            </x14:dxf>
          </x14:cfRule>
          <xm:sqref>A1:A12</xm:sqref>
        </x14:conditionalFormatting>
        <x14:conditionalFormatting xmlns:xm="http://schemas.microsoft.com/office/excel/2006/main">
          <x14:cfRule type="expression" priority="1" id="{E2E261DD-83F4-420E-9B9D-B5D62F32FA2B}">
            <xm:f>Initialization!$B$31=0</xm:f>
            <x14:dxf>
              <font>
                <color theme="0"/>
              </font>
            </x14:dxf>
          </x14:cfRule>
          <xm:sqref>B1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heetViews>
  <sheetFormatPr defaultRowHeight="15" x14ac:dyDescent="0.25"/>
  <cols>
    <col min="1" max="1" width="13.42578125" customWidth="1"/>
    <col min="3" max="3" width="30.28515625" customWidth="1"/>
    <col min="4" max="4" width="26.140625" customWidth="1"/>
    <col min="5" max="5" width="33.85546875" customWidth="1"/>
    <col min="6" max="6" width="32.140625" customWidth="1"/>
  </cols>
  <sheetData>
    <row r="1" spans="1:6" x14ac:dyDescent="0.25">
      <c r="A1" t="s">
        <v>87</v>
      </c>
      <c r="B1">
        <f>Initialization!B8</f>
        <v>10</v>
      </c>
    </row>
    <row r="2" spans="1:6" x14ac:dyDescent="0.25">
      <c r="A2" t="s">
        <v>20</v>
      </c>
      <c r="B2" t="s">
        <v>21</v>
      </c>
      <c r="C2" t="s">
        <v>22</v>
      </c>
      <c r="D2" t="s">
        <v>39</v>
      </c>
      <c r="E2" t="s">
        <v>40</v>
      </c>
      <c r="F2" t="s">
        <v>41</v>
      </c>
    </row>
    <row r="3" spans="1:6" ht="60" x14ac:dyDescent="0.25">
      <c r="A3">
        <f>VLOOKUP($B$1+$B3 - 1,LCG!$A$5:$B$805,2,FALSE)</f>
        <v>1284728517</v>
      </c>
      <c r="B3">
        <v>1</v>
      </c>
      <c r="C3" t="s">
        <v>42</v>
      </c>
      <c r="D3" s="3" t="s">
        <v>72</v>
      </c>
      <c r="E3" s="3" t="s">
        <v>73</v>
      </c>
      <c r="F3" s="3" t="s">
        <v>74</v>
      </c>
    </row>
    <row r="4" spans="1:6" x14ac:dyDescent="0.25">
      <c r="A4">
        <f>VLOOKUP($B$1+$B4 - 1,LCG!$A$5:$B$805,2,FALSE)</f>
        <v>1631598281</v>
      </c>
      <c r="B4">
        <v>2</v>
      </c>
      <c r="C4" t="s">
        <v>43</v>
      </c>
      <c r="D4" s="3" t="s">
        <v>56</v>
      </c>
      <c r="E4" s="3" t="s">
        <v>56</v>
      </c>
      <c r="F4" s="3" t="s">
        <v>56</v>
      </c>
    </row>
    <row r="5" spans="1:6" ht="45" x14ac:dyDescent="0.25">
      <c r="A5">
        <f>VLOOKUP($B$1+$B5 - 1,LCG!$A$5:$B$805,2,FALSE)</f>
        <v>1053620224</v>
      </c>
      <c r="B5">
        <v>3</v>
      </c>
      <c r="C5" t="s">
        <v>44</v>
      </c>
      <c r="D5" s="3" t="s">
        <v>66</v>
      </c>
      <c r="E5" s="3" t="s">
        <v>67</v>
      </c>
      <c r="F5" s="3" t="s">
        <v>68</v>
      </c>
    </row>
    <row r="6" spans="1:6" ht="75" x14ac:dyDescent="0.25">
      <c r="A6">
        <f>VLOOKUP($B$1+$B6 - 1,LCG!$A$5:$B$805,2,FALSE)</f>
        <v>44951606</v>
      </c>
      <c r="B6">
        <v>4</v>
      </c>
      <c r="C6" t="s">
        <v>45</v>
      </c>
      <c r="D6" s="3" t="s">
        <v>50</v>
      </c>
      <c r="E6" s="3" t="s">
        <v>51</v>
      </c>
      <c r="F6" s="3" t="s">
        <v>52</v>
      </c>
    </row>
    <row r="7" spans="1:6" ht="75" x14ac:dyDescent="0.25">
      <c r="A7">
        <f>VLOOKUP($B$1+$B7 - 1,LCG!$A$5:$B$805,2,FALSE)</f>
        <v>1734881945</v>
      </c>
      <c r="B7">
        <v>5</v>
      </c>
      <c r="C7" t="s">
        <v>46</v>
      </c>
      <c r="D7" s="3" t="s">
        <v>69</v>
      </c>
      <c r="E7" s="3" t="s">
        <v>70</v>
      </c>
      <c r="F7" s="3" t="s">
        <v>71</v>
      </c>
    </row>
    <row r="8" spans="1:6" ht="60" x14ac:dyDescent="0.25">
      <c r="A8">
        <f>VLOOKUP($B$1+$B8 - 1,LCG!$A$5:$B$805,2,FALSE)</f>
        <v>1775374296</v>
      </c>
      <c r="B8">
        <v>6</v>
      </c>
      <c r="C8" t="s">
        <v>57</v>
      </c>
      <c r="D8" s="3" t="s">
        <v>58</v>
      </c>
      <c r="E8" s="3" t="s">
        <v>60</v>
      </c>
      <c r="F8" s="3" t="s">
        <v>59</v>
      </c>
    </row>
    <row r="9" spans="1:6" ht="90" x14ac:dyDescent="0.25">
      <c r="A9">
        <f>VLOOKUP($B$1+$B9 - 1,LCG!$A$5:$B$805,2,FALSE)</f>
        <v>1578001454</v>
      </c>
      <c r="B9">
        <v>7</v>
      </c>
      <c r="C9" t="s">
        <v>47</v>
      </c>
      <c r="D9" s="3" t="s">
        <v>61</v>
      </c>
      <c r="E9" s="3" t="s">
        <v>62</v>
      </c>
      <c r="F9" s="3" t="s">
        <v>56</v>
      </c>
    </row>
    <row r="10" spans="1:6" ht="60" x14ac:dyDescent="0.25">
      <c r="A10">
        <f>VLOOKUP($B$1+$B10 - 1,LCG!$A$5:$B$805,2,FALSE)</f>
        <v>47396928</v>
      </c>
      <c r="B10">
        <v>8</v>
      </c>
      <c r="C10" t="s">
        <v>48</v>
      </c>
      <c r="D10" s="3" t="s">
        <v>53</v>
      </c>
      <c r="E10" s="3" t="s">
        <v>54</v>
      </c>
      <c r="F10" s="3" t="s">
        <v>55</v>
      </c>
    </row>
    <row r="11" spans="1:6" ht="60" x14ac:dyDescent="0.25">
      <c r="A11">
        <f>VLOOKUP($B$1+$B11 - 1,LCG!A13:B813,2,FALSE)</f>
        <v>2031219506</v>
      </c>
      <c r="B11">
        <v>9</v>
      </c>
      <c r="C11" t="s">
        <v>49</v>
      </c>
      <c r="D11" s="3" t="s">
        <v>63</v>
      </c>
      <c r="E11" s="3" t="s">
        <v>64</v>
      </c>
      <c r="F11" s="3" t="s">
        <v>65</v>
      </c>
    </row>
  </sheetData>
  <sheetProtection sheet="1" objects="1" scenarios="1"/>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E63587AF-C8DD-4584-AED9-C691D0D50D44}">
            <xm:f>Initialization!$B$31=0</xm:f>
            <x14:dxf>
              <font>
                <color theme="0"/>
              </font>
            </x14:dxf>
          </x14:cfRule>
          <xm:sqref>A1:A11</xm:sqref>
        </x14:conditionalFormatting>
        <x14:conditionalFormatting xmlns:xm="http://schemas.microsoft.com/office/excel/2006/main">
          <x14:cfRule type="expression" priority="1" id="{F6606802-61BA-477A-A758-3DA0F8C4A27E}">
            <xm:f>Initialization!$B$31=0</xm:f>
            <x14:dxf>
              <font>
                <color theme="0"/>
              </font>
            </x14:dxf>
          </x14:cfRule>
          <xm:sqref>B1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5"/>
  <sheetViews>
    <sheetView workbookViewId="0">
      <selection activeCell="B6" sqref="B6"/>
    </sheetView>
  </sheetViews>
  <sheetFormatPr defaultRowHeight="15" x14ac:dyDescent="0.25"/>
  <cols>
    <col min="2" max="2" width="12.42578125" customWidth="1"/>
    <col min="3" max="3" width="11" bestFit="1" customWidth="1"/>
  </cols>
  <sheetData>
    <row r="1" spans="1:3" x14ac:dyDescent="0.25">
      <c r="A1" t="s">
        <v>1</v>
      </c>
      <c r="B1" s="1" t="s">
        <v>0</v>
      </c>
    </row>
    <row r="2" spans="1:3" x14ac:dyDescent="0.25">
      <c r="A2" t="s">
        <v>2</v>
      </c>
      <c r="B2">
        <v>16807</v>
      </c>
      <c r="C2" t="s">
        <v>99</v>
      </c>
    </row>
    <row r="3" spans="1:3" x14ac:dyDescent="0.25">
      <c r="A3" t="s">
        <v>3</v>
      </c>
      <c r="B3">
        <v>0</v>
      </c>
      <c r="C3" t="s">
        <v>99</v>
      </c>
    </row>
    <row r="4" spans="1:3" x14ac:dyDescent="0.25">
      <c r="A4" t="s">
        <v>4</v>
      </c>
      <c r="B4">
        <f xml:space="preserve"> 2^31-1</f>
        <v>2147483647</v>
      </c>
      <c r="C4" t="s">
        <v>99</v>
      </c>
    </row>
    <row r="5" spans="1:3" x14ac:dyDescent="0.25">
      <c r="A5">
        <v>0</v>
      </c>
      <c r="B5">
        <f>Initialization!$B$3</f>
        <v>320117217</v>
      </c>
      <c r="C5" t="s">
        <v>100</v>
      </c>
    </row>
    <row r="6" spans="1:3" x14ac:dyDescent="0.25">
      <c r="A6">
        <f>A5+1</f>
        <v>1</v>
      </c>
      <c r="B6">
        <f>MOD($B$2*B5+$B$3,$B$4)</f>
        <v>763530384</v>
      </c>
    </row>
    <row r="7" spans="1:3" x14ac:dyDescent="0.25">
      <c r="A7">
        <f>A6+1</f>
        <v>2</v>
      </c>
      <c r="B7">
        <f>MOD($B$2*B6+$B$3,$B$4)</f>
        <v>1440373063</v>
      </c>
    </row>
    <row r="8" spans="1:3" x14ac:dyDescent="0.25">
      <c r="A8">
        <f>A7+1</f>
        <v>3</v>
      </c>
      <c r="B8">
        <f>MOD($B$2*B7+$B$3,$B$4)</f>
        <v>1914400857</v>
      </c>
    </row>
    <row r="9" spans="1:3" x14ac:dyDescent="0.25">
      <c r="A9">
        <f t="shared" ref="A9:A72" si="0">A8+1</f>
        <v>4</v>
      </c>
      <c r="B9">
        <f t="shared" ref="B9:B72" si="1">MOD($B$2*B8+$B$3,$B$4)</f>
        <v>1735204245</v>
      </c>
    </row>
    <row r="10" spans="1:3" x14ac:dyDescent="0.25">
      <c r="A10">
        <f t="shared" si="0"/>
        <v>5</v>
      </c>
      <c r="B10">
        <f t="shared" si="1"/>
        <v>749819455</v>
      </c>
    </row>
    <row r="11" spans="1:3" x14ac:dyDescent="0.25">
      <c r="A11">
        <f t="shared" si="0"/>
        <v>6</v>
      </c>
      <c r="B11">
        <f t="shared" si="1"/>
        <v>781539589</v>
      </c>
    </row>
    <row r="12" spans="1:3" x14ac:dyDescent="0.25">
      <c r="A12">
        <f t="shared" si="0"/>
        <v>7</v>
      </c>
      <c r="B12">
        <f t="shared" si="1"/>
        <v>1325887271</v>
      </c>
    </row>
    <row r="13" spans="1:3" x14ac:dyDescent="0.25">
      <c r="A13">
        <f t="shared" si="0"/>
        <v>8</v>
      </c>
      <c r="B13">
        <f t="shared" si="1"/>
        <v>1897042425</v>
      </c>
    </row>
    <row r="14" spans="1:3" x14ac:dyDescent="0.25">
      <c r="A14">
        <f t="shared" si="0"/>
        <v>9</v>
      </c>
      <c r="B14">
        <f t="shared" si="1"/>
        <v>2049813613</v>
      </c>
    </row>
    <row r="15" spans="1:3" x14ac:dyDescent="0.25">
      <c r="A15">
        <f t="shared" si="0"/>
        <v>10</v>
      </c>
      <c r="B15">
        <f t="shared" si="1"/>
        <v>1284728517</v>
      </c>
    </row>
    <row r="16" spans="1:3" x14ac:dyDescent="0.25">
      <c r="A16">
        <f t="shared" si="0"/>
        <v>11</v>
      </c>
      <c r="B16">
        <f t="shared" si="1"/>
        <v>1631598281</v>
      </c>
    </row>
    <row r="17" spans="1:2" x14ac:dyDescent="0.25">
      <c r="A17">
        <f t="shared" si="0"/>
        <v>12</v>
      </c>
      <c r="B17">
        <f t="shared" si="1"/>
        <v>1053620224</v>
      </c>
    </row>
    <row r="18" spans="1:2" x14ac:dyDescent="0.25">
      <c r="A18">
        <f t="shared" si="0"/>
        <v>13</v>
      </c>
      <c r="B18">
        <f t="shared" si="1"/>
        <v>44951606</v>
      </c>
    </row>
    <row r="19" spans="1:2" x14ac:dyDescent="0.25">
      <c r="A19">
        <f t="shared" si="0"/>
        <v>14</v>
      </c>
      <c r="B19">
        <f t="shared" si="1"/>
        <v>1734881945</v>
      </c>
    </row>
    <row r="20" spans="1:2" x14ac:dyDescent="0.25">
      <c r="A20">
        <f t="shared" si="0"/>
        <v>15</v>
      </c>
      <c r="B20">
        <f t="shared" si="1"/>
        <v>1775374296</v>
      </c>
    </row>
    <row r="21" spans="1:2" x14ac:dyDescent="0.25">
      <c r="A21">
        <f t="shared" si="0"/>
        <v>16</v>
      </c>
      <c r="B21">
        <f t="shared" si="1"/>
        <v>1578001454</v>
      </c>
    </row>
    <row r="22" spans="1:2" x14ac:dyDescent="0.25">
      <c r="A22">
        <f t="shared" si="0"/>
        <v>17</v>
      </c>
      <c r="B22">
        <f t="shared" si="1"/>
        <v>47396928</v>
      </c>
    </row>
    <row r="23" spans="1:2" x14ac:dyDescent="0.25">
      <c r="A23">
        <f t="shared" si="0"/>
        <v>18</v>
      </c>
      <c r="B23">
        <f t="shared" si="1"/>
        <v>2031219506</v>
      </c>
    </row>
    <row r="24" spans="1:2" x14ac:dyDescent="0.25">
      <c r="A24">
        <f t="shared" si="0"/>
        <v>19</v>
      </c>
      <c r="B24">
        <f t="shared" si="1"/>
        <v>158700983</v>
      </c>
    </row>
    <row r="25" spans="1:2" x14ac:dyDescent="0.25">
      <c r="A25">
        <f t="shared" si="0"/>
        <v>20</v>
      </c>
      <c r="B25">
        <f t="shared" si="1"/>
        <v>112731707</v>
      </c>
    </row>
    <row r="26" spans="1:2" x14ac:dyDescent="0.25">
      <c r="A26">
        <f t="shared" si="0"/>
        <v>21</v>
      </c>
      <c r="B26">
        <f t="shared" si="1"/>
        <v>601222895</v>
      </c>
    </row>
    <row r="27" spans="1:2" x14ac:dyDescent="0.25">
      <c r="A27">
        <f t="shared" si="0"/>
        <v>22</v>
      </c>
      <c r="B27">
        <f t="shared" si="1"/>
        <v>842637130</v>
      </c>
    </row>
    <row r="28" spans="1:2" x14ac:dyDescent="0.25">
      <c r="A28">
        <f t="shared" si="0"/>
        <v>23</v>
      </c>
      <c r="B28">
        <f t="shared" si="1"/>
        <v>1695075592</v>
      </c>
    </row>
    <row r="29" spans="1:2" x14ac:dyDescent="0.25">
      <c r="A29">
        <f t="shared" si="0"/>
        <v>24</v>
      </c>
      <c r="B29">
        <f t="shared" si="1"/>
        <v>617413642</v>
      </c>
    </row>
    <row r="30" spans="1:2" x14ac:dyDescent="0.25">
      <c r="A30">
        <f t="shared" si="0"/>
        <v>25</v>
      </c>
      <c r="B30">
        <f t="shared" si="1"/>
        <v>230098790</v>
      </c>
    </row>
    <row r="31" spans="1:2" x14ac:dyDescent="0.25">
      <c r="A31">
        <f t="shared" si="0"/>
        <v>26</v>
      </c>
      <c r="B31">
        <f t="shared" si="1"/>
        <v>1799798930</v>
      </c>
    </row>
    <row r="32" spans="1:2" x14ac:dyDescent="0.25">
      <c r="A32">
        <f t="shared" si="0"/>
        <v>27</v>
      </c>
      <c r="B32">
        <f t="shared" si="1"/>
        <v>1913448515</v>
      </c>
    </row>
    <row r="33" spans="1:2" x14ac:dyDescent="0.25">
      <c r="A33">
        <f t="shared" si="0"/>
        <v>28</v>
      </c>
      <c r="B33">
        <f t="shared" si="1"/>
        <v>761577780</v>
      </c>
    </row>
    <row r="34" spans="1:2" x14ac:dyDescent="0.25">
      <c r="A34">
        <f t="shared" si="0"/>
        <v>29</v>
      </c>
      <c r="B34">
        <f t="shared" si="1"/>
        <v>835212340</v>
      </c>
    </row>
    <row r="35" spans="1:2" x14ac:dyDescent="0.25">
      <c r="A35">
        <f t="shared" si="0"/>
        <v>30</v>
      </c>
      <c r="B35">
        <f t="shared" si="1"/>
        <v>1460681588</v>
      </c>
    </row>
    <row r="36" spans="1:2" x14ac:dyDescent="0.25">
      <c r="A36">
        <f t="shared" si="0"/>
        <v>31</v>
      </c>
      <c r="B36">
        <f t="shared" si="1"/>
        <v>1789880659</v>
      </c>
    </row>
    <row r="37" spans="1:2" x14ac:dyDescent="0.25">
      <c r="A37">
        <f t="shared" si="0"/>
        <v>32</v>
      </c>
      <c r="B37">
        <f t="shared" si="1"/>
        <v>573308637</v>
      </c>
    </row>
    <row r="38" spans="1:2" x14ac:dyDescent="0.25">
      <c r="A38">
        <f t="shared" si="0"/>
        <v>33</v>
      </c>
      <c r="B38">
        <f t="shared" si="1"/>
        <v>1986621617</v>
      </c>
    </row>
    <row r="39" spans="1:2" x14ac:dyDescent="0.25">
      <c r="A39">
        <f t="shared" si="0"/>
        <v>34</v>
      </c>
      <c r="B39">
        <f t="shared" si="1"/>
        <v>73773363</v>
      </c>
    </row>
    <row r="40" spans="1:2" x14ac:dyDescent="0.25">
      <c r="A40">
        <f t="shared" si="0"/>
        <v>35</v>
      </c>
      <c r="B40">
        <f t="shared" si="1"/>
        <v>810847622</v>
      </c>
    </row>
    <row r="41" spans="1:2" x14ac:dyDescent="0.25">
      <c r="A41">
        <f t="shared" si="0"/>
        <v>36</v>
      </c>
      <c r="B41">
        <f t="shared" si="1"/>
        <v>2132242739</v>
      </c>
    </row>
    <row r="42" spans="1:2" x14ac:dyDescent="0.25">
      <c r="A42">
        <f t="shared" si="0"/>
        <v>37</v>
      </c>
      <c r="B42">
        <f t="shared" si="1"/>
        <v>1544096884</v>
      </c>
    </row>
    <row r="43" spans="1:2" x14ac:dyDescent="0.25">
      <c r="A43">
        <f t="shared" si="0"/>
        <v>38</v>
      </c>
      <c r="B43">
        <f t="shared" si="1"/>
        <v>1443939040</v>
      </c>
    </row>
    <row r="44" spans="1:2" x14ac:dyDescent="0.25">
      <c r="A44">
        <f t="shared" si="0"/>
        <v>39</v>
      </c>
      <c r="B44">
        <f t="shared" si="1"/>
        <v>1718234180</v>
      </c>
    </row>
    <row r="45" spans="1:2" x14ac:dyDescent="0.25">
      <c r="A45">
        <f t="shared" si="0"/>
        <v>40</v>
      </c>
      <c r="B45">
        <f t="shared" si="1"/>
        <v>1149262051</v>
      </c>
    </row>
    <row r="46" spans="1:2" x14ac:dyDescent="0.25">
      <c r="A46">
        <f t="shared" si="0"/>
        <v>41</v>
      </c>
      <c r="B46">
        <f t="shared" si="1"/>
        <v>1179370039</v>
      </c>
    </row>
    <row r="47" spans="1:2" x14ac:dyDescent="0.25">
      <c r="A47">
        <f t="shared" si="0"/>
        <v>42</v>
      </c>
      <c r="B47">
        <f t="shared" si="1"/>
        <v>398183663</v>
      </c>
    </row>
    <row r="48" spans="1:2" x14ac:dyDescent="0.25">
      <c r="A48">
        <f t="shared" si="0"/>
        <v>43</v>
      </c>
      <c r="B48">
        <f t="shared" si="1"/>
        <v>713779989</v>
      </c>
    </row>
    <row r="49" spans="1:2" x14ac:dyDescent="0.25">
      <c r="A49">
        <f t="shared" si="0"/>
        <v>44</v>
      </c>
      <c r="B49">
        <f t="shared" si="1"/>
        <v>656622981</v>
      </c>
    </row>
    <row r="50" spans="1:2" x14ac:dyDescent="0.25">
      <c r="A50">
        <f t="shared" si="0"/>
        <v>45</v>
      </c>
      <c r="B50">
        <f t="shared" si="1"/>
        <v>2091463381</v>
      </c>
    </row>
    <row r="51" spans="1:2" x14ac:dyDescent="0.25">
      <c r="A51">
        <f t="shared" si="0"/>
        <v>46</v>
      </c>
      <c r="B51">
        <f t="shared" si="1"/>
        <v>1212710371</v>
      </c>
    </row>
    <row r="52" spans="1:2" x14ac:dyDescent="0.25">
      <c r="A52">
        <f t="shared" si="0"/>
        <v>47</v>
      </c>
      <c r="B52">
        <f t="shared" si="1"/>
        <v>255911720</v>
      </c>
    </row>
    <row r="53" spans="1:2" x14ac:dyDescent="0.25">
      <c r="A53">
        <f t="shared" si="0"/>
        <v>48</v>
      </c>
      <c r="B53">
        <f t="shared" si="1"/>
        <v>1846016746</v>
      </c>
    </row>
    <row r="54" spans="1:2" x14ac:dyDescent="0.25">
      <c r="A54">
        <f t="shared" si="0"/>
        <v>49</v>
      </c>
      <c r="B54">
        <f t="shared" si="1"/>
        <v>1307201813</v>
      </c>
    </row>
    <row r="55" spans="1:2" x14ac:dyDescent="0.25">
      <c r="A55">
        <f t="shared" si="0"/>
        <v>50</v>
      </c>
      <c r="B55">
        <f t="shared" si="1"/>
        <v>1383162281</v>
      </c>
    </row>
    <row r="56" spans="1:2" x14ac:dyDescent="0.25">
      <c r="A56">
        <f t="shared" si="0"/>
        <v>51</v>
      </c>
      <c r="B56">
        <f t="shared" si="1"/>
        <v>297977992</v>
      </c>
    </row>
    <row r="57" spans="1:2" x14ac:dyDescent="0.25">
      <c r="A57">
        <f t="shared" si="0"/>
        <v>52</v>
      </c>
      <c r="B57">
        <f t="shared" si="1"/>
        <v>184246740</v>
      </c>
    </row>
    <row r="58" spans="1:2" x14ac:dyDescent="0.25">
      <c r="A58">
        <f t="shared" si="0"/>
        <v>53</v>
      </c>
      <c r="B58">
        <f t="shared" si="1"/>
        <v>2111023853</v>
      </c>
    </row>
    <row r="59" spans="1:2" x14ac:dyDescent="0.25">
      <c r="A59">
        <f t="shared" si="0"/>
        <v>54</v>
      </c>
      <c r="B59">
        <f t="shared" si="1"/>
        <v>1400565284</v>
      </c>
    </row>
    <row r="60" spans="1:2" x14ac:dyDescent="0.25">
      <c r="A60">
        <f t="shared" si="0"/>
        <v>55</v>
      </c>
      <c r="B60">
        <f t="shared" si="1"/>
        <v>732473421</v>
      </c>
    </row>
    <row r="61" spans="1:2" x14ac:dyDescent="0.25">
      <c r="A61">
        <f t="shared" si="0"/>
        <v>56</v>
      </c>
      <c r="B61">
        <f t="shared" si="1"/>
        <v>1304522143</v>
      </c>
    </row>
    <row r="62" spans="1:2" x14ac:dyDescent="0.25">
      <c r="A62">
        <f t="shared" si="0"/>
        <v>57</v>
      </c>
      <c r="B62">
        <f t="shared" si="1"/>
        <v>1443105178</v>
      </c>
    </row>
    <row r="63" spans="1:2" x14ac:dyDescent="0.25">
      <c r="A63">
        <f t="shared" si="0"/>
        <v>58</v>
      </c>
      <c r="B63">
        <f t="shared" si="1"/>
        <v>588417428</v>
      </c>
    </row>
    <row r="64" spans="1:2" x14ac:dyDescent="0.25">
      <c r="A64">
        <f t="shared" si="0"/>
        <v>59</v>
      </c>
      <c r="B64">
        <f t="shared" si="1"/>
        <v>369517961</v>
      </c>
    </row>
    <row r="65" spans="1:2" x14ac:dyDescent="0.25">
      <c r="A65">
        <f t="shared" si="0"/>
        <v>60</v>
      </c>
      <c r="B65">
        <f t="shared" si="1"/>
        <v>2113147050</v>
      </c>
    </row>
    <row r="66" spans="1:2" x14ac:dyDescent="0.25">
      <c r="A66">
        <f t="shared" si="0"/>
        <v>61</v>
      </c>
      <c r="B66">
        <f t="shared" si="1"/>
        <v>577915264</v>
      </c>
    </row>
    <row r="67" spans="1:2" x14ac:dyDescent="0.25">
      <c r="A67">
        <f t="shared" si="0"/>
        <v>62</v>
      </c>
      <c r="B67">
        <f t="shared" si="1"/>
        <v>2100790314</v>
      </c>
    </row>
    <row r="68" spans="1:2" x14ac:dyDescent="0.25">
      <c r="A68">
        <f t="shared" si="0"/>
        <v>63</v>
      </c>
      <c r="B68">
        <f t="shared" si="1"/>
        <v>1204167071</v>
      </c>
    </row>
    <row r="69" spans="1:2" x14ac:dyDescent="0.25">
      <c r="A69">
        <f t="shared" si="0"/>
        <v>64</v>
      </c>
      <c r="B69">
        <f t="shared" si="1"/>
        <v>550072969</v>
      </c>
    </row>
    <row r="70" spans="1:2" x14ac:dyDescent="0.25">
      <c r="A70">
        <f t="shared" si="0"/>
        <v>65</v>
      </c>
      <c r="B70">
        <f t="shared" si="1"/>
        <v>159289648</v>
      </c>
    </row>
    <row r="71" spans="1:2" x14ac:dyDescent="0.25">
      <c r="A71">
        <f t="shared" si="0"/>
        <v>66</v>
      </c>
      <c r="B71">
        <f t="shared" si="1"/>
        <v>1416489774</v>
      </c>
    </row>
    <row r="72" spans="1:2" x14ac:dyDescent="0.25">
      <c r="A72">
        <f t="shared" si="0"/>
        <v>67</v>
      </c>
      <c r="B72">
        <f t="shared" si="1"/>
        <v>2087404623</v>
      </c>
    </row>
    <row r="73" spans="1:2" x14ac:dyDescent="0.25">
      <c r="A73">
        <f t="shared" ref="A73:A136" si="2">A72+1</f>
        <v>68</v>
      </c>
      <c r="B73">
        <f t="shared" ref="B73:B136" si="3">MOD($B$2*B72+$B$3,$B$4)</f>
        <v>1716641369</v>
      </c>
    </row>
    <row r="74" spans="1:2" x14ac:dyDescent="0.25">
      <c r="A74">
        <f t="shared" si="2"/>
        <v>69</v>
      </c>
      <c r="B74">
        <f t="shared" si="3"/>
        <v>148691338</v>
      </c>
    </row>
    <row r="75" spans="1:2" x14ac:dyDescent="0.25">
      <c r="A75">
        <f t="shared" si="2"/>
        <v>70</v>
      </c>
      <c r="B75">
        <f t="shared" si="3"/>
        <v>1531836305</v>
      </c>
    </row>
    <row r="76" spans="1:2" x14ac:dyDescent="0.25">
      <c r="A76">
        <f t="shared" si="2"/>
        <v>71</v>
      </c>
      <c r="B76">
        <f t="shared" si="3"/>
        <v>1538817899</v>
      </c>
    </row>
    <row r="77" spans="1:2" x14ac:dyDescent="0.25">
      <c r="A77">
        <f t="shared" si="2"/>
        <v>72</v>
      </c>
      <c r="B77">
        <f t="shared" si="3"/>
        <v>766867672</v>
      </c>
    </row>
    <row r="78" spans="1:2" x14ac:dyDescent="0.25">
      <c r="A78">
        <f t="shared" si="2"/>
        <v>73</v>
      </c>
      <c r="B78">
        <f t="shared" si="3"/>
        <v>1695597657</v>
      </c>
    </row>
    <row r="79" spans="1:2" x14ac:dyDescent="0.25">
      <c r="A79">
        <f t="shared" si="2"/>
        <v>74</v>
      </c>
      <c r="B79">
        <f t="shared" si="3"/>
        <v>801825509</v>
      </c>
    </row>
    <row r="80" spans="1:2" x14ac:dyDescent="0.25">
      <c r="A80">
        <f t="shared" si="2"/>
        <v>75</v>
      </c>
      <c r="B80">
        <f t="shared" si="3"/>
        <v>821444838</v>
      </c>
    </row>
    <row r="81" spans="1:2" x14ac:dyDescent="0.25">
      <c r="A81">
        <f t="shared" si="2"/>
        <v>76</v>
      </c>
      <c r="B81">
        <f t="shared" si="3"/>
        <v>1998509350</v>
      </c>
    </row>
    <row r="82" spans="1:2" x14ac:dyDescent="0.25">
      <c r="A82">
        <f t="shared" si="2"/>
        <v>77</v>
      </c>
      <c r="B82">
        <f t="shared" si="3"/>
        <v>154922723</v>
      </c>
    </row>
    <row r="83" spans="1:2" x14ac:dyDescent="0.25">
      <c r="A83">
        <f t="shared" si="2"/>
        <v>78</v>
      </c>
      <c r="B83">
        <f t="shared" si="3"/>
        <v>1036025297</v>
      </c>
    </row>
    <row r="84" spans="1:2" x14ac:dyDescent="0.25">
      <c r="A84">
        <f t="shared" si="2"/>
        <v>79</v>
      </c>
      <c r="B84">
        <f t="shared" si="3"/>
        <v>679756803</v>
      </c>
    </row>
    <row r="85" spans="1:2" x14ac:dyDescent="0.25">
      <c r="A85">
        <f t="shared" si="2"/>
        <v>80</v>
      </c>
      <c r="B85">
        <f t="shared" si="3"/>
        <v>59585981</v>
      </c>
    </row>
    <row r="86" spans="1:2" x14ac:dyDescent="0.25">
      <c r="A86">
        <f t="shared" si="2"/>
        <v>81</v>
      </c>
      <c r="B86">
        <f t="shared" si="3"/>
        <v>734203165</v>
      </c>
    </row>
    <row r="87" spans="1:2" x14ac:dyDescent="0.25">
      <c r="A87">
        <f t="shared" si="2"/>
        <v>82</v>
      </c>
      <c r="B87">
        <f t="shared" si="3"/>
        <v>311558493</v>
      </c>
    </row>
    <row r="88" spans="1:2" x14ac:dyDescent="0.25">
      <c r="A88">
        <f t="shared" si="2"/>
        <v>83</v>
      </c>
      <c r="B88">
        <f t="shared" si="3"/>
        <v>798460465</v>
      </c>
    </row>
    <row r="89" spans="1:2" x14ac:dyDescent="0.25">
      <c r="A89">
        <f t="shared" si="2"/>
        <v>84</v>
      </c>
      <c r="B89">
        <f t="shared" si="3"/>
        <v>99725152</v>
      </c>
    </row>
    <row r="90" spans="1:2" x14ac:dyDescent="0.25">
      <c r="A90">
        <f t="shared" si="2"/>
        <v>85</v>
      </c>
      <c r="B90">
        <f t="shared" si="3"/>
        <v>1043385004</v>
      </c>
    </row>
    <row r="91" spans="1:2" x14ac:dyDescent="0.25">
      <c r="A91">
        <f t="shared" si="2"/>
        <v>86</v>
      </c>
      <c r="B91">
        <f t="shared" si="3"/>
        <v>1967784473</v>
      </c>
    </row>
    <row r="92" spans="1:2" x14ac:dyDescent="0.25">
      <c r="A92">
        <f t="shared" si="2"/>
        <v>87</v>
      </c>
      <c r="B92">
        <f t="shared" si="3"/>
        <v>1305473911</v>
      </c>
    </row>
    <row r="93" spans="1:2" x14ac:dyDescent="0.25">
      <c r="A93">
        <f t="shared" si="2"/>
        <v>88</v>
      </c>
      <c r="B93">
        <f t="shared" si="3"/>
        <v>259600778</v>
      </c>
    </row>
    <row r="94" spans="1:2" x14ac:dyDescent="0.25">
      <c r="A94">
        <f t="shared" si="2"/>
        <v>89</v>
      </c>
      <c r="B94">
        <f t="shared" si="3"/>
        <v>1570988789</v>
      </c>
    </row>
    <row r="95" spans="1:2" x14ac:dyDescent="0.25">
      <c r="A95">
        <f t="shared" si="2"/>
        <v>90</v>
      </c>
      <c r="B95">
        <f t="shared" si="3"/>
        <v>297136858</v>
      </c>
    </row>
    <row r="96" spans="1:2" x14ac:dyDescent="0.25">
      <c r="A96">
        <f t="shared" si="2"/>
        <v>91</v>
      </c>
      <c r="B96">
        <f t="shared" si="3"/>
        <v>1079693131</v>
      </c>
    </row>
    <row r="97" spans="1:2" x14ac:dyDescent="0.25">
      <c r="A97">
        <f t="shared" si="2"/>
        <v>92</v>
      </c>
      <c r="B97">
        <f t="shared" si="3"/>
        <v>165635567</v>
      </c>
    </row>
    <row r="98" spans="1:2" x14ac:dyDescent="0.25">
      <c r="A98">
        <f t="shared" si="2"/>
        <v>93</v>
      </c>
      <c r="B98">
        <f t="shared" si="3"/>
        <v>698168057</v>
      </c>
    </row>
    <row r="99" spans="1:2" x14ac:dyDescent="0.25">
      <c r="A99">
        <f t="shared" si="2"/>
        <v>94</v>
      </c>
      <c r="B99">
        <f t="shared" si="3"/>
        <v>259886791</v>
      </c>
    </row>
    <row r="100" spans="1:2" x14ac:dyDescent="0.25">
      <c r="A100">
        <f t="shared" si="2"/>
        <v>95</v>
      </c>
      <c r="B100">
        <f t="shared" si="3"/>
        <v>2083041986</v>
      </c>
    </row>
    <row r="101" spans="1:2" x14ac:dyDescent="0.25">
      <c r="A101">
        <f t="shared" si="2"/>
        <v>96</v>
      </c>
      <c r="B101">
        <f t="shared" si="3"/>
        <v>1408245308</v>
      </c>
    </row>
    <row r="102" spans="1:2" x14ac:dyDescent="0.25">
      <c r="A102">
        <f t="shared" si="2"/>
        <v>97</v>
      </c>
      <c r="B102">
        <f t="shared" si="3"/>
        <v>961617969</v>
      </c>
    </row>
    <row r="103" spans="1:2" x14ac:dyDescent="0.25">
      <c r="A103">
        <f t="shared" si="2"/>
        <v>98</v>
      </c>
      <c r="B103">
        <f t="shared" si="3"/>
        <v>2098761308</v>
      </c>
    </row>
    <row r="104" spans="1:2" x14ac:dyDescent="0.25">
      <c r="A104">
        <f t="shared" si="2"/>
        <v>99</v>
      </c>
      <c r="B104">
        <f t="shared" si="3"/>
        <v>1462401581</v>
      </c>
    </row>
    <row r="105" spans="1:2" x14ac:dyDescent="0.25">
      <c r="A105">
        <f t="shared" si="2"/>
        <v>100</v>
      </c>
      <c r="B105">
        <f t="shared" si="3"/>
        <v>633031952</v>
      </c>
    </row>
    <row r="106" spans="1:2" x14ac:dyDescent="0.25">
      <c r="A106">
        <f t="shared" si="2"/>
        <v>101</v>
      </c>
      <c r="B106">
        <f t="shared" si="3"/>
        <v>734030026</v>
      </c>
    </row>
    <row r="107" spans="1:2" x14ac:dyDescent="0.25">
      <c r="A107">
        <f t="shared" si="2"/>
        <v>102</v>
      </c>
      <c r="B107">
        <f t="shared" si="3"/>
        <v>1696578614</v>
      </c>
    </row>
    <row r="108" spans="1:2" x14ac:dyDescent="0.25">
      <c r="A108">
        <f t="shared" si="2"/>
        <v>103</v>
      </c>
      <c r="B108">
        <f t="shared" si="3"/>
        <v>108900632</v>
      </c>
    </row>
    <row r="109" spans="1:2" x14ac:dyDescent="0.25">
      <c r="A109">
        <f t="shared" si="2"/>
        <v>104</v>
      </c>
      <c r="B109">
        <f t="shared" si="3"/>
        <v>636854780</v>
      </c>
    </row>
    <row r="110" spans="1:2" x14ac:dyDescent="0.25">
      <c r="A110">
        <f t="shared" si="2"/>
        <v>105</v>
      </c>
      <c r="B110">
        <f t="shared" si="3"/>
        <v>559790812</v>
      </c>
    </row>
    <row r="111" spans="1:2" x14ac:dyDescent="0.25">
      <c r="A111">
        <f t="shared" si="2"/>
        <v>106</v>
      </c>
      <c r="B111">
        <f t="shared" si="3"/>
        <v>278319777</v>
      </c>
    </row>
    <row r="112" spans="1:2" x14ac:dyDescent="0.25">
      <c r="A112">
        <f t="shared" si="2"/>
        <v>107</v>
      </c>
      <c r="B112">
        <f t="shared" si="3"/>
        <v>501108873</v>
      </c>
    </row>
    <row r="113" spans="1:2" x14ac:dyDescent="0.25">
      <c r="A113">
        <f t="shared" si="2"/>
        <v>108</v>
      </c>
      <c r="B113">
        <f t="shared" si="3"/>
        <v>1853448624</v>
      </c>
    </row>
    <row r="114" spans="1:2" x14ac:dyDescent="0.25">
      <c r="A114">
        <f t="shared" si="2"/>
        <v>109</v>
      </c>
      <c r="B114">
        <f t="shared" si="3"/>
        <v>1660723833</v>
      </c>
    </row>
    <row r="115" spans="1:2" x14ac:dyDescent="0.25">
      <c r="A115">
        <f t="shared" si="2"/>
        <v>110</v>
      </c>
      <c r="B115">
        <f t="shared" si="3"/>
        <v>940501172</v>
      </c>
    </row>
    <row r="116" spans="1:2" x14ac:dyDescent="0.25">
      <c r="A116">
        <f t="shared" si="2"/>
        <v>111</v>
      </c>
      <c r="B116">
        <f t="shared" si="3"/>
        <v>1523555884</v>
      </c>
    </row>
    <row r="117" spans="1:2" x14ac:dyDescent="0.25">
      <c r="A117">
        <f t="shared" si="2"/>
        <v>112</v>
      </c>
      <c r="B117">
        <f t="shared" si="3"/>
        <v>1956219207</v>
      </c>
    </row>
    <row r="118" spans="1:2" x14ac:dyDescent="0.25">
      <c r="A118">
        <f t="shared" si="2"/>
        <v>113</v>
      </c>
      <c r="B118">
        <f t="shared" si="3"/>
        <v>201576479</v>
      </c>
    </row>
    <row r="119" spans="1:2" x14ac:dyDescent="0.25">
      <c r="A119">
        <f t="shared" si="2"/>
        <v>114</v>
      </c>
      <c r="B119">
        <f t="shared" si="3"/>
        <v>1314171234</v>
      </c>
    </row>
    <row r="120" spans="1:2" x14ac:dyDescent="0.25">
      <c r="A120">
        <f t="shared" si="2"/>
        <v>115</v>
      </c>
      <c r="B120">
        <f t="shared" si="3"/>
        <v>406620443</v>
      </c>
    </row>
    <row r="121" spans="1:2" x14ac:dyDescent="0.25">
      <c r="A121">
        <f t="shared" si="2"/>
        <v>116</v>
      </c>
      <c r="B121">
        <f t="shared" si="3"/>
        <v>776820747</v>
      </c>
    </row>
    <row r="122" spans="1:2" x14ac:dyDescent="0.25">
      <c r="A122">
        <f t="shared" si="2"/>
        <v>117</v>
      </c>
      <c r="B122">
        <f t="shared" si="3"/>
        <v>1473204716</v>
      </c>
    </row>
    <row r="123" spans="1:2" x14ac:dyDescent="0.25">
      <c r="A123">
        <f t="shared" si="2"/>
        <v>118</v>
      </c>
      <c r="B123">
        <f t="shared" si="3"/>
        <v>1812695549</v>
      </c>
    </row>
    <row r="124" spans="1:2" x14ac:dyDescent="0.25">
      <c r="A124">
        <f t="shared" si="2"/>
        <v>119</v>
      </c>
      <c r="B124">
        <f t="shared" si="3"/>
        <v>1771075701</v>
      </c>
    </row>
    <row r="125" spans="1:2" x14ac:dyDescent="0.25">
      <c r="A125">
        <f t="shared" si="2"/>
        <v>120</v>
      </c>
      <c r="B125">
        <f t="shared" si="3"/>
        <v>198475640</v>
      </c>
    </row>
    <row r="126" spans="1:2" x14ac:dyDescent="0.25">
      <c r="A126">
        <f t="shared" si="2"/>
        <v>121</v>
      </c>
      <c r="B126">
        <f t="shared" si="3"/>
        <v>737977689</v>
      </c>
    </row>
    <row r="127" spans="1:2" x14ac:dyDescent="0.25">
      <c r="A127">
        <f t="shared" si="2"/>
        <v>122</v>
      </c>
      <c r="B127">
        <f t="shared" si="3"/>
        <v>1472957598</v>
      </c>
    </row>
    <row r="128" spans="1:2" x14ac:dyDescent="0.25">
      <c r="A128">
        <f t="shared" si="2"/>
        <v>123</v>
      </c>
      <c r="B128">
        <f t="shared" si="3"/>
        <v>1954350617</v>
      </c>
    </row>
    <row r="129" spans="1:2" x14ac:dyDescent="0.25">
      <c r="A129">
        <f t="shared" si="2"/>
        <v>124</v>
      </c>
      <c r="B129">
        <f t="shared" si="3"/>
        <v>1008439054</v>
      </c>
    </row>
    <row r="130" spans="1:2" x14ac:dyDescent="0.25">
      <c r="A130">
        <f t="shared" si="2"/>
        <v>125</v>
      </c>
      <c r="B130">
        <f t="shared" si="3"/>
        <v>894238454</v>
      </c>
    </row>
    <row r="131" spans="1:2" x14ac:dyDescent="0.25">
      <c r="A131">
        <f t="shared" si="2"/>
        <v>126</v>
      </c>
      <c r="B131">
        <f t="shared" si="3"/>
        <v>1375134672</v>
      </c>
    </row>
    <row r="132" spans="1:2" x14ac:dyDescent="0.25">
      <c r="A132">
        <f t="shared" si="2"/>
        <v>127</v>
      </c>
      <c r="B132">
        <f t="shared" si="3"/>
        <v>669423290</v>
      </c>
    </row>
    <row r="133" spans="1:2" x14ac:dyDescent="0.25">
      <c r="A133">
        <f t="shared" si="2"/>
        <v>128</v>
      </c>
      <c r="B133">
        <f t="shared" si="3"/>
        <v>330408397</v>
      </c>
    </row>
    <row r="134" spans="1:2" x14ac:dyDescent="0.25">
      <c r="A134">
        <f t="shared" si="2"/>
        <v>129</v>
      </c>
      <c r="B134">
        <f t="shared" si="3"/>
        <v>1928700884</v>
      </c>
    </row>
    <row r="135" spans="1:2" x14ac:dyDescent="0.25">
      <c r="A135">
        <f t="shared" si="2"/>
        <v>130</v>
      </c>
      <c r="B135">
        <f t="shared" si="3"/>
        <v>1557589570</v>
      </c>
    </row>
    <row r="136" spans="1:2" x14ac:dyDescent="0.25">
      <c r="A136">
        <f t="shared" si="2"/>
        <v>131</v>
      </c>
      <c r="B136">
        <f t="shared" si="3"/>
        <v>582246060</v>
      </c>
    </row>
    <row r="137" spans="1:2" x14ac:dyDescent="0.25">
      <c r="A137">
        <f t="shared" ref="A137:A200" si="4">A136+1</f>
        <v>132</v>
      </c>
      <c r="B137">
        <f t="shared" ref="B137:B200" si="5">MOD($B$2*B136+$B$3,$B$4)</f>
        <v>1874034688</v>
      </c>
    </row>
    <row r="138" spans="1:2" x14ac:dyDescent="0.25">
      <c r="A138">
        <f t="shared" si="4"/>
        <v>133</v>
      </c>
      <c r="B138">
        <f t="shared" si="5"/>
        <v>1905834314</v>
      </c>
    </row>
    <row r="139" spans="1:2" x14ac:dyDescent="0.25">
      <c r="A139">
        <f t="shared" si="4"/>
        <v>134</v>
      </c>
      <c r="B139">
        <f t="shared" si="5"/>
        <v>1638720393</v>
      </c>
    </row>
    <row r="140" spans="1:2" x14ac:dyDescent="0.25">
      <c r="A140">
        <f t="shared" si="4"/>
        <v>135</v>
      </c>
      <c r="B140">
        <f t="shared" si="5"/>
        <v>495872376</v>
      </c>
    </row>
    <row r="141" spans="1:2" x14ac:dyDescent="0.25">
      <c r="A141">
        <f t="shared" si="4"/>
        <v>136</v>
      </c>
      <c r="B141">
        <f t="shared" si="5"/>
        <v>1890473072</v>
      </c>
    </row>
    <row r="142" spans="1:2" x14ac:dyDescent="0.25">
      <c r="A142">
        <f t="shared" si="4"/>
        <v>137</v>
      </c>
      <c r="B142">
        <f t="shared" si="5"/>
        <v>1160363739</v>
      </c>
    </row>
    <row r="143" spans="1:2" x14ac:dyDescent="0.25">
      <c r="A143">
        <f t="shared" si="4"/>
        <v>138</v>
      </c>
      <c r="B143">
        <f t="shared" si="5"/>
        <v>934362966</v>
      </c>
    </row>
    <row r="144" spans="1:2" x14ac:dyDescent="0.25">
      <c r="A144">
        <f t="shared" si="4"/>
        <v>139</v>
      </c>
      <c r="B144">
        <f t="shared" si="5"/>
        <v>1437942698</v>
      </c>
    </row>
    <row r="145" spans="1:2" x14ac:dyDescent="0.25">
      <c r="A145">
        <f t="shared" si="4"/>
        <v>140</v>
      </c>
      <c r="B145">
        <f t="shared" si="5"/>
        <v>1869445595</v>
      </c>
    </row>
    <row r="146" spans="1:2" x14ac:dyDescent="0.25">
      <c r="A146">
        <f t="shared" si="4"/>
        <v>141</v>
      </c>
      <c r="B146">
        <f t="shared" si="5"/>
        <v>2086359555</v>
      </c>
    </row>
    <row r="147" spans="1:2" x14ac:dyDescent="0.25">
      <c r="A147">
        <f t="shared" si="4"/>
        <v>142</v>
      </c>
      <c r="B147">
        <f t="shared" si="5"/>
        <v>1332052669</v>
      </c>
    </row>
    <row r="148" spans="1:2" x14ac:dyDescent="0.25">
      <c r="A148">
        <f t="shared" si="4"/>
        <v>143</v>
      </c>
      <c r="B148">
        <f t="shared" si="5"/>
        <v>292187908</v>
      </c>
    </row>
    <row r="149" spans="1:2" x14ac:dyDescent="0.25">
      <c r="A149">
        <f t="shared" si="4"/>
        <v>144</v>
      </c>
      <c r="B149">
        <f t="shared" si="5"/>
        <v>1654552714</v>
      </c>
    </row>
    <row r="150" spans="1:2" x14ac:dyDescent="0.25">
      <c r="A150">
        <f t="shared" si="4"/>
        <v>145</v>
      </c>
      <c r="B150">
        <f t="shared" si="5"/>
        <v>301719195</v>
      </c>
    </row>
    <row r="151" spans="1:2" x14ac:dyDescent="0.25">
      <c r="A151">
        <f t="shared" si="4"/>
        <v>146</v>
      </c>
      <c r="B151">
        <f t="shared" si="5"/>
        <v>785619798</v>
      </c>
    </row>
    <row r="152" spans="1:2" x14ac:dyDescent="0.25">
      <c r="A152">
        <f t="shared" si="4"/>
        <v>147</v>
      </c>
      <c r="B152">
        <f t="shared" si="5"/>
        <v>1182483230</v>
      </c>
    </row>
    <row r="153" spans="1:2" x14ac:dyDescent="0.25">
      <c r="A153">
        <f t="shared" si="4"/>
        <v>148</v>
      </c>
      <c r="B153">
        <f t="shared" si="5"/>
        <v>1181977272</v>
      </c>
    </row>
    <row r="154" spans="1:2" x14ac:dyDescent="0.25">
      <c r="A154">
        <f t="shared" si="4"/>
        <v>149</v>
      </c>
      <c r="B154">
        <f t="shared" si="5"/>
        <v>1268275754</v>
      </c>
    </row>
    <row r="155" spans="1:2" x14ac:dyDescent="0.25">
      <c r="A155">
        <f t="shared" si="4"/>
        <v>150</v>
      </c>
      <c r="B155">
        <f t="shared" si="5"/>
        <v>2135401003</v>
      </c>
    </row>
    <row r="156" spans="1:2" x14ac:dyDescent="0.25">
      <c r="A156">
        <f t="shared" si="4"/>
        <v>151</v>
      </c>
      <c r="B156">
        <f t="shared" si="5"/>
        <v>937948757</v>
      </c>
    </row>
    <row r="157" spans="1:2" x14ac:dyDescent="0.25">
      <c r="A157">
        <f t="shared" si="4"/>
        <v>152</v>
      </c>
      <c r="B157">
        <f t="shared" si="5"/>
        <v>1574789919</v>
      </c>
    </row>
    <row r="158" spans="1:2" x14ac:dyDescent="0.25">
      <c r="A158">
        <f t="shared" si="4"/>
        <v>153</v>
      </c>
      <c r="B158">
        <f t="shared" si="5"/>
        <v>1905703005</v>
      </c>
    </row>
    <row r="159" spans="1:2" x14ac:dyDescent="0.25">
      <c r="A159">
        <f t="shared" si="4"/>
        <v>154</v>
      </c>
      <c r="B159">
        <f t="shared" si="5"/>
        <v>1579293677</v>
      </c>
    </row>
    <row r="160" spans="1:2" x14ac:dyDescent="0.25">
      <c r="A160">
        <f t="shared" si="4"/>
        <v>155</v>
      </c>
      <c r="B160">
        <f t="shared" si="5"/>
        <v>290952419</v>
      </c>
    </row>
    <row r="161" spans="1:2" x14ac:dyDescent="0.25">
      <c r="A161">
        <f t="shared" si="4"/>
        <v>156</v>
      </c>
      <c r="B161">
        <f t="shared" si="5"/>
        <v>217041914</v>
      </c>
    </row>
    <row r="162" spans="1:2" x14ac:dyDescent="0.25">
      <c r="A162">
        <f t="shared" si="4"/>
        <v>157</v>
      </c>
      <c r="B162">
        <f t="shared" si="5"/>
        <v>1396215992</v>
      </c>
    </row>
    <row r="163" spans="1:2" x14ac:dyDescent="0.25">
      <c r="A163">
        <f t="shared" si="4"/>
        <v>158</v>
      </c>
      <c r="B163">
        <f t="shared" si="5"/>
        <v>648366775</v>
      </c>
    </row>
    <row r="164" spans="1:2" x14ac:dyDescent="0.25">
      <c r="A164">
        <f t="shared" si="4"/>
        <v>159</v>
      </c>
      <c r="B164">
        <f t="shared" si="5"/>
        <v>768362547</v>
      </c>
    </row>
    <row r="165" spans="1:2" x14ac:dyDescent="0.25">
      <c r="A165">
        <f t="shared" si="4"/>
        <v>160</v>
      </c>
      <c r="B165">
        <f t="shared" si="5"/>
        <v>1050158018</v>
      </c>
    </row>
    <row r="166" spans="1:2" x14ac:dyDescent="0.25">
      <c r="A166">
        <f t="shared" si="4"/>
        <v>161</v>
      </c>
      <c r="B166">
        <f t="shared" si="5"/>
        <v>1985197480</v>
      </c>
    </row>
    <row r="167" spans="1:2" x14ac:dyDescent="0.25">
      <c r="A167">
        <f t="shared" si="4"/>
        <v>162</v>
      </c>
      <c r="B167">
        <f t="shared" si="5"/>
        <v>1908106568</v>
      </c>
    </row>
    <row r="168" spans="1:2" x14ac:dyDescent="0.25">
      <c r="A168">
        <f t="shared" si="4"/>
        <v>163</v>
      </c>
      <c r="B168">
        <f t="shared" si="5"/>
        <v>1173787725</v>
      </c>
    </row>
    <row r="169" spans="1:2" x14ac:dyDescent="0.25">
      <c r="A169">
        <f t="shared" si="4"/>
        <v>164</v>
      </c>
      <c r="B169">
        <f t="shared" si="5"/>
        <v>1065512733</v>
      </c>
    </row>
    <row r="170" spans="1:2" x14ac:dyDescent="0.25">
      <c r="A170">
        <f t="shared" si="4"/>
        <v>165</v>
      </c>
      <c r="B170">
        <f t="shared" si="5"/>
        <v>206371198</v>
      </c>
    </row>
    <row r="171" spans="1:2" x14ac:dyDescent="0.25">
      <c r="A171">
        <f t="shared" si="4"/>
        <v>166</v>
      </c>
      <c r="B171">
        <f t="shared" si="5"/>
        <v>294634881</v>
      </c>
    </row>
    <row r="172" spans="1:2" x14ac:dyDescent="0.25">
      <c r="A172">
        <f t="shared" si="4"/>
        <v>167</v>
      </c>
      <c r="B172">
        <f t="shared" si="5"/>
        <v>1978638632</v>
      </c>
    </row>
    <row r="173" spans="1:2" x14ac:dyDescent="0.25">
      <c r="A173">
        <f t="shared" si="4"/>
        <v>168</v>
      </c>
      <c r="B173">
        <f t="shared" si="5"/>
        <v>1195214229</v>
      </c>
    </row>
    <row r="174" spans="1:2" x14ac:dyDescent="0.25">
      <c r="A174">
        <f t="shared" si="4"/>
        <v>169</v>
      </c>
      <c r="B174">
        <f t="shared" si="5"/>
        <v>403512765</v>
      </c>
    </row>
    <row r="175" spans="1:2" x14ac:dyDescent="0.25">
      <c r="A175">
        <f t="shared" si="4"/>
        <v>170</v>
      </c>
      <c r="B175">
        <f t="shared" si="5"/>
        <v>85684129</v>
      </c>
    </row>
    <row r="176" spans="1:2" x14ac:dyDescent="0.25">
      <c r="A176">
        <f t="shared" si="4"/>
        <v>171</v>
      </c>
      <c r="B176">
        <f t="shared" si="5"/>
        <v>1279112613</v>
      </c>
    </row>
    <row r="177" spans="1:2" x14ac:dyDescent="0.25">
      <c r="A177">
        <f t="shared" si="4"/>
        <v>172</v>
      </c>
      <c r="B177">
        <f t="shared" si="5"/>
        <v>1734380221</v>
      </c>
    </row>
    <row r="178" spans="1:2" x14ac:dyDescent="0.25">
      <c r="A178">
        <f t="shared" si="4"/>
        <v>173</v>
      </c>
      <c r="B178">
        <f t="shared" si="5"/>
        <v>1932833616</v>
      </c>
    </row>
    <row r="179" spans="1:2" x14ac:dyDescent="0.25">
      <c r="A179">
        <f t="shared" si="4"/>
        <v>174</v>
      </c>
      <c r="B179">
        <f t="shared" si="5"/>
        <v>149455943</v>
      </c>
    </row>
    <row r="180" spans="1:2" x14ac:dyDescent="0.25">
      <c r="A180">
        <f t="shared" si="4"/>
        <v>175</v>
      </c>
      <c r="B180">
        <f t="shared" si="5"/>
        <v>1497650658</v>
      </c>
    </row>
    <row r="181" spans="1:2" x14ac:dyDescent="0.25">
      <c r="A181">
        <f t="shared" si="4"/>
        <v>176</v>
      </c>
      <c r="B181">
        <f t="shared" si="5"/>
        <v>358782519</v>
      </c>
    </row>
    <row r="182" spans="1:2" x14ac:dyDescent="0.25">
      <c r="A182">
        <f t="shared" si="4"/>
        <v>177</v>
      </c>
      <c r="B182">
        <f t="shared" si="5"/>
        <v>2071199704</v>
      </c>
    </row>
    <row r="183" spans="1:2" x14ac:dyDescent="0.25">
      <c r="A183">
        <f t="shared" si="4"/>
        <v>178</v>
      </c>
      <c r="B183">
        <f t="shared" si="5"/>
        <v>2090990905</v>
      </c>
    </row>
    <row r="184" spans="1:2" x14ac:dyDescent="0.25">
      <c r="A184">
        <f t="shared" si="4"/>
        <v>179</v>
      </c>
      <c r="B184">
        <f t="shared" si="5"/>
        <v>1861740827</v>
      </c>
    </row>
    <row r="185" spans="1:2" x14ac:dyDescent="0.25">
      <c r="A185">
        <f t="shared" si="4"/>
        <v>180</v>
      </c>
      <c r="B185">
        <f t="shared" si="5"/>
        <v>1441342599</v>
      </c>
    </row>
    <row r="186" spans="1:2" x14ac:dyDescent="0.25">
      <c r="A186">
        <f t="shared" si="4"/>
        <v>181</v>
      </c>
      <c r="B186">
        <f t="shared" si="5"/>
        <v>1029523233</v>
      </c>
    </row>
    <row r="187" spans="1:2" x14ac:dyDescent="0.25">
      <c r="A187">
        <f t="shared" si="4"/>
        <v>182</v>
      </c>
      <c r="B187">
        <f t="shared" si="5"/>
        <v>921233152</v>
      </c>
    </row>
    <row r="188" spans="1:2" x14ac:dyDescent="0.25">
      <c r="A188">
        <f t="shared" si="4"/>
        <v>183</v>
      </c>
      <c r="B188">
        <f t="shared" si="5"/>
        <v>1955974441</v>
      </c>
    </row>
    <row r="189" spans="1:2" x14ac:dyDescent="0.25">
      <c r="A189">
        <f t="shared" si="4"/>
        <v>184</v>
      </c>
      <c r="B189">
        <f t="shared" si="5"/>
        <v>382761611</v>
      </c>
    </row>
    <row r="190" spans="1:2" x14ac:dyDescent="0.25">
      <c r="A190">
        <f t="shared" si="4"/>
        <v>185</v>
      </c>
      <c r="B190">
        <f t="shared" si="5"/>
        <v>1360873312</v>
      </c>
    </row>
    <row r="191" spans="1:2" x14ac:dyDescent="0.25">
      <c r="A191">
        <f t="shared" si="4"/>
        <v>186</v>
      </c>
      <c r="B191">
        <f t="shared" si="5"/>
        <v>1496914234</v>
      </c>
    </row>
    <row r="192" spans="1:2" x14ac:dyDescent="0.25">
      <c r="A192">
        <f t="shared" si="4"/>
        <v>187</v>
      </c>
      <c r="B192">
        <f t="shared" si="5"/>
        <v>866606233</v>
      </c>
    </row>
    <row r="193" spans="1:2" x14ac:dyDescent="0.25">
      <c r="A193">
        <f t="shared" si="4"/>
        <v>188</v>
      </c>
      <c r="B193">
        <f t="shared" si="5"/>
        <v>816864077</v>
      </c>
    </row>
    <row r="194" spans="1:2" x14ac:dyDescent="0.25">
      <c r="A194">
        <f t="shared" si="4"/>
        <v>189</v>
      </c>
      <c r="B194">
        <f t="shared" si="5"/>
        <v>171586868</v>
      </c>
    </row>
    <row r="195" spans="1:2" x14ac:dyDescent="0.25">
      <c r="A195">
        <f t="shared" si="4"/>
        <v>190</v>
      </c>
      <c r="B195">
        <f t="shared" si="5"/>
        <v>1937436202</v>
      </c>
    </row>
    <row r="196" spans="1:2" x14ac:dyDescent="0.25">
      <c r="A196">
        <f t="shared" si="4"/>
        <v>191</v>
      </c>
      <c r="B196">
        <f t="shared" si="5"/>
        <v>195707553</v>
      </c>
    </row>
    <row r="197" spans="1:2" x14ac:dyDescent="0.25">
      <c r="A197">
        <f t="shared" si="4"/>
        <v>192</v>
      </c>
      <c r="B197">
        <f t="shared" si="5"/>
        <v>1459379714</v>
      </c>
    </row>
    <row r="198" spans="1:2" x14ac:dyDescent="0.25">
      <c r="A198">
        <f t="shared" si="4"/>
        <v>193</v>
      </c>
      <c r="B198">
        <f t="shared" si="5"/>
        <v>1384120811</v>
      </c>
    </row>
    <row r="199" spans="1:2" x14ac:dyDescent="0.25">
      <c r="A199">
        <f t="shared" si="4"/>
        <v>194</v>
      </c>
      <c r="B199">
        <f t="shared" si="5"/>
        <v>1375606173</v>
      </c>
    </row>
    <row r="200" spans="1:2" x14ac:dyDescent="0.25">
      <c r="A200">
        <f t="shared" si="4"/>
        <v>195</v>
      </c>
      <c r="B200">
        <f t="shared" si="5"/>
        <v>4006009</v>
      </c>
    </row>
    <row r="201" spans="1:2" x14ac:dyDescent="0.25">
      <c r="A201">
        <f t="shared" ref="A201:A264" si="6">A200+1</f>
        <v>196</v>
      </c>
      <c r="B201">
        <f t="shared" ref="B201:B264" si="7">MOD($B$2*B200+$B$3,$B$4)</f>
        <v>757000206</v>
      </c>
    </row>
    <row r="202" spans="1:2" x14ac:dyDescent="0.25">
      <c r="A202">
        <f t="shared" si="6"/>
        <v>197</v>
      </c>
      <c r="B202">
        <f t="shared" si="7"/>
        <v>1209337414</v>
      </c>
    </row>
    <row r="203" spans="1:2" x14ac:dyDescent="0.25">
      <c r="A203">
        <f t="shared" si="6"/>
        <v>198</v>
      </c>
      <c r="B203">
        <f t="shared" si="7"/>
        <v>1548681890</v>
      </c>
    </row>
    <row r="204" spans="1:2" x14ac:dyDescent="0.25">
      <c r="A204">
        <f t="shared" si="6"/>
        <v>199</v>
      </c>
      <c r="B204">
        <f t="shared" si="7"/>
        <v>1194723590</v>
      </c>
    </row>
    <row r="205" spans="1:2" x14ac:dyDescent="0.25">
      <c r="A205">
        <f t="shared" si="6"/>
        <v>200</v>
      </c>
      <c r="B205">
        <f t="shared" si="7"/>
        <v>747277680</v>
      </c>
    </row>
    <row r="206" spans="1:2" x14ac:dyDescent="0.25">
      <c r="A206">
        <f t="shared" si="6"/>
        <v>201</v>
      </c>
      <c r="B206">
        <f t="shared" si="7"/>
        <v>1011600104</v>
      </c>
    </row>
    <row r="207" spans="1:2" x14ac:dyDescent="0.25">
      <c r="A207">
        <f t="shared" si="6"/>
        <v>202</v>
      </c>
      <c r="B207">
        <f t="shared" si="7"/>
        <v>334914629</v>
      </c>
    </row>
    <row r="208" spans="1:2" x14ac:dyDescent="0.25">
      <c r="A208">
        <f t="shared" si="6"/>
        <v>203</v>
      </c>
      <c r="B208">
        <f t="shared" si="7"/>
        <v>355530816</v>
      </c>
    </row>
    <row r="209" spans="1:2" x14ac:dyDescent="0.25">
      <c r="A209">
        <f t="shared" si="6"/>
        <v>204</v>
      </c>
      <c r="B209">
        <f t="shared" si="7"/>
        <v>1106918558</v>
      </c>
    </row>
    <row r="210" spans="1:2" x14ac:dyDescent="0.25">
      <c r="A210">
        <f t="shared" si="6"/>
        <v>205</v>
      </c>
      <c r="B210">
        <f t="shared" si="7"/>
        <v>329370345</v>
      </c>
    </row>
    <row r="211" spans="1:2" x14ac:dyDescent="0.25">
      <c r="A211">
        <f t="shared" si="6"/>
        <v>206</v>
      </c>
      <c r="B211">
        <f t="shared" si="7"/>
        <v>1662030096</v>
      </c>
    </row>
    <row r="212" spans="1:2" x14ac:dyDescent="0.25">
      <c r="A212">
        <f t="shared" si="6"/>
        <v>207</v>
      </c>
      <c r="B212">
        <f t="shared" si="7"/>
        <v>1420026943</v>
      </c>
    </row>
    <row r="213" spans="1:2" x14ac:dyDescent="0.25">
      <c r="A213">
        <f t="shared" si="6"/>
        <v>208</v>
      </c>
      <c r="B213">
        <f t="shared" si="7"/>
        <v>1407061890</v>
      </c>
    </row>
    <row r="214" spans="1:2" x14ac:dyDescent="0.25">
      <c r="A214">
        <f t="shared" si="6"/>
        <v>209</v>
      </c>
      <c r="B214">
        <f t="shared" si="7"/>
        <v>399264466</v>
      </c>
    </row>
    <row r="215" spans="1:2" x14ac:dyDescent="0.25">
      <c r="A215">
        <f t="shared" si="6"/>
        <v>210</v>
      </c>
      <c r="B215">
        <f t="shared" si="7"/>
        <v>1698966834</v>
      </c>
    </row>
    <row r="216" spans="1:2" x14ac:dyDescent="0.25">
      <c r="A216">
        <f t="shared" si="6"/>
        <v>211</v>
      </c>
      <c r="B216">
        <f t="shared" si="7"/>
        <v>1593008526</v>
      </c>
    </row>
    <row r="217" spans="1:2" x14ac:dyDescent="0.25">
      <c r="A217">
        <f t="shared" si="6"/>
        <v>212</v>
      </c>
      <c r="B217">
        <f t="shared" si="7"/>
        <v>1015669333</v>
      </c>
    </row>
    <row r="218" spans="1:2" x14ac:dyDescent="0.25">
      <c r="A218">
        <f t="shared" si="6"/>
        <v>213</v>
      </c>
      <c r="B218">
        <f t="shared" si="7"/>
        <v>6969728</v>
      </c>
    </row>
    <row r="219" spans="1:2" x14ac:dyDescent="0.25">
      <c r="A219">
        <f t="shared" si="6"/>
        <v>214</v>
      </c>
      <c r="B219">
        <f t="shared" si="7"/>
        <v>1176101558</v>
      </c>
    </row>
    <row r="220" spans="1:2" x14ac:dyDescent="0.25">
      <c r="A220">
        <f t="shared" si="6"/>
        <v>215</v>
      </c>
      <c r="B220">
        <f t="shared" si="7"/>
        <v>1299398318</v>
      </c>
    </row>
    <row r="221" spans="1:2" x14ac:dyDescent="0.25">
      <c r="A221">
        <f t="shared" si="6"/>
        <v>216</v>
      </c>
      <c r="B221">
        <f t="shared" si="7"/>
        <v>1226324283</v>
      </c>
    </row>
    <row r="222" spans="1:2" x14ac:dyDescent="0.25">
      <c r="A222">
        <f t="shared" si="6"/>
        <v>217</v>
      </c>
      <c r="B222">
        <f t="shared" si="7"/>
        <v>1431664122</v>
      </c>
    </row>
    <row r="223" spans="1:2" x14ac:dyDescent="0.25">
      <c r="A223">
        <f t="shared" si="6"/>
        <v>218</v>
      </c>
      <c r="B223">
        <f t="shared" si="7"/>
        <v>1572117466</v>
      </c>
    </row>
    <row r="224" spans="1:2" x14ac:dyDescent="0.25">
      <c r="A224">
        <f t="shared" si="6"/>
        <v>219</v>
      </c>
      <c r="B224">
        <f t="shared" si="7"/>
        <v>2086942021</v>
      </c>
    </row>
    <row r="225" spans="1:2" x14ac:dyDescent="0.25">
      <c r="A225">
        <f t="shared" si="6"/>
        <v>220</v>
      </c>
      <c r="B225">
        <f t="shared" si="7"/>
        <v>384140496</v>
      </c>
    </row>
    <row r="226" spans="1:2" x14ac:dyDescent="0.25">
      <c r="A226">
        <f t="shared" si="6"/>
        <v>221</v>
      </c>
      <c r="B226">
        <f t="shared" si="7"/>
        <v>913473390</v>
      </c>
    </row>
    <row r="227" spans="1:2" x14ac:dyDescent="0.25">
      <c r="A227">
        <f t="shared" si="6"/>
        <v>222</v>
      </c>
      <c r="B227">
        <f t="shared" si="7"/>
        <v>386673327</v>
      </c>
    </row>
    <row r="228" spans="1:2" x14ac:dyDescent="0.25">
      <c r="A228">
        <f t="shared" si="6"/>
        <v>223</v>
      </c>
      <c r="B228">
        <f t="shared" si="7"/>
        <v>533091067</v>
      </c>
    </row>
    <row r="229" spans="1:2" x14ac:dyDescent="0.25">
      <c r="A229">
        <f t="shared" si="6"/>
        <v>224</v>
      </c>
      <c r="B229">
        <f t="shared" si="7"/>
        <v>359787785</v>
      </c>
    </row>
    <row r="230" spans="1:2" x14ac:dyDescent="0.25">
      <c r="A230">
        <f t="shared" si="6"/>
        <v>225</v>
      </c>
      <c r="B230">
        <f t="shared" si="7"/>
        <v>1786836190</v>
      </c>
    </row>
    <row r="231" spans="1:2" x14ac:dyDescent="0.25">
      <c r="A231">
        <f t="shared" si="6"/>
        <v>226</v>
      </c>
      <c r="B231">
        <f t="shared" si="7"/>
        <v>944525682</v>
      </c>
    </row>
    <row r="232" spans="1:2" x14ac:dyDescent="0.25">
      <c r="A232">
        <f t="shared" si="6"/>
        <v>227</v>
      </c>
      <c r="B232">
        <f t="shared" si="7"/>
        <v>444018750</v>
      </c>
    </row>
    <row r="233" spans="1:2" x14ac:dyDescent="0.25">
      <c r="A233">
        <f t="shared" si="6"/>
        <v>228</v>
      </c>
      <c r="B233">
        <f t="shared" si="7"/>
        <v>117457925</v>
      </c>
    </row>
    <row r="234" spans="1:2" x14ac:dyDescent="0.25">
      <c r="A234">
        <f t="shared" si="6"/>
        <v>229</v>
      </c>
      <c r="B234">
        <f t="shared" si="7"/>
        <v>577873882</v>
      </c>
    </row>
    <row r="235" spans="1:2" x14ac:dyDescent="0.25">
      <c r="A235">
        <f t="shared" si="6"/>
        <v>230</v>
      </c>
      <c r="B235">
        <f t="shared" si="7"/>
        <v>1405283040</v>
      </c>
    </row>
    <row r="236" spans="1:2" x14ac:dyDescent="0.25">
      <c r="A236">
        <f t="shared" si="6"/>
        <v>231</v>
      </c>
      <c r="B236">
        <f t="shared" si="7"/>
        <v>566903574</v>
      </c>
    </row>
    <row r="237" spans="1:2" x14ac:dyDescent="0.25">
      <c r="A237">
        <f t="shared" si="6"/>
        <v>232</v>
      </c>
      <c r="B237">
        <f t="shared" si="7"/>
        <v>1710910126</v>
      </c>
    </row>
    <row r="238" spans="1:2" x14ac:dyDescent="0.25">
      <c r="A238">
        <f t="shared" si="6"/>
        <v>233</v>
      </c>
      <c r="B238">
        <f t="shared" si="7"/>
        <v>460454352</v>
      </c>
    </row>
    <row r="239" spans="1:2" x14ac:dyDescent="0.25">
      <c r="A239">
        <f t="shared" si="6"/>
        <v>234</v>
      </c>
      <c r="B239">
        <f t="shared" si="7"/>
        <v>1472713923</v>
      </c>
    </row>
    <row r="240" spans="1:2" x14ac:dyDescent="0.25">
      <c r="A240">
        <f t="shared" si="6"/>
        <v>235</v>
      </c>
      <c r="B240">
        <f t="shared" si="7"/>
        <v>6388539</v>
      </c>
    </row>
    <row r="241" spans="1:2" x14ac:dyDescent="0.25">
      <c r="A241">
        <f t="shared" si="6"/>
        <v>236</v>
      </c>
      <c r="B241">
        <f t="shared" si="7"/>
        <v>2145476270</v>
      </c>
    </row>
    <row r="242" spans="1:2" x14ac:dyDescent="0.25">
      <c r="A242">
        <f t="shared" si="6"/>
        <v>237</v>
      </c>
      <c r="B242">
        <f t="shared" si="7"/>
        <v>621753113</v>
      </c>
    </row>
    <row r="243" spans="1:2" x14ac:dyDescent="0.25">
      <c r="A243">
        <f t="shared" si="6"/>
        <v>238</v>
      </c>
      <c r="B243">
        <f t="shared" si="7"/>
        <v>149143889</v>
      </c>
    </row>
    <row r="244" spans="1:2" x14ac:dyDescent="0.25">
      <c r="A244">
        <f t="shared" si="6"/>
        <v>239</v>
      </c>
      <c r="B244">
        <f t="shared" si="7"/>
        <v>547926374</v>
      </c>
    </row>
    <row r="245" spans="1:2" x14ac:dyDescent="0.25">
      <c r="A245">
        <f t="shared" si="6"/>
        <v>240</v>
      </c>
      <c r="B245">
        <f t="shared" si="7"/>
        <v>588689482</v>
      </c>
    </row>
    <row r="246" spans="1:2" x14ac:dyDescent="0.25">
      <c r="A246">
        <f t="shared" si="6"/>
        <v>241</v>
      </c>
      <c r="B246">
        <f t="shared" si="7"/>
        <v>646962245</v>
      </c>
    </row>
    <row r="247" spans="1:2" x14ac:dyDescent="0.25">
      <c r="A247">
        <f t="shared" si="6"/>
        <v>242</v>
      </c>
      <c r="B247">
        <f t="shared" si="7"/>
        <v>784746954</v>
      </c>
    </row>
    <row r="248" spans="1:2" x14ac:dyDescent="0.25">
      <c r="A248">
        <f t="shared" si="6"/>
        <v>243</v>
      </c>
      <c r="B248">
        <f t="shared" si="7"/>
        <v>1544979651</v>
      </c>
    </row>
    <row r="249" spans="1:2" x14ac:dyDescent="0.25">
      <c r="A249">
        <f t="shared" si="6"/>
        <v>244</v>
      </c>
      <c r="B249">
        <f t="shared" si="7"/>
        <v>1248218480</v>
      </c>
    </row>
    <row r="250" spans="1:2" x14ac:dyDescent="0.25">
      <c r="A250">
        <f t="shared" si="6"/>
        <v>245</v>
      </c>
      <c r="B250">
        <f t="shared" si="7"/>
        <v>40245817</v>
      </c>
    </row>
    <row r="251" spans="1:2" x14ac:dyDescent="0.25">
      <c r="A251">
        <f t="shared" si="6"/>
        <v>246</v>
      </c>
      <c r="B251">
        <f t="shared" si="7"/>
        <v>2101581161</v>
      </c>
    </row>
    <row r="252" spans="1:2" x14ac:dyDescent="0.25">
      <c r="A252">
        <f t="shared" si="6"/>
        <v>247</v>
      </c>
      <c r="B252">
        <f t="shared" si="7"/>
        <v>1611030718</v>
      </c>
    </row>
    <row r="253" spans="1:2" x14ac:dyDescent="0.25">
      <c r="A253">
        <f t="shared" si="6"/>
        <v>248</v>
      </c>
      <c r="B253">
        <f t="shared" si="7"/>
        <v>1119456050</v>
      </c>
    </row>
    <row r="254" spans="1:2" x14ac:dyDescent="0.25">
      <c r="A254">
        <f t="shared" si="6"/>
        <v>249</v>
      </c>
      <c r="B254">
        <f t="shared" si="7"/>
        <v>593600983</v>
      </c>
    </row>
    <row r="255" spans="1:2" x14ac:dyDescent="0.25">
      <c r="A255">
        <f t="shared" si="6"/>
        <v>250</v>
      </c>
      <c r="B255">
        <f t="shared" si="7"/>
        <v>1590180966</v>
      </c>
    </row>
    <row r="256" spans="1:2" x14ac:dyDescent="0.25">
      <c r="A256">
        <f t="shared" si="6"/>
        <v>251</v>
      </c>
      <c r="B256">
        <f t="shared" si="7"/>
        <v>737508647</v>
      </c>
    </row>
    <row r="257" spans="1:2" x14ac:dyDescent="0.25">
      <c r="A257">
        <f t="shared" si="6"/>
        <v>252</v>
      </c>
      <c r="B257">
        <f t="shared" si="7"/>
        <v>32219645</v>
      </c>
    </row>
    <row r="258" spans="1:2" x14ac:dyDescent="0.25">
      <c r="A258">
        <f t="shared" si="6"/>
        <v>253</v>
      </c>
      <c r="B258">
        <f t="shared" si="7"/>
        <v>349694471</v>
      </c>
    </row>
    <row r="259" spans="1:2" x14ac:dyDescent="0.25">
      <c r="A259">
        <f t="shared" si="6"/>
        <v>254</v>
      </c>
      <c r="B259">
        <f t="shared" si="7"/>
        <v>1799715905</v>
      </c>
    </row>
    <row r="260" spans="1:2" x14ac:dyDescent="0.25">
      <c r="A260">
        <f t="shared" si="6"/>
        <v>255</v>
      </c>
      <c r="B260">
        <f t="shared" si="7"/>
        <v>518047340</v>
      </c>
    </row>
    <row r="261" spans="1:2" x14ac:dyDescent="0.25">
      <c r="A261">
        <f t="shared" si="6"/>
        <v>256</v>
      </c>
      <c r="B261">
        <f t="shared" si="7"/>
        <v>922938442</v>
      </c>
    </row>
    <row r="262" spans="1:2" x14ac:dyDescent="0.25">
      <c r="A262">
        <f t="shared" si="6"/>
        <v>257</v>
      </c>
      <c r="B262">
        <f t="shared" si="7"/>
        <v>552012413</v>
      </c>
    </row>
    <row r="263" spans="1:2" x14ac:dyDescent="0.25">
      <c r="A263">
        <f t="shared" si="6"/>
        <v>258</v>
      </c>
      <c r="B263">
        <f t="shared" si="7"/>
        <v>543270251</v>
      </c>
    </row>
    <row r="264" spans="1:2" x14ac:dyDescent="0.25">
      <c r="A264">
        <f t="shared" si="6"/>
        <v>259</v>
      </c>
      <c r="B264">
        <f t="shared" si="7"/>
        <v>1790125160</v>
      </c>
    </row>
    <row r="265" spans="1:2" x14ac:dyDescent="0.25">
      <c r="A265">
        <f t="shared" ref="A265:A328" si="8">A264+1</f>
        <v>260</v>
      </c>
      <c r="B265">
        <f t="shared" ref="B265:B328" si="9">MOD($B$2*B264+$B$3,$B$4)</f>
        <v>387669650</v>
      </c>
    </row>
    <row r="266" spans="1:2" x14ac:dyDescent="0.25">
      <c r="A266">
        <f t="shared" si="8"/>
        <v>261</v>
      </c>
      <c r="B266">
        <f t="shared" si="9"/>
        <v>98422552</v>
      </c>
    </row>
    <row r="267" spans="1:2" x14ac:dyDescent="0.25">
      <c r="A267">
        <f t="shared" si="8"/>
        <v>262</v>
      </c>
      <c r="B267">
        <f t="shared" si="9"/>
        <v>625423274</v>
      </c>
    </row>
    <row r="268" spans="1:2" x14ac:dyDescent="0.25">
      <c r="A268">
        <f t="shared" si="8"/>
        <v>263</v>
      </c>
      <c r="B268">
        <f t="shared" si="9"/>
        <v>1703997700</v>
      </c>
    </row>
    <row r="269" spans="1:2" x14ac:dyDescent="0.25">
      <c r="A269">
        <f t="shared" si="8"/>
        <v>264</v>
      </c>
      <c r="B269">
        <f t="shared" si="9"/>
        <v>247427508</v>
      </c>
    </row>
    <row r="270" spans="1:2" x14ac:dyDescent="0.25">
      <c r="A270">
        <f t="shared" si="8"/>
        <v>265</v>
      </c>
      <c r="B270">
        <f t="shared" si="9"/>
        <v>985786364</v>
      </c>
    </row>
    <row r="271" spans="1:2" x14ac:dyDescent="0.25">
      <c r="A271">
        <f t="shared" si="8"/>
        <v>266</v>
      </c>
      <c r="B271">
        <f t="shared" si="9"/>
        <v>275083143</v>
      </c>
    </row>
    <row r="272" spans="1:2" x14ac:dyDescent="0.25">
      <c r="A272">
        <f t="shared" si="8"/>
        <v>267</v>
      </c>
      <c r="B272">
        <f t="shared" si="9"/>
        <v>1937576057</v>
      </c>
    </row>
    <row r="273" spans="1:2" x14ac:dyDescent="0.25">
      <c r="A273">
        <f t="shared" si="8"/>
        <v>268</v>
      </c>
      <c r="B273">
        <f t="shared" si="9"/>
        <v>398766891</v>
      </c>
    </row>
    <row r="274" spans="1:2" x14ac:dyDescent="0.25">
      <c r="A274">
        <f t="shared" si="8"/>
        <v>269</v>
      </c>
      <c r="B274">
        <f t="shared" si="9"/>
        <v>1926158397</v>
      </c>
    </row>
    <row r="275" spans="1:2" x14ac:dyDescent="0.25">
      <c r="A275">
        <f t="shared" si="8"/>
        <v>270</v>
      </c>
      <c r="B275">
        <f t="shared" si="9"/>
        <v>1775683501</v>
      </c>
    </row>
    <row r="276" spans="1:2" x14ac:dyDescent="0.25">
      <c r="A276">
        <f t="shared" si="8"/>
        <v>271</v>
      </c>
      <c r="B276">
        <f t="shared" si="9"/>
        <v>332358948</v>
      </c>
    </row>
    <row r="277" spans="1:2" x14ac:dyDescent="0.25">
      <c r="A277">
        <f t="shared" si="8"/>
        <v>272</v>
      </c>
      <c r="B277">
        <f t="shared" si="9"/>
        <v>351873189</v>
      </c>
    </row>
    <row r="278" spans="1:2" x14ac:dyDescent="0.25">
      <c r="A278">
        <f t="shared" si="8"/>
        <v>273</v>
      </c>
      <c r="B278">
        <f t="shared" si="9"/>
        <v>1910207332</v>
      </c>
    </row>
    <row r="279" spans="1:2" x14ac:dyDescent="0.25">
      <c r="A279">
        <f t="shared" si="8"/>
        <v>274</v>
      </c>
      <c r="B279">
        <f t="shared" si="9"/>
        <v>2121589921</v>
      </c>
    </row>
    <row r="280" spans="1:2" x14ac:dyDescent="0.25">
      <c r="A280">
        <f t="shared" si="8"/>
        <v>275</v>
      </c>
      <c r="B280">
        <f t="shared" si="9"/>
        <v>743327459</v>
      </c>
    </row>
    <row r="281" spans="1:2" x14ac:dyDescent="0.25">
      <c r="A281">
        <f t="shared" si="8"/>
        <v>276</v>
      </c>
      <c r="B281">
        <f t="shared" si="9"/>
        <v>1192228814</v>
      </c>
    </row>
    <row r="282" spans="1:2" x14ac:dyDescent="0.25">
      <c r="A282">
        <f t="shared" si="8"/>
        <v>277</v>
      </c>
      <c r="B282">
        <f t="shared" si="9"/>
        <v>1767250388</v>
      </c>
    </row>
    <row r="283" spans="1:2" x14ac:dyDescent="0.25">
      <c r="A283">
        <f t="shared" si="8"/>
        <v>278</v>
      </c>
      <c r="B283">
        <f t="shared" si="9"/>
        <v>330949459</v>
      </c>
    </row>
    <row r="284" spans="1:2" x14ac:dyDescent="0.25">
      <c r="A284">
        <f t="shared" si="8"/>
        <v>279</v>
      </c>
      <c r="B284">
        <f t="shared" si="9"/>
        <v>284911683</v>
      </c>
    </row>
    <row r="285" spans="1:2" x14ac:dyDescent="0.25">
      <c r="A285">
        <f t="shared" si="8"/>
        <v>280</v>
      </c>
      <c r="B285">
        <f t="shared" si="9"/>
        <v>1769607018</v>
      </c>
    </row>
    <row r="286" spans="1:2" x14ac:dyDescent="0.25">
      <c r="A286">
        <f t="shared" si="8"/>
        <v>281</v>
      </c>
      <c r="B286">
        <f t="shared" si="9"/>
        <v>1284124223</v>
      </c>
    </row>
    <row r="287" spans="1:2" x14ac:dyDescent="0.25">
      <c r="A287">
        <f t="shared" si="8"/>
        <v>282</v>
      </c>
      <c r="B287">
        <f t="shared" si="9"/>
        <v>65163611</v>
      </c>
    </row>
    <row r="288" spans="1:2" x14ac:dyDescent="0.25">
      <c r="A288">
        <f t="shared" si="8"/>
        <v>283</v>
      </c>
      <c r="B288">
        <f t="shared" si="9"/>
        <v>2135633754</v>
      </c>
    </row>
    <row r="289" spans="1:2" x14ac:dyDescent="0.25">
      <c r="A289">
        <f t="shared" si="8"/>
        <v>284</v>
      </c>
      <c r="B289">
        <f t="shared" si="9"/>
        <v>554827520</v>
      </c>
    </row>
    <row r="290" spans="1:2" x14ac:dyDescent="0.25">
      <c r="A290">
        <f t="shared" si="8"/>
        <v>285</v>
      </c>
      <c r="B290">
        <f t="shared" si="9"/>
        <v>612133366</v>
      </c>
    </row>
    <row r="291" spans="1:2" x14ac:dyDescent="0.25">
      <c r="A291">
        <f t="shared" si="8"/>
        <v>286</v>
      </c>
      <c r="B291">
        <f t="shared" si="9"/>
        <v>1678813232</v>
      </c>
    </row>
    <row r="292" spans="1:2" x14ac:dyDescent="0.25">
      <c r="A292">
        <f t="shared" si="8"/>
        <v>287</v>
      </c>
      <c r="B292">
        <f t="shared" si="9"/>
        <v>26352291</v>
      </c>
    </row>
    <row r="293" spans="1:2" x14ac:dyDescent="0.25">
      <c r="A293">
        <f t="shared" si="8"/>
        <v>288</v>
      </c>
      <c r="B293">
        <f t="shared" si="9"/>
        <v>521323555</v>
      </c>
    </row>
    <row r="294" spans="1:2" x14ac:dyDescent="0.25">
      <c r="A294">
        <f t="shared" si="8"/>
        <v>289</v>
      </c>
      <c r="B294">
        <f t="shared" si="9"/>
        <v>151709125</v>
      </c>
    </row>
    <row r="295" spans="1:2" x14ac:dyDescent="0.25">
      <c r="A295">
        <f t="shared" si="8"/>
        <v>290</v>
      </c>
      <c r="B295">
        <f t="shared" si="9"/>
        <v>712174886</v>
      </c>
    </row>
    <row r="296" spans="1:2" x14ac:dyDescent="0.25">
      <c r="A296">
        <f t="shared" si="8"/>
        <v>291</v>
      </c>
      <c r="B296">
        <f t="shared" si="9"/>
        <v>1596944271</v>
      </c>
    </row>
    <row r="297" spans="1:2" x14ac:dyDescent="0.25">
      <c r="A297">
        <f t="shared" si="8"/>
        <v>292</v>
      </c>
      <c r="B297">
        <f t="shared" si="9"/>
        <v>591742491</v>
      </c>
    </row>
    <row r="298" spans="1:2" x14ac:dyDescent="0.25">
      <c r="A298">
        <f t="shared" si="8"/>
        <v>293</v>
      </c>
      <c r="B298">
        <f t="shared" si="9"/>
        <v>419276980</v>
      </c>
    </row>
    <row r="299" spans="1:2" x14ac:dyDescent="0.25">
      <c r="A299">
        <f t="shared" si="8"/>
        <v>294</v>
      </c>
      <c r="B299">
        <f t="shared" si="9"/>
        <v>894357053</v>
      </c>
    </row>
    <row r="300" spans="1:2" x14ac:dyDescent="0.25">
      <c r="A300">
        <f t="shared" si="8"/>
        <v>295</v>
      </c>
      <c r="B300">
        <f t="shared" si="9"/>
        <v>1220944418</v>
      </c>
    </row>
    <row r="301" spans="1:2" x14ac:dyDescent="0.25">
      <c r="A301">
        <f t="shared" si="8"/>
        <v>296</v>
      </c>
      <c r="B301">
        <f t="shared" si="9"/>
        <v>1206586241</v>
      </c>
    </row>
    <row r="302" spans="1:2" x14ac:dyDescent="0.25">
      <c r="A302">
        <f t="shared" si="8"/>
        <v>297</v>
      </c>
      <c r="B302">
        <f t="shared" si="9"/>
        <v>406873866</v>
      </c>
    </row>
    <row r="303" spans="1:2" x14ac:dyDescent="0.25">
      <c r="A303">
        <f t="shared" si="8"/>
        <v>298</v>
      </c>
      <c r="B303">
        <f t="shared" si="9"/>
        <v>741133814</v>
      </c>
    </row>
    <row r="304" spans="1:2" x14ac:dyDescent="0.25">
      <c r="A304">
        <f t="shared" si="8"/>
        <v>299</v>
      </c>
      <c r="B304">
        <f t="shared" si="9"/>
        <v>830859298</v>
      </c>
    </row>
    <row r="305" spans="1:2" x14ac:dyDescent="0.25">
      <c r="A305">
        <f t="shared" si="8"/>
        <v>300</v>
      </c>
      <c r="B305">
        <f t="shared" si="9"/>
        <v>1313548692</v>
      </c>
    </row>
    <row r="306" spans="1:2" x14ac:dyDescent="0.25">
      <c r="A306">
        <f t="shared" si="8"/>
        <v>301</v>
      </c>
      <c r="B306">
        <f t="shared" si="9"/>
        <v>680975284</v>
      </c>
    </row>
    <row r="307" spans="1:2" x14ac:dyDescent="0.25">
      <c r="A307">
        <f t="shared" si="8"/>
        <v>302</v>
      </c>
      <c r="B307">
        <f t="shared" si="9"/>
        <v>1211243325</v>
      </c>
    </row>
    <row r="308" spans="1:2" x14ac:dyDescent="0.25">
      <c r="A308">
        <f t="shared" si="8"/>
        <v>303</v>
      </c>
      <c r="B308">
        <f t="shared" si="9"/>
        <v>1369073362</v>
      </c>
    </row>
    <row r="309" spans="1:2" x14ac:dyDescent="0.25">
      <c r="A309">
        <f t="shared" si="8"/>
        <v>304</v>
      </c>
      <c r="B309">
        <f t="shared" si="9"/>
        <v>1876201176</v>
      </c>
    </row>
    <row r="310" spans="1:2" x14ac:dyDescent="0.25">
      <c r="A310">
        <f t="shared" si="8"/>
        <v>305</v>
      </c>
      <c r="B310">
        <f t="shared" si="9"/>
        <v>1810776131</v>
      </c>
    </row>
    <row r="311" spans="1:2" x14ac:dyDescent="0.25">
      <c r="A311">
        <f t="shared" si="8"/>
        <v>306</v>
      </c>
      <c r="B311">
        <f t="shared" si="9"/>
        <v>1723672080</v>
      </c>
    </row>
    <row r="312" spans="1:2" x14ac:dyDescent="0.25">
      <c r="A312">
        <f t="shared" si="8"/>
        <v>307</v>
      </c>
      <c r="B312">
        <f t="shared" si="9"/>
        <v>202250530</v>
      </c>
    </row>
    <row r="313" spans="1:2" x14ac:dyDescent="0.25">
      <c r="A313">
        <f t="shared" si="8"/>
        <v>308</v>
      </c>
      <c r="B313">
        <f t="shared" si="9"/>
        <v>1905528156</v>
      </c>
    </row>
    <row r="314" spans="1:2" x14ac:dyDescent="0.25">
      <c r="A314">
        <f t="shared" si="8"/>
        <v>309</v>
      </c>
      <c r="B314">
        <f t="shared" si="9"/>
        <v>788090181</v>
      </c>
    </row>
    <row r="315" spans="1:2" x14ac:dyDescent="0.25">
      <c r="A315">
        <f t="shared" si="8"/>
        <v>310</v>
      </c>
      <c r="B315">
        <f t="shared" si="9"/>
        <v>1900021018</v>
      </c>
    </row>
    <row r="316" spans="1:2" x14ac:dyDescent="0.25">
      <c r="A316">
        <f t="shared" si="8"/>
        <v>311</v>
      </c>
      <c r="B316">
        <f t="shared" si="9"/>
        <v>571418636</v>
      </c>
    </row>
    <row r="317" spans="1:2" x14ac:dyDescent="0.25">
      <c r="A317">
        <f t="shared" si="8"/>
        <v>312</v>
      </c>
      <c r="B317">
        <f t="shared" si="9"/>
        <v>286145868</v>
      </c>
    </row>
    <row r="318" spans="1:2" x14ac:dyDescent="0.25">
      <c r="A318">
        <f t="shared" si="8"/>
        <v>313</v>
      </c>
      <c r="B318">
        <f t="shared" si="9"/>
        <v>1037717843</v>
      </c>
    </row>
    <row r="319" spans="1:2" x14ac:dyDescent="0.25">
      <c r="A319">
        <f t="shared" si="8"/>
        <v>314</v>
      </c>
      <c r="B319">
        <f t="shared" si="9"/>
        <v>1209090014</v>
      </c>
    </row>
    <row r="320" spans="1:2" x14ac:dyDescent="0.25">
      <c r="A320">
        <f t="shared" si="8"/>
        <v>315</v>
      </c>
      <c r="B320">
        <f t="shared" si="9"/>
        <v>1685597384</v>
      </c>
    </row>
    <row r="321" spans="1:2" x14ac:dyDescent="0.25">
      <c r="A321">
        <f t="shared" si="8"/>
        <v>316</v>
      </c>
      <c r="B321">
        <f t="shared" si="9"/>
        <v>230961664</v>
      </c>
    </row>
    <row r="322" spans="1:2" x14ac:dyDescent="0.25">
      <c r="A322">
        <f t="shared" si="8"/>
        <v>317</v>
      </c>
      <c r="B322">
        <f t="shared" si="9"/>
        <v>1269736719</v>
      </c>
    </row>
    <row r="323" spans="1:2" x14ac:dyDescent="0.25">
      <c r="A323">
        <f t="shared" si="8"/>
        <v>318</v>
      </c>
      <c r="B323">
        <f t="shared" si="9"/>
        <v>920035994</v>
      </c>
    </row>
    <row r="324" spans="1:2" x14ac:dyDescent="0.25">
      <c r="A324">
        <f t="shared" si="8"/>
        <v>319</v>
      </c>
      <c r="B324">
        <f t="shared" si="9"/>
        <v>1162692758</v>
      </c>
    </row>
    <row r="325" spans="1:2" x14ac:dyDescent="0.25">
      <c r="A325">
        <f t="shared" si="8"/>
        <v>320</v>
      </c>
      <c r="B325">
        <f t="shared" si="9"/>
        <v>1423479653</v>
      </c>
    </row>
    <row r="326" spans="1:2" x14ac:dyDescent="0.25">
      <c r="A326">
        <f t="shared" si="8"/>
        <v>321</v>
      </c>
      <c r="B326">
        <f t="shared" si="9"/>
        <v>1454700391</v>
      </c>
    </row>
    <row r="327" spans="1:2" x14ac:dyDescent="0.25">
      <c r="A327">
        <f t="shared" si="8"/>
        <v>322</v>
      </c>
      <c r="B327">
        <f t="shared" si="9"/>
        <v>48150442</v>
      </c>
    </row>
    <row r="328" spans="1:2" x14ac:dyDescent="0.25">
      <c r="A328">
        <f t="shared" si="8"/>
        <v>323</v>
      </c>
      <c r="B328">
        <f t="shared" si="9"/>
        <v>1810627422</v>
      </c>
    </row>
    <row r="329" spans="1:2" x14ac:dyDescent="0.25">
      <c r="A329">
        <f t="shared" ref="A329:A392" si="10">A328+1</f>
        <v>324</v>
      </c>
      <c r="B329">
        <f t="shared" ref="B329:B392" si="11">MOD($B$2*B328+$B$3,$B$4)</f>
        <v>1371803564</v>
      </c>
    </row>
    <row r="330" spans="1:2" x14ac:dyDescent="0.25">
      <c r="A330">
        <f t="shared" si="10"/>
        <v>325</v>
      </c>
      <c r="B330">
        <f t="shared" si="11"/>
        <v>518065956</v>
      </c>
    </row>
    <row r="331" spans="1:2" x14ac:dyDescent="0.25">
      <c r="A331">
        <f t="shared" si="10"/>
        <v>326</v>
      </c>
      <c r="B331">
        <f t="shared" si="11"/>
        <v>1235817554</v>
      </c>
    </row>
    <row r="332" spans="1:2" x14ac:dyDescent="0.25">
      <c r="A332">
        <f t="shared" si="10"/>
        <v>327</v>
      </c>
      <c r="B332">
        <f t="shared" si="11"/>
        <v>2071279941</v>
      </c>
    </row>
    <row r="333" spans="1:2" x14ac:dyDescent="0.25">
      <c r="A333">
        <f t="shared" si="10"/>
        <v>328</v>
      </c>
      <c r="B333">
        <f t="shared" si="11"/>
        <v>1292050517</v>
      </c>
    </row>
    <row r="334" spans="1:2" x14ac:dyDescent="0.25">
      <c r="A334">
        <f t="shared" si="10"/>
        <v>329</v>
      </c>
      <c r="B334">
        <f t="shared" si="11"/>
        <v>138400755</v>
      </c>
    </row>
    <row r="335" spans="1:2" x14ac:dyDescent="0.25">
      <c r="A335">
        <f t="shared" si="10"/>
        <v>330</v>
      </c>
      <c r="B335">
        <f t="shared" si="11"/>
        <v>376699584</v>
      </c>
    </row>
    <row r="336" spans="1:2" x14ac:dyDescent="0.25">
      <c r="A336">
        <f t="shared" si="10"/>
        <v>331</v>
      </c>
      <c r="B336">
        <f t="shared" si="11"/>
        <v>408116932</v>
      </c>
    </row>
    <row r="337" spans="1:2" x14ac:dyDescent="0.25">
      <c r="A337">
        <f t="shared" si="10"/>
        <v>332</v>
      </c>
      <c r="B337">
        <f t="shared" si="11"/>
        <v>158507606</v>
      </c>
    </row>
    <row r="338" spans="1:2" x14ac:dyDescent="0.25">
      <c r="A338">
        <f t="shared" si="10"/>
        <v>333</v>
      </c>
      <c r="B338">
        <f t="shared" si="11"/>
        <v>1157611762</v>
      </c>
    </row>
    <row r="339" spans="1:2" x14ac:dyDescent="0.25">
      <c r="A339">
        <f t="shared" si="10"/>
        <v>334</v>
      </c>
      <c r="B339">
        <f t="shared" si="11"/>
        <v>1926525761</v>
      </c>
    </row>
    <row r="340" spans="1:2" x14ac:dyDescent="0.25">
      <c r="A340">
        <f t="shared" si="10"/>
        <v>335</v>
      </c>
      <c r="B340">
        <f t="shared" si="11"/>
        <v>1507519308</v>
      </c>
    </row>
    <row r="341" spans="1:2" x14ac:dyDescent="0.25">
      <c r="A341">
        <f t="shared" si="10"/>
        <v>336</v>
      </c>
      <c r="B341">
        <f t="shared" si="11"/>
        <v>864942250</v>
      </c>
    </row>
    <row r="342" spans="1:2" x14ac:dyDescent="0.25">
      <c r="A342">
        <f t="shared" si="10"/>
        <v>337</v>
      </c>
      <c r="B342">
        <f t="shared" si="11"/>
        <v>767589207</v>
      </c>
    </row>
    <row r="343" spans="1:2" x14ac:dyDescent="0.25">
      <c r="A343">
        <f t="shared" si="10"/>
        <v>338</v>
      </c>
      <c r="B343">
        <f t="shared" si="11"/>
        <v>937534520</v>
      </c>
    </row>
    <row r="344" spans="1:2" x14ac:dyDescent="0.25">
      <c r="A344">
        <f t="shared" si="10"/>
        <v>339</v>
      </c>
      <c r="B344">
        <f t="shared" si="11"/>
        <v>1055159601</v>
      </c>
    </row>
    <row r="345" spans="1:2" x14ac:dyDescent="0.25">
      <c r="A345">
        <f t="shared" si="10"/>
        <v>340</v>
      </c>
      <c r="B345">
        <f t="shared" si="11"/>
        <v>147457081</v>
      </c>
    </row>
    <row r="346" spans="1:2" x14ac:dyDescent="0.25">
      <c r="A346">
        <f t="shared" si="10"/>
        <v>341</v>
      </c>
      <c r="B346">
        <f t="shared" si="11"/>
        <v>115031729</v>
      </c>
    </row>
    <row r="347" spans="1:2" x14ac:dyDescent="0.25">
      <c r="A347">
        <f t="shared" si="10"/>
        <v>342</v>
      </c>
      <c r="B347">
        <f t="shared" si="11"/>
        <v>602987003</v>
      </c>
    </row>
    <row r="348" spans="1:2" x14ac:dyDescent="0.25">
      <c r="A348">
        <f t="shared" si="10"/>
        <v>343</v>
      </c>
      <c r="B348">
        <f t="shared" si="11"/>
        <v>427229228</v>
      </c>
    </row>
    <row r="349" spans="1:2" x14ac:dyDescent="0.25">
      <c r="A349">
        <f t="shared" si="10"/>
        <v>344</v>
      </c>
      <c r="B349">
        <f t="shared" si="11"/>
        <v>1403803075</v>
      </c>
    </row>
    <row r="350" spans="1:2" x14ac:dyDescent="0.25">
      <c r="A350">
        <f t="shared" si="10"/>
        <v>345</v>
      </c>
      <c r="B350">
        <f t="shared" si="11"/>
        <v>1462935583</v>
      </c>
    </row>
    <row r="351" spans="1:2" x14ac:dyDescent="0.25">
      <c r="A351">
        <f t="shared" si="10"/>
        <v>346</v>
      </c>
      <c r="B351">
        <f t="shared" si="11"/>
        <v>1018068978</v>
      </c>
    </row>
    <row r="352" spans="1:2" x14ac:dyDescent="0.25">
      <c r="A352">
        <f t="shared" si="10"/>
        <v>347</v>
      </c>
      <c r="B352">
        <f t="shared" si="11"/>
        <v>1683097597</v>
      </c>
    </row>
    <row r="353" spans="1:2" x14ac:dyDescent="0.25">
      <c r="A353">
        <f t="shared" si="10"/>
        <v>348</v>
      </c>
      <c r="B353">
        <f t="shared" si="11"/>
        <v>1166714495</v>
      </c>
    </row>
    <row r="354" spans="1:2" x14ac:dyDescent="0.25">
      <c r="A354">
        <f t="shared" si="10"/>
        <v>349</v>
      </c>
      <c r="B354">
        <f t="shared" si="11"/>
        <v>297336708</v>
      </c>
    </row>
    <row r="355" spans="1:2" x14ac:dyDescent="0.25">
      <c r="A355">
        <f t="shared" si="10"/>
        <v>350</v>
      </c>
      <c r="B355">
        <f t="shared" si="11"/>
        <v>143604787</v>
      </c>
    </row>
    <row r="356" spans="1:2" x14ac:dyDescent="0.25">
      <c r="A356">
        <f t="shared" si="10"/>
        <v>351</v>
      </c>
      <c r="B356">
        <f t="shared" si="11"/>
        <v>1941519528</v>
      </c>
    </row>
    <row r="357" spans="1:2" x14ac:dyDescent="0.25">
      <c r="A357">
        <f t="shared" si="10"/>
        <v>352</v>
      </c>
      <c r="B357">
        <f t="shared" si="11"/>
        <v>104690931</v>
      </c>
    </row>
    <row r="358" spans="1:2" x14ac:dyDescent="0.25">
      <c r="A358">
        <f t="shared" si="10"/>
        <v>353</v>
      </c>
      <c r="B358">
        <f t="shared" si="11"/>
        <v>751370424</v>
      </c>
    </row>
    <row r="359" spans="1:2" x14ac:dyDescent="0.25">
      <c r="A359">
        <f t="shared" si="10"/>
        <v>354</v>
      </c>
      <c r="B359">
        <f t="shared" si="11"/>
        <v>1078871808</v>
      </c>
    </row>
    <row r="360" spans="1:2" x14ac:dyDescent="0.25">
      <c r="A360">
        <f t="shared" si="10"/>
        <v>355</v>
      </c>
      <c r="B360">
        <f t="shared" si="11"/>
        <v>1394045435</v>
      </c>
    </row>
    <row r="361" spans="1:2" x14ac:dyDescent="0.25">
      <c r="A361">
        <f t="shared" si="10"/>
        <v>356</v>
      </c>
      <c r="B361">
        <f t="shared" si="11"/>
        <v>675037275</v>
      </c>
    </row>
    <row r="362" spans="1:2" x14ac:dyDescent="0.25">
      <c r="A362">
        <f t="shared" si="10"/>
        <v>357</v>
      </c>
      <c r="B362">
        <f t="shared" si="11"/>
        <v>195373824</v>
      </c>
    </row>
    <row r="363" spans="1:2" x14ac:dyDescent="0.25">
      <c r="A363">
        <f t="shared" si="10"/>
        <v>358</v>
      </c>
      <c r="B363">
        <f t="shared" si="11"/>
        <v>145363705</v>
      </c>
    </row>
    <row r="364" spans="1:2" x14ac:dyDescent="0.25">
      <c r="A364">
        <f t="shared" si="10"/>
        <v>359</v>
      </c>
      <c r="B364">
        <f t="shared" si="11"/>
        <v>1438883296</v>
      </c>
    </row>
    <row r="365" spans="1:2" x14ac:dyDescent="0.25">
      <c r="A365">
        <f t="shared" si="10"/>
        <v>360</v>
      </c>
      <c r="B365">
        <f t="shared" si="11"/>
        <v>498207005</v>
      </c>
    </row>
    <row r="366" spans="1:2" x14ac:dyDescent="0.25">
      <c r="A366">
        <f t="shared" si="10"/>
        <v>361</v>
      </c>
      <c r="B366">
        <f t="shared" si="11"/>
        <v>326393382</v>
      </c>
    </row>
    <row r="367" spans="1:2" x14ac:dyDescent="0.25">
      <c r="A367">
        <f t="shared" si="10"/>
        <v>362</v>
      </c>
      <c r="B367">
        <f t="shared" si="11"/>
        <v>1020336836</v>
      </c>
    </row>
    <row r="368" spans="1:2" x14ac:dyDescent="0.25">
      <c r="A368">
        <f t="shared" si="10"/>
        <v>363</v>
      </c>
      <c r="B368">
        <f t="shared" si="11"/>
        <v>1144281357</v>
      </c>
    </row>
    <row r="369" spans="1:2" x14ac:dyDescent="0.25">
      <c r="A369">
        <f t="shared" si="10"/>
        <v>364</v>
      </c>
      <c r="B369">
        <f t="shared" si="11"/>
        <v>1220708214</v>
      </c>
    </row>
    <row r="370" spans="1:2" x14ac:dyDescent="0.25">
      <c r="A370">
        <f t="shared" si="10"/>
        <v>365</v>
      </c>
      <c r="B370">
        <f t="shared" si="11"/>
        <v>1531672907</v>
      </c>
    </row>
    <row r="371" spans="1:2" x14ac:dyDescent="0.25">
      <c r="A371">
        <f t="shared" si="10"/>
        <v>366</v>
      </c>
      <c r="B371">
        <f t="shared" si="11"/>
        <v>940071360</v>
      </c>
    </row>
    <row r="372" spans="1:2" x14ac:dyDescent="0.25">
      <c r="A372">
        <f t="shared" si="10"/>
        <v>367</v>
      </c>
      <c r="B372">
        <f t="shared" si="11"/>
        <v>742156541</v>
      </c>
    </row>
    <row r="373" spans="1:2" x14ac:dyDescent="0.25">
      <c r="A373">
        <f t="shared" si="10"/>
        <v>368</v>
      </c>
      <c r="B373">
        <f t="shared" si="11"/>
        <v>839962811</v>
      </c>
    </row>
    <row r="374" spans="1:2" x14ac:dyDescent="0.25">
      <c r="A374">
        <f t="shared" si="10"/>
        <v>369</v>
      </c>
      <c r="B374">
        <f t="shared" si="11"/>
        <v>1844952746</v>
      </c>
    </row>
    <row r="375" spans="1:2" x14ac:dyDescent="0.25">
      <c r="A375">
        <f t="shared" si="10"/>
        <v>370</v>
      </c>
      <c r="B375">
        <f t="shared" si="11"/>
        <v>604422989</v>
      </c>
    </row>
    <row r="376" spans="1:2" x14ac:dyDescent="0.25">
      <c r="A376">
        <f t="shared" si="10"/>
        <v>371</v>
      </c>
      <c r="B376">
        <f t="shared" si="11"/>
        <v>939525813</v>
      </c>
    </row>
    <row r="377" spans="1:2" x14ac:dyDescent="0.25">
      <c r="A377">
        <f t="shared" si="10"/>
        <v>372</v>
      </c>
      <c r="B377">
        <f t="shared" si="11"/>
        <v>163082700</v>
      </c>
    </row>
    <row r="378" spans="1:2" x14ac:dyDescent="0.25">
      <c r="A378">
        <f t="shared" si="10"/>
        <v>373</v>
      </c>
      <c r="B378">
        <f t="shared" si="11"/>
        <v>741805328</v>
      </c>
    </row>
    <row r="379" spans="1:2" x14ac:dyDescent="0.25">
      <c r="A379">
        <f t="shared" si="10"/>
        <v>374</v>
      </c>
      <c r="B379">
        <f t="shared" si="11"/>
        <v>1379576861</v>
      </c>
    </row>
    <row r="380" spans="1:2" x14ac:dyDescent="0.25">
      <c r="A380">
        <f t="shared" si="10"/>
        <v>375</v>
      </c>
      <c r="B380">
        <f t="shared" si="11"/>
        <v>167366168</v>
      </c>
    </row>
    <row r="381" spans="1:2" x14ac:dyDescent="0.25">
      <c r="A381">
        <f t="shared" si="10"/>
        <v>376</v>
      </c>
      <c r="B381">
        <f t="shared" si="11"/>
        <v>1867091653</v>
      </c>
    </row>
    <row r="382" spans="1:2" x14ac:dyDescent="0.25">
      <c r="A382">
        <f t="shared" si="10"/>
        <v>377</v>
      </c>
      <c r="B382">
        <f t="shared" si="11"/>
        <v>1178362007</v>
      </c>
    </row>
    <row r="383" spans="1:2" x14ac:dyDescent="0.25">
      <c r="A383">
        <f t="shared" si="10"/>
        <v>378</v>
      </c>
      <c r="B383">
        <f t="shared" si="11"/>
        <v>636059015</v>
      </c>
    </row>
    <row r="384" spans="1:2" x14ac:dyDescent="0.25">
      <c r="A384">
        <f t="shared" si="10"/>
        <v>379</v>
      </c>
      <c r="B384">
        <f t="shared" si="11"/>
        <v>70270339</v>
      </c>
    </row>
    <row r="385" spans="1:2" x14ac:dyDescent="0.25">
      <c r="A385">
        <f t="shared" si="10"/>
        <v>380</v>
      </c>
      <c r="B385">
        <f t="shared" si="11"/>
        <v>2065065370</v>
      </c>
    </row>
    <row r="386" spans="1:2" x14ac:dyDescent="0.25">
      <c r="A386">
        <f t="shared" si="10"/>
        <v>381</v>
      </c>
      <c r="B386">
        <f t="shared" si="11"/>
        <v>2070454423</v>
      </c>
    </row>
    <row r="387" spans="1:2" x14ac:dyDescent="0.25">
      <c r="A387">
        <f t="shared" si="10"/>
        <v>382</v>
      </c>
      <c r="B387">
        <f t="shared" si="11"/>
        <v>302471373</v>
      </c>
    </row>
    <row r="388" spans="1:2" x14ac:dyDescent="0.25">
      <c r="A388">
        <f t="shared" si="10"/>
        <v>383</v>
      </c>
      <c r="B388">
        <f t="shared" si="11"/>
        <v>542573562</v>
      </c>
    </row>
    <row r="389" spans="1:2" x14ac:dyDescent="0.25">
      <c r="A389">
        <f t="shared" si="10"/>
        <v>384</v>
      </c>
      <c r="B389">
        <f t="shared" si="11"/>
        <v>818291372</v>
      </c>
    </row>
    <row r="390" spans="1:2" x14ac:dyDescent="0.25">
      <c r="A390">
        <f t="shared" si="10"/>
        <v>385</v>
      </c>
      <c r="B390">
        <f t="shared" si="11"/>
        <v>537813816</v>
      </c>
    </row>
    <row r="391" spans="1:2" x14ac:dyDescent="0.25">
      <c r="A391">
        <f t="shared" si="10"/>
        <v>386</v>
      </c>
      <c r="B391">
        <f t="shared" si="11"/>
        <v>278135289</v>
      </c>
    </row>
    <row r="392" spans="1:2" x14ac:dyDescent="0.25">
      <c r="A392">
        <f t="shared" si="10"/>
        <v>387</v>
      </c>
      <c r="B392">
        <f t="shared" si="11"/>
        <v>1695386351</v>
      </c>
    </row>
    <row r="393" spans="1:2" x14ac:dyDescent="0.25">
      <c r="A393">
        <f t="shared" ref="A393:A456" si="12">A392+1</f>
        <v>388</v>
      </c>
      <c r="B393">
        <f t="shared" ref="B393:B456" si="13">MOD($B$2*B392+$B$3,$B$4)</f>
        <v>1545372861</v>
      </c>
    </row>
    <row r="394" spans="1:2" x14ac:dyDescent="0.25">
      <c r="A394">
        <f t="shared" si="12"/>
        <v>389</v>
      </c>
      <c r="B394">
        <f t="shared" si="13"/>
        <v>1414448009</v>
      </c>
    </row>
    <row r="395" spans="1:2" x14ac:dyDescent="0.25">
      <c r="A395">
        <f t="shared" si="12"/>
        <v>390</v>
      </c>
      <c r="B395">
        <f t="shared" si="13"/>
        <v>2131198620</v>
      </c>
    </row>
    <row r="396" spans="1:2" x14ac:dyDescent="0.25">
      <c r="A396">
        <f t="shared" si="12"/>
        <v>391</v>
      </c>
      <c r="B396">
        <f t="shared" si="13"/>
        <v>1175458027</v>
      </c>
    </row>
    <row r="397" spans="1:2" x14ac:dyDescent="0.25">
      <c r="A397">
        <f t="shared" si="12"/>
        <v>392</v>
      </c>
      <c r="B397">
        <f t="shared" si="13"/>
        <v>1220991036</v>
      </c>
    </row>
    <row r="398" spans="1:2" x14ac:dyDescent="0.25">
      <c r="A398">
        <f t="shared" si="12"/>
        <v>393</v>
      </c>
      <c r="B398">
        <f t="shared" si="13"/>
        <v>1990094967</v>
      </c>
    </row>
    <row r="399" spans="1:2" x14ac:dyDescent="0.25">
      <c r="A399">
        <f t="shared" si="12"/>
        <v>394</v>
      </c>
      <c r="B399">
        <f t="shared" si="13"/>
        <v>468308344</v>
      </c>
    </row>
    <row r="400" spans="1:2" x14ac:dyDescent="0.25">
      <c r="A400">
        <f t="shared" si="12"/>
        <v>395</v>
      </c>
      <c r="B400">
        <f t="shared" si="13"/>
        <v>330771353</v>
      </c>
    </row>
    <row r="401" spans="1:2" x14ac:dyDescent="0.25">
      <c r="A401">
        <f t="shared" si="12"/>
        <v>396</v>
      </c>
      <c r="B401">
        <f t="shared" si="13"/>
        <v>1586451435</v>
      </c>
    </row>
    <row r="402" spans="1:2" x14ac:dyDescent="0.25">
      <c r="A402">
        <f t="shared" si="12"/>
        <v>397</v>
      </c>
      <c r="B402">
        <f t="shared" si="13"/>
        <v>332306893</v>
      </c>
    </row>
    <row r="403" spans="1:2" x14ac:dyDescent="0.25">
      <c r="A403">
        <f t="shared" si="12"/>
        <v>398</v>
      </c>
      <c r="B403">
        <f t="shared" si="13"/>
        <v>1624468451</v>
      </c>
    </row>
    <row r="404" spans="1:2" x14ac:dyDescent="0.25">
      <c r="A404">
        <f t="shared" si="12"/>
        <v>399</v>
      </c>
      <c r="B404">
        <f t="shared" si="13"/>
        <v>1481651646</v>
      </c>
    </row>
    <row r="405" spans="1:2" x14ac:dyDescent="0.25">
      <c r="A405">
        <f t="shared" si="12"/>
        <v>400</v>
      </c>
      <c r="B405">
        <f t="shared" si="13"/>
        <v>2046327357</v>
      </c>
    </row>
    <row r="406" spans="1:2" x14ac:dyDescent="0.25">
      <c r="A406">
        <f t="shared" si="12"/>
        <v>401</v>
      </c>
      <c r="B406">
        <f t="shared" si="13"/>
        <v>673282394</v>
      </c>
    </row>
    <row r="407" spans="1:2" x14ac:dyDescent="0.25">
      <c r="A407">
        <f t="shared" si="12"/>
        <v>402</v>
      </c>
      <c r="B407">
        <f t="shared" si="13"/>
        <v>765859915</v>
      </c>
    </row>
    <row r="408" spans="1:2" x14ac:dyDescent="0.25">
      <c r="A408">
        <f t="shared" si="12"/>
        <v>403</v>
      </c>
      <c r="B408">
        <f t="shared" si="13"/>
        <v>1938094934</v>
      </c>
    </row>
    <row r="409" spans="1:2" x14ac:dyDescent="0.25">
      <c r="A409">
        <f t="shared" si="12"/>
        <v>404</v>
      </c>
      <c r="B409">
        <f t="shared" si="13"/>
        <v>529598042</v>
      </c>
    </row>
    <row r="410" spans="1:2" x14ac:dyDescent="0.25">
      <c r="A410">
        <f t="shared" si="12"/>
        <v>405</v>
      </c>
      <c r="B410">
        <f t="shared" si="13"/>
        <v>1782058726</v>
      </c>
    </row>
    <row r="411" spans="1:2" x14ac:dyDescent="0.25">
      <c r="A411">
        <f t="shared" si="12"/>
        <v>406</v>
      </c>
      <c r="B411">
        <f t="shared" si="13"/>
        <v>106583173</v>
      </c>
    </row>
    <row r="412" spans="1:2" x14ac:dyDescent="0.25">
      <c r="A412">
        <f t="shared" si="12"/>
        <v>407</v>
      </c>
      <c r="B412">
        <f t="shared" si="13"/>
        <v>342027013</v>
      </c>
    </row>
    <row r="413" spans="1:2" x14ac:dyDescent="0.25">
      <c r="A413">
        <f t="shared" si="12"/>
        <v>408</v>
      </c>
      <c r="B413">
        <f t="shared" si="13"/>
        <v>1781768119</v>
      </c>
    </row>
    <row r="414" spans="1:2" x14ac:dyDescent="0.25">
      <c r="A414">
        <f t="shared" si="12"/>
        <v>409</v>
      </c>
      <c r="B414">
        <f t="shared" si="13"/>
        <v>1664802265</v>
      </c>
    </row>
    <row r="415" spans="1:2" x14ac:dyDescent="0.25">
      <c r="A415">
        <f t="shared" si="12"/>
        <v>410</v>
      </c>
      <c r="B415">
        <f t="shared" si="13"/>
        <v>767231092</v>
      </c>
    </row>
    <row r="416" spans="1:2" x14ac:dyDescent="0.25">
      <c r="A416">
        <f t="shared" si="12"/>
        <v>411</v>
      </c>
      <c r="B416">
        <f t="shared" si="13"/>
        <v>1361146656</v>
      </c>
    </row>
    <row r="417" spans="1:2" x14ac:dyDescent="0.25">
      <c r="A417">
        <f t="shared" si="12"/>
        <v>412</v>
      </c>
      <c r="B417">
        <f t="shared" si="13"/>
        <v>1796039548</v>
      </c>
    </row>
    <row r="418" spans="1:2" x14ac:dyDescent="0.25">
      <c r="A418">
        <f t="shared" si="12"/>
        <v>413</v>
      </c>
      <c r="B418">
        <f t="shared" si="13"/>
        <v>1006541004</v>
      </c>
    </row>
    <row r="419" spans="1:2" x14ac:dyDescent="0.25">
      <c r="A419">
        <f t="shared" si="12"/>
        <v>414</v>
      </c>
      <c r="B419">
        <f t="shared" si="13"/>
        <v>1205966809</v>
      </c>
    </row>
    <row r="420" spans="1:2" x14ac:dyDescent="0.25">
      <c r="A420">
        <f t="shared" si="12"/>
        <v>415</v>
      </c>
      <c r="B420">
        <f t="shared" si="13"/>
        <v>733498477</v>
      </c>
    </row>
    <row r="421" spans="1:2" x14ac:dyDescent="0.25">
      <c r="A421">
        <f t="shared" si="12"/>
        <v>416</v>
      </c>
      <c r="B421">
        <f t="shared" si="13"/>
        <v>1352769159</v>
      </c>
    </row>
    <row r="422" spans="1:2" x14ac:dyDescent="0.25">
      <c r="A422">
        <f t="shared" si="12"/>
        <v>417</v>
      </c>
      <c r="B422">
        <f t="shared" si="13"/>
        <v>581884524</v>
      </c>
    </row>
    <row r="423" spans="1:2" x14ac:dyDescent="0.25">
      <c r="A423">
        <f t="shared" si="12"/>
        <v>418</v>
      </c>
      <c r="B423">
        <f t="shared" si="13"/>
        <v>92666430</v>
      </c>
    </row>
    <row r="424" spans="1:2" x14ac:dyDescent="0.25">
      <c r="A424">
        <f t="shared" si="12"/>
        <v>419</v>
      </c>
      <c r="B424">
        <f t="shared" si="13"/>
        <v>519044935</v>
      </c>
    </row>
    <row r="425" spans="1:2" x14ac:dyDescent="0.25">
      <c r="A425">
        <f t="shared" si="12"/>
        <v>420</v>
      </c>
      <c r="B425">
        <f t="shared" si="13"/>
        <v>509648431</v>
      </c>
    </row>
    <row r="426" spans="1:2" x14ac:dyDescent="0.25">
      <c r="A426">
        <f t="shared" si="12"/>
        <v>421</v>
      </c>
      <c r="B426">
        <f t="shared" si="13"/>
        <v>1496395581</v>
      </c>
    </row>
    <row r="427" spans="1:2" x14ac:dyDescent="0.25">
      <c r="A427">
        <f t="shared" si="12"/>
        <v>422</v>
      </c>
      <c r="B427">
        <f t="shared" si="13"/>
        <v>739539850</v>
      </c>
    </row>
    <row r="428" spans="1:2" x14ac:dyDescent="0.25">
      <c r="A428">
        <f t="shared" si="12"/>
        <v>423</v>
      </c>
      <c r="B428">
        <f t="shared" si="13"/>
        <v>1958393761</v>
      </c>
    </row>
    <row r="429" spans="1:2" x14ac:dyDescent="0.25">
      <c r="A429">
        <f t="shared" si="12"/>
        <v>424</v>
      </c>
      <c r="B429">
        <f t="shared" si="13"/>
        <v>242083558</v>
      </c>
    </row>
    <row r="430" spans="1:2" x14ac:dyDescent="0.25">
      <c r="A430">
        <f t="shared" si="12"/>
        <v>425</v>
      </c>
      <c r="B430">
        <f t="shared" si="13"/>
        <v>1364331888</v>
      </c>
    </row>
    <row r="431" spans="1:2" x14ac:dyDescent="0.25">
      <c r="A431">
        <f t="shared" si="12"/>
        <v>426</v>
      </c>
      <c r="B431">
        <f t="shared" si="13"/>
        <v>1643142597</v>
      </c>
    </row>
    <row r="432" spans="1:2" x14ac:dyDescent="0.25">
      <c r="A432">
        <f t="shared" si="12"/>
        <v>427</v>
      </c>
      <c r="B432">
        <f t="shared" si="13"/>
        <v>1805411006</v>
      </c>
    </row>
    <row r="433" spans="1:2" x14ac:dyDescent="0.25">
      <c r="A433">
        <f t="shared" si="12"/>
        <v>428</v>
      </c>
      <c r="B433">
        <f t="shared" si="13"/>
        <v>1746329379</v>
      </c>
    </row>
    <row r="434" spans="1:2" x14ac:dyDescent="0.25">
      <c r="A434">
        <f t="shared" si="12"/>
        <v>429</v>
      </c>
      <c r="B434">
        <f t="shared" si="13"/>
        <v>898869304</v>
      </c>
    </row>
    <row r="435" spans="1:2" x14ac:dyDescent="0.25">
      <c r="A435">
        <f t="shared" si="12"/>
        <v>430</v>
      </c>
      <c r="B435">
        <f t="shared" si="13"/>
        <v>1896419330</v>
      </c>
    </row>
    <row r="436" spans="1:2" x14ac:dyDescent="0.25">
      <c r="A436">
        <f t="shared" si="12"/>
        <v>431</v>
      </c>
      <c r="B436">
        <f t="shared" si="13"/>
        <v>167390536</v>
      </c>
    </row>
    <row r="437" spans="1:2" x14ac:dyDescent="0.25">
      <c r="A437">
        <f t="shared" si="12"/>
        <v>432</v>
      </c>
      <c r="B437">
        <f t="shared" si="13"/>
        <v>129160982</v>
      </c>
    </row>
    <row r="438" spans="1:2" x14ac:dyDescent="0.25">
      <c r="A438">
        <f t="shared" si="12"/>
        <v>433</v>
      </c>
      <c r="B438">
        <f t="shared" si="13"/>
        <v>1850141004</v>
      </c>
    </row>
    <row r="439" spans="1:2" x14ac:dyDescent="0.25">
      <c r="A439">
        <f t="shared" si="12"/>
        <v>434</v>
      </c>
      <c r="B439">
        <f t="shared" si="13"/>
        <v>1904129315</v>
      </c>
    </row>
    <row r="440" spans="1:2" x14ac:dyDescent="0.25">
      <c r="A440">
        <f t="shared" si="12"/>
        <v>435</v>
      </c>
      <c r="B440">
        <f t="shared" si="13"/>
        <v>900089611</v>
      </c>
    </row>
    <row r="441" spans="1:2" x14ac:dyDescent="0.25">
      <c r="A441">
        <f t="shared" si="12"/>
        <v>436</v>
      </c>
      <c r="B441">
        <f t="shared" si="13"/>
        <v>931282609</v>
      </c>
    </row>
    <row r="442" spans="1:2" x14ac:dyDescent="0.25">
      <c r="A442">
        <f t="shared" si="12"/>
        <v>437</v>
      </c>
      <c r="B442">
        <f t="shared" si="13"/>
        <v>1205990127</v>
      </c>
    </row>
    <row r="443" spans="1:2" x14ac:dyDescent="0.25">
      <c r="A443">
        <f t="shared" si="12"/>
        <v>438</v>
      </c>
      <c r="B443">
        <f t="shared" si="13"/>
        <v>1125404103</v>
      </c>
    </row>
    <row r="444" spans="1:2" x14ac:dyDescent="0.25">
      <c r="A444">
        <f t="shared" si="12"/>
        <v>439</v>
      </c>
      <c r="B444">
        <f t="shared" si="13"/>
        <v>1778279992</v>
      </c>
    </row>
    <row r="445" spans="1:2" x14ac:dyDescent="0.25">
      <c r="A445">
        <f t="shared" si="12"/>
        <v>440</v>
      </c>
      <c r="B445">
        <f t="shared" si="13"/>
        <v>1021910245</v>
      </c>
    </row>
    <row r="446" spans="1:2" x14ac:dyDescent="0.25">
      <c r="A446">
        <f t="shared" si="12"/>
        <v>441</v>
      </c>
      <c r="B446">
        <f t="shared" si="13"/>
        <v>1818762656</v>
      </c>
    </row>
    <row r="447" spans="1:2" x14ac:dyDescent="0.25">
      <c r="A447">
        <f t="shared" si="12"/>
        <v>442</v>
      </c>
      <c r="B447">
        <f t="shared" si="13"/>
        <v>661727994</v>
      </c>
    </row>
    <row r="448" spans="1:2" x14ac:dyDescent="0.25">
      <c r="A448">
        <f t="shared" si="12"/>
        <v>443</v>
      </c>
      <c r="B448">
        <f t="shared" si="13"/>
        <v>1992070992</v>
      </c>
    </row>
    <row r="449" spans="1:2" x14ac:dyDescent="0.25">
      <c r="A449">
        <f t="shared" si="12"/>
        <v>444</v>
      </c>
      <c r="B449">
        <f t="shared" si="13"/>
        <v>1467105814</v>
      </c>
    </row>
    <row r="450" spans="1:2" x14ac:dyDescent="0.25">
      <c r="A450">
        <f t="shared" si="12"/>
        <v>445</v>
      </c>
      <c r="B450">
        <f t="shared" si="13"/>
        <v>240181044</v>
      </c>
    </row>
    <row r="451" spans="1:2" x14ac:dyDescent="0.25">
      <c r="A451">
        <f t="shared" si="12"/>
        <v>446</v>
      </c>
      <c r="B451">
        <f t="shared" si="13"/>
        <v>1601033795</v>
      </c>
    </row>
    <row r="452" spans="1:2" x14ac:dyDescent="0.25">
      <c r="A452">
        <f t="shared" si="12"/>
        <v>447</v>
      </c>
      <c r="B452">
        <f t="shared" si="13"/>
        <v>604895655</v>
      </c>
    </row>
    <row r="453" spans="1:2" x14ac:dyDescent="0.25">
      <c r="A453">
        <f t="shared" si="12"/>
        <v>448</v>
      </c>
      <c r="B453">
        <f t="shared" si="13"/>
        <v>293688687</v>
      </c>
    </row>
    <row r="454" spans="1:2" x14ac:dyDescent="0.25">
      <c r="A454">
        <f t="shared" si="12"/>
        <v>449</v>
      </c>
      <c r="B454">
        <f t="shared" si="13"/>
        <v>1108341603</v>
      </c>
    </row>
    <row r="455" spans="1:2" x14ac:dyDescent="0.25">
      <c r="A455">
        <f t="shared" si="12"/>
        <v>450</v>
      </c>
      <c r="B455">
        <f t="shared" si="13"/>
        <v>624167543</v>
      </c>
    </row>
    <row r="456" spans="1:2" x14ac:dyDescent="0.25">
      <c r="A456">
        <f t="shared" si="12"/>
        <v>451</v>
      </c>
      <c r="B456">
        <f t="shared" si="13"/>
        <v>2073763253</v>
      </c>
    </row>
    <row r="457" spans="1:2" x14ac:dyDescent="0.25">
      <c r="A457">
        <f t="shared" ref="A457:A520" si="14">A456+1</f>
        <v>452</v>
      </c>
      <c r="B457">
        <f t="shared" ref="B457:B520" si="15">MOD($B$2*B456+$B$3,$B$4)</f>
        <v>79402361</v>
      </c>
    </row>
    <row r="458" spans="1:2" x14ac:dyDescent="0.25">
      <c r="A458">
        <f t="shared" si="14"/>
        <v>453</v>
      </c>
      <c r="B458">
        <f t="shared" si="15"/>
        <v>928136540</v>
      </c>
    </row>
    <row r="459" spans="1:2" x14ac:dyDescent="0.25">
      <c r="A459">
        <f t="shared" si="14"/>
        <v>454</v>
      </c>
      <c r="B459">
        <f t="shared" si="15"/>
        <v>2017099619</v>
      </c>
    </row>
    <row r="460" spans="1:2" x14ac:dyDescent="0.25">
      <c r="A460">
        <f t="shared" si="14"/>
        <v>455</v>
      </c>
      <c r="B460">
        <f t="shared" si="15"/>
        <v>1216444991</v>
      </c>
    </row>
    <row r="461" spans="1:2" x14ac:dyDescent="0.25">
      <c r="A461">
        <f t="shared" si="14"/>
        <v>456</v>
      </c>
      <c r="B461">
        <f t="shared" si="15"/>
        <v>746644297</v>
      </c>
    </row>
    <row r="462" spans="1:2" x14ac:dyDescent="0.25">
      <c r="A462">
        <f t="shared" si="14"/>
        <v>457</v>
      </c>
      <c r="B462">
        <f t="shared" si="15"/>
        <v>1103750258</v>
      </c>
    </row>
    <row r="463" spans="1:2" x14ac:dyDescent="0.25">
      <c r="A463">
        <f t="shared" si="14"/>
        <v>458</v>
      </c>
      <c r="B463">
        <f t="shared" si="15"/>
        <v>766843420</v>
      </c>
    </row>
    <row r="464" spans="1:2" x14ac:dyDescent="0.25">
      <c r="A464">
        <f t="shared" si="14"/>
        <v>459</v>
      </c>
      <c r="B464">
        <f t="shared" si="15"/>
        <v>1287994293</v>
      </c>
    </row>
    <row r="465" spans="1:2" x14ac:dyDescent="0.25">
      <c r="A465">
        <f t="shared" si="14"/>
        <v>460</v>
      </c>
      <c r="B465">
        <f t="shared" si="15"/>
        <v>684920691</v>
      </c>
    </row>
    <row r="466" spans="1:2" x14ac:dyDescent="0.25">
      <c r="A466">
        <f t="shared" si="14"/>
        <v>461</v>
      </c>
      <c r="B466">
        <f t="shared" si="15"/>
        <v>949705717</v>
      </c>
    </row>
    <row r="467" spans="1:2" x14ac:dyDescent="0.25">
      <c r="A467">
        <f t="shared" si="14"/>
        <v>462</v>
      </c>
      <c r="B467">
        <f t="shared" si="15"/>
        <v>1605521115</v>
      </c>
    </row>
    <row r="468" spans="1:2" x14ac:dyDescent="0.25">
      <c r="A468">
        <f t="shared" si="14"/>
        <v>463</v>
      </c>
      <c r="B468">
        <f t="shared" si="15"/>
        <v>861355250</v>
      </c>
    </row>
    <row r="469" spans="1:2" x14ac:dyDescent="0.25">
      <c r="A469">
        <f t="shared" si="14"/>
        <v>464</v>
      </c>
      <c r="B469">
        <f t="shared" si="15"/>
        <v>610422323</v>
      </c>
    </row>
    <row r="470" spans="1:2" x14ac:dyDescent="0.25">
      <c r="A470">
        <f t="shared" si="14"/>
        <v>465</v>
      </c>
      <c r="B470">
        <f t="shared" si="15"/>
        <v>838600942</v>
      </c>
    </row>
    <row r="471" spans="1:2" x14ac:dyDescent="0.25">
      <c r="A471">
        <f t="shared" si="14"/>
        <v>466</v>
      </c>
      <c r="B471">
        <f t="shared" si="15"/>
        <v>430856933</v>
      </c>
    </row>
    <row r="472" spans="1:2" x14ac:dyDescent="0.25">
      <c r="A472">
        <f t="shared" si="14"/>
        <v>467</v>
      </c>
      <c r="B472">
        <f t="shared" si="15"/>
        <v>97615247</v>
      </c>
    </row>
    <row r="473" spans="1:2" x14ac:dyDescent="0.25">
      <c r="A473">
        <f t="shared" si="14"/>
        <v>468</v>
      </c>
      <c r="B473">
        <f t="shared" si="15"/>
        <v>2089433668</v>
      </c>
    </row>
    <row r="474" spans="1:2" x14ac:dyDescent="0.25">
      <c r="A474">
        <f t="shared" si="14"/>
        <v>469</v>
      </c>
      <c r="B474">
        <f t="shared" si="15"/>
        <v>1459062332</v>
      </c>
    </row>
    <row r="475" spans="1:2" x14ac:dyDescent="0.25">
      <c r="A475">
        <f t="shared" si="14"/>
        <v>470</v>
      </c>
      <c r="B475">
        <f t="shared" si="15"/>
        <v>344848831</v>
      </c>
    </row>
    <row r="476" spans="1:2" x14ac:dyDescent="0.25">
      <c r="A476">
        <f t="shared" si="14"/>
        <v>471</v>
      </c>
      <c r="B476">
        <f t="shared" si="15"/>
        <v>1963423011</v>
      </c>
    </row>
    <row r="477" spans="1:2" x14ac:dyDescent="0.25">
      <c r="A477">
        <f t="shared" si="14"/>
        <v>472</v>
      </c>
      <c r="B477">
        <f t="shared" si="15"/>
        <v>1016826075</v>
      </c>
    </row>
    <row r="478" spans="1:2" x14ac:dyDescent="0.25">
      <c r="A478">
        <f t="shared" si="14"/>
        <v>473</v>
      </c>
      <c r="B478">
        <f t="shared" si="15"/>
        <v>120979699</v>
      </c>
    </row>
    <row r="479" spans="1:2" x14ac:dyDescent="0.25">
      <c r="A479">
        <f t="shared" si="14"/>
        <v>474</v>
      </c>
      <c r="B479">
        <f t="shared" si="15"/>
        <v>1786271031</v>
      </c>
    </row>
    <row r="480" spans="1:2" x14ac:dyDescent="0.25">
      <c r="A480">
        <f t="shared" si="14"/>
        <v>475</v>
      </c>
      <c r="B480">
        <f t="shared" si="15"/>
        <v>35832957</v>
      </c>
    </row>
    <row r="481" spans="1:2" x14ac:dyDescent="0.25">
      <c r="A481">
        <f t="shared" si="14"/>
        <v>476</v>
      </c>
      <c r="B481">
        <f t="shared" si="15"/>
        <v>949087139</v>
      </c>
    </row>
    <row r="482" spans="1:2" x14ac:dyDescent="0.25">
      <c r="A482">
        <f t="shared" si="14"/>
        <v>477</v>
      </c>
      <c r="B482">
        <f t="shared" si="15"/>
        <v>1946498904</v>
      </c>
    </row>
    <row r="483" spans="1:2" x14ac:dyDescent="0.25">
      <c r="A483">
        <f t="shared" si="14"/>
        <v>478</v>
      </c>
      <c r="B483">
        <f t="shared" si="15"/>
        <v>41201130</v>
      </c>
    </row>
    <row r="484" spans="1:2" x14ac:dyDescent="0.25">
      <c r="A484">
        <f t="shared" si="14"/>
        <v>479</v>
      </c>
      <c r="B484">
        <f t="shared" si="15"/>
        <v>977657576</v>
      </c>
    </row>
    <row r="485" spans="1:2" x14ac:dyDescent="0.25">
      <c r="A485">
        <f t="shared" si="14"/>
        <v>480</v>
      </c>
      <c r="B485">
        <f t="shared" si="15"/>
        <v>1093496635</v>
      </c>
    </row>
    <row r="486" spans="1:2" x14ac:dyDescent="0.25">
      <c r="A486">
        <f t="shared" si="14"/>
        <v>481</v>
      </c>
      <c r="B486">
        <f t="shared" si="15"/>
        <v>232893419</v>
      </c>
    </row>
    <row r="487" spans="1:2" x14ac:dyDescent="0.25">
      <c r="A487">
        <f t="shared" si="14"/>
        <v>482</v>
      </c>
      <c r="B487">
        <f t="shared" si="15"/>
        <v>1524488299</v>
      </c>
    </row>
    <row r="488" spans="1:2" x14ac:dyDescent="0.25">
      <c r="A488">
        <f t="shared" si="14"/>
        <v>483</v>
      </c>
      <c r="B488">
        <f t="shared" si="15"/>
        <v>447448936</v>
      </c>
    </row>
    <row r="489" spans="1:2" x14ac:dyDescent="0.25">
      <c r="A489">
        <f t="shared" si="14"/>
        <v>484</v>
      </c>
      <c r="B489">
        <f t="shared" si="15"/>
        <v>1934019205</v>
      </c>
    </row>
    <row r="490" spans="1:2" x14ac:dyDescent="0.25">
      <c r="A490">
        <f t="shared" si="14"/>
        <v>485</v>
      </c>
      <c r="B490">
        <f t="shared" si="15"/>
        <v>748297443</v>
      </c>
    </row>
    <row r="491" spans="1:2" x14ac:dyDescent="0.25">
      <c r="A491">
        <f t="shared" si="14"/>
        <v>486</v>
      </c>
      <c r="B491">
        <f t="shared" si="15"/>
        <v>970887669</v>
      </c>
    </row>
    <row r="492" spans="1:2" x14ac:dyDescent="0.25">
      <c r="A492">
        <f t="shared" si="14"/>
        <v>487</v>
      </c>
      <c r="B492">
        <f t="shared" si="15"/>
        <v>1128302977</v>
      </c>
    </row>
    <row r="493" spans="1:2" x14ac:dyDescent="0.25">
      <c r="A493">
        <f t="shared" si="14"/>
        <v>488</v>
      </c>
      <c r="B493">
        <f t="shared" si="15"/>
        <v>1107531429</v>
      </c>
    </row>
    <row r="494" spans="1:2" x14ac:dyDescent="0.25">
      <c r="A494">
        <f t="shared" si="14"/>
        <v>489</v>
      </c>
      <c r="B494">
        <f t="shared" si="15"/>
        <v>2039958654</v>
      </c>
    </row>
    <row r="495" spans="1:2" x14ac:dyDescent="0.25">
      <c r="A495">
        <f t="shared" si="14"/>
        <v>490</v>
      </c>
      <c r="B495">
        <f t="shared" si="15"/>
        <v>1008673423</v>
      </c>
    </row>
    <row r="496" spans="1:2" x14ac:dyDescent="0.25">
      <c r="A496">
        <f t="shared" si="14"/>
        <v>491</v>
      </c>
      <c r="B496">
        <f t="shared" si="15"/>
        <v>538310943</v>
      </c>
    </row>
    <row r="497" spans="1:2" x14ac:dyDescent="0.25">
      <c r="A497">
        <f t="shared" si="14"/>
        <v>492</v>
      </c>
      <c r="B497">
        <f t="shared" si="15"/>
        <v>43414190</v>
      </c>
    </row>
    <row r="498" spans="1:2" x14ac:dyDescent="0.25">
      <c r="A498">
        <f t="shared" si="14"/>
        <v>493</v>
      </c>
      <c r="B498">
        <f t="shared" si="15"/>
        <v>1665334997</v>
      </c>
    </row>
    <row r="499" spans="1:2" x14ac:dyDescent="0.25">
      <c r="A499">
        <f t="shared" si="14"/>
        <v>494</v>
      </c>
      <c r="B499">
        <f t="shared" si="15"/>
        <v>1130923228</v>
      </c>
    </row>
    <row r="500" spans="1:2" x14ac:dyDescent="0.25">
      <c r="A500">
        <f t="shared" si="14"/>
        <v>495</v>
      </c>
      <c r="B500">
        <f t="shared" si="15"/>
        <v>48933399</v>
      </c>
    </row>
    <row r="501" spans="1:2" x14ac:dyDescent="0.25">
      <c r="A501">
        <f t="shared" si="14"/>
        <v>496</v>
      </c>
      <c r="B501">
        <f t="shared" si="15"/>
        <v>2084883839</v>
      </c>
    </row>
    <row r="502" spans="1:2" x14ac:dyDescent="0.25">
      <c r="A502">
        <f t="shared" si="14"/>
        <v>497</v>
      </c>
      <c r="B502">
        <f t="shared" si="15"/>
        <v>152013974</v>
      </c>
    </row>
    <row r="503" spans="1:2" x14ac:dyDescent="0.25">
      <c r="A503">
        <f t="shared" si="14"/>
        <v>498</v>
      </c>
      <c r="B503">
        <f t="shared" si="15"/>
        <v>1540804735</v>
      </c>
    </row>
    <row r="504" spans="1:2" x14ac:dyDescent="0.25">
      <c r="A504">
        <f t="shared" si="14"/>
        <v>499</v>
      </c>
      <c r="B504">
        <f t="shared" si="15"/>
        <v>1947365619</v>
      </c>
    </row>
    <row r="505" spans="1:2" x14ac:dyDescent="0.25">
      <c r="A505">
        <f t="shared" si="14"/>
        <v>500</v>
      </c>
      <c r="B505">
        <f t="shared" si="15"/>
        <v>1723178253</v>
      </c>
    </row>
    <row r="506" spans="1:2" x14ac:dyDescent="0.25">
      <c r="A506">
        <f t="shared" si="14"/>
        <v>501</v>
      </c>
      <c r="B506">
        <f t="shared" si="15"/>
        <v>492434729</v>
      </c>
    </row>
    <row r="507" spans="1:2" x14ac:dyDescent="0.25">
      <c r="A507">
        <f t="shared" si="14"/>
        <v>502</v>
      </c>
      <c r="B507">
        <f t="shared" si="15"/>
        <v>2095998412</v>
      </c>
    </row>
    <row r="508" spans="1:2" x14ac:dyDescent="0.25">
      <c r="A508">
        <f t="shared" si="14"/>
        <v>503</v>
      </c>
      <c r="B508">
        <f t="shared" si="15"/>
        <v>123565096</v>
      </c>
    </row>
    <row r="509" spans="1:2" x14ac:dyDescent="0.25">
      <c r="A509">
        <f t="shared" si="14"/>
        <v>504</v>
      </c>
      <c r="B509">
        <f t="shared" si="15"/>
        <v>141881823</v>
      </c>
    </row>
    <row r="510" spans="1:2" x14ac:dyDescent="0.25">
      <c r="A510">
        <f t="shared" si="14"/>
        <v>505</v>
      </c>
      <c r="B510">
        <f t="shared" si="15"/>
        <v>900950991</v>
      </c>
    </row>
    <row r="511" spans="1:2" x14ac:dyDescent="0.25">
      <c r="A511">
        <f t="shared" si="14"/>
        <v>506</v>
      </c>
      <c r="B511">
        <f t="shared" si="15"/>
        <v>376110740</v>
      </c>
    </row>
    <row r="512" spans="1:2" x14ac:dyDescent="0.25">
      <c r="A512">
        <f t="shared" si="14"/>
        <v>507</v>
      </c>
      <c r="B512">
        <f t="shared" si="15"/>
        <v>1248834059</v>
      </c>
    </row>
    <row r="513" spans="1:2" x14ac:dyDescent="0.25">
      <c r="A513">
        <f t="shared" si="14"/>
        <v>508</v>
      </c>
      <c r="B513">
        <f t="shared" si="15"/>
        <v>1796347482</v>
      </c>
    </row>
    <row r="514" spans="1:2" x14ac:dyDescent="0.25">
      <c r="A514">
        <f t="shared" si="14"/>
        <v>509</v>
      </c>
      <c r="B514">
        <f t="shared" si="15"/>
        <v>1887020448</v>
      </c>
    </row>
    <row r="515" spans="1:2" x14ac:dyDescent="0.25">
      <c r="A515">
        <f t="shared" si="14"/>
        <v>510</v>
      </c>
      <c r="B515">
        <f t="shared" si="15"/>
        <v>1114170640</v>
      </c>
    </row>
    <row r="516" spans="1:2" x14ac:dyDescent="0.25">
      <c r="A516">
        <f t="shared" si="14"/>
        <v>511</v>
      </c>
      <c r="B516">
        <f t="shared" si="15"/>
        <v>1956028287</v>
      </c>
    </row>
    <row r="517" spans="1:2" x14ac:dyDescent="0.25">
      <c r="A517">
        <f t="shared" si="14"/>
        <v>512</v>
      </c>
      <c r="B517">
        <f t="shared" si="15"/>
        <v>1287751333</v>
      </c>
    </row>
    <row r="518" spans="1:2" x14ac:dyDescent="0.25">
      <c r="A518">
        <f t="shared" si="14"/>
        <v>513</v>
      </c>
      <c r="B518">
        <f t="shared" si="15"/>
        <v>896459265</v>
      </c>
    </row>
    <row r="519" spans="1:2" x14ac:dyDescent="0.25">
      <c r="A519">
        <f t="shared" si="14"/>
        <v>514</v>
      </c>
      <c r="B519">
        <f t="shared" si="15"/>
        <v>45599503</v>
      </c>
    </row>
    <row r="520" spans="1:2" x14ac:dyDescent="0.25">
      <c r="A520">
        <f t="shared" si="14"/>
        <v>515</v>
      </c>
      <c r="B520">
        <f t="shared" si="15"/>
        <v>1886668589</v>
      </c>
    </row>
    <row r="521" spans="1:2" x14ac:dyDescent="0.25">
      <c r="A521">
        <f t="shared" ref="A521:A584" si="16">A520+1</f>
        <v>516</v>
      </c>
      <c r="B521">
        <f t="shared" ref="B521:B584" si="17">MOD($B$2*B520+$B$3,$B$4)</f>
        <v>1642927368</v>
      </c>
    </row>
    <row r="522" spans="1:2" x14ac:dyDescent="0.25">
      <c r="A522">
        <f t="shared" si="16"/>
        <v>517</v>
      </c>
      <c r="B522">
        <f t="shared" si="17"/>
        <v>335540850</v>
      </c>
    </row>
    <row r="523" spans="1:2" x14ac:dyDescent="0.25">
      <c r="A523">
        <f t="shared" si="16"/>
        <v>518</v>
      </c>
      <c r="B523">
        <f t="shared" si="17"/>
        <v>143008928</v>
      </c>
    </row>
    <row r="524" spans="1:2" x14ac:dyDescent="0.25">
      <c r="A524">
        <f t="shared" si="16"/>
        <v>519</v>
      </c>
      <c r="B524">
        <f t="shared" si="17"/>
        <v>516851903</v>
      </c>
    </row>
    <row r="525" spans="1:2" x14ac:dyDescent="0.25">
      <c r="A525">
        <f t="shared" si="16"/>
        <v>520</v>
      </c>
      <c r="B525">
        <f t="shared" si="17"/>
        <v>158581606</v>
      </c>
    </row>
    <row r="526" spans="1:2" x14ac:dyDescent="0.25">
      <c r="A526">
        <f t="shared" si="16"/>
        <v>521</v>
      </c>
      <c r="B526">
        <f t="shared" si="17"/>
        <v>253846115</v>
      </c>
    </row>
    <row r="527" spans="1:2" x14ac:dyDescent="0.25">
      <c r="A527">
        <f t="shared" si="16"/>
        <v>522</v>
      </c>
      <c r="B527">
        <f t="shared" si="17"/>
        <v>1489131863</v>
      </c>
    </row>
    <row r="528" spans="1:2" x14ac:dyDescent="0.25">
      <c r="A528">
        <f t="shared" si="16"/>
        <v>523</v>
      </c>
      <c r="B528">
        <f t="shared" si="17"/>
        <v>1064799303</v>
      </c>
    </row>
    <row r="529" spans="1:2" x14ac:dyDescent="0.25">
      <c r="A529">
        <f t="shared" si="16"/>
        <v>524</v>
      </c>
      <c r="B529">
        <f t="shared" si="17"/>
        <v>1100655070</v>
      </c>
    </row>
    <row r="530" spans="1:2" x14ac:dyDescent="0.25">
      <c r="A530">
        <f t="shared" si="16"/>
        <v>525</v>
      </c>
      <c r="B530">
        <f t="shared" si="17"/>
        <v>285626232</v>
      </c>
    </row>
    <row r="531" spans="1:2" x14ac:dyDescent="0.25">
      <c r="A531">
        <f t="shared" si="16"/>
        <v>526</v>
      </c>
      <c r="B531">
        <f t="shared" si="17"/>
        <v>894130179</v>
      </c>
    </row>
    <row r="532" spans="1:2" x14ac:dyDescent="0.25">
      <c r="A532">
        <f t="shared" si="16"/>
        <v>527</v>
      </c>
      <c r="B532">
        <f t="shared" si="17"/>
        <v>1702840394</v>
      </c>
    </row>
    <row r="533" spans="1:2" x14ac:dyDescent="0.25">
      <c r="A533">
        <f t="shared" si="16"/>
        <v>528</v>
      </c>
      <c r="B533">
        <f t="shared" si="17"/>
        <v>123938389</v>
      </c>
    </row>
    <row r="534" spans="1:2" x14ac:dyDescent="0.25">
      <c r="A534">
        <f t="shared" si="16"/>
        <v>529</v>
      </c>
      <c r="B534">
        <f t="shared" si="17"/>
        <v>2120849980</v>
      </c>
    </row>
    <row r="535" spans="1:2" x14ac:dyDescent="0.25">
      <c r="A535">
        <f t="shared" si="16"/>
        <v>530</v>
      </c>
      <c r="B535">
        <f t="shared" si="17"/>
        <v>1192040954</v>
      </c>
    </row>
    <row r="536" spans="1:2" x14ac:dyDescent="0.25">
      <c r="A536">
        <f t="shared" si="16"/>
        <v>531</v>
      </c>
      <c r="B536">
        <f t="shared" si="17"/>
        <v>757371015</v>
      </c>
    </row>
    <row r="537" spans="1:2" x14ac:dyDescent="0.25">
      <c r="A537">
        <f t="shared" si="16"/>
        <v>532</v>
      </c>
      <c r="B537">
        <f t="shared" si="17"/>
        <v>999073336</v>
      </c>
    </row>
    <row r="538" spans="1:2" x14ac:dyDescent="0.25">
      <c r="A538">
        <f t="shared" si="16"/>
        <v>533</v>
      </c>
      <c r="B538">
        <f t="shared" si="17"/>
        <v>250922259</v>
      </c>
    </row>
    <row r="539" spans="1:2" x14ac:dyDescent="0.25">
      <c r="A539">
        <f t="shared" si="16"/>
        <v>534</v>
      </c>
      <c r="B539">
        <f t="shared" si="17"/>
        <v>1740007952</v>
      </c>
    </row>
    <row r="540" spans="1:2" x14ac:dyDescent="0.25">
      <c r="A540">
        <f t="shared" si="16"/>
        <v>535</v>
      </c>
      <c r="B540">
        <f t="shared" si="17"/>
        <v>2028828065</v>
      </c>
    </row>
    <row r="541" spans="1:2" x14ac:dyDescent="0.25">
      <c r="A541">
        <f t="shared" si="16"/>
        <v>536</v>
      </c>
      <c r="B541">
        <f t="shared" si="17"/>
        <v>767941389</v>
      </c>
    </row>
    <row r="542" spans="1:2" x14ac:dyDescent="0.25">
      <c r="A542">
        <f t="shared" si="16"/>
        <v>537</v>
      </c>
      <c r="B542">
        <f t="shared" si="17"/>
        <v>414206453</v>
      </c>
    </row>
    <row r="543" spans="1:2" x14ac:dyDescent="0.25">
      <c r="A543">
        <f t="shared" si="16"/>
        <v>538</v>
      </c>
      <c r="B543">
        <f t="shared" si="17"/>
        <v>1573355644</v>
      </c>
    </row>
    <row r="544" spans="1:2" x14ac:dyDescent="0.25">
      <c r="A544">
        <f t="shared" si="16"/>
        <v>539</v>
      </c>
      <c r="B544">
        <f t="shared" si="17"/>
        <v>1422163197</v>
      </c>
    </row>
    <row r="545" spans="1:2" x14ac:dyDescent="0.25">
      <c r="A545">
        <f t="shared" si="16"/>
        <v>540</v>
      </c>
      <c r="B545">
        <f t="shared" si="17"/>
        <v>803860869</v>
      </c>
    </row>
    <row r="546" spans="1:2" x14ac:dyDescent="0.25">
      <c r="A546">
        <f t="shared" si="16"/>
        <v>541</v>
      </c>
      <c r="B546">
        <f t="shared" si="17"/>
        <v>670002006</v>
      </c>
    </row>
    <row r="547" spans="1:2" x14ac:dyDescent="0.25">
      <c r="A547">
        <f t="shared" si="16"/>
        <v>542</v>
      </c>
      <c r="B547">
        <f t="shared" si="17"/>
        <v>1466953621</v>
      </c>
    </row>
    <row r="548" spans="1:2" x14ac:dyDescent="0.25">
      <c r="A548">
        <f t="shared" si="16"/>
        <v>543</v>
      </c>
      <c r="B548">
        <f t="shared" si="17"/>
        <v>1977240587</v>
      </c>
    </row>
    <row r="549" spans="1:2" x14ac:dyDescent="0.25">
      <c r="A549">
        <f t="shared" si="16"/>
        <v>544</v>
      </c>
      <c r="B549">
        <f t="shared" si="17"/>
        <v>1320592031</v>
      </c>
    </row>
    <row r="550" spans="1:2" x14ac:dyDescent="0.25">
      <c r="A550">
        <f t="shared" si="16"/>
        <v>545</v>
      </c>
      <c r="B550">
        <f t="shared" si="17"/>
        <v>946773272</v>
      </c>
    </row>
    <row r="551" spans="1:2" x14ac:dyDescent="0.25">
      <c r="A551">
        <f t="shared" si="16"/>
        <v>546</v>
      </c>
      <c r="B551">
        <f t="shared" si="17"/>
        <v>1712041881</v>
      </c>
    </row>
    <row r="552" spans="1:2" x14ac:dyDescent="0.25">
      <c r="A552">
        <f t="shared" si="16"/>
        <v>547</v>
      </c>
      <c r="B552">
        <f t="shared" si="17"/>
        <v>154507814</v>
      </c>
    </row>
    <row r="553" spans="1:2" x14ac:dyDescent="0.25">
      <c r="A553">
        <f t="shared" si="16"/>
        <v>548</v>
      </c>
      <c r="B553">
        <f t="shared" si="17"/>
        <v>505100675</v>
      </c>
    </row>
    <row r="554" spans="1:2" x14ac:dyDescent="0.25">
      <c r="A554">
        <f t="shared" si="16"/>
        <v>549</v>
      </c>
      <c r="B554">
        <f t="shared" si="17"/>
        <v>224188134</v>
      </c>
    </row>
    <row r="555" spans="1:2" x14ac:dyDescent="0.25">
      <c r="A555">
        <f t="shared" si="16"/>
        <v>550</v>
      </c>
      <c r="B555">
        <f t="shared" si="17"/>
        <v>1243651300</v>
      </c>
    </row>
    <row r="556" spans="1:2" x14ac:dyDescent="0.25">
      <c r="A556">
        <f t="shared" si="16"/>
        <v>551</v>
      </c>
      <c r="B556">
        <f t="shared" si="17"/>
        <v>589062849</v>
      </c>
    </row>
    <row r="557" spans="1:2" x14ac:dyDescent="0.25">
      <c r="A557">
        <f t="shared" si="16"/>
        <v>552</v>
      </c>
      <c r="B557">
        <f t="shared" si="17"/>
        <v>479690473</v>
      </c>
    </row>
    <row r="558" spans="1:2" x14ac:dyDescent="0.25">
      <c r="A558">
        <f t="shared" si="16"/>
        <v>553</v>
      </c>
      <c r="B558">
        <f t="shared" si="17"/>
        <v>504168873</v>
      </c>
    </row>
    <row r="559" spans="1:2" x14ac:dyDescent="0.25">
      <c r="A559">
        <f t="shared" si="16"/>
        <v>554</v>
      </c>
      <c r="B559">
        <f t="shared" si="17"/>
        <v>1743261096</v>
      </c>
    </row>
    <row r="560" spans="1:2" x14ac:dyDescent="0.25">
      <c r="A560">
        <f t="shared" si="16"/>
        <v>555</v>
      </c>
      <c r="B560">
        <f t="shared" si="17"/>
        <v>869844451</v>
      </c>
    </row>
    <row r="561" spans="1:2" x14ac:dyDescent="0.25">
      <c r="A561">
        <f t="shared" si="16"/>
        <v>556</v>
      </c>
      <c r="B561">
        <f t="shared" si="17"/>
        <v>1554502828</v>
      </c>
    </row>
    <row r="562" spans="1:2" x14ac:dyDescent="0.25">
      <c r="A562">
        <f t="shared" si="16"/>
        <v>557</v>
      </c>
      <c r="B562">
        <f t="shared" si="17"/>
        <v>242980794</v>
      </c>
    </row>
    <row r="563" spans="1:2" x14ac:dyDescent="0.25">
      <c r="A563">
        <f t="shared" si="16"/>
        <v>558</v>
      </c>
      <c r="B563">
        <f t="shared" si="17"/>
        <v>1411791811</v>
      </c>
    </row>
    <row r="564" spans="1:2" x14ac:dyDescent="0.25">
      <c r="A564">
        <f t="shared" si="16"/>
        <v>559</v>
      </c>
      <c r="B564">
        <f t="shared" si="17"/>
        <v>438151774</v>
      </c>
    </row>
    <row r="565" spans="1:2" x14ac:dyDescent="0.25">
      <c r="A565">
        <f t="shared" si="16"/>
        <v>560</v>
      </c>
      <c r="B565">
        <f t="shared" si="17"/>
        <v>295440055</v>
      </c>
    </row>
    <row r="566" spans="1:2" x14ac:dyDescent="0.25">
      <c r="A566">
        <f t="shared" si="16"/>
        <v>561</v>
      </c>
      <c r="B566">
        <f t="shared" si="17"/>
        <v>478812521</v>
      </c>
    </row>
    <row r="567" spans="1:2" x14ac:dyDescent="0.25">
      <c r="A567">
        <f t="shared" si="16"/>
        <v>562</v>
      </c>
      <c r="B567">
        <f t="shared" si="17"/>
        <v>780815138</v>
      </c>
    </row>
    <row r="568" spans="1:2" x14ac:dyDescent="0.25">
      <c r="A568">
        <f t="shared" si="16"/>
        <v>563</v>
      </c>
      <c r="B568">
        <f t="shared" si="17"/>
        <v>2034941196</v>
      </c>
    </row>
    <row r="569" spans="1:2" x14ac:dyDescent="0.25">
      <c r="A569">
        <f t="shared" si="16"/>
        <v>564</v>
      </c>
      <c r="B569">
        <f t="shared" si="17"/>
        <v>432119050</v>
      </c>
    </row>
    <row r="570" spans="1:2" x14ac:dyDescent="0.25">
      <c r="A570">
        <f t="shared" si="16"/>
        <v>565</v>
      </c>
      <c r="B570">
        <f t="shared" si="17"/>
        <v>1982662843</v>
      </c>
    </row>
    <row r="571" spans="1:2" x14ac:dyDescent="0.25">
      <c r="A571">
        <f t="shared" si="16"/>
        <v>566</v>
      </c>
      <c r="B571">
        <f t="shared" si="17"/>
        <v>110651802</v>
      </c>
    </row>
    <row r="572" spans="1:2" x14ac:dyDescent="0.25">
      <c r="A572">
        <f t="shared" si="16"/>
        <v>567</v>
      </c>
      <c r="B572">
        <f t="shared" si="17"/>
        <v>3997912</v>
      </c>
    </row>
    <row r="573" spans="1:2" x14ac:dyDescent="0.25">
      <c r="A573">
        <f t="shared" si="16"/>
        <v>568</v>
      </c>
      <c r="B573">
        <f t="shared" si="17"/>
        <v>620913927</v>
      </c>
    </row>
    <row r="574" spans="1:2" x14ac:dyDescent="0.25">
      <c r="A574">
        <f t="shared" si="16"/>
        <v>569</v>
      </c>
      <c r="B574">
        <f t="shared" si="17"/>
        <v>1077330316</v>
      </c>
    </row>
    <row r="575" spans="1:2" x14ac:dyDescent="0.25">
      <c r="A575">
        <f t="shared" si="16"/>
        <v>570</v>
      </c>
      <c r="B575">
        <f t="shared" si="17"/>
        <v>1255993155</v>
      </c>
    </row>
    <row r="576" spans="1:2" x14ac:dyDescent="0.25">
      <c r="A576">
        <f t="shared" si="16"/>
        <v>571</v>
      </c>
      <c r="B576">
        <f t="shared" si="17"/>
        <v>1860189722</v>
      </c>
    </row>
    <row r="577" spans="1:2" x14ac:dyDescent="0.25">
      <c r="A577">
        <f t="shared" si="16"/>
        <v>572</v>
      </c>
      <c r="B577">
        <f t="shared" si="17"/>
        <v>1141724628</v>
      </c>
    </row>
    <row r="578" spans="1:2" x14ac:dyDescent="0.25">
      <c r="A578">
        <f t="shared" si="16"/>
        <v>573</v>
      </c>
      <c r="B578">
        <f t="shared" si="17"/>
        <v>1199436851</v>
      </c>
    </row>
    <row r="579" spans="1:2" x14ac:dyDescent="0.25">
      <c r="A579">
        <f t="shared" si="16"/>
        <v>574</v>
      </c>
      <c r="B579">
        <f t="shared" si="17"/>
        <v>506160368</v>
      </c>
    </row>
    <row r="580" spans="1:2" x14ac:dyDescent="0.25">
      <c r="A580">
        <f t="shared" si="16"/>
        <v>575</v>
      </c>
      <c r="B580">
        <f t="shared" si="17"/>
        <v>854579209</v>
      </c>
    </row>
    <row r="581" spans="1:2" x14ac:dyDescent="0.25">
      <c r="A581">
        <f t="shared" si="16"/>
        <v>576</v>
      </c>
      <c r="B581">
        <f t="shared" si="17"/>
        <v>542134527</v>
      </c>
    </row>
    <row r="582" spans="1:2" x14ac:dyDescent="0.25">
      <c r="A582">
        <f t="shared" si="16"/>
        <v>577</v>
      </c>
      <c r="B582">
        <f t="shared" si="17"/>
        <v>2029364715</v>
      </c>
    </row>
    <row r="583" spans="1:2" x14ac:dyDescent="0.25">
      <c r="A583">
        <f t="shared" si="16"/>
        <v>578</v>
      </c>
      <c r="B583">
        <f t="shared" si="17"/>
        <v>1197483351</v>
      </c>
    </row>
    <row r="584" spans="1:2" x14ac:dyDescent="0.25">
      <c r="A584">
        <f t="shared" si="16"/>
        <v>579</v>
      </c>
      <c r="B584">
        <f t="shared" si="17"/>
        <v>2033424220</v>
      </c>
    </row>
    <row r="585" spans="1:2" x14ac:dyDescent="0.25">
      <c r="A585">
        <f t="shared" ref="A585:A648" si="18">A584+1</f>
        <v>580</v>
      </c>
      <c r="B585">
        <f t="shared" ref="B585:B648" si="19">MOD($B$2*B584+$B$3,$B$4)</f>
        <v>706107182</v>
      </c>
    </row>
    <row r="586" spans="1:2" x14ac:dyDescent="0.25">
      <c r="A586">
        <f t="shared" si="18"/>
        <v>581</v>
      </c>
      <c r="B586">
        <f t="shared" si="19"/>
        <v>548774552</v>
      </c>
    </row>
    <row r="587" spans="1:2" x14ac:dyDescent="0.25">
      <c r="A587">
        <f t="shared" si="18"/>
        <v>582</v>
      </c>
      <c r="B587">
        <f t="shared" si="19"/>
        <v>1959115246</v>
      </c>
    </row>
    <row r="588" spans="1:2" x14ac:dyDescent="0.25">
      <c r="A588">
        <f t="shared" si="18"/>
        <v>583</v>
      </c>
      <c r="B588">
        <f t="shared" si="19"/>
        <v>1630663718</v>
      </c>
    </row>
    <row r="589" spans="1:2" x14ac:dyDescent="0.25">
      <c r="A589">
        <f t="shared" si="18"/>
        <v>584</v>
      </c>
      <c r="B589">
        <f t="shared" si="19"/>
        <v>378805412</v>
      </c>
    </row>
    <row r="590" spans="1:2" x14ac:dyDescent="0.25">
      <c r="A590">
        <f t="shared" si="18"/>
        <v>585</v>
      </c>
      <c r="B590">
        <f t="shared" si="19"/>
        <v>1441029776</v>
      </c>
    </row>
    <row r="591" spans="1:2" x14ac:dyDescent="0.25">
      <c r="A591">
        <f t="shared" si="18"/>
        <v>586</v>
      </c>
      <c r="B591">
        <f t="shared" si="19"/>
        <v>66874366</v>
      </c>
    </row>
    <row r="592" spans="1:2" x14ac:dyDescent="0.25">
      <c r="A592">
        <f t="shared" si="18"/>
        <v>587</v>
      </c>
      <c r="B592">
        <f t="shared" si="19"/>
        <v>823521981</v>
      </c>
    </row>
    <row r="593" spans="1:2" x14ac:dyDescent="0.25">
      <c r="A593">
        <f t="shared" si="18"/>
        <v>588</v>
      </c>
      <c r="B593">
        <f t="shared" si="19"/>
        <v>401829752</v>
      </c>
    </row>
    <row r="594" spans="1:2" x14ac:dyDescent="0.25">
      <c r="A594">
        <f t="shared" si="18"/>
        <v>589</v>
      </c>
      <c r="B594">
        <f t="shared" si="19"/>
        <v>1864055696</v>
      </c>
    </row>
    <row r="595" spans="1:2" x14ac:dyDescent="0.25">
      <c r="A595">
        <f t="shared" si="18"/>
        <v>590</v>
      </c>
      <c r="B595">
        <f t="shared" si="19"/>
        <v>1692640236</v>
      </c>
    </row>
    <row r="596" spans="1:2" x14ac:dyDescent="0.25">
      <c r="A596">
        <f t="shared" si="18"/>
        <v>591</v>
      </c>
      <c r="B596">
        <f t="shared" si="19"/>
        <v>488574643</v>
      </c>
    </row>
    <row r="597" spans="1:2" x14ac:dyDescent="0.25">
      <c r="A597">
        <f t="shared" si="18"/>
        <v>592</v>
      </c>
      <c r="B597">
        <f t="shared" si="19"/>
        <v>1644042420</v>
      </c>
    </row>
    <row r="598" spans="1:2" x14ac:dyDescent="0.25">
      <c r="A598">
        <f t="shared" si="18"/>
        <v>593</v>
      </c>
      <c r="B598">
        <f t="shared" si="19"/>
        <v>1896350638</v>
      </c>
    </row>
    <row r="599" spans="1:2" x14ac:dyDescent="0.25">
      <c r="A599">
        <f t="shared" si="18"/>
        <v>594</v>
      </c>
      <c r="B599">
        <f t="shared" si="19"/>
        <v>1160367739</v>
      </c>
    </row>
    <row r="600" spans="1:2" x14ac:dyDescent="0.25">
      <c r="A600">
        <f t="shared" si="18"/>
        <v>595</v>
      </c>
      <c r="B600">
        <f t="shared" si="19"/>
        <v>1001590966</v>
      </c>
    </row>
    <row r="601" spans="1:2" x14ac:dyDescent="0.25">
      <c r="A601">
        <f t="shared" si="18"/>
        <v>596</v>
      </c>
      <c r="B601">
        <f t="shared" si="19"/>
        <v>1762540376</v>
      </c>
    </row>
    <row r="602" spans="1:2" x14ac:dyDescent="0.25">
      <c r="A602">
        <f t="shared" si="18"/>
        <v>597</v>
      </c>
      <c r="B602">
        <f t="shared" si="19"/>
        <v>626672714</v>
      </c>
    </row>
    <row r="603" spans="1:2" x14ac:dyDescent="0.25">
      <c r="A603">
        <f t="shared" si="18"/>
        <v>598</v>
      </c>
      <c r="B603">
        <f t="shared" si="19"/>
        <v>1228499310</v>
      </c>
    </row>
    <row r="604" spans="1:2" x14ac:dyDescent="0.25">
      <c r="A604">
        <f t="shared" si="18"/>
        <v>599</v>
      </c>
      <c r="B604">
        <f t="shared" si="19"/>
        <v>1480120912</v>
      </c>
    </row>
    <row r="605" spans="1:2" x14ac:dyDescent="0.25">
      <c r="A605">
        <f t="shared" si="18"/>
        <v>600</v>
      </c>
      <c r="B605">
        <f t="shared" si="19"/>
        <v>2089084783</v>
      </c>
    </row>
    <row r="606" spans="1:2" x14ac:dyDescent="0.25">
      <c r="A606">
        <f t="shared" si="18"/>
        <v>601</v>
      </c>
      <c r="B606">
        <f t="shared" si="19"/>
        <v>2037803078</v>
      </c>
    </row>
    <row r="607" spans="1:2" x14ac:dyDescent="0.25">
      <c r="A607">
        <f t="shared" si="18"/>
        <v>602</v>
      </c>
      <c r="B607">
        <f t="shared" si="19"/>
        <v>1287129590</v>
      </c>
    </row>
    <row r="608" spans="1:2" x14ac:dyDescent="0.25">
      <c r="A608">
        <f t="shared" si="18"/>
        <v>603</v>
      </c>
      <c r="B608">
        <f t="shared" si="19"/>
        <v>1184242899</v>
      </c>
    </row>
    <row r="609" spans="1:2" x14ac:dyDescent="0.25">
      <c r="A609">
        <f t="shared" si="18"/>
        <v>604</v>
      </c>
      <c r="B609">
        <f t="shared" si="19"/>
        <v>691963097</v>
      </c>
    </row>
    <row r="610" spans="1:2" x14ac:dyDescent="0.25">
      <c r="A610">
        <f t="shared" si="18"/>
        <v>605</v>
      </c>
      <c r="B610">
        <f t="shared" si="19"/>
        <v>1199822774</v>
      </c>
    </row>
    <row r="611" spans="1:2" x14ac:dyDescent="0.25">
      <c r="A611">
        <f t="shared" si="18"/>
        <v>606</v>
      </c>
      <c r="B611">
        <f t="shared" si="19"/>
        <v>549917288</v>
      </c>
    </row>
    <row r="612" spans="1:2" x14ac:dyDescent="0.25">
      <c r="A612">
        <f t="shared" si="18"/>
        <v>607</v>
      </c>
      <c r="B612">
        <f t="shared" si="19"/>
        <v>1837726375</v>
      </c>
    </row>
    <row r="613" spans="1:2" x14ac:dyDescent="0.25">
      <c r="A613">
        <f t="shared" si="18"/>
        <v>608</v>
      </c>
      <c r="B613">
        <f t="shared" si="19"/>
        <v>1557373471</v>
      </c>
    </row>
    <row r="614" spans="1:2" x14ac:dyDescent="0.25">
      <c r="A614">
        <f t="shared" si="18"/>
        <v>609</v>
      </c>
      <c r="B614">
        <f t="shared" si="19"/>
        <v>1245237461</v>
      </c>
    </row>
    <row r="615" spans="1:2" x14ac:dyDescent="0.25">
      <c r="A615">
        <f t="shared" si="18"/>
        <v>610</v>
      </c>
      <c r="B615">
        <f t="shared" si="19"/>
        <v>1477867012</v>
      </c>
    </row>
    <row r="616" spans="1:2" x14ac:dyDescent="0.25">
      <c r="A616">
        <f t="shared" si="18"/>
        <v>611</v>
      </c>
      <c r="B616">
        <f t="shared" si="19"/>
        <v>715009482</v>
      </c>
    </row>
    <row r="617" spans="1:2" x14ac:dyDescent="0.25">
      <c r="A617">
        <f t="shared" si="18"/>
        <v>612</v>
      </c>
      <c r="B617">
        <f t="shared" si="19"/>
        <v>1993359009</v>
      </c>
    </row>
    <row r="618" spans="1:2" x14ac:dyDescent="0.25">
      <c r="A618">
        <f t="shared" si="18"/>
        <v>613</v>
      </c>
      <c r="B618">
        <f t="shared" si="19"/>
        <v>1639971063</v>
      </c>
    </row>
    <row r="619" spans="1:2" x14ac:dyDescent="0.25">
      <c r="A619">
        <f t="shared" si="18"/>
        <v>614</v>
      </c>
      <c r="B619">
        <f t="shared" si="19"/>
        <v>41046596</v>
      </c>
    </row>
    <row r="620" spans="1:2" x14ac:dyDescent="0.25">
      <c r="A620">
        <f t="shared" si="18"/>
        <v>615</v>
      </c>
      <c r="B620">
        <f t="shared" si="19"/>
        <v>527888285</v>
      </c>
    </row>
    <row r="621" spans="1:2" x14ac:dyDescent="0.25">
      <c r="A621">
        <f t="shared" si="18"/>
        <v>616</v>
      </c>
      <c r="B621">
        <f t="shared" si="19"/>
        <v>963460238</v>
      </c>
    </row>
    <row r="622" spans="1:2" x14ac:dyDescent="0.25">
      <c r="A622">
        <f t="shared" si="18"/>
        <v>617</v>
      </c>
      <c r="B622">
        <f t="shared" si="19"/>
        <v>849521686</v>
      </c>
    </row>
    <row r="623" spans="1:2" x14ac:dyDescent="0.25">
      <c r="A623">
        <f t="shared" si="18"/>
        <v>618</v>
      </c>
      <c r="B623">
        <f t="shared" si="19"/>
        <v>1439691346</v>
      </c>
    </row>
    <row r="624" spans="1:2" x14ac:dyDescent="0.25">
      <c r="A624">
        <f t="shared" si="18"/>
        <v>619</v>
      </c>
      <c r="B624">
        <f t="shared" si="19"/>
        <v>1194201473</v>
      </c>
    </row>
    <row r="625" spans="1:2" x14ac:dyDescent="0.25">
      <c r="A625">
        <f t="shared" si="18"/>
        <v>620</v>
      </c>
      <c r="B625">
        <f t="shared" si="19"/>
        <v>561991849</v>
      </c>
    </row>
    <row r="626" spans="1:2" x14ac:dyDescent="0.25">
      <c r="A626">
        <f t="shared" si="18"/>
        <v>621</v>
      </c>
      <c r="B626">
        <f t="shared" si="19"/>
        <v>763926637</v>
      </c>
    </row>
    <row r="627" spans="1:2" x14ac:dyDescent="0.25">
      <c r="A627">
        <f t="shared" si="18"/>
        <v>622</v>
      </c>
      <c r="B627">
        <f t="shared" si="19"/>
        <v>1657746293</v>
      </c>
    </row>
    <row r="628" spans="1:2" x14ac:dyDescent="0.25">
      <c r="A628">
        <f t="shared" si="18"/>
        <v>623</v>
      </c>
      <c r="B628">
        <f t="shared" si="19"/>
        <v>289110273</v>
      </c>
    </row>
    <row r="629" spans="1:2" x14ac:dyDescent="0.25">
      <c r="A629">
        <f t="shared" si="18"/>
        <v>624</v>
      </c>
      <c r="B629">
        <f t="shared" si="19"/>
        <v>1468348797</v>
      </c>
    </row>
    <row r="630" spans="1:2" x14ac:dyDescent="0.25">
      <c r="A630">
        <f t="shared" si="18"/>
        <v>625</v>
      </c>
      <c r="B630">
        <f t="shared" si="19"/>
        <v>1803643502</v>
      </c>
    </row>
    <row r="631" spans="1:2" x14ac:dyDescent="0.25">
      <c r="A631">
        <f t="shared" si="18"/>
        <v>626</v>
      </c>
      <c r="B631">
        <f t="shared" si="19"/>
        <v>2104660709</v>
      </c>
    </row>
    <row r="632" spans="1:2" x14ac:dyDescent="0.25">
      <c r="A632">
        <f t="shared" si="18"/>
        <v>627</v>
      </c>
      <c r="B632">
        <f t="shared" si="19"/>
        <v>1829386426</v>
      </c>
    </row>
    <row r="633" spans="1:2" x14ac:dyDescent="0.25">
      <c r="A633">
        <f t="shared" si="18"/>
        <v>628</v>
      </c>
      <c r="B633">
        <f t="shared" si="19"/>
        <v>974287683</v>
      </c>
    </row>
    <row r="634" spans="1:2" x14ac:dyDescent="0.25">
      <c r="A634">
        <f t="shared" si="18"/>
        <v>629</v>
      </c>
      <c r="B634">
        <f t="shared" si="19"/>
        <v>290279806</v>
      </c>
    </row>
    <row r="635" spans="1:2" x14ac:dyDescent="0.25">
      <c r="A635">
        <f t="shared" si="18"/>
        <v>630</v>
      </c>
      <c r="B635">
        <f t="shared" si="19"/>
        <v>1797337105</v>
      </c>
    </row>
    <row r="636" spans="1:2" x14ac:dyDescent="0.25">
      <c r="A636">
        <f t="shared" si="18"/>
        <v>631</v>
      </c>
      <c r="B636">
        <f t="shared" si="19"/>
        <v>1339745033</v>
      </c>
    </row>
    <row r="637" spans="1:2" x14ac:dyDescent="0.25">
      <c r="A637">
        <f t="shared" si="18"/>
        <v>632</v>
      </c>
      <c r="B637">
        <f t="shared" si="19"/>
        <v>728730836</v>
      </c>
    </row>
    <row r="638" spans="1:2" x14ac:dyDescent="0.25">
      <c r="A638">
        <f t="shared" si="18"/>
        <v>633</v>
      </c>
      <c r="B638">
        <f t="shared" si="19"/>
        <v>679921811</v>
      </c>
    </row>
    <row r="639" spans="1:2" x14ac:dyDescent="0.25">
      <c r="A639">
        <f t="shared" si="18"/>
        <v>634</v>
      </c>
      <c r="B639">
        <f t="shared" si="19"/>
        <v>685391790</v>
      </c>
    </row>
    <row r="640" spans="1:2" x14ac:dyDescent="0.25">
      <c r="A640">
        <f t="shared" si="18"/>
        <v>635</v>
      </c>
      <c r="B640">
        <f t="shared" si="19"/>
        <v>277532022</v>
      </c>
    </row>
    <row r="641" spans="1:2" x14ac:dyDescent="0.25">
      <c r="A641">
        <f t="shared" si="18"/>
        <v>636</v>
      </c>
      <c r="B641">
        <f t="shared" si="19"/>
        <v>146212470</v>
      </c>
    </row>
    <row r="642" spans="1:2" x14ac:dyDescent="0.25">
      <c r="A642">
        <f t="shared" si="18"/>
        <v>637</v>
      </c>
      <c r="B642">
        <f t="shared" si="19"/>
        <v>671691122</v>
      </c>
    </row>
    <row r="643" spans="1:2" x14ac:dyDescent="0.25">
      <c r="A643">
        <f t="shared" si="18"/>
        <v>638</v>
      </c>
      <c r="B643">
        <f t="shared" si="19"/>
        <v>1938638822</v>
      </c>
    </row>
    <row r="644" spans="1:2" x14ac:dyDescent="0.25">
      <c r="A644">
        <f t="shared" si="18"/>
        <v>639</v>
      </c>
      <c r="B644">
        <f t="shared" si="19"/>
        <v>1080789070</v>
      </c>
    </row>
    <row r="645" spans="1:2" x14ac:dyDescent="0.25">
      <c r="A645">
        <f t="shared" si="18"/>
        <v>640</v>
      </c>
      <c r="B645">
        <f t="shared" si="19"/>
        <v>1405213164</v>
      </c>
    </row>
    <row r="646" spans="1:2" x14ac:dyDescent="0.25">
      <c r="A646">
        <f t="shared" si="18"/>
        <v>641</v>
      </c>
      <c r="B646">
        <f t="shared" si="19"/>
        <v>1539981289</v>
      </c>
    </row>
    <row r="647" spans="1:2" x14ac:dyDescent="0.25">
      <c r="A647">
        <f t="shared" si="18"/>
        <v>642</v>
      </c>
      <c r="B647">
        <f t="shared" si="19"/>
        <v>992610579</v>
      </c>
    </row>
    <row r="648" spans="1:2" x14ac:dyDescent="0.25">
      <c r="A648">
        <f t="shared" si="18"/>
        <v>643</v>
      </c>
      <c r="B648">
        <f t="shared" si="19"/>
        <v>1153031357</v>
      </c>
    </row>
    <row r="649" spans="1:2" x14ac:dyDescent="0.25">
      <c r="A649">
        <f t="shared" ref="A649:A712" si="20">A648+1</f>
        <v>644</v>
      </c>
      <c r="B649">
        <f t="shared" ref="B649:B712" si="21">MOD($B$2*B648+$B$3,$B$4)</f>
        <v>105586571</v>
      </c>
    </row>
    <row r="650" spans="1:2" x14ac:dyDescent="0.25">
      <c r="A650">
        <f t="shared" si="20"/>
        <v>645</v>
      </c>
      <c r="B650">
        <f t="shared" si="21"/>
        <v>772006375</v>
      </c>
    </row>
    <row r="651" spans="1:2" x14ac:dyDescent="0.25">
      <c r="A651">
        <f t="shared" si="20"/>
        <v>646</v>
      </c>
      <c r="B651">
        <f t="shared" si="21"/>
        <v>14949451</v>
      </c>
    </row>
    <row r="652" spans="1:2" x14ac:dyDescent="0.25">
      <c r="A652">
        <f t="shared" si="20"/>
        <v>647</v>
      </c>
      <c r="B652">
        <f t="shared" si="21"/>
        <v>2147319905</v>
      </c>
    </row>
    <row r="653" spans="1:2" x14ac:dyDescent="0.25">
      <c r="A653">
        <f t="shared" si="20"/>
        <v>648</v>
      </c>
      <c r="B653">
        <f t="shared" si="21"/>
        <v>1542955500</v>
      </c>
    </row>
    <row r="654" spans="1:2" x14ac:dyDescent="0.25">
      <c r="A654">
        <f t="shared" si="20"/>
        <v>649</v>
      </c>
      <c r="B654">
        <f t="shared" si="21"/>
        <v>1588050975</v>
      </c>
    </row>
    <row r="655" spans="1:2" x14ac:dyDescent="0.25">
      <c r="A655">
        <f t="shared" si="20"/>
        <v>650</v>
      </c>
      <c r="B655">
        <f t="shared" si="21"/>
        <v>1445971909</v>
      </c>
    </row>
    <row r="656" spans="1:2" x14ac:dyDescent="0.25">
      <c r="A656">
        <f t="shared" si="20"/>
        <v>651</v>
      </c>
      <c r="B656">
        <f t="shared" si="21"/>
        <v>1524925111</v>
      </c>
    </row>
    <row r="657" spans="1:2" x14ac:dyDescent="0.25">
      <c r="A657">
        <f t="shared" si="20"/>
        <v>652</v>
      </c>
      <c r="B657">
        <f t="shared" si="21"/>
        <v>1346497279</v>
      </c>
    </row>
    <row r="658" spans="1:2" x14ac:dyDescent="0.25">
      <c r="A658">
        <f t="shared" si="20"/>
        <v>653</v>
      </c>
      <c r="B658">
        <f t="shared" si="21"/>
        <v>397096067</v>
      </c>
    </row>
    <row r="659" spans="1:2" x14ac:dyDescent="0.25">
      <c r="A659">
        <f t="shared" si="20"/>
        <v>654</v>
      </c>
      <c r="B659">
        <f t="shared" si="21"/>
        <v>1761906840</v>
      </c>
    </row>
    <row r="660" spans="1:2" x14ac:dyDescent="0.25">
      <c r="A660">
        <f t="shared" si="20"/>
        <v>655</v>
      </c>
      <c r="B660">
        <f t="shared" si="21"/>
        <v>716251397</v>
      </c>
    </row>
    <row r="661" spans="1:2" x14ac:dyDescent="0.25">
      <c r="A661">
        <f t="shared" si="20"/>
        <v>656</v>
      </c>
      <c r="B661">
        <f t="shared" si="21"/>
        <v>1391387944</v>
      </c>
    </row>
    <row r="662" spans="1:2" x14ac:dyDescent="0.25">
      <c r="A662">
        <f t="shared" si="20"/>
        <v>657</v>
      </c>
      <c r="B662">
        <f t="shared" si="21"/>
        <v>1107742625</v>
      </c>
    </row>
    <row r="663" spans="1:2" x14ac:dyDescent="0.25">
      <c r="A663">
        <f t="shared" si="20"/>
        <v>658</v>
      </c>
      <c r="B663">
        <f t="shared" si="21"/>
        <v>1294562532</v>
      </c>
    </row>
    <row r="664" spans="1:2" x14ac:dyDescent="0.25">
      <c r="A664">
        <f t="shared" si="20"/>
        <v>659</v>
      </c>
      <c r="B664">
        <f t="shared" si="21"/>
        <v>1555647567</v>
      </c>
    </row>
    <row r="665" spans="1:2" x14ac:dyDescent="0.25">
      <c r="A665">
        <f t="shared" si="20"/>
        <v>660</v>
      </c>
      <c r="B665">
        <f t="shared" si="21"/>
        <v>155256344</v>
      </c>
    </row>
    <row r="666" spans="1:2" x14ac:dyDescent="0.25">
      <c r="A666">
        <f t="shared" si="20"/>
        <v>661</v>
      </c>
      <c r="B666">
        <f t="shared" si="21"/>
        <v>200742503</v>
      </c>
    </row>
    <row r="667" spans="1:2" x14ac:dyDescent="0.25">
      <c r="A667">
        <f t="shared" si="20"/>
        <v>662</v>
      </c>
      <c r="B667">
        <f t="shared" si="21"/>
        <v>182438484</v>
      </c>
    </row>
    <row r="668" spans="1:2" x14ac:dyDescent="0.25">
      <c r="A668">
        <f t="shared" si="20"/>
        <v>663</v>
      </c>
      <c r="B668">
        <f t="shared" si="21"/>
        <v>1784436319</v>
      </c>
    </row>
    <row r="669" spans="1:2" x14ac:dyDescent="0.25">
      <c r="A669">
        <f t="shared" si="20"/>
        <v>664</v>
      </c>
      <c r="B669">
        <f t="shared" si="21"/>
        <v>1412083078</v>
      </c>
    </row>
    <row r="670" spans="1:2" x14ac:dyDescent="0.25">
      <c r="A670">
        <f t="shared" si="20"/>
        <v>665</v>
      </c>
      <c r="B670">
        <f t="shared" si="21"/>
        <v>1038508949</v>
      </c>
    </row>
    <row r="671" spans="1:2" x14ac:dyDescent="0.25">
      <c r="A671">
        <f t="shared" si="20"/>
        <v>666</v>
      </c>
      <c r="B671">
        <f t="shared" si="21"/>
        <v>1620306674</v>
      </c>
    </row>
    <row r="672" spans="1:2" x14ac:dyDescent="0.25">
      <c r="A672">
        <f t="shared" si="20"/>
        <v>667</v>
      </c>
      <c r="B672">
        <f t="shared" si="21"/>
        <v>254142311</v>
      </c>
    </row>
    <row r="673" spans="1:2" x14ac:dyDescent="0.25">
      <c r="A673">
        <f t="shared" si="20"/>
        <v>668</v>
      </c>
      <c r="B673">
        <f t="shared" si="21"/>
        <v>24847094</v>
      </c>
    </row>
    <row r="674" spans="1:2" x14ac:dyDescent="0.25">
      <c r="A674">
        <f t="shared" si="20"/>
        <v>669</v>
      </c>
      <c r="B674">
        <f t="shared" si="21"/>
        <v>993281340</v>
      </c>
    </row>
    <row r="675" spans="1:2" x14ac:dyDescent="0.25">
      <c r="A675">
        <f t="shared" si="20"/>
        <v>670</v>
      </c>
      <c r="B675">
        <f t="shared" si="21"/>
        <v>1689093249</v>
      </c>
    </row>
    <row r="676" spans="1:2" x14ac:dyDescent="0.25">
      <c r="A676">
        <f t="shared" si="20"/>
        <v>671</v>
      </c>
      <c r="B676">
        <f t="shared" si="21"/>
        <v>1003906250</v>
      </c>
    </row>
    <row r="677" spans="1:2" x14ac:dyDescent="0.25">
      <c r="A677">
        <f t="shared" si="20"/>
        <v>672</v>
      </c>
      <c r="B677">
        <f t="shared" si="21"/>
        <v>2020812918</v>
      </c>
    </row>
    <row r="678" spans="1:2" x14ac:dyDescent="0.25">
      <c r="A678">
        <f t="shared" si="20"/>
        <v>673</v>
      </c>
      <c r="B678">
        <f t="shared" si="21"/>
        <v>1348835521</v>
      </c>
    </row>
    <row r="679" spans="1:2" x14ac:dyDescent="0.25">
      <c r="A679">
        <f t="shared" si="20"/>
        <v>674</v>
      </c>
      <c r="B679">
        <f t="shared" si="21"/>
        <v>1041223715</v>
      </c>
    </row>
    <row r="680" spans="1:2" x14ac:dyDescent="0.25">
      <c r="A680">
        <f t="shared" si="20"/>
        <v>675</v>
      </c>
      <c r="B680">
        <f t="shared" si="21"/>
        <v>2738602</v>
      </c>
    </row>
    <row r="681" spans="1:2" x14ac:dyDescent="0.25">
      <c r="A681">
        <f t="shared" si="20"/>
        <v>676</v>
      </c>
      <c r="B681">
        <f t="shared" si="21"/>
        <v>930527227</v>
      </c>
    </row>
    <row r="682" spans="1:2" x14ac:dyDescent="0.25">
      <c r="A682">
        <f t="shared" si="20"/>
        <v>677</v>
      </c>
      <c r="B682">
        <f t="shared" si="21"/>
        <v>1395186735</v>
      </c>
    </row>
    <row r="683" spans="1:2" x14ac:dyDescent="0.25">
      <c r="A683">
        <f t="shared" si="20"/>
        <v>678</v>
      </c>
      <c r="B683">
        <f t="shared" si="21"/>
        <v>529513552</v>
      </c>
    </row>
    <row r="684" spans="1:2" x14ac:dyDescent="0.25">
      <c r="A684">
        <f t="shared" si="20"/>
        <v>679</v>
      </c>
      <c r="B684">
        <f t="shared" si="21"/>
        <v>362035296</v>
      </c>
    </row>
    <row r="685" spans="1:2" x14ac:dyDescent="0.25">
      <c r="A685">
        <f t="shared" si="20"/>
        <v>680</v>
      </c>
      <c r="B685">
        <f t="shared" si="21"/>
        <v>906047921</v>
      </c>
    </row>
    <row r="686" spans="1:2" x14ac:dyDescent="0.25">
      <c r="A686">
        <f t="shared" si="20"/>
        <v>681</v>
      </c>
      <c r="B686">
        <f t="shared" si="21"/>
        <v>140867370</v>
      </c>
    </row>
    <row r="687" spans="1:2" x14ac:dyDescent="0.25">
      <c r="A687">
        <f t="shared" si="20"/>
        <v>682</v>
      </c>
      <c r="B687">
        <f t="shared" si="21"/>
        <v>1030908596</v>
      </c>
    </row>
    <row r="688" spans="1:2" x14ac:dyDescent="0.25">
      <c r="A688">
        <f t="shared" si="20"/>
        <v>683</v>
      </c>
      <c r="B688">
        <f t="shared" si="21"/>
        <v>582708976</v>
      </c>
    </row>
    <row r="689" spans="1:2" x14ac:dyDescent="0.25">
      <c r="A689">
        <f t="shared" si="20"/>
        <v>684</v>
      </c>
      <c r="B689">
        <f t="shared" si="21"/>
        <v>1064329312</v>
      </c>
    </row>
    <row r="690" spans="1:2" x14ac:dyDescent="0.25">
      <c r="A690">
        <f t="shared" si="20"/>
        <v>685</v>
      </c>
      <c r="B690">
        <f t="shared" si="21"/>
        <v>1791450921</v>
      </c>
    </row>
    <row r="691" spans="1:2" x14ac:dyDescent="0.25">
      <c r="A691">
        <f t="shared" si="20"/>
        <v>686</v>
      </c>
      <c r="B691">
        <f t="shared" si="21"/>
        <v>1194898307</v>
      </c>
    </row>
    <row r="692" spans="1:2" x14ac:dyDescent="0.25">
      <c r="A692">
        <f t="shared" si="20"/>
        <v>687</v>
      </c>
      <c r="B692">
        <f t="shared" si="21"/>
        <v>1536262652</v>
      </c>
    </row>
    <row r="693" spans="1:2" x14ac:dyDescent="0.25">
      <c r="A693">
        <f t="shared" si="20"/>
        <v>688</v>
      </c>
      <c r="B693">
        <f t="shared" si="21"/>
        <v>770504283</v>
      </c>
    </row>
    <row r="694" spans="1:2" x14ac:dyDescent="0.25">
      <c r="A694">
        <f t="shared" si="20"/>
        <v>689</v>
      </c>
      <c r="B694">
        <f t="shared" si="21"/>
        <v>539092971</v>
      </c>
    </row>
    <row r="695" spans="1:2" x14ac:dyDescent="0.25">
      <c r="A695">
        <f t="shared" si="20"/>
        <v>690</v>
      </c>
      <c r="B695">
        <f t="shared" si="21"/>
        <v>302056904</v>
      </c>
    </row>
    <row r="696" spans="1:2" x14ac:dyDescent="0.25">
      <c r="A696">
        <f t="shared" si="20"/>
        <v>691</v>
      </c>
      <c r="B696">
        <f t="shared" si="21"/>
        <v>19044020</v>
      </c>
    </row>
    <row r="697" spans="1:2" x14ac:dyDescent="0.25">
      <c r="A697">
        <f t="shared" si="20"/>
        <v>692</v>
      </c>
      <c r="B697">
        <f t="shared" si="21"/>
        <v>97780737</v>
      </c>
    </row>
    <row r="698" spans="1:2" x14ac:dyDescent="0.25">
      <c r="A698">
        <f t="shared" si="20"/>
        <v>693</v>
      </c>
      <c r="B698">
        <f t="shared" si="21"/>
        <v>575856804</v>
      </c>
    </row>
    <row r="699" spans="1:2" x14ac:dyDescent="0.25">
      <c r="A699">
        <f t="shared" si="20"/>
        <v>694</v>
      </c>
      <c r="B699">
        <f t="shared" si="21"/>
        <v>1863991446</v>
      </c>
    </row>
    <row r="700" spans="1:2" x14ac:dyDescent="0.25">
      <c r="A700">
        <f t="shared" si="20"/>
        <v>695</v>
      </c>
      <c r="B700">
        <f t="shared" si="21"/>
        <v>612790486</v>
      </c>
    </row>
    <row r="701" spans="1:2" x14ac:dyDescent="0.25">
      <c r="A701">
        <f t="shared" si="20"/>
        <v>696</v>
      </c>
      <c r="B701">
        <f t="shared" si="21"/>
        <v>1985610837</v>
      </c>
    </row>
    <row r="702" spans="1:2" x14ac:dyDescent="0.25">
      <c r="A702">
        <f t="shared" si="20"/>
        <v>697</v>
      </c>
      <c r="B702">
        <f t="shared" si="21"/>
        <v>265463079</v>
      </c>
    </row>
    <row r="703" spans="1:2" x14ac:dyDescent="0.25">
      <c r="A703">
        <f t="shared" si="20"/>
        <v>698</v>
      </c>
      <c r="B703">
        <f t="shared" si="21"/>
        <v>1314433934</v>
      </c>
    </row>
    <row r="704" spans="1:2" x14ac:dyDescent="0.25">
      <c r="A704">
        <f t="shared" si="20"/>
        <v>699</v>
      </c>
      <c r="B704">
        <f t="shared" si="21"/>
        <v>526852049</v>
      </c>
    </row>
    <row r="705" spans="1:2" x14ac:dyDescent="0.25">
      <c r="A705">
        <f t="shared" si="20"/>
        <v>700</v>
      </c>
      <c r="B705">
        <f t="shared" si="21"/>
        <v>727310962</v>
      </c>
    </row>
    <row r="706" spans="1:2" x14ac:dyDescent="0.25">
      <c r="A706">
        <f t="shared" si="20"/>
        <v>701</v>
      </c>
      <c r="B706">
        <f t="shared" si="21"/>
        <v>438419610</v>
      </c>
    </row>
    <row r="707" spans="1:2" x14ac:dyDescent="0.25">
      <c r="A707">
        <f t="shared" si="20"/>
        <v>702</v>
      </c>
      <c r="B707">
        <f t="shared" si="21"/>
        <v>501992413</v>
      </c>
    </row>
    <row r="708" spans="1:2" x14ac:dyDescent="0.25">
      <c r="A708">
        <f t="shared" si="20"/>
        <v>703</v>
      </c>
      <c r="B708">
        <f t="shared" si="21"/>
        <v>1670719875</v>
      </c>
    </row>
    <row r="709" spans="1:2" x14ac:dyDescent="0.25">
      <c r="A709">
        <f t="shared" si="20"/>
        <v>704</v>
      </c>
      <c r="B709">
        <f t="shared" si="21"/>
        <v>1440254600</v>
      </c>
    </row>
    <row r="710" spans="1:2" x14ac:dyDescent="0.25">
      <c r="A710">
        <f t="shared" si="20"/>
        <v>705</v>
      </c>
      <c r="B710">
        <f t="shared" si="21"/>
        <v>2070876863</v>
      </c>
    </row>
    <row r="711" spans="1:2" x14ac:dyDescent="0.25">
      <c r="A711">
        <f t="shared" si="20"/>
        <v>706</v>
      </c>
      <c r="B711">
        <f t="shared" si="21"/>
        <v>959969512</v>
      </c>
    </row>
    <row r="712" spans="1:2" x14ac:dyDescent="0.25">
      <c r="A712">
        <f t="shared" si="20"/>
        <v>707</v>
      </c>
      <c r="B712">
        <f t="shared" si="21"/>
        <v>162948273</v>
      </c>
    </row>
    <row r="713" spans="1:2" x14ac:dyDescent="0.25">
      <c r="A713">
        <f t="shared" ref="A713:A776" si="22">A712+1</f>
        <v>708</v>
      </c>
      <c r="B713">
        <f t="shared" ref="B713:B776" si="23">MOD($B$2*B712+$B$3,$B$4)</f>
        <v>629974386</v>
      </c>
    </row>
    <row r="714" spans="1:2" x14ac:dyDescent="0.25">
      <c r="A714">
        <f t="shared" si="22"/>
        <v>709</v>
      </c>
      <c r="B714">
        <f t="shared" si="23"/>
        <v>885125792</v>
      </c>
    </row>
    <row r="715" spans="1:2" x14ac:dyDescent="0.25">
      <c r="A715">
        <f t="shared" si="22"/>
        <v>710</v>
      </c>
      <c r="B715">
        <f t="shared" si="23"/>
        <v>689963375</v>
      </c>
    </row>
    <row r="716" spans="1:2" x14ac:dyDescent="0.25">
      <c r="A716">
        <f t="shared" si="22"/>
        <v>711</v>
      </c>
      <c r="B716">
        <f t="shared" si="23"/>
        <v>1950233472</v>
      </c>
    </row>
    <row r="717" spans="1:2" x14ac:dyDescent="0.25">
      <c r="A717">
        <f t="shared" si="22"/>
        <v>712</v>
      </c>
      <c r="B717">
        <f t="shared" si="23"/>
        <v>531059743</v>
      </c>
    </row>
    <row r="718" spans="1:2" x14ac:dyDescent="0.25">
      <c r="A718">
        <f t="shared" si="22"/>
        <v>713</v>
      </c>
      <c r="B718">
        <f t="shared" si="23"/>
        <v>579063669</v>
      </c>
    </row>
    <row r="719" spans="1:2" x14ac:dyDescent="0.25">
      <c r="A719">
        <f t="shared" si="22"/>
        <v>714</v>
      </c>
      <c r="B719">
        <f t="shared" si="23"/>
        <v>2074680326</v>
      </c>
    </row>
    <row r="720" spans="1:2" x14ac:dyDescent="0.25">
      <c r="A720">
        <f t="shared" si="22"/>
        <v>715</v>
      </c>
      <c r="B720">
        <f t="shared" si="23"/>
        <v>460262743</v>
      </c>
    </row>
    <row r="721" spans="1:2" x14ac:dyDescent="0.25">
      <c r="A721">
        <f t="shared" si="22"/>
        <v>716</v>
      </c>
      <c r="B721">
        <f t="shared" si="23"/>
        <v>399825107</v>
      </c>
    </row>
    <row r="722" spans="1:2" x14ac:dyDescent="0.25">
      <c r="A722">
        <f t="shared" si="22"/>
        <v>717</v>
      </c>
      <c r="B722">
        <f t="shared" si="23"/>
        <v>384241886</v>
      </c>
    </row>
    <row r="723" spans="1:2" x14ac:dyDescent="0.25">
      <c r="A723">
        <f t="shared" si="22"/>
        <v>718</v>
      </c>
      <c r="B723">
        <f t="shared" si="23"/>
        <v>470051473</v>
      </c>
    </row>
    <row r="724" spans="1:2" x14ac:dyDescent="0.25">
      <c r="A724">
        <f t="shared" si="22"/>
        <v>719</v>
      </c>
      <c r="B724">
        <f t="shared" si="23"/>
        <v>1710253045</v>
      </c>
    </row>
    <row r="725" spans="1:2" x14ac:dyDescent="0.25">
      <c r="A725">
        <f t="shared" si="22"/>
        <v>720</v>
      </c>
      <c r="B725">
        <f t="shared" si="23"/>
        <v>154312220</v>
      </c>
    </row>
    <row r="726" spans="1:2" x14ac:dyDescent="0.25">
      <c r="A726">
        <f t="shared" si="22"/>
        <v>721</v>
      </c>
      <c r="B726">
        <f t="shared" si="23"/>
        <v>1512719611</v>
      </c>
    </row>
    <row r="727" spans="1:2" x14ac:dyDescent="0.25">
      <c r="A727">
        <f t="shared" si="22"/>
        <v>722</v>
      </c>
      <c r="B727">
        <f t="shared" si="23"/>
        <v>219605244</v>
      </c>
    </row>
    <row r="728" spans="1:2" x14ac:dyDescent="0.25">
      <c r="A728">
        <f t="shared" si="22"/>
        <v>723</v>
      </c>
      <c r="B728">
        <f t="shared" si="23"/>
        <v>1528430362</v>
      </c>
    </row>
    <row r="729" spans="1:2" x14ac:dyDescent="0.25">
      <c r="A729">
        <f t="shared" si="22"/>
        <v>724</v>
      </c>
      <c r="B729">
        <f t="shared" si="23"/>
        <v>129708720</v>
      </c>
    </row>
    <row r="730" spans="1:2" x14ac:dyDescent="0.25">
      <c r="A730">
        <f t="shared" si="22"/>
        <v>725</v>
      </c>
      <c r="B730">
        <f t="shared" si="23"/>
        <v>318555335</v>
      </c>
    </row>
    <row r="731" spans="1:2" x14ac:dyDescent="0.25">
      <c r="A731">
        <f t="shared" si="22"/>
        <v>726</v>
      </c>
      <c r="B731">
        <f t="shared" si="23"/>
        <v>282783374</v>
      </c>
    </row>
    <row r="732" spans="1:2" x14ac:dyDescent="0.25">
      <c r="A732">
        <f t="shared" si="22"/>
        <v>727</v>
      </c>
      <c r="B732">
        <f t="shared" si="23"/>
        <v>358856007</v>
      </c>
    </row>
    <row r="733" spans="1:2" x14ac:dyDescent="0.25">
      <c r="A733">
        <f t="shared" si="22"/>
        <v>728</v>
      </c>
      <c r="B733">
        <f t="shared" si="23"/>
        <v>1158828873</v>
      </c>
    </row>
    <row r="734" spans="1:2" x14ac:dyDescent="0.25">
      <c r="A734">
        <f t="shared" si="22"/>
        <v>729</v>
      </c>
      <c r="B734">
        <f t="shared" si="23"/>
        <v>907673868</v>
      </c>
    </row>
    <row r="735" spans="1:2" x14ac:dyDescent="0.25">
      <c r="A735">
        <f t="shared" si="22"/>
        <v>730</v>
      </c>
      <c r="B735">
        <f t="shared" si="23"/>
        <v>1698354835</v>
      </c>
    </row>
    <row r="736" spans="1:2" x14ac:dyDescent="0.25">
      <c r="A736">
        <f t="shared" si="22"/>
        <v>731</v>
      </c>
      <c r="B736">
        <f t="shared" si="23"/>
        <v>2044559568</v>
      </c>
    </row>
    <row r="737" spans="1:2" x14ac:dyDescent="0.25">
      <c r="A737">
        <f t="shared" si="22"/>
        <v>732</v>
      </c>
      <c r="B737">
        <f t="shared" si="23"/>
        <v>1026823729</v>
      </c>
    </row>
    <row r="738" spans="1:2" x14ac:dyDescent="0.25">
      <c r="A738">
        <f t="shared" si="22"/>
        <v>733</v>
      </c>
      <c r="B738">
        <f t="shared" si="23"/>
        <v>647826011</v>
      </c>
    </row>
    <row r="739" spans="1:2" x14ac:dyDescent="0.25">
      <c r="A739">
        <f t="shared" si="22"/>
        <v>734</v>
      </c>
      <c r="B739">
        <f t="shared" si="23"/>
        <v>269676587</v>
      </c>
    </row>
    <row r="740" spans="1:2" x14ac:dyDescent="0.25">
      <c r="A740">
        <f t="shared" si="22"/>
        <v>735</v>
      </c>
      <c r="B740">
        <f t="shared" si="23"/>
        <v>1263902539</v>
      </c>
    </row>
    <row r="741" spans="1:2" x14ac:dyDescent="0.25">
      <c r="A741">
        <f t="shared" si="22"/>
        <v>736</v>
      </c>
      <c r="B741">
        <f t="shared" si="23"/>
        <v>1649220496</v>
      </c>
    </row>
    <row r="742" spans="1:2" x14ac:dyDescent="0.25">
      <c r="A742">
        <f t="shared" si="22"/>
        <v>737</v>
      </c>
      <c r="B742">
        <f t="shared" si="23"/>
        <v>877444443</v>
      </c>
    </row>
    <row r="743" spans="1:2" x14ac:dyDescent="0.25">
      <c r="A743">
        <f t="shared" si="22"/>
        <v>738</v>
      </c>
      <c r="B743">
        <f t="shared" si="23"/>
        <v>438549552</v>
      </c>
    </row>
    <row r="744" spans="1:2" x14ac:dyDescent="0.25">
      <c r="A744">
        <f t="shared" si="22"/>
        <v>739</v>
      </c>
      <c r="B744">
        <f t="shared" si="23"/>
        <v>538443960</v>
      </c>
    </row>
    <row r="745" spans="1:2" x14ac:dyDescent="0.25">
      <c r="A745">
        <f t="shared" si="22"/>
        <v>740</v>
      </c>
      <c r="B745">
        <f t="shared" si="23"/>
        <v>131547262</v>
      </c>
    </row>
    <row r="746" spans="1:2" x14ac:dyDescent="0.25">
      <c r="A746">
        <f t="shared" si="22"/>
        <v>741</v>
      </c>
      <c r="B746">
        <f t="shared" si="23"/>
        <v>1154159671</v>
      </c>
    </row>
    <row r="747" spans="1:2" x14ac:dyDescent="0.25">
      <c r="A747">
        <f t="shared" si="22"/>
        <v>742</v>
      </c>
      <c r="B747">
        <f t="shared" si="23"/>
        <v>1889290793</v>
      </c>
    </row>
    <row r="748" spans="1:2" x14ac:dyDescent="0.25">
      <c r="A748">
        <f t="shared" si="22"/>
        <v>743</v>
      </c>
      <c r="B748">
        <f t="shared" si="23"/>
        <v>617153409</v>
      </c>
    </row>
    <row r="749" spans="1:2" x14ac:dyDescent="0.25">
      <c r="A749">
        <f t="shared" si="22"/>
        <v>744</v>
      </c>
      <c r="B749">
        <f t="shared" si="23"/>
        <v>151330053</v>
      </c>
    </row>
    <row r="750" spans="1:2" x14ac:dyDescent="0.25">
      <c r="A750">
        <f t="shared" si="22"/>
        <v>745</v>
      </c>
      <c r="B750">
        <f t="shared" si="23"/>
        <v>783562723</v>
      </c>
    </row>
    <row r="751" spans="1:2" x14ac:dyDescent="0.25">
      <c r="A751">
        <f t="shared" si="22"/>
        <v>746</v>
      </c>
      <c r="B751">
        <f t="shared" si="23"/>
        <v>968962057</v>
      </c>
    </row>
    <row r="752" spans="1:2" x14ac:dyDescent="0.25">
      <c r="A752">
        <f t="shared" si="22"/>
        <v>747</v>
      </c>
      <c r="B752">
        <f t="shared" si="23"/>
        <v>976796798</v>
      </c>
    </row>
    <row r="753" spans="1:2" x14ac:dyDescent="0.25">
      <c r="A753">
        <f t="shared" si="22"/>
        <v>748</v>
      </c>
      <c r="B753">
        <f t="shared" si="23"/>
        <v>1658786318</v>
      </c>
    </row>
    <row r="754" spans="1:2" x14ac:dyDescent="0.25">
      <c r="A754">
        <f t="shared" si="22"/>
        <v>749</v>
      </c>
      <c r="B754">
        <f t="shared" si="23"/>
        <v>588941272</v>
      </c>
    </row>
    <row r="755" spans="1:2" x14ac:dyDescent="0.25">
      <c r="A755">
        <f t="shared" si="22"/>
        <v>750</v>
      </c>
      <c r="B755">
        <f t="shared" si="23"/>
        <v>583829481</v>
      </c>
    </row>
    <row r="756" spans="1:2" x14ac:dyDescent="0.25">
      <c r="A756">
        <f t="shared" si="22"/>
        <v>751</v>
      </c>
      <c r="B756">
        <f t="shared" si="23"/>
        <v>569304024</v>
      </c>
    </row>
    <row r="757" spans="1:2" x14ac:dyDescent="0.25">
      <c r="A757">
        <f t="shared" si="22"/>
        <v>752</v>
      </c>
      <c r="B757">
        <f t="shared" si="23"/>
        <v>1253083983</v>
      </c>
    </row>
    <row r="758" spans="1:2" x14ac:dyDescent="0.25">
      <c r="A758">
        <f t="shared" si="22"/>
        <v>753</v>
      </c>
      <c r="B758">
        <f t="shared" si="23"/>
        <v>210376152</v>
      </c>
    </row>
    <row r="759" spans="1:2" x14ac:dyDescent="0.25">
      <c r="A759">
        <f t="shared" si="22"/>
        <v>754</v>
      </c>
      <c r="B759">
        <f t="shared" si="23"/>
        <v>1033903702</v>
      </c>
    </row>
    <row r="760" spans="1:2" x14ac:dyDescent="0.25">
      <c r="A760">
        <f t="shared" si="22"/>
        <v>755</v>
      </c>
      <c r="B760">
        <f t="shared" si="23"/>
        <v>1529331637</v>
      </c>
    </row>
    <row r="761" spans="1:2" x14ac:dyDescent="0.25">
      <c r="A761">
        <f t="shared" si="22"/>
        <v>756</v>
      </c>
      <c r="B761">
        <f t="shared" si="23"/>
        <v>245052116</v>
      </c>
    </row>
    <row r="762" spans="1:2" x14ac:dyDescent="0.25">
      <c r="A762">
        <f t="shared" si="22"/>
        <v>757</v>
      </c>
      <c r="B762">
        <f t="shared" si="23"/>
        <v>1864762313</v>
      </c>
    </row>
    <row r="763" spans="1:2" x14ac:dyDescent="0.25">
      <c r="A763">
        <f t="shared" si="22"/>
        <v>758</v>
      </c>
      <c r="B763">
        <f t="shared" si="23"/>
        <v>683850273</v>
      </c>
    </row>
    <row r="764" spans="1:2" x14ac:dyDescent="0.25">
      <c r="A764">
        <f t="shared" si="22"/>
        <v>759</v>
      </c>
      <c r="B764">
        <f t="shared" si="23"/>
        <v>139059567</v>
      </c>
    </row>
    <row r="765" spans="1:2" x14ac:dyDescent="0.25">
      <c r="A765">
        <f t="shared" si="22"/>
        <v>760</v>
      </c>
      <c r="B765">
        <f t="shared" si="23"/>
        <v>711934633</v>
      </c>
    </row>
    <row r="766" spans="1:2" x14ac:dyDescent="0.25">
      <c r="A766">
        <f t="shared" si="22"/>
        <v>761</v>
      </c>
      <c r="B766">
        <f t="shared" si="23"/>
        <v>1853979394</v>
      </c>
    </row>
    <row r="767" spans="1:2" x14ac:dyDescent="0.25">
      <c r="A767">
        <f t="shared" si="22"/>
        <v>762</v>
      </c>
      <c r="B767">
        <f t="shared" si="23"/>
        <v>1991440635</v>
      </c>
    </row>
    <row r="768" spans="1:2" x14ac:dyDescent="0.25">
      <c r="A768">
        <f t="shared" si="22"/>
        <v>763</v>
      </c>
      <c r="B768">
        <f t="shared" si="23"/>
        <v>1610113950</v>
      </c>
    </row>
    <row r="769" spans="1:2" x14ac:dyDescent="0.25">
      <c r="A769">
        <f t="shared" si="22"/>
        <v>764</v>
      </c>
      <c r="B769">
        <f t="shared" si="23"/>
        <v>743721803</v>
      </c>
    </row>
    <row r="770" spans="1:2" x14ac:dyDescent="0.25">
      <c r="A770">
        <f t="shared" si="22"/>
        <v>765</v>
      </c>
      <c r="B770">
        <f t="shared" si="23"/>
        <v>1377517481</v>
      </c>
    </row>
    <row r="771" spans="1:2" x14ac:dyDescent="0.25">
      <c r="A771">
        <f t="shared" si="22"/>
        <v>766</v>
      </c>
      <c r="B771">
        <f t="shared" si="23"/>
        <v>2062588507</v>
      </c>
    </row>
    <row r="772" spans="1:2" x14ac:dyDescent="0.25">
      <c r="A772">
        <f t="shared" si="22"/>
        <v>767</v>
      </c>
      <c r="B772">
        <f t="shared" si="23"/>
        <v>1244007275</v>
      </c>
    </row>
    <row r="773" spans="1:2" x14ac:dyDescent="0.25">
      <c r="A773">
        <f t="shared" si="22"/>
        <v>768</v>
      </c>
      <c r="B773">
        <f t="shared" si="23"/>
        <v>129483733</v>
      </c>
    </row>
    <row r="774" spans="1:2" x14ac:dyDescent="0.25">
      <c r="A774">
        <f t="shared" si="22"/>
        <v>769</v>
      </c>
      <c r="B774">
        <f t="shared" si="23"/>
        <v>832166120</v>
      </c>
    </row>
    <row r="775" spans="1:2" x14ac:dyDescent="0.25">
      <c r="A775">
        <f t="shared" si="22"/>
        <v>770</v>
      </c>
      <c r="B775">
        <f t="shared" si="23"/>
        <v>1802469576</v>
      </c>
    </row>
    <row r="776" spans="1:2" x14ac:dyDescent="0.25">
      <c r="A776">
        <f t="shared" si="22"/>
        <v>771</v>
      </c>
      <c r="B776">
        <f t="shared" si="23"/>
        <v>1701839250</v>
      </c>
    </row>
    <row r="777" spans="1:2" x14ac:dyDescent="0.25">
      <c r="A777">
        <f t="shared" ref="A777:A805" si="24">A776+1</f>
        <v>772</v>
      </c>
      <c r="B777">
        <f t="shared" ref="B777:B805" si="25">MOD($B$2*B776+$B$3,$B$4)</f>
        <v>477580357</v>
      </c>
    </row>
    <row r="778" spans="1:2" x14ac:dyDescent="0.25">
      <c r="A778">
        <f t="shared" si="24"/>
        <v>773</v>
      </c>
      <c r="B778">
        <f t="shared" si="25"/>
        <v>1546671260</v>
      </c>
    </row>
    <row r="779" spans="1:2" x14ac:dyDescent="0.25">
      <c r="A779">
        <f t="shared" si="24"/>
        <v>774</v>
      </c>
      <c r="B779">
        <f t="shared" si="25"/>
        <v>1761803532</v>
      </c>
    </row>
    <row r="780" spans="1:2" x14ac:dyDescent="0.25">
      <c r="A780">
        <f t="shared" si="24"/>
        <v>775</v>
      </c>
      <c r="B780">
        <f t="shared" si="25"/>
        <v>1127437488</v>
      </c>
    </row>
    <row r="781" spans="1:2" x14ac:dyDescent="0.25">
      <c r="A781">
        <f t="shared" si="24"/>
        <v>776</v>
      </c>
      <c r="B781">
        <f t="shared" si="25"/>
        <v>1593643335</v>
      </c>
    </row>
    <row r="782" spans="1:2" x14ac:dyDescent="0.25">
      <c r="A782">
        <f t="shared" si="24"/>
        <v>777</v>
      </c>
      <c r="B782">
        <f t="shared" si="25"/>
        <v>947485961</v>
      </c>
    </row>
    <row r="783" spans="1:2" x14ac:dyDescent="0.25">
      <c r="A783">
        <f t="shared" si="24"/>
        <v>778</v>
      </c>
      <c r="B783">
        <f t="shared" si="25"/>
        <v>805304022</v>
      </c>
    </row>
    <row r="784" spans="1:2" x14ac:dyDescent="0.25">
      <c r="A784">
        <f t="shared" si="24"/>
        <v>779</v>
      </c>
      <c r="B784">
        <f t="shared" si="25"/>
        <v>1302754360</v>
      </c>
    </row>
    <row r="785" spans="1:2" x14ac:dyDescent="0.25">
      <c r="A785">
        <f t="shared" si="24"/>
        <v>780</v>
      </c>
      <c r="B785">
        <f t="shared" si="25"/>
        <v>1796747355</v>
      </c>
    </row>
    <row r="786" spans="1:2" x14ac:dyDescent="0.25">
      <c r="A786">
        <f t="shared" si="24"/>
        <v>781</v>
      </c>
      <c r="B786">
        <f t="shared" si="25"/>
        <v>17751371</v>
      </c>
    </row>
    <row r="787" spans="1:2" x14ac:dyDescent="0.25">
      <c r="A787">
        <f t="shared" si="24"/>
        <v>782</v>
      </c>
      <c r="B787">
        <f t="shared" si="25"/>
        <v>1994549111</v>
      </c>
    </row>
    <row r="788" spans="1:2" x14ac:dyDescent="0.25">
      <c r="A788">
        <f t="shared" si="24"/>
        <v>783</v>
      </c>
      <c r="B788">
        <f t="shared" si="25"/>
        <v>167178907</v>
      </c>
    </row>
    <row r="789" spans="1:2" x14ac:dyDescent="0.25">
      <c r="A789">
        <f t="shared" si="24"/>
        <v>784</v>
      </c>
      <c r="B789">
        <f t="shared" si="25"/>
        <v>867279673</v>
      </c>
    </row>
    <row r="790" spans="1:2" x14ac:dyDescent="0.25">
      <c r="A790">
        <f t="shared" si="24"/>
        <v>785</v>
      </c>
      <c r="B790">
        <f t="shared" si="25"/>
        <v>1397951922</v>
      </c>
    </row>
    <row r="791" spans="1:2" x14ac:dyDescent="0.25">
      <c r="A791">
        <f t="shared" si="24"/>
        <v>786</v>
      </c>
      <c r="B791">
        <f t="shared" si="25"/>
        <v>1906854874</v>
      </c>
    </row>
    <row r="792" spans="1:2" x14ac:dyDescent="0.25">
      <c r="A792">
        <f t="shared" si="24"/>
        <v>787</v>
      </c>
      <c r="B792">
        <f t="shared" si="25"/>
        <v>1611403137</v>
      </c>
    </row>
    <row r="793" spans="1:2" x14ac:dyDescent="0.25">
      <c r="A793">
        <f t="shared" si="24"/>
        <v>788</v>
      </c>
      <c r="B793">
        <f t="shared" si="25"/>
        <v>936251242</v>
      </c>
    </row>
    <row r="794" spans="1:2" x14ac:dyDescent="0.25">
      <c r="A794">
        <f t="shared" si="24"/>
        <v>789</v>
      </c>
      <c r="B794">
        <f t="shared" si="25"/>
        <v>961942725</v>
      </c>
    </row>
    <row r="795" spans="1:2" x14ac:dyDescent="0.25">
      <c r="A795">
        <f t="shared" si="24"/>
        <v>790</v>
      </c>
      <c r="B795">
        <f t="shared" si="25"/>
        <v>1114484459</v>
      </c>
    </row>
    <row r="796" spans="1:2" x14ac:dyDescent="0.25">
      <c r="A796">
        <f t="shared" si="24"/>
        <v>791</v>
      </c>
      <c r="B796">
        <f t="shared" si="25"/>
        <v>787933279</v>
      </c>
    </row>
    <row r="797" spans="1:2" x14ac:dyDescent="0.25">
      <c r="A797">
        <f t="shared" si="24"/>
        <v>792</v>
      </c>
      <c r="B797">
        <f t="shared" si="25"/>
        <v>1410452751</v>
      </c>
    </row>
    <row r="798" spans="1:2" x14ac:dyDescent="0.25">
      <c r="A798">
        <f t="shared" si="24"/>
        <v>793</v>
      </c>
      <c r="B798">
        <f t="shared" si="25"/>
        <v>1554890471</v>
      </c>
    </row>
    <row r="799" spans="1:2" x14ac:dyDescent="0.25">
      <c r="A799">
        <f t="shared" si="24"/>
        <v>794</v>
      </c>
      <c r="B799">
        <f t="shared" si="25"/>
        <v>315645754</v>
      </c>
    </row>
    <row r="800" spans="1:2" x14ac:dyDescent="0.25">
      <c r="A800">
        <f t="shared" si="24"/>
        <v>795</v>
      </c>
      <c r="B800">
        <f t="shared" si="25"/>
        <v>773579388</v>
      </c>
    </row>
    <row r="801" spans="1:2" x14ac:dyDescent="0.25">
      <c r="A801">
        <f t="shared" si="24"/>
        <v>796</v>
      </c>
      <c r="B801">
        <f t="shared" si="25"/>
        <v>682775178</v>
      </c>
    </row>
    <row r="802" spans="1:2" x14ac:dyDescent="0.25">
      <c r="A802">
        <f t="shared" si="24"/>
        <v>797</v>
      </c>
      <c r="B802">
        <f t="shared" si="25"/>
        <v>1397290725</v>
      </c>
    </row>
    <row r="803" spans="1:2" x14ac:dyDescent="0.25">
      <c r="A803">
        <f t="shared" si="24"/>
        <v>798</v>
      </c>
      <c r="B803">
        <f t="shared" si="25"/>
        <v>1531535130</v>
      </c>
    </row>
    <row r="804" spans="1:2" x14ac:dyDescent="0.25">
      <c r="A804">
        <f t="shared" si="24"/>
        <v>799</v>
      </c>
      <c r="B804">
        <f t="shared" si="25"/>
        <v>771936968</v>
      </c>
    </row>
    <row r="805" spans="1:2" x14ac:dyDescent="0.25">
      <c r="A805">
        <f t="shared" si="24"/>
        <v>800</v>
      </c>
      <c r="B805">
        <f t="shared" si="25"/>
        <v>995909649</v>
      </c>
    </row>
  </sheetData>
  <sheetProtection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topLeftCell="A10" workbookViewId="0">
      <selection activeCell="B32" sqref="B32"/>
    </sheetView>
  </sheetViews>
  <sheetFormatPr defaultRowHeight="15" x14ac:dyDescent="0.25"/>
  <cols>
    <col min="1" max="1" width="20.42578125" customWidth="1"/>
    <col min="2" max="2" width="23.140625" customWidth="1"/>
    <col min="3" max="3" width="46" customWidth="1"/>
  </cols>
  <sheetData>
    <row r="1" spans="1:3" x14ac:dyDescent="0.25">
      <c r="A1" s="4" t="s">
        <v>75</v>
      </c>
    </row>
    <row r="2" spans="1:3" x14ac:dyDescent="0.25">
      <c r="A2" s="19" t="s">
        <v>76</v>
      </c>
      <c r="B2" s="22">
        <f ca="1">RANDBETWEEN(0,LCG!$B$4-1)</f>
        <v>382237708</v>
      </c>
      <c r="C2" s="63" t="s">
        <v>112</v>
      </c>
    </row>
    <row r="3" spans="1:3" ht="30.75" customHeight="1" x14ac:dyDescent="0.25">
      <c r="A3" s="19" t="s">
        <v>77</v>
      </c>
      <c r="B3" s="23">
        <v>320117217</v>
      </c>
      <c r="C3" s="63"/>
    </row>
    <row r="4" spans="1:3" x14ac:dyDescent="0.25">
      <c r="B4" s="20"/>
    </row>
    <row r="5" spans="1:3" x14ac:dyDescent="0.25">
      <c r="A5" t="s">
        <v>78</v>
      </c>
      <c r="B5">
        <v>40</v>
      </c>
    </row>
    <row r="6" spans="1:3" x14ac:dyDescent="0.25">
      <c r="A6" t="s">
        <v>79</v>
      </c>
      <c r="B6">
        <v>30</v>
      </c>
    </row>
    <row r="7" spans="1:3" x14ac:dyDescent="0.25">
      <c r="A7" t="s">
        <v>80</v>
      </c>
      <c r="B7">
        <v>20</v>
      </c>
    </row>
    <row r="8" spans="1:3" x14ac:dyDescent="0.25">
      <c r="A8" t="s">
        <v>81</v>
      </c>
      <c r="B8">
        <v>10</v>
      </c>
    </row>
    <row r="9" spans="1:3" x14ac:dyDescent="0.25">
      <c r="A9" t="s">
        <v>82</v>
      </c>
      <c r="B9">
        <v>20</v>
      </c>
      <c r="C9" t="s">
        <v>83</v>
      </c>
    </row>
    <row r="11" spans="1:3" x14ac:dyDescent="0.25">
      <c r="A11" s="4" t="s">
        <v>127</v>
      </c>
    </row>
    <row r="12" spans="1:3" x14ac:dyDescent="0.25">
      <c r="A12" s="25" t="s">
        <v>126</v>
      </c>
      <c r="B12" t="s">
        <v>89</v>
      </c>
    </row>
    <row r="13" spans="1:3" x14ac:dyDescent="0.25">
      <c r="B13" t="s">
        <v>90</v>
      </c>
    </row>
    <row r="15" spans="1:3" x14ac:dyDescent="0.25">
      <c r="B15" s="20"/>
    </row>
    <row r="19" spans="1:3" x14ac:dyDescent="0.25">
      <c r="B19" s="20"/>
    </row>
    <row r="25" spans="1:3" x14ac:dyDescent="0.25">
      <c r="B25" s="20"/>
    </row>
    <row r="26" spans="1:3" x14ac:dyDescent="0.25">
      <c r="B26" s="20"/>
    </row>
    <row r="30" spans="1:3" x14ac:dyDescent="0.25">
      <c r="A30" s="4" t="s">
        <v>96</v>
      </c>
    </row>
    <row r="31" spans="1:3" x14ac:dyDescent="0.25">
      <c r="A31" t="s">
        <v>97</v>
      </c>
      <c r="B31" s="21">
        <v>0</v>
      </c>
      <c r="C31" s="20" t="s">
        <v>98</v>
      </c>
    </row>
    <row r="32" spans="1:3" x14ac:dyDescent="0.25">
      <c r="B32" s="20"/>
    </row>
  </sheetData>
  <sheetProtection sheet="1" objects="1" scenarios="1"/>
  <mergeCells count="1">
    <mergeCell ref="C2:C3"/>
  </mergeCells>
  <pageMargins left="0.7" right="0.7" top="0.75" bottom="0.75" header="0.3" footer="0.3"/>
  <pageSetup paperSize="9" orientation="portrait" horizontalDpi="4294967293" verticalDpi="4294967293" r:id="rId1"/>
  <extLst>
    <ext xmlns:x14="http://schemas.microsoft.com/office/spreadsheetml/2009/9/main" uri="{CCE6A557-97BC-4b89-ADB6-D9C93CAAB3DF}">
      <x14:dataValidations xmlns:xm="http://schemas.microsoft.com/office/excel/2006/main" count="1">
        <x14:dataValidation type="whole" allowBlank="1" showInputMessage="1" showErrorMessage="1" errorTitle="Must be an integer" error="X_0 must be an integer between 0 and m (See LCG tab for m)" promptTitle="Paste the value of B2 here" prompt="Integer must be between 0 and m (see LCG tab for m)">
          <x14:formula1>
            <xm:f>0</xm:f>
          </x14:formula1>
          <x14:formula2>
            <xm:f>LCG!B4-1</xm:f>
          </x14:formula2>
          <xm:sqref>B3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8</vt:i4>
      </vt:variant>
    </vt:vector>
  </HeadingPairs>
  <TitlesOfParts>
    <vt:vector size="8" baseType="lpstr">
      <vt:lpstr>Westeros phase</vt:lpstr>
      <vt:lpstr>House cards</vt:lpstr>
      <vt:lpstr>Deck I</vt:lpstr>
      <vt:lpstr>Deck II</vt:lpstr>
      <vt:lpstr>Deck III</vt:lpstr>
      <vt:lpstr>Wildling deck</vt:lpstr>
      <vt:lpstr>LCG</vt:lpstr>
      <vt:lpstr>Initialization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Tsjok-Wing Man</dc:creator>
  <cp:lastModifiedBy>Tsjok</cp:lastModifiedBy>
  <dcterms:created xsi:type="dcterms:W3CDTF">2013-05-20T19:17:07Z</dcterms:created>
  <dcterms:modified xsi:type="dcterms:W3CDTF">2013-05-23T08:43:56Z</dcterms:modified>
</cp:coreProperties>
</file>