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180"/>
  </bookViews>
  <sheets>
    <sheet name="Raw Data" sheetId="7" r:id="rId1"/>
    <sheet name="CleanData" sheetId="1" r:id="rId2"/>
    <sheet name="Data Dictionary" sheetId="6" r:id="rId3"/>
    <sheet name="PivotTable" sheetId="2" r:id="rId4"/>
    <sheet name="PivotTableChart" sheetId="3" r:id="rId5"/>
  </sheets>
  <definedNames>
    <definedName name="_xlnm._FilterDatabase" localSheetId="1" hidden="1">CleanData!$A$1:$AH$2241</definedName>
    <definedName name="Slicer_Income_Bracket">#N/A</definedName>
  </definedNames>
  <calcPr calcId="191029"/>
  <pivotCaches>
    <pivotCache cacheId="0" r:id="rId6"/>
    <pivotCache cacheId="1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<sst xmlns="http://schemas.openxmlformats.org/spreadsheetml/2006/main" count="6880" uniqueCount="2329">
  <si>
    <t>ID	Year_Birth	Education	Marital_Status	Income	Kidhome	Teenhome	Dt_Customer	Recency	MntWines	MntFruits	MntMeatProducts	MntFishProducts	MntSweetProducts	MntGoldProds	NumDealsPurchases	NumWebPurchases	NumCatalogPurchases	NumStorePurchases	NumWebVisitsMonth	AcceptedCmp3	AcceptedCmp4	AcceptedCmp5	AcceptedCmp1	AcceptedCmp2	Complain	Z_CostContact	Z_Revenue	Response</t>
  </si>
  <si>
    <t>5524	1957	Graduation	Single	58138	0	0	04-09-2012	58	635	88	546	172	88	88	3	8	10	4	7	0	0	0	0	0	0	3	11	1</t>
  </si>
  <si>
    <t>2174	1954	Graduation	Single	46344	1	1	08-03-2014	38	11	1	6	2	1	6	2	1	1	2	5	0	0	0	0	0	0	3	11	0</t>
  </si>
  <si>
    <t>4141	1965	Graduation	Together	71613	0	0	21-08-2013	26	426	49	127	111	21	42	1	8	2	10	4	0	0	0	0	0	0	3	11	0</t>
  </si>
  <si>
    <t>6182	1984	Graduation	Together	26646	1	0	10-02-2014	26	11	4	20	10	3	5	2	2	0	4	6	0	0	0	0	0	0	3	11	0</t>
  </si>
  <si>
    <t>5324	1981	PhD	Married	58293	1	0	19-01-2014	94	173	43	118	46	27	15	5	5	3	6	5	0	0	0	0	0	0	3	11	0</t>
  </si>
  <si>
    <t>7446	1967	Master	Together	62513	0	1	09-09-2013	16	520	42	98	0	42	14	2	6	4	10	6	0	0	0	0	0	0	3	11	0</t>
  </si>
  <si>
    <t>965	1971	Graduation	Divorced	55635	0	1	13-11-2012	34	235	65	164	50	49	27	4	7	3	7	6	0	0	0	0	0	0	3	11	0</t>
  </si>
  <si>
    <t>6177	1985	PhD	Married	33454	1	0	08-05-2013	32	76	10	56	3	1	23	2	4	0	4	8	0	0	0	0	0	0	3	11	0</t>
  </si>
  <si>
    <t>4855	1974	PhD	Together	30351	1	0	06-06-2013	19	14	0	24	3	3	2	1	3	0	2	9	0	0	0	0	0	0	3	11	1</t>
  </si>
  <si>
    <t>5899	1950	PhD	Together	5648	1	1	13-03-2014	68	28	0	6	1	1	13	1	1	0	0	20	1	0	0	0	0	0	3	11	0</t>
  </si>
  <si>
    <t>1994	1983	Graduation	Married		1	0	15-11-2013	11	5	5	6	0	2	1	1	1	0	2	7	0	0	0	0	0	0	3	11	0</t>
  </si>
  <si>
    <t>387	1976	Basic	Married	7500	0	0	13-11-2012	59	6	16	11	11	1	16	1	2	0	3	8	0	0	0	0	0	0	3	11	0</t>
  </si>
  <si>
    <t>2125	1959	Graduation	Divorced	63033	0	0	15-11-2013	82	194	61	480	225	112	30	1	3	4	8	2	0	0	0	0	0	0	3	11	0</t>
  </si>
  <si>
    <t>8180	1952	Master	Divorced	59354	1	1	15-11-2013	53	233	2	53	3	5	14	3	6	1	5	6	0	0	0	0	0	0	3	11	0</t>
  </si>
  <si>
    <t>2569	1987	Graduation	Married	17323	0	0	10-10-2012	38	3	14	17	6	1	5	1	1	0	3	8	0	0	0	0	0	0	3	11	0</t>
  </si>
  <si>
    <t>2114	1946	PhD	Single	82800	0	0	24-11-2012	23	1006	22	115	59	68	45	1	7	6	12	3	0	0	1	1	0	0	3	11	1</t>
  </si>
  <si>
    <t>9736	1980	Graduation	Married	41850	1	1	24-12-2012	51	53	5	19	2	13	4	3	3	0	3	8	0	0	0	0	0	0	3	11	0</t>
  </si>
  <si>
    <t>4939	1946	Graduation	Together	37760	0	0	31-08-2012	20	84	5	38	150	12	28	2	4	1	6	7	0	0	0	0	0	0	3	11	0</t>
  </si>
  <si>
    <t>6565	1949	Master	Married	76995	0	1	28-03-2013	91	1012	80	498	0	16	176	2	11	4	9	5	0	0	0	1	0	0	3	11	0</t>
  </si>
  <si>
    <t>2278	1985	2n Cycle	Single	33812	1	0	03-11-2012	86	4	17	19	30	24	39	2	2	1	3	6	0	0	0	0	0	0	3	11	0</t>
  </si>
  <si>
    <t>9360	1982	Graduation	Married	37040	0	0	08-08-2012	41	86	2	73	69	38	48	1	4	2	5	8	0	0	0	0	0	0	3	11	0</t>
  </si>
  <si>
    <t>5376	1979	Graduation	Married	2447	1	0	06-01-2013	42	1	1	1725	1	1	1	15	0	28	0	1	0	0	0	0	0	0	3	11	0</t>
  </si>
  <si>
    <t>1993	1949	PhD	Married	58607	0	1	23-12-2012	63	867	0	86	0	0	19	3	2	3	9	8	0	1	0	0	0	0	3	11	0</t>
  </si>
  <si>
    <t>4047	1954	PhD	Married	65324	0	1	11-01-2014	0	384	0	102	21	32	5	3	6	2	9	4	0	0	0	0	0	0	3	11	0</t>
  </si>
  <si>
    <t>1409	1951	Graduation	Together	40689	0	1	18-03-2013	69	270	3	27	39	6	99	7	7	1	5	8	0	0	0	0	0	0	3	11	0</t>
  </si>
  <si>
    <t>7892	1969	Graduation	Single	18589	0	0	02-01-2013	89	6	4	25	15	12	13	2	2	1	3	7	0	0	0	0	0	0	3	11	0</t>
  </si>
  <si>
    <t>2404	1976	Graduation	Married	53359	1	1	27-05-2013	4	173	4	30	3	6	41	4	5	1	4	7	0	0	0	0	0	0	3	11	0</t>
  </si>
  <si>
    <t>5255	1986	Graduation	Single		1	0	20-02-2013	19	5	1	3	3	263	362	0	27	0	0	1	0	0	0	0	0	0	3	11	0</t>
  </si>
  <si>
    <t>9422	1989	Graduation	Married	38360	1	0	31-05-2013	26	36	2	42	20	21	10	2	2	1	4	3	0	0	0	0	0	0	3	11	0</t>
  </si>
  <si>
    <t>1966	1965	PhD	Married	84618	0	0	22-11-2013	96	684	100	801	21	66	0	1	6	9	10	2	0	0	1	0	0	0	3	11	0</t>
  </si>
  <si>
    <t>6864	1989	Master	Divorced	10979	0	0	22-05-2014	34	8	4	10	2	2	4	2	3	0	3	5	0	0	0	0	0	0	3	11	0</t>
  </si>
  <si>
    <t>3033	1963	Master	Together	38620	0	0	11-05-2013	56	112	17	44	34	22	89	1	2	5	3	3	0	0	0	0	0	0	3	11	0</t>
  </si>
  <si>
    <t>5710	1970	Graduation	Together	40548	0	1	10-10-2012	31	110	0	5	2	0	3	2	2	1	4	5	0	1	0	0	0	0	3	11	0</t>
  </si>
  <si>
    <t>7373	1952	PhD	Divorced	46610	0	2	29-10-2012	8	96	12	96	33	22	43	6	4	1	6	6	0	0	0	0	0	0	3	11	1</t>
  </si>
  <si>
    <t>8755	1946	Master	Married	68657	0	0	20-02-2013	4	482	34	471	119	68	22	1	3	5	9	7	0	0	0	0	0	0	3	11	0</t>
  </si>
  <si>
    <t>10738	1951	Master	Single	49389	1	1	29-08-2013	55	40	0	19	2	1	3	1	2	0	3	7	0	0	0	0	0	0	3	11	0</t>
  </si>
  <si>
    <t>4339	1970	PhD	Married	67353	0	1	31-12-2013	37	702	17	151	0	8	35	5	5	6	12	2	0	0	0	0	0	0	3	11	0</t>
  </si>
  <si>
    <t>10755	1976	2n Cycle	Married	23718	1	0	02-09-2013	76	6	3	14	15	7	36	3	3	1	2	7	0	0	0	0	0	0	3	11	0</t>
  </si>
  <si>
    <t>8595	1973	Graduation	Widow	42429	0	1	11-02-2014	99	55	0	6	2	0	4	2	1	1	3	5	0	0	0	0	0	0	3	11	0</t>
  </si>
  <si>
    <t>2968	1943	PhD	Divorced	48948	0	0	01-02-2013	53	437	8	206	160	49	42	2	7	10	5	6	1	0	0	0	0	0	3	11	1</t>
  </si>
  <si>
    <t>8601	1980	Graduation	Married	80011	0	1	29-04-2013	3	421	76	536	82	178	102	2	8	6	5	4	0	0	0	0	0	0	3	11	0</t>
  </si>
  <si>
    <t>503	1985	Master	Married	20559	1	0	12-03-2013	88	13	1	29	3	0	7	2	2	0	3	8	0	0	0	0	0	0	3	11	0</t>
  </si>
  <si>
    <t>8430	1957	Graduation	Together	21994	0	1	24-12-2012	4	9	0	6	3	1	3	1	0	0	3	5	0	0	0	0	0	0	3	11	0</t>
  </si>
  <si>
    <t>7281	1959	PhD	Single		0	0	05-11-2013	80	81	11	50	3	2	39	1	1	3	4	2	0	0	0	0	0	0	3	11	0</t>
  </si>
  <si>
    <t>2139	1975	Master	Married	7500	1	0	02-10-2013	19	3	1	10	3	2	12	3	2	0	3	5	0	0	0	0	0	0	3	11	0</t>
  </si>
  <si>
    <t>1371	1976	Graduation	Single	79941	0	0	28-06-2014	72	123	164	266	227	30	174	1	2	4	9	1	0	0	0	0	0	0	3	11	0</t>
  </si>
  <si>
    <t>9909	1996	2n Cycle	Married	7500	0	0	09-11-2012	24	3	18	14	15	22	50	3	3	1	3	9	0	0	0	0	0	0	3	11	1</t>
  </si>
  <si>
    <t>7286	1968	Graduation	Together	41728	1	0	24-05-2013	92	13	6	15	3	5	13	1	2	0	2	10	0	0	0	0	0	0	3	11	0</t>
  </si>
  <si>
    <t>7244	1951	Graduation	Single		2	1	01-01-2014	96	48	5	48	6	10	7	3	2	1	4	6	0	0	0	0	0	0	3	11	0</t>
  </si>
  <si>
    <t>6566	1954	PhD	Married	72550	1	1	08-11-2012	39	826	50	317	50	38	38	9	5	2	12	8	0	0	0	0	0	0	3	11	0</t>
  </si>
  <si>
    <t>8614	1957	Graduation	Widow	65486	0	1	12-05-2014	29	245	19	125	37	67	14	1	4	2	10	2	0	0	0	0	0	0	3	11	0</t>
  </si>
  <si>
    <t>4114	1964	Master	Married	79143	0	0	11-08-2012	2	650	37	780	27	167	32	1	6	9	13	3	0	0	0	0	0	0	3	11	0</t>
  </si>
  <si>
    <t>1331	1977	Graduation	Single	35790	1	0	02-01-2013	54	12	6	20	30	1	3	2	2	0	3	7	0	0	0	0	0	0	3	11	0</t>
  </si>
  <si>
    <t>2225	1977	Graduation	Divorced	82582	0	0	07-06-2014	54	510	120	550	156	40	241	1	4	9	7	1	1	0	0	1	0	0	3	11	1</t>
  </si>
  <si>
    <t>9381	1978	Graduation	Married	66373	1	1	12-06-2013	57	328	9	124	12	24	109	7	4	2	10	3	0	0	0	0	0	0	3	11	0</t>
  </si>
  <si>
    <t>6260	1955	Master	Together	82384	0	0	19-11-2012	55	984	51	432	180	120	190	1	3	10	13	1	0	0	1	0	0	0	3	11	1</t>
  </si>
  <si>
    <t>10383	1966	Graduation	Divorced	70287	0	0	02-04-2013	30	295	35	482	121	120	40	1	5	5	10	3	0	0	0	0	0	0	3	11	1</t>
  </si>
  <si>
    <t>7437	1988	Graduation	Single	27938	1	0	28-04-2014	31	13	0	8	2	1	5	1	1	0	4	3	0	0	0	0	0	0	3	11	0</t>
  </si>
  <si>
    <t>8557	1982	Graduation	Single		1	0	17-06-2013	57	11	3	22	2	2	6	2	2	0	3	6	0	0	0	0	0	0	3	11	0</t>
  </si>
  <si>
    <t>8375	1968	PhD	Married	55954	0	1	03-03-2014	63	447	0	28	0	0	43	3	8	2	6	7	0	0	0	0	0	0	3	11	0</t>
  </si>
  <si>
    <t>6853	1982	Master	Single	75777	0	0	04-07-2013	12	712	26	538	69	13	80	1	3	6	11	1	0	1	1	0	0	0	3	11	1</t>
  </si>
  <si>
    <t>3076	1975	Graduation	Together	66653	1	1	07-09-2012	18	452	18	102	16	18	6	4	4	2	12	3	0	0	0	0	0	0	3	11	0</t>
  </si>
  <si>
    <t>1012	1952	Graduation	Single	61823	0	1	18-02-2013	26	523	7	134	37	14	169	4	8	2	10	7	0	0	0	0	0	0	3	11	0</t>
  </si>
  <si>
    <t>6518	1951	PhD	Widow	67680	0	1	11-06-2013	8	546	0	48	0	6	6	1	7	3	8	5	0	0	0	0	0	0	3	11	0</t>
  </si>
  <si>
    <t>4137	1948	Graduation	Together	70666	0	0	06-12-2013	29	398	40	367	119	122	30	1	7	4	4	4	0	0	0	0	0	0	3	11	0</t>
  </si>
  <si>
    <t>8082	1971	Graduation	Married	25721	1	0	21-05-2013	75	1	3	6	3	6	15	1	1	1	2	7	0	0	0	0	0	0	3	11	1</t>
  </si>
  <si>
    <t>1386	1967	Graduation	Together	32474	1	1	11-05-2014	0	10	0	1	0	0	0	1	1	0	2	7	0	0	0	0	0	0	3	11	0</t>
  </si>
  <si>
    <t>9369	1979	2n Cycle	Single	88194	0	1	19-03-2014	19	688	14	309	201	24	38	1	11	10	10	5	1	0	0	1	0	0	3	11	1</t>
  </si>
  <si>
    <t>4477	1958	Graduation	Together	69096	0	1	27-09-2013	4	247	49	159	7	82	109	1	5	2	10	4	0	0	0	0	0	0	3	11	0</t>
  </si>
  <si>
    <t>1357	1970	Graduation	Together	74854	1	2	08-04-2013	90	856	59	487	58	29	73	7	2	5	5	5	0	0	0	0	0	0	3	11	0</t>
  </si>
  <si>
    <t>1402	1954	Master	Married	66991	0	0	11-09-2012	1	496	36	460	189	60	12	3	4	8	6	3	0	0	0	0	0	0	3	11	0</t>
  </si>
  <si>
    <t>10629	1973	2n Cycle	Married		1	0	14-09-2012	25	25	3	43	17	4	17	3	3	0	3	8	0	0	0	0	0	0	3	11	0</t>
  </si>
  <si>
    <t>6312	1959	Graduation	Married	65031	0	1	17-03-2013	29	258	107	291	84	37	86	4	10	3	13	7	0	0	0	0	0	0	3	11	0</t>
  </si>
  <si>
    <t>8132	1975	PhD	Married	60631	1	1	05-04-2013	88	565	6	65	0	6	19	5	9	2	8	7	0	1	0	0	0	0	3	11	0</t>
  </si>
  <si>
    <t>1050	1952	Graduation	Married	28332	0	0	30-04-2014	58	14	10	13	4	15	9	1	2	1	4	2	0	0	0	0	0	0	3	11	0</t>
  </si>
  <si>
    <t>5846	1977	Graduation	Divorced	40246	1	0	19-12-2012	68	2	1	6	2	1	1	1	1	0	2	6	0	0	0	0	0	0	3	11	0</t>
  </si>
  <si>
    <t>1859	1972	Master	Married	75251	0	0	27-08-2012	34	721	111	925	97	18	18	1	7	6	5	5	0	0	0	0	0	0	3	11	1</t>
  </si>
  <si>
    <t>7503	1976	Graduation	Single	75825	0	0	12-10-2012	40	1032	105	779	137	105	51	0	5	8	9	4	1	0	0	0	0	0	3	11	1</t>
  </si>
  <si>
    <t>10401	1976	2n Cycle	Together	26326	0	0	04-09-2013	12	1	0	5	0	3	9	1	0	0	3	3	0	0	0	0	0	1	3	11	0</t>
  </si>
  <si>
    <t>1618	1965	Graduation	Together	56046	0	0	02-01-2013	9	577	0	64	0	0	51	2	10	1	8	8	1	0	0	0	0	0	3	11	1</t>
  </si>
  <si>
    <t>3332	1985	Graduation	Single	29760	1	0	29-08-2012	87	64	4	68	7	5	17	4	3	1	4	8	0	0	0	0	0	0	3	11	0</t>
  </si>
  <si>
    <t>2261	1969	Graduation	Married	26304	1	0	23-06-2013	5	4	1	5	2	0	4	1	1	0	2	7	0	0	0	0	0	0	3	11	0</t>
  </si>
  <si>
    <t>5346	1973	2n Cycle	Married	23559	1	0	03-07-2013	87	25	5	19	7	0	23	3	3	0	3	7	0	0	0	0	0	0	3	11	0</t>
  </si>
  <si>
    <t>4119	1963	Master	Together	38620	0	0	11-05-2013	56	112	17	44	34	22	89	1	2	5	3	3	0	0	0	0	0	0	3	11	0</t>
  </si>
  <si>
    <t>535	1987	Graduation	Divorced	81361	0	0	25-02-2014	18	163	23	424	27	65	76	1	3	10	13	1	0	0	0	0	0	0	3	11	0</t>
  </si>
  <si>
    <t>5268	1960	Graduation	Married	29440	1	1	11-08-2013	95	17	8	14	10	4	3	2	1	0	4	7	0	0	0	0	0	0	3	11	0</t>
  </si>
  <si>
    <t>273	1970	Master	Married	36138	1	1	16-07-2013	48	130	0	16	0	0	5	5	3	1	4	7	0	1	0	0	0	0	3	11	0</t>
  </si>
  <si>
    <t>4452	1957	Graduation	Single	50388	0	1	28-05-2014	3	292	6	37	0	3	34	4	6	1	6	7	0	1	0	1	0	0	3	11	1</t>
  </si>
  <si>
    <t>8504	1973	Graduation	Married	79593	0	0	12-05-2014	70	350	60	568	110	133	145	1	5	6	7	2	0	0	1	0	0	0	3	11	0</t>
  </si>
  <si>
    <t>771	1967	Graduation	Together	54178	0	1	21-01-2014	79	135	9	39	4	0	7	1	2	2	5	2	0	0	0	0	0	0	3	11	0</t>
  </si>
  <si>
    <t>8996	1957	PhD	Married		2	1	19-11-2012	4	230	42	192	49	37	53	12	7	2	8	9	0	0	0	0	0	0	3	11	0</t>
  </si>
  <si>
    <t>9235	1957	Graduation	Single		1	1	27-05-2014	45	7	0	8	2	0	1	1	1	0	2	7	0	0	0	0	0	0	3	11	0</t>
  </si>
  <si>
    <t>5798	1973	Master	Together		0	0	23-11-2013	87	445	37	359	98	28	18	1	2	4	8	1	0	0	0	0	0	0	3	11	0</t>
  </si>
  <si>
    <t>11178	1972	Master	Single	42394	1	0	23-03-2014	69	15	2	10	0	1	4	1	1	0	3	7	0	0	0	0	0	0	3	11	0</t>
  </si>
  <si>
    <t>2230	1970	PhD	Married	23626	1	0	24-05-2014	84	27	2	14	0	0	0	3	3	1	3	5	0	0	0	0	0	0	3	11	0</t>
  </si>
  <si>
    <t>7516	1983	Graduation	Married	30096	1	0	22-05-2014	30	5	3	11	12	5	9	1	2	0	3	6	0	0	0	0	0	0	3	11	0</t>
  </si>
  <si>
    <t>7247	1960	Graduation	Widow	47916	0	1	22-11-2012	72	505	0	26	0	0	75	5	7	4	6	6	0	1	0	0	0	0	3	11	0</t>
  </si>
  <si>
    <t>11100	1972	Graduation	Divorced	51813	1	1	11-04-2013	37	51	2	7	0	1	2	2	2	0	3	7	0	0	0	0	0	0	3	11	0</t>
  </si>
  <si>
    <t>4646	1951	2n Cycle	Married	78497	0	0	01-12-2013	44	207	26	447	75	0	223	1	5	7	12	2	0	0	0	1	0	0	3	11	0</t>
  </si>
  <si>
    <t>3037	1983	PhD	Married	50150	0	0	20-06-2013	32	135	46	92	65	61	11	2	5	2	7	5	0	0	0	0	0	0	3	11	0</t>
  </si>
  <si>
    <t>1473	1960	2n Cycle	Single	47823	0	1	23-07-2013	0	53	1	5	2	1	10	2	2	0	3	8	0	0	0	0	0	0	3	11	0</t>
  </si>
  <si>
    <t>1016	1959	PhD	Single	34554	0	1	30-03-2014	43	41	1	6	2	0	5	2	2	0	3	6	0	0	0	0	0	0	3	11	0</t>
  </si>
  <si>
    <t>4518	1979	Graduation	Together	85693	0	1	20-04-2013	59	386	172	183	185	132	111	2	9	5	11	5	0	0	0	0	0	0	3	11	0</t>
  </si>
  <si>
    <t>9370	1945	PhD	Married	65846	0	0	17-05-2013	68	562	81	276	80	40	81	1	6	3	6	4	0	0	0	0	0	0	3	11	0</t>
  </si>
  <si>
    <t>8908	1959	Graduation	Married	87195	0	0	08-05-2014	35	217	76	690	50	26	38	1	3	11	5	1	0	0	0	0	0	0	3	11	1</t>
  </si>
  <si>
    <t>8373	1979	Basic	Together	24594	1	0	10-12-2013	94	1	3	6	10	0	9	1	1	0	3	5	0	0	0	0	0	0	3	11	0</t>
  </si>
  <si>
    <t>7533	1964	Graduation	Married	49096	1	1	24-09-2013	15	144	1	32	2	1	7	4	4	1	4	7	0	0	0	0	0	0	3	11	0</t>
  </si>
  <si>
    <t>2683	1969	Graduation	Married	52413	0	2	02-02-2013	56	295	106	271	75	98	65	4	6	4	12	6	0	0	0	0	0	0	3	11	0</t>
  </si>
  <si>
    <t>3629	1978	Graduation	Single	38557	1	0	19-12-2012	17	76	3	31	4	4	27	2	3	1	3	7	0	0	0	0	0	0	3	11	0</t>
  </si>
  <si>
    <t>10991	1960	Master	Married	89058	0	0	07-12-2012	18	454	194	106	31	22	43	1	5	4	4	2	0	0	0	0	0	0	3	11	0</t>
  </si>
  <si>
    <t>5077	1979	Graduation	Together	77298	0	1	02-11-2013	46	425	115	292	23	35	79	1	6	6	11	3	0	0	0	0	0	0	3	11	0</t>
  </si>
  <si>
    <t>7431	1991	PhD	Single	68126	0	0	10-11-2012	40	1332	17	311	23	51	86	1	7	4	5	9	0	1	0	0	0	0	3	11	1</t>
  </si>
  <si>
    <t>3267	1963	Master	Together	57288	0	1	25-06-2014	27	527	0	21	0	0	60	3	8	1	8	6	0	1	0	0	0	0	3	11	0</t>
  </si>
  <si>
    <t>999	1991	Graduation	Single	86037	0	0	02-01-2013	95	490	44	125	29	20	22	1	6	7	11	3	0	1	1	0	0	0	3	11	1</t>
  </si>
  <si>
    <t>9215	1980	PhD	Married	43974	1	0	12-12-2012	19	378	0	101	0	0	72	5	6	4	6	7	0	0	0	0	0	0	3	11	0</t>
  </si>
  <si>
    <t>2286	1962	Graduation	Single	50785	1	1	10-09-2013	27	64	1	21	0	1	27	2	2	1	3	6	0	0	0	0	0	0	3	11	0</t>
  </si>
  <si>
    <t>1592	1970	Graduation	Married	90765	0	0	24-01-2014	25	547	99	812	151	82	33	0	4	6	5	1	0	0	1	1	0	0	3	11	0</t>
  </si>
  <si>
    <t>367	1978	2n Cycle	Married	36550	1	0	19-02-2013	74	47	90	94	123	103	120	5	9	1	5	9	0	0	0	0	0	0	3	11	0</t>
  </si>
  <si>
    <t>5234	1967	2n Cycle	Together	30753	1	1	11-07-2013	85	12	5	25	0	9	30	2	1	1	3	5	0	0	0	0	0	0	3	11	0</t>
  </si>
  <si>
    <t>9862	1969	Graduation	Together	21918	1	0	14-11-2013	37	1	6	7	11	5	3	2	2	0	3	6	0	0	0	0	0	0	3	11	0</t>
  </si>
  <si>
    <t>9805	1953	Master	Together	56129	0	1	20-06-2013	65	320	48	133	39	72	48	4	6	2	10	4	0	0	0	0	0	0	3	11	0</t>
  </si>
  <si>
    <t>6205	1967	Master	Single	32557	1	0	24-02-2014	13	34	3	29	0	4	10	3	2	1	3	5	0	0	0	0	0	0	3	11	1</t>
  </si>
  <si>
    <t>8442	1985	Master	Married	19510	2	0	04-09-2013	63	9	0	7	3	4	7	2	1	0	3	7	0	0	0	0	0	0	3	11	0</t>
  </si>
  <si>
    <t>7386	1976	Graduation	Divorced	30992	1	0	22-04-2013	83	17	0	14	7	3	2	1	1	0	3	7	0	0	0	0	0	0	3	11	0</t>
  </si>
  <si>
    <t>7215	1983	Graduation	Single	101970	0	0	12-03-2013	69	722	27	102	44	72	168	0	6	8	13	2	0	1	1	1	0	0	3	11	1</t>
  </si>
  <si>
    <t>1491	1965	2n Cycle	Together	71488	0	0	18-02-2013	87	162	33	124	40	28	172	2	3	4	7	1	0	0	0	0	0	0	3	11	0</t>
  </si>
  <si>
    <t>11071	1984	Graduation	Single	79607	0	0	21-04-2013	37	450	133	951	173	0	216	1	3	6	6	1	0	0	0	0	0	0	3	11	1</t>
  </si>
  <si>
    <t>3381	1953	Master	Married	54348	1	1	08-06-2014	51	70	0	16	0	0	4	2	2	0	4	6	0	0	0	0	0	0	3	11	0</t>
  </si>
  <si>
    <t>8268	1961	PhD	Married		0	1	11-07-2013	23	352	0	27	10	0	15	3	6	1	7	6	0	0	0	0	0	0	3	11	0</t>
  </si>
  <si>
    <t>11051	1956	PhD	Together	77376	1	1	10-05-2014	72	492	19	110	16	12	12	4	6	3	10	4	0	0	0	0	0	0	3	11	0</t>
  </si>
  <si>
    <t>8026	1952	Graduation	Married	62998	0	1	30-09-2013	10	120	58	73	65	89	58	5	5	4	5	5	0	0	0	0	0	0	3	11	0</t>
  </si>
  <si>
    <t>433	1958	Master	Alone	61331	1	1	10-03-2013	42	534	5	47	0	5	41	5	11	1	6	8	0	0	0	0	0	0	3	11	0</t>
  </si>
  <si>
    <t>9597	1969	Graduation	Married	73448	0	0	10-02-2014	10	236	106	189	23	41	130	1	7	2	9	4	0	0	0	0	0	0	3	11	0</t>
  </si>
  <si>
    <t>1295	1963	Graduation	Married		0	1	11-08-2013	96	231	65	196	38	71	124	1	6	5	7	4	0	0	0	0	0	0	3	11	0</t>
  </si>
  <si>
    <t>5290	1964	PhD	Married	41551	1	1	14-08-2013	51	220	0	33	3	0	23	5	5	1	5	8	0	0	0	0	0	0	3	11	0</t>
  </si>
  <si>
    <t>1685	1967	PhD	Together	62981	0	0	17-03-2013	21	796	14	590	38	44	0	1	4	5	13	3	0	1	0	0	0	0	3	11	0</t>
  </si>
  <si>
    <t>5342	1976	Basic	Divorced	9548	1	0	08-08-2012	31	0	1	3	10	6	9	2	1	0	3	8	0	0	0	0	0	0	3	11	0</t>
  </si>
  <si>
    <t>9579	1959	PhD	Married	33762	2	1	07-07-2013	61	53	1	34	2	0	16	3	2	2	2	8	0	0	0	0	0	0	3	11	0</t>
  </si>
  <si>
    <t>7660	1973	PhD	Alone	35860	1	1	19-05-2014	37	15	0	8	4	2	20	2	1	1	2	5	1	0	0	0	0	0	3	11	1</t>
  </si>
  <si>
    <t>1461	1965	PhD	Divorced	36921	1	1	28-07-2013	74	17	1	12	3	1	4	2	2	0	3	7	0	0	0	0	0	0	3	11	0</t>
  </si>
  <si>
    <t>821	1992	Master	Single	92859	0	0	19-10-2012	46	962	61	921	52	61	20	1	5	4	12	2	0	0	0	0	0	0	3	11	0</t>
  </si>
  <si>
    <t>11084	1976	Master	Together	65104	0	1	14-11-2013	4	738	0	232	13	20	50	2	3	5	7	7	0	0	0	0	0	0	3	11	1</t>
  </si>
  <si>
    <t>8690	1962	Graduation	Married	86111	0	0	19-04-2013	73	399	28	756	36	40	126	1	5	7	10	2	0	0	0	0	0	0	3	11	0</t>
  </si>
  <si>
    <t>2937	1974	PhD	Single	68352	0	1	28-08-2013	47	614	16	132	43	33	33	3	8	5	9	6	0	0	0	0	0	0	3	11	0</t>
  </si>
  <si>
    <t>9701	1988	Graduation	Together	41883	1	0	19-03-2013	13	32	34	41	73	16	116	3	4	2	3	7	0	0	0	0	0	0	3	11	0</t>
  </si>
  <si>
    <t>9949	1976	Graduation	Married	59809	0	2	18-10-2012	36	598	16	141	32	41	49	3	3	3	6	8	0	0	0	0	0	0	3	11	0</t>
  </si>
  <si>
    <t>10837	1975	Graduation	Married	23957	1	0	28-10-2012	47	2	1	18	20	11	16	1	2	0	3	6	0	0	0	0	0	0	3	11	1</t>
  </si>
  <si>
    <t>3120	1981	Graduation	Together	38547	1	0	28-08-2013	49	6	1	10	0	1	4	1	1	0	2	8	0	0	0	0	0	1	3	11	0</t>
  </si>
  <si>
    <t>5885	1973	2n Cycle	Married	35688	2	1	22-08-2012	94	73	3	90	12	1	32	7	4	1	4	8	0	0	0	0	0	0	3	11	0</t>
  </si>
  <si>
    <t>4050	1966	Master	Married	49605	0	0	21-06-2014	65	42	16	29	12	20	8	1	2	1	4	3	0	0	0	0	0	0	3	11	0</t>
  </si>
  <si>
    <t>3830	1953	Master	Married	59354	0	2	24-04-2014	59	295	21	78	39	13	13	1	4	4	7	3	0	0	0	0	0	0	3	11	0</t>
  </si>
  <si>
    <t>7987	1969	Graduation	Married	65747	0	1	07-03-2014	96	346	17	48	23	13	13	4	8	1	6	6	0	1	0	0	0	0	3	11	0</t>
  </si>
  <si>
    <t>7798	1972	2n Cycle	Together	46344	0	1	14-12-2012	28	233	20	57	8	20	91	4	7	1	5	7	0	0	0	0	0	0	3	11	0</t>
  </si>
  <si>
    <t>92	1988	Graduation	Alone	34176	1	0	12-05-2014	12	5	7	24	19	14	20	4	3	0	4	6	0	0	0	0	0	0	3	11	0</t>
  </si>
  <si>
    <t>7055	1952	PhD	Together	61010	0	1	09-10-2012	57	888	0	57	0	0	76	2	8	5	11	5	0	0	0	0	0	0	3	11	0</t>
  </si>
  <si>
    <t>10240	1949	Graduation	Together	69372	0	0	19-02-2013	10	997	26	269	34	13	42	1	10	4	6	4	0	1	1	0	0	0	3	11	1</t>
  </si>
  <si>
    <t>3025	1958	Graduation	Single	49967	0	1	08-07-2013	4	212	6	69	4	12	3	3	6	1	5	7	0	0	0	0	0	0	3	11	0</t>
  </si>
  <si>
    <t>9283	1978	Graduation	Single	60199	1	2	12-09-2013	49	8	1	7	2	0	0	1	0	0	3	4	0	0	0	0	0	0	3	11	0</t>
  </si>
  <si>
    <t>9970	1977	Graduation	Together	55375	0	1	17-10-2013	3	42	11	57	10	28	14	1	1	1	6	2	0	0	0	0	0	0	3	11	0</t>
  </si>
  <si>
    <t>2730	1955	Graduation	Single	80317	0	0	20-08-2013	64	536	11	387	149	91	57	1	3	4	10	1	0	0	0	0	0	0	3	11	0</t>
  </si>
  <si>
    <t>2795	1958	Master	Single	30523	2	1	01-07-2013	0	5	0	3	0	0	5	1	1	0	2	7	0	0	0	0	0	0	3	11	0</t>
  </si>
  <si>
    <t>9260	1945	PhD	Married	70356	0	0	05-11-2012	20	1349	16	249	43	16	33	2	10	6	9	6	0	0	0	0	0	0	3	11	0</t>
  </si>
  <si>
    <t>8182	1984	Graduation	Married	23228	1	0	05-01-2014	91	53	3	49	7	4	5	4	3	0	4	8	0	0	0	0	0	0	3	11	0</t>
  </si>
  <si>
    <t>10095	1975	PhD	Divorced	74165	0	0	01-05-2013	9	1001	12	240	16	12	12	1	5	4	10	2	0	0	0	0	0	0	3	11	0</t>
  </si>
  <si>
    <t>8475	1973	PhD	Married	157243	0	1	01-03-2014	98	20	2	1582	1	2	1	15	0	22	0	0	0	0	0	0	0	0	3	11	0</t>
  </si>
  <si>
    <t>4370	1966	Graduation	Together	43482	2	1	13-11-2013	83	18	1	32	6	3	28	3	2	0	4	6	0	0	0	0	0	0	3	11	0</t>
  </si>
  <si>
    <t>10573	1953	Graduation	Divorced	62551	0	0	18-11-2013	27	125	16	98	134	21	27	1	6	7	4	3	1	0	0	0	0	0	3	11	0</t>
  </si>
  <si>
    <t>3712	1959	Graduation	Divorced	52332	0	0	28-08-2013	63	212	5	33	7	0	2	1	3	2	6	4	0	1	0	0	0	0	3	11	0</t>
  </si>
  <si>
    <t>6637	1988	Graduation	Single	66951	0	0	02-11-2013	46	277	162	305	173	76	124	1	3	4	7	1	0	0	0	0	0	0	3	11	0</t>
  </si>
  <si>
    <t>3152	1957	Graduation	Together	26091	1	1	25-02-2014	84	15	10	19	8	17	20	3	2	1	3	5	0	0	0	0	0	0	3	11	0</t>
  </si>
  <si>
    <t>5610	1965	Graduation	Together	33456	1	1	21-04-2014	58	7	3	10	8	1	7	2	1	0	3	7	0	0	0	0	0	0	3	11	0</t>
  </si>
  <si>
    <t>6460	1982	Graduation	Married	28718	1	0	13-07-2013	78	12	4	6	11	8	16	2	2	0	3	8	0	0	0	0	0	0	3	11	0</t>
  </si>
  <si>
    <t>1349	1970	Graduation	Married	50447	2	0	21-04-2014	4	85	7	24	2	3	27	1	3	1	3	6	0	0	0	0	0	0	3	11	0</t>
  </si>
  <si>
    <t>1880	1959	PhD	Together	53537	1	1	30-01-2014	17	81	0	6	0	0	6	2	2	1	3	5	0	0	0	0	0	0	3	11	0</t>
  </si>
  <si>
    <t>641	1967	Graduation	Single	52074	0	1	04-04-2014	77	59	0	12	0	0	48	1	2	2	2	4	1	0	0	0	0	0	3	11	0</t>
  </si>
  <si>
    <t>8717	1975	PhD	Married	80427	0	1	12-09-2012	56	1149	71	449	69	71	26	1	11	8	8	5	0	0	0	0	0	0	3	11	0</t>
  </si>
  <si>
    <t>10314	1948	PhD	Married	83837	0	0	16-12-2012	79	847	66	119	86	89	111	1	9	10	5	4	0	1	0	1	0	0	3	11	1</t>
  </si>
  <si>
    <t>10854	1970	PhD	Married	38853	1	1	23-05-2014	90	29	0	14	0	0	2	2	2	0	3	7	0	0	0	0	0	0	3	11	0</t>
  </si>
  <si>
    <t>10492	1959	Graduation	Together	38285	2	1	24-06-2014	96	2	0	5	2	0	1	1	0	0	3	2	0	0	0	0	0	0	3	11	0</t>
  </si>
  <si>
    <t>6935	1951	2n Cycle	Married	78497	0	0	01-12-2013	44	207	26	447	75	0	223	1	5	7	12	2	0	0	0	1	0	0	3	11	0</t>
  </si>
  <si>
    <t>7698	1976	PhD	Married	51650	0	1	11-05-2014	81	152	3	22	2	5	7	1	4	1	4	5	0	0	0	0	0	0	3	11	0</t>
  </si>
  <si>
    <t>3559	1988	2n Cycle	Married	16248	1	0	10-05-2014	77	12	11	10	3	12	9	3	2	1	3	6	0	0	0	0	0	0	3	11	0</t>
  </si>
  <si>
    <t>10562	1946	Master	Married	66835	0	0	28-09-2013	21	620	26	195	34	17	141	1	6	4	13	2	0	0	0	0	0	0	3	11	0</t>
  </si>
  <si>
    <t>10796	1984	Master	Married	30477	1	0	22-01-2014	16	47	1	6	0	0	12	1	1	1	3	6	0	0	0	0	0	0	3	11	0</t>
  </si>
  <si>
    <t>2563	1961	Basic	Married	28249	0	0	15-06-2014	80	1	9	7	2	14	10	1	2	0	3	6	0	0	0	0	0	0	3	11	0</t>
  </si>
  <si>
    <t>3518	1983	Graduation	Married	25271	1	0	05-12-2012	45	10	1	18	10	4	7	1	1	1	2	9	0	0	0	0	0	0	3	11	0</t>
  </si>
  <si>
    <t>5823	1970	PhD	Single	32303	0	1	08-03-2014	63	35	0	2	0	0	2	2	1	0	4	5	0	0	0	0	0	0	3	11	0</t>
  </si>
  <si>
    <t>3934	1966	Graduation	Married	61286	0	1	02-08-2013	34	356	0	107	19	9	117	2	7	1	8	5	0	0	0	0	0	0	3	11	0</t>
  </si>
  <si>
    <t>6982	1976	Graduation	Married	74068	0	0	19-03-2013	14	783	30	537	140	76	15	1	4	10	9	2	0	0	0	0	0	0	3	11	0</t>
  </si>
  <si>
    <t>6431	1964	PhD	Married	45759	1	1	23-02-2013	13	42	1	18	3	0	4	2	2	0	3	7	0	0	0	0	0	0	3	11	0</t>
  </si>
  <si>
    <t>9733	1978	Basic	Together	24882	1	0	09-09-2012	52	1	4	10	29	0	36	1	1	1	2	6	1	0	0	0	0	0	3	11	0</t>
  </si>
  <si>
    <t>5602	1989	PhD	Together	66973	0	0	17-05-2013	98	466	22	432	147	113	102	1	8	7	12	3	0	0	0	0	0	0	3	11	0</t>
  </si>
  <si>
    <t>7829	1900	2n Cycle	Divorced	36640	1	0	26-09-2013	99	15	6	8	7	4	25	1	2	1	2	5	0	0	0	0	0	1	3	11	0</t>
  </si>
  <si>
    <t>1324	1988	Graduation	Married	38872	1	0	30-05-2013	93	23	3	21	3	19	22	2	3	0	3	8	0	0	0	0	0	0	3	11	0</t>
  </si>
  <si>
    <t>326	1973	Graduation	Married	51148	1	1	18-02-2013	38	235	6	45	8	9	12	4	5	1	6	6	0	0	0	0	0	0	3	11	0</t>
  </si>
  <si>
    <t>7224	1977	Graduation	Married	31353	1	1	29-12-2013	24	10	0	10	3	1	7	2	1	1	2	8	0	0	0	0	0	0	3	11	0</t>
  </si>
  <si>
    <t>6999	1980	Master	Married	69661	0	0	13-05-2014	80	656	16	106	32	16	8	1	7	3	12	3	0	0	0	0	0	0	3	11	0</t>
  </si>
  <si>
    <t>9938	1954	Graduation	Married	80067	0	0	19-09-2013	82	519	17	813	27	173	51	1	4	6	6	2	0	0	1	0	0	0	3	11	0</t>
  </si>
  <si>
    <t>6422	1954	Graduation	Married	86718	0	0	17-01-2013	20	344	189	482	50	33	172	1	5	6	5	2	0	0	0	0	0	0	3	11	0</t>
  </si>
  <si>
    <t>3182	1973	PhD	Single	46854	1	1	31-03-2014	81	96	1	79	7	1	79	6	5	1	3	8	1	0	0	0	0	0	3	11	1</t>
  </si>
  <si>
    <t>7300	1952	Graduation	Divorced	69142	0	1	29-06-2014	50	448	4	34	6	4	39	3	8	1	7	5	0	1	0	0	0	0	3	11	0</t>
  </si>
  <si>
    <t>10424	1968	Graduation	Single	75922	0	0	09-12-2013	60	265	138	553	224	23	92	1	4	4	9	1	0	0	0	0	0	0	3	11	0</t>
  </si>
  <si>
    <t>8727	1978	Graduation	Divorced	63693	0	1	14-10-2013	63	587	43	337	42	87	54	3	11	6	9	6	0	0	0	0	0	0	3	11	0</t>
  </si>
  <si>
    <t>2798	1977	PhD	Together	102160	0	0	02-11-2012	54	763	29	138	76	176	58	0	7	9	10	4	0	1	1	1	0	0	3	11	1</t>
  </si>
  <si>
    <t>1030	1965	PhD	Single	40637	1	1	17-07-2013	72	22	0	13	0	0	3	2	1	0	3	7	0	0	0	0	0	0	3	11	0</t>
  </si>
  <si>
    <t>624	1984	Master	Single	18890	0	0	10-11-2012	5	6	4	1	7	2	15	1	0	1	2	6	1	0	0	0	0	0	3	11	1</t>
  </si>
  <si>
    <t>5176	1988	Graduation	Together	29604	1	0	08-12-2013	88	7	6	13	7	6	14	1	1	0	3	9	1	0	0	0	0	0	3	11	0</t>
  </si>
  <si>
    <t>5552	1963	Master	Divorced	48721	1	1	13-05-2013	50	81	18	113	47	13	21	6	4	2	5	6	0	0	0	0	0	0	3	11	0</t>
  </si>
  <si>
    <t>868	1966	Graduation	Married	44794	0	1	08-06-2014	99	54	0	7	0	0	4	1	2	0	3	6	0	0	0	0	0	0	3	11	0</t>
  </si>
  <si>
    <t>380	1954	Graduation	Divorced	64497	0	1	10-09-2012	17	1170	48	320	42	32	192	5	11	4	9	8	1	0	0	0	0	0	3	11	1</t>
  </si>
  <si>
    <t>2677	1956	Graduation	Together	46097	0	1	31-03-2013	11	72	24	68	65	4	8	5	3	1	6	4	0	0	0	0	0	0	3	11	0</t>
  </si>
  <si>
    <t>6521	1954	Graduation	Together	77972	0	0	18-03-2014	18	613	22	319	33	102	12	1	4	6	9	1	0	0	0	0	0	0	3	11	0</t>
  </si>
  <si>
    <t>6927	1968	PhD	Married	44377	1	1	05-10-2012	70	224	0	30	0	0	10	8	5	1	5	8	0	0	0	0	0	0	3	11	0</t>
  </si>
  <si>
    <t>2877	1974	Master	Together	46014	1	1	21-01-2013	21	410	0	59	19	9	44	10	7	1	8	7	0	0	0	0	0	0	3	11	0</t>
  </si>
  <si>
    <t>0	1985	Graduation	Married	70951	0	0	04-05-2013	66	239	10	554	254	87	54	1	3	4	9	1	0	0	0	0	0	0	3	11	0</t>
  </si>
  <si>
    <t>1584	1977	Graduation	Married	41443	1	0	01-04-2014	79	171	7	171	25	19	89	6	8	1	5	8	0	0	0	0	0	0	3	11	0</t>
  </si>
  <si>
    <t>7264	1978	2n Cycle	Single	52195	2	1	12-05-2014	2	12	0	4	0	0	1	1	1	0	2	8	0	0	0	0	0	0	3	11	0</t>
  </si>
  <si>
    <t>6274	1948	Master	Married	83790	0	0	15-11-2013	81	1076	16	417	42	48	16	1	8	10	6	3	0	1	1	0	0	0	3	11	0</t>
  </si>
  <si>
    <t>1377	1954	Master	Widow	44551	0	1	31-08-2013	24	182	4	33	0	0	66	2	4	1	5	7	0	0	0	0	0	0	3	11	0</t>
  </si>
  <si>
    <t>454	1980	Graduation	Together	69508	1	0	14-11-2012	48	824	32	162	42	32	43	2	11	4	11	6	0	0	0	0	0	0	3	11	0</t>
  </si>
  <si>
    <t>1755	1988	2n Cycle	Together	45204	1	0	11-04-2014	93	30	11	25	29	1	18	1	1	1	4	3	0	0	0	0	0	0	3	11	0</t>
  </si>
  <si>
    <t>2075	1969	Graduation	Married	72460	0	0	14-11-2013	56	377	10	540	80	30	10	1	3	5	7	1	0	0	0	0	0	0	3	11	0</t>
  </si>
  <si>
    <t>4785	1970	PhD	Together	77622	0	2	14-04-2014	3	520	7	154	19	0	14	2	6	3	11	3	0	0	0	0	0	0	3	11	0</t>
  </si>
  <si>
    <t>9076	1980	PhD	Married	30732	1	0	05-01-2013	44	155	1	25	0	1	3	4	4	1	4	8	0	0	0	0	0	0	3	11	0</t>
  </si>
  <si>
    <t>7079	1962	Graduation	Divorced	63887	0	1	08-09-2012	38	897	23	207	15	11	92	5	9	6	12	6	0	0	0	0	0	0	3	11	0</t>
  </si>
  <si>
    <t>4653	1978	Graduation	Together	42011	1	0	26-03-2013	46	131	0	16	2	1	39	4	3	1	4	8	0	0	0	0	0	0	3	11	0</t>
  </si>
  <si>
    <t>7375	1976	Graduation	Together	51369	0	1	25-10-2012	84	297	7	79	0	11	182	2	8	2	4	8	0	0	0	0	0	0	3	11	0</t>
  </si>
  <si>
    <t>709	1952	Graduation	Divorced	51537	0	1	09-12-2012	27	787	20	204	0	0	92	3	2	2	11	8	0	0	0	0	0	0	3	11	0</t>
  </si>
  <si>
    <t>460	1972	PhD	Married	79930	0	0	08-08-2012	72	792	86	740	67	51	17	1	3	5	8	2	0	0	0	0	0	0	3	11	0</t>
  </si>
  <si>
    <t>3726	1986	PhD	Together	34320	1	0	16-02-2014	66	4	1	9	3	0	0	1	1	0	2	8	0	0	0	0	0	0	3	11	0</t>
  </si>
  <si>
    <t>6798	1966	Graduation	Single	37070	1	1	20-03-2013	30	231	7	137	4	15	39	9	5	1	8	7	0	0	0	0	0	0	3	11	1</t>
  </si>
  <si>
    <t>5341	1962	2n Cycle	Divorced	81975	0	1	05-01-2013	2	983	76	184	180	138	27	1	6	3	4	7	0	0	1	0	0	0	3	11	0</t>
  </si>
  <si>
    <t>1606	1971	Graduation	Together	38590	1	0	15-05-2013	65	3	1	8	4	3	3	1	1	0	2	8	0	0	0	0	0	0	3	11	0</t>
  </si>
  <si>
    <t>9617	1951	Graduation	Single	15033	0	0	16-04-2014	37	0	4	5	6	0	4	1	1	0	3	3	0	0	0	0	0	0	3	11	0</t>
  </si>
  <si>
    <t>3233	1965	PhD	Married	62745	0	1	23-03-2013	89	562	21	464	28	10	32	3	7	8	11	5	0	0	0	0	0	0	3	11	0</t>
  </si>
  <si>
    <t>89	1975	2n Cycle	Married	22212	1	0	09-12-2013	49	5	9	20	6	8	21	2	2	0	4	6	0	0	0	0	0	0	3	11	0</t>
  </si>
  <si>
    <t>2936	1982	Master	Together	23661	1	0	04-12-2013	46	18	0	4	0	0	1	1	1	0	3	7	0	0	0	0	0	0	3	11	0</t>
  </si>
  <si>
    <t>9449	1958	PhD	Single	79761	0	1	04-10-2013	32	415	5	124	15	35	11	1	5	2	11	3	0	0	0	0	0	0	3	11	0</t>
  </si>
  <si>
    <t>7297	1973	Graduation	Single	7500	1	0	26-12-2013	54	5	3	10	12	7	20	4	3	1	3	7	0	0	0	0	0	0	3	11	0</t>
  </si>
  <si>
    <t>11004	1893	2n Cycle	Single	60182	0	1	17-05-2014	23	8	0	5	7	0	2	1	1	0	2	4	0	0	0	0	0	0	3	11	0</t>
  </si>
  <si>
    <t>313	1968	Graduation	Widow	73455	0	0	28-10-2013	98	901	61	757	186	163	20	1	6	5	10	3	0	1	0	0	0	0	3	11	0</t>
  </si>
  <si>
    <t>9940	1958	Graduation	Together	64961	0	1	23-12-2012	97	382	114	276	75	124	38	2	6	4	4	3	0	0	0	0	0	0	3	11	0</t>
  </si>
  <si>
    <t>10735	1971	Graduation	Single	22804	1	0	31-07-2013	75	14	1	7	2	1	1	1	2	0	2	9	0	0	0	0	0	0	3	11	0</t>
  </si>
  <si>
    <t>9529	1990	Graduation	Married	73687	0	0	28-11-2013	8	559	153	503	218	13	181	1	3	9	9	2	0	0	0	1	0	0	3	11	1</t>
  </si>
  <si>
    <t>6439	1958	Graduation	Married	61074	0	1	17-08-2012	37	789	0	133	0	28	152	7	11	5	8	7	0	0	0	0	0	0	3	11	0</t>
  </si>
  <si>
    <t>7411	1964	PhD	Married	31686	1	1	05-06-2014	31	11	0	5	0	0	1	2	1	0	3	6	0	0	0	0	0	0	3	11	0</t>
  </si>
  <si>
    <t>2176	1972	Graduation	Married	80134	1	0	20-05-2013	40	1218	16	272	104	0	80	2	5	3	6	6	0	1	1	1	0	0	3	11	1</t>
  </si>
  <si>
    <t>9265	1953	Graduation	Married	75027	0	1	09-01-2013	74	925	64	179	133	12	77	2	9	4	6	5	0	0	0	0	0	0	3	11	0</t>
  </si>
  <si>
    <t>8867	1988	PhD	Married	67546	0	0	31-08-2012	90	864	134	768	150	38	172	1	4	10	5	3	0	0	0	0	0	0	3	11	0</t>
  </si>
  <si>
    <t>8932	1969	Master	Together	65176	0	1	29-10-2012	57	960	28	183	220	70	70	4	9	6	6	6	0	0	0	0	0	0	3	11	0</t>
  </si>
  <si>
    <t>10236	1975	Master	Single	31160	1	0	16-09-2013	59	16	3	25	6	1	13	2	2	0	3	8	0	0	0	0	0	0	3	11	0</t>
  </si>
  <si>
    <t>6340	1985	Graduation	Single	29938	1	0	27-10-2013	52	3	3	7	0	2	11	2	1	0	3	6	0	0	0	0	0	0	3	11	0</t>
  </si>
  <si>
    <t>10089	1974	Graduation	Divorced	102692	0	0	05-04-2013	5	168	148	444	32	172	148	1	6	9	13	2	0	1	1	1	1	0	3	11	1</t>
  </si>
  <si>
    <t>2227	1958	2n Cycle	Together	26490	0	0	22-09-2012	92	45	47	52	21	20	25	2	3	1	5	6	0	0	0	0	0	0	3	11	0</t>
  </si>
  <si>
    <t>10992	1967	Graduation	Together	75702	1	1	29-08-2012	77	650	28	353	45	42	30	5	4	6	11	8	0	0	0	0	0	0	3	11	0</t>
  </si>
  <si>
    <t>5304	1974	PhD	Single	30899	1	0	13-10-2012	35	24	0	8	0	0	1	2	1	0	3	6	0	0	0	0	0	0	3	11	0</t>
  </si>
  <si>
    <t>309	1961	PhD	Together	63342	0	1	16-10-2012	48	918	21	118	13	10	21	3	8	3	5	6	0	1	0	0	0	0	3	11	0</t>
  </si>
  <si>
    <t>3406	1964	Graduation	Single	45989	0	1	22-10-2012	97	138	33	87	28	24	12	4	3	2	7	3	0	0	0	0	0	0	3	11	0</t>
  </si>
  <si>
    <t>2661	1964	Graduation	Single	18701	1	1	04-06-2013	95	12	4	2	10	6	10	4	2	0	4	5	0	0	0	0	0	0	3	11	0</t>
  </si>
  <si>
    <t>3153	1957	PhD	Single	40737	2	1	08-12-2013	24	11	0	4	0	0	2	1	1	0	2	8	0	0	0	0	0	0	3	11	0</t>
  </si>
  <si>
    <t>10264	1979	Graduation	Divorced	15287	1	0	10-10-2012	60	1	2	8	4	3	13	2	1	1	2	7	1	0	0	0	0	0	3	11	1</t>
  </si>
  <si>
    <t>1184	1968	PhD	Divorced	69674	0	2	22-05-2013	46	554	41	215	11	0	24	3	10	2	10	5	0	0	0	0	0	0	3	11	0</t>
  </si>
  <si>
    <t>4200	1970	Master	Married	44159	1	0	17-06-2014	85	167	2	62	24	13	7	4	4	1	6	5	0	0	0	0	0	0	3	11	0</t>
  </si>
  <si>
    <t>9396	1978	PhD	Married	37717	1	0	23-11-2012	31	9	0	6	4	1	5	1	1	0	2	9	0	0	0	0	0	0	3	11	0</t>
  </si>
  <si>
    <t>2387	1952	Master	Together	43776	1	1	03-02-2013	9	177	2	71	3	2	20	6	5	2	4	8	0	0	0	0	0	0	3	11	1</t>
  </si>
  <si>
    <t>6690	1966	Master	Married	38179	1	1	14-03-2013	30	38	4	22	4	2	20	4	3	1	3	7	0	0	0	0	0	0	3	11	0</t>
  </si>
  <si>
    <t>1225	1963	Graduation	Married	80124	0	0	26-06-2014	47	483	84	398	205	84	241	1	3	7	8	1	1	0	0	0	0	0	3	11	0</t>
  </si>
  <si>
    <t>9703	1970	PhD	Married	38097	1	1	15-10-2012	70	77	2	35	0	1	69	4	3	2	2	7	1	0	0	0	0	0	3	11	1</t>
  </si>
  <si>
    <t>291	1970	Graduation	Married	72940	0	0	19-06-2013	13	182	74	298	162	149	116	1	3	3	6	1	0	0	0	0	0	0	3	11	0</t>
  </si>
  <si>
    <t>4557	1970	Graduation	Together	22070	1	0	04-10-2013	11	10	7	19	8	2	21	2	2	2	2	6	0	0	0	0	0	0	3	11	0</t>
  </si>
  <si>
    <t>2379	1953	Graduation	Single	69267	0	0	22-09-2012	31	778	44	499	95	73	146	2	3	4	5	7	0	0	0	0	0	0	3	11	1</t>
  </si>
  <si>
    <t>5726	1983	Master	Single	31788	1	0	20-03-2014	15	16	7	23	0	8	6	3	3	0	4	5	0	0	0	0	0	1	3	11	0</t>
  </si>
  <si>
    <t>3066	1975	PhD	Together	61905	0	1	04-02-2014	2	167	0	43	6	2	13	2	4	2	4	5	0	0	0	0	0	0	3	11	0</t>
  </si>
  <si>
    <t>6336	1960	Graduation	Married	29315	1	1	06-04-2014	55	13	2	14	8	7	4	4	2	0	4	6	0	0	0	0	0	0	3	11	0</t>
  </si>
  <si>
    <t>10967	1963	Graduation	Divorced	33378	1	1	06-02-2013	38	33	6	40	3	7	10	3	2	0	4	7	0	0	0	0	0	0	3	11	0</t>
  </si>
  <si>
    <t>2304	1963	PhD	Together	66313	0	1	16-09-2013	86	625	7	99	10	22	7	2	6	3	12	4	0	0	0	0	0	0	3	11	0</t>
  </si>
  <si>
    <t>3445	1956	Graduation	Single	60714	0	0	17-01-2013	56	216	162	224	101	92	162	2	7	4	10	5	0	0	0	0	0	0	3	11	1</t>
  </si>
  <si>
    <t>7828	1981	Master	Together	77882	0	0	30-04-2014	29	68	129	396	188	22	15	1	3	3	5	1	0	0	0	0	0	0	3	11	0</t>
  </si>
  <si>
    <t>3762	1986	PhD	Single	69867	0	0	02-04-2013	30	196	0	512	33	130	54	1	3	5	8	1	0	0	0	1	0	0	3	11	1</t>
  </si>
  <si>
    <t>4391	1968	Master	Divorced	63841	0	1	21-04-2013	64	635	15	100	20	7	131	1	9	3	9	6	0	0	0	0	0	0	3	11	0</t>
  </si>
  <si>
    <t>4669	1981	Basic	Married	24480	1	0	11-02-2013	46	4	19	9	28	25	17	3	3	0	4	7	0	0	0	0	0	0	3	11	0</t>
  </si>
  <si>
    <t>10144	1976	Graduation	Together	51369	0	1	25-10-2012	84	297	7	79	0	11	182	2	8	2	4	8	0	0	0	0	0	0	3	11	0</t>
  </si>
  <si>
    <t>8652	1946	Graduation	Together	37760	0	0	31-08-2012	20	84	5	38	150	12	28	2	4	1	6	7	0	0	0	0	0	0	3	11	0</t>
  </si>
  <si>
    <t>1672	1974	PhD	Together	65640	0	1	01-03-2014	74	204	7	149	20	15	66	1	5	1	8	2	0	0	0	0	0	0	3	11	0</t>
  </si>
  <si>
    <t>8962	1975	Master	Married	44319	1	1	17-04-2014	18	26	0	8	0	0	3	2	2	0	3	5	0	0	0	0	0	0	3	11	0</t>
  </si>
  <si>
    <t>9974	1974	Graduation	Married	30631	1	0	12-07-2013	75	15	6	20	4	5	20	1	3	1	2	7	0	0	0	0	0	0	3	11	0</t>
  </si>
  <si>
    <t>10983	1952	Graduation	Together	75278	0	0	29-01-2013	17	304	98	230	150	74	74	1	6	3	13	3	0	0	0	0	0	0	3	11	0</t>
  </si>
  <si>
    <t>8148	1956	Master	Together	50898	1	1	08-01-2013	88	285	28	242	55	114	135	13	6	2	12	5	0	0	0	0	0	0	3	11	0</t>
  </si>
  <si>
    <t>10102	1966	Graduation	Widow	79946	0	0	12-05-2014	19	395	183	565	166	141	28	1	5	11	5	3	0	0	0	0	0	0	3	11	0</t>
  </si>
  <si>
    <t>4697	1949	Master	Divorced	35416	0	0	13-06-2013	62	248	3	81	4	3	51	3	7	1	5	8	0	0	0	0	0	0	3	11	0</t>
  </si>
  <si>
    <t>9262	1984	2n Cycle	Together	32414	0	0	04-07-2013	11	20	6	5	0	9	12	1	1	0	3	7	1	0	0	0	0	0	3	11	0</t>
  </si>
  <si>
    <t>7254	1969	Graduation	Together	38361	1	0	27-12-2013	74	39	0	56	20	8	14	3	3	1	3	7	0	0	0	0	0	0	3	11	0</t>
  </si>
  <si>
    <t>4543	1980	Graduation	Married	82497	0	0	31-10-2012	32	777	129	573	216	21	203	1	2	7	9	4	0	0	1	0	0	0	3	11	0</t>
  </si>
  <si>
    <t>4927	1971	Graduation	Together	16626	2	0	15-01-2014	76	8	3	22	21	1	13	3	3	0	3	9	0	0	0	0	0	0	3	11	0</t>
  </si>
  <si>
    <t>10451	1965	Graduation	Together	29672	1	1	12-03-2013	6	9	1	3	0	4	8	1	0	0	3	6	0	0	0	0	0	0	3	11	0</t>
  </si>
  <si>
    <t>2926	1952	Master	Together	55951	0	1	23-08-2012	62	1241	0	80	0	13	40	3	3	6	11	8	0	1	0	0	1	0	3	11	0</t>
  </si>
  <si>
    <t>2874	1988	2n Cycle	Divorced	35388	1	0	07-03-2013	20	6	4	7	4	3	8	1	1	0	3	7	0	0	0	0	0	0	3	11	0</t>
  </si>
  <si>
    <t>9738	1986	Master	Together	42386	1	0	13-01-2013	43	65	4	16	0	4	11	1	3	0	3	8	0	0	0	0	0	0	3	11	0</t>
  </si>
  <si>
    <t>7119	1982	Graduation	Single	68627	0	0	12-01-2013	45	395	15	263	60	54	38	1	2	3	6	1	0	0	0	0	0	0	3	11	0</t>
  </si>
  <si>
    <t>3924	1965	PhD	Divorced	57912	0	1	17-03-2014	34	801	0	80	0	0	35	5	8	3	12	5	0	1	0	0	0	0	3	11	0</t>
  </si>
  <si>
    <t>5827	1958	Graduation	Divorced	35246	1	1	16-04-2014	53	36	0	12	2	2	10	4	3	1	3	5	0	0	0	0	0	0	3	11	0</t>
  </si>
  <si>
    <t>5596	1956	2n Cycle	Together	58821	0	1	12-10-2013	44	513	14	154	19	0	28	1	9	2	9	6	0	0	0	0	0	0	3	11	0</t>
  </si>
  <si>
    <t>10812	1978	PhD	Married	46377	1	0	01-03-2014	89	37	0	46	4	3	0	1	2	1	3	4	0	0	0	0	0	0	3	11	0</t>
  </si>
  <si>
    <t>1717	1988	Graduation	Single	39747	1	0	13-04-2014	43	80	15	93	20	13	52	3	5	1	4	8	0	0	0	0	0	0	3	11	0</t>
  </si>
  <si>
    <t>9491	1984	Graduation	Together	23976	1	0	27-12-2013	68	14	1	21	2	3	25	3	3	1	3	7	0	0	0	0	0	0	3	11	0</t>
  </si>
  <si>
    <t>9274	1961	Master	Married	80950	0	0	28-03-2013	44	525	147	112	219	147	63	1	6	7	9	2	0	0	0	1	0	0	3	11	0</t>
  </si>
  <si>
    <t>6609	1966	Graduation	Widow	27038	0	0	18-09-2012	64	1	26	25	17	23	15	1	3	0	3	9	0	0	0	0	0	0	3	11	1</t>
  </si>
  <si>
    <t>6963	1947	Graduation	Single	77457	0	0	05-03-2014	85	675	11	400	15	45	11	1	2	5	10	1	0	0	1	0	0	0	3	11	0</t>
  </si>
  <si>
    <t>4440	1964	Master	Married	64100	0	1	10-09-2013	93	509	0	27	0	0	10	1	8	3	6	7	0	1	0	0	0	0	3	11	0</t>
  </si>
  <si>
    <t>1379	1992	Master	Together	42670	0	0	27-04-2013	12	154	2	46	20	4	15	1	4	2	4	4	0	0	0	0	0	0	3	11	0</t>
  </si>
  <si>
    <t>10032	1976	Graduation	Divorced	12571	1	0	18-01-2014	86	3	5	14	2	12	17	4	3	1	3	6	0	0	0	0	0	0	3	11	0</t>
  </si>
  <si>
    <t>2826	1967	Graduation	Married	22574	2	1	28-10-2013	28	25	0	8	2	0	2	2	2	0	3	7	0	0	0	0	0	0	3	11	0</t>
  </si>
  <si>
    <t>2437	1989	Graduation	Married		0	0	03-06-2013	69	861	138	461	60	30	61	1	6	5	12	3	0	1	0	1	0	0	3	11	0</t>
  </si>
  <si>
    <t>6320	1976	Master	Single	70893	0	0	06-02-2013	42	768	44	561	77	44	14	1	6	6	10	3	0	0	0	0	0	0	3	11	0</t>
  </si>
  <si>
    <t>3050	1966	Graduation	Married	54198	1	1	17-12-2013	13	185	0	28	3	2	17	6	3	1	6	4	0	0	0	0	0	0	3	11	0</t>
  </si>
  <si>
    <t>231	1956	Master	Together	28839	1	1	11-03-2014	86	24	0	7	0	0	1	2	2	0	3	5	0	0	0	0	0	0	3	11	0</t>
  </si>
  <si>
    <t>2392	1972	Graduation	Married	40321	1	1	29-07-2013	59	44	4	21	6	0	27	2	3	0	3	7	0	0	0	0	0	0	3	11	0</t>
  </si>
  <si>
    <t>9478	1985	Graduation	Single	66503	1	0	14-08-2012	30	91	64	128	65	3	50	2	4	3	6	3	0	0	0	0	0	0	3	11	0</t>
  </si>
  <si>
    <t>113	1951	Graduation	Married	30833	1	1	16-07-2013	33	11	0	7	3	1	6	2	1	0	3	5	0	0	0	0	0	0	3	11	0</t>
  </si>
  <si>
    <t>2863	1970	Graduation	Single		1	2	23-08-2013	67	738	20	172	52	50	20	6	2	3	10	7	0	1	0	1	0	0	3	11	0</t>
  </si>
  <si>
    <t>1802	1971	Graduation	Married	64795	0	1	17-01-2013	23	412	5	119	38	29	77	3	3	3	12	2	0	0	0	0	0	0	3	11	0</t>
  </si>
  <si>
    <t>520	1974	Graduation	Married	34421	1	0	01-07-2013	81	3	3	7	6	2	9	1	1	0	2	7	0	0	0	0	0	0	3	11	0</t>
  </si>
  <si>
    <t>8275	1965	PhD	Divorced	47025	1	1	09-02-2014	6	16	0	3	0	0	1	1	1	0	2	7	0	0	0	0	0	0	3	11	0</t>
  </si>
  <si>
    <t>9750	1961	PhD	Divorced	64325	0	1	07-02-2013	41	731	60	353	78	12	73	5	10	3	5	7	0	0	0	0	0	0	3	11	0</t>
  </si>
  <si>
    <t>2607	1953	Graduation	Single	40464	0	1	11-01-2013	78	424	17	118	7	23	41	6	8	2	8	8	0	0	0	0	0	0	3	11	0</t>
  </si>
  <si>
    <t>7214	1957	Graduation	Married	62187	0	0	05-07-2013	49	792	0	275	45	45	126	1	4	8	5	3	0	0	0	0	0	0	3	11	0</t>
  </si>
  <si>
    <t>5835	1976	PhD	Divorced	14849	1	0	02-07-2013	39	21	2	28	3	2	9	3	2	0	4	8	0	0	0	0	0	0	3	11	0</t>
  </si>
  <si>
    <t>3896	1984	Graduation	Married	27255	1	0	07-11-2013	3	22	1	11	0	1	2	1	1	0	3	7	0	0	0	0	0	0	3	11	0</t>
  </si>
  <si>
    <t>10350	1950	PhD	Married	54432	2	1	09-05-2013	37	33	0	5	0	0	0	1	1	0	3	4	0	0	0	0	0	0	3	11	0</t>
  </si>
  <si>
    <t>7786	1986	PhD	Single	29999	1	0	13-02-2013	22	68	7	59	10	5	11	4	3	1	4	8	0	0	0	0	0	0	3	11	0</t>
  </si>
  <si>
    <t>2861	1983	Graduation	Single	24072	1	0	16-04-2013	79	9	1	6	3	0	4	1	1	0	2	8	0	0	0	0	0	0	3	11	0</t>
  </si>
  <si>
    <t>663	1989	PhD	Single	33996	0	0	11-09-2013	46	40	2	15	8	0	6	1	1	1	3	4	0	0	0	0	0	0	3	11	0</t>
  </si>
  <si>
    <t>10675	1956	PhD	Married	66334	0	1	03-04-2013	82	909	11	218	0	0	23	2	9	3	5	5	0	0	0	0	0	0	3	11	1</t>
  </si>
  <si>
    <t>2521	1971	Master	Married	35178	1	0	10-01-2013	10	23	1	13	2	2	18	1	1	1	2	7	1	0	0	0	0	0	3	11	1</t>
  </si>
  <si>
    <t>9592	1983	Graduation	Together	22010	1	0	30-06-2013	51	11	2	9	3	0	8	2	2	0	3	8	0	0	0	0	0	0	3	11	0</t>
  </si>
  <si>
    <t>10151	1960	Graduation	Divorced	62204	0	2	12-09-2012	38	317	46	247	151	46	139	1	4	5	12	3	0	0	0	0	0	0	3	11	0</t>
  </si>
  <si>
    <t>7381	1968	Graduation	Divorced	75693	0	0	06-12-2012	10	797	153	293	72	97	30	1	11	4	6	4	0	1	1	1	0	0	3	11	1</t>
  </si>
  <si>
    <t>4099	1972	Graduation	Married	30675	1	0	12-11-2012	14	10	2	16	11	2	21	1	1	0	3	8	0	0	0	0	0	0	3	11	0</t>
  </si>
  <si>
    <t>9560	1965	Graduation	Together	83003	0	0	03-03-2013	18	856	61	570	40	25	122	1	7	6	8	3	0	0	1	0	0	0	3	11	1</t>
  </si>
  <si>
    <t>1150	1899	PhD	Together	83532	0	0	26-09-2013	36	755	144	562	104	64	224	1	4	6	4	1	0	0	1	0	0	0	3	11	0</t>
  </si>
  <si>
    <t>10172	1988	Graduation	Single	68655	0	0	10-08-2012	95	456	19	832	75	118	38	1	4	5	11	3	0	0	0	0	0	0	3	11	0</t>
  </si>
  <si>
    <t>11191	1986	Graduation	Divorced	41411	0	0	07-12-2013	11	37	32	38	11	3	18	1	2	1	4	6	0	0	0	0	0	0	3	11	0</t>
  </si>
  <si>
    <t>9707	1969	PhD	Married	55212	0	1	23-11-2012	65	1103	0	45	0	0	34	3	4	2	11	8	0	1	0	0	1	0	3	11	0</t>
  </si>
  <si>
    <t>6245	1950	PhD	Together	59292	0	1	13-06-2013	71	378	14	68	19	14	14	2	3	5	8	3	0	0	0	0	0	0	3	11	0</t>
  </si>
  <si>
    <t>8234	1973	Basic	Together	27190	1	0	15-08-2013	13	1	6	7	0	1	3	1	1	0	2	8	1	0	0	0	0	0	3	11	1</t>
  </si>
  <si>
    <t>1411	1952	Graduation	Divorced	82623	0	0	10-11-2013	58	204	34	204	172	153	173	1	2	9	4	1	0	0	0	0	0	0	3	11	0</t>
  </si>
  <si>
    <t>8553	1965	Graduation	Married	44300	1	1	23-06-2013	65	30	0	9	0	0	3	2	1	0	3	6	0	0	0	0	0	0	3	11	0</t>
  </si>
  <si>
    <t>1826	1970	Graduation	Divorced	84835	0	0	16-06-2014	0	189	104	379	111	189	218	1	4	4	6	1	0	0	0	0	0	0	3	11	1</t>
  </si>
  <si>
    <t>8842	1971	Graduation	Widow	30372	1	1	25-12-2012	33	15	0	12	7	3	7	3	2	0	3	7	0	0	0	0	0	0	3	11	0</t>
  </si>
  <si>
    <t>11030	1976	Master	Married	33181	1	0	03-01-2014	90	9	0	3	0	0	4	1	1	0	2	6	1	0	0	0	0	0	3	11	0</t>
  </si>
  <si>
    <t>2579	1957	Graduation	Married	71113	0	1	17-12-2013	95	495	33	255	11	33	8	4	6	7	9	4	0	0	0	0	0	0	3	11	0</t>
  </si>
  <si>
    <t>175	1986	Graduation	Married	71952	1	0	10-01-2013	93	656	80	455	52	107	93	2	8	4	8	4	1	0	1	0	0	0	3	11	0</t>
  </si>
  <si>
    <t>9185	1966	PhD	Single	69759	0	0	28-10-2013	38	452	20	514	13	30	0	3	4	6	5	3	0	0	0	0	0	0	3	11	1</t>
  </si>
  <si>
    <t>11056	1974	Graduation	Married	72099	0	0	27-10-2012	18	546	91	410	119	0	22	1	3	4	10	1	0	0	0	0	0	0	3	11	0</t>
  </si>
  <si>
    <t>9365	1976	PhD	Single	60000	0	1	22-12-2012	57	1048	0	217	0	0	12	5	11	3	5	6	0	0	0	0	0	0	3	11	0</t>
  </si>
  <si>
    <t>6201	1978	Graduation	Single	38643	1	1	29-11-2013	45	22	2	14	0	1	10	2	2	0	3	7	0	0	0	0	0	1	3	11	0</t>
  </si>
  <si>
    <t>2061	1955	Graduation	Married	50737	0	1	11-05-2013	61	78	0	11	0	0	10	1	2	0	4	6	0	1	0	0	0	0	3	11	0</t>
  </si>
  <si>
    <t>6184	1969	PhD	Married	68462	0	0	12-12-2012	6	561	64	785	84	128	48	1	3	3	8	1	0	0	0	0	0	0	3	11	0</t>
  </si>
  <si>
    <t>6142	1943	Master	Married	65073	0	0	20-08-2013	65	629	17	177	69	0	8	1	5	3	5	2	0	0	0	0	0	1	3	11	0</t>
  </si>
  <si>
    <t>4107	1948	PhD	Together	46681	0	2	08-10-2013	52	269	15	69	15	19	38	2	4	6	4	5	0	0	0	0	0	0	3	11	0</t>
  </si>
  <si>
    <t>7274	1957	Graduation	Married	78618	0	0	28-09-2012	87	736	163	818	212	163	61	1	4	7	10	2	0	1	0	0	0	0	3	11	0</t>
  </si>
  <si>
    <t>9336	1969	PhD	Widow	62187	0	1	22-03-2014	38	512	0	83	0	0	41	3	6	2	10	4	0	0	0	0	0	0	3	11	0</t>
  </si>
  <si>
    <t>2958	1978	Graduation	Married	28442	2	0	24-02-2014	53	19	3	10	11	8	6	3	2	1	4	4	0	0	0	0	0	0	3	11	0</t>
  </si>
  <si>
    <t>933	1978	PhD	Married	37717	1	0	23-11-2012	31	9	0	6	4	1	5	1	1	0	2	9	0	0	0	0	0	0	3	11	0</t>
  </si>
  <si>
    <t>5837	1967	Graduation	Married	51479	1	1	28-12-2012	67	247	8	160	6	8	65	7	6	3	6	7	0	0	0	0	0	0	3	11	0</t>
  </si>
  <si>
    <t>10704	1969	Graduation	Single	54803	0	1	21-08-2012	65	404	0	92	28	27	142	2	6	2	9	4	0	0	0	0	0	0	3	11	0</t>
  </si>
  <si>
    <t>5125	1960	Graduation	Married	79530	0	0	17-05-2013	64	333	0	815	129	42	29	1	4	10	11	2	0	0	0	0	0	0	3	11	0</t>
  </si>
  <si>
    <t>4432	1976	Graduation	Divorced	31615	1	0	16-03-2013	82	2	3	20	6	11	9	2	2	0	3	7	0	0	0	0	0	0	3	11	0</t>
  </si>
  <si>
    <t>5955	1962	Graduation	Together	72025	0	0	17-11-2012	27	833	33	549	151	133	233	1	4	3	8	3	0	0	0	0	0	0	3	11	0</t>
  </si>
  <si>
    <t>2928	1975	PhD	Single	52614	0	1	01-12-2012	63	789	0	142	12	9	38	2	2	4	8	8	0	0	0	0	0	0	3	11	0</t>
  </si>
  <si>
    <t>5680	1984	2n Cycle	Married	35684	1	0	22-04-2014	66	10	4	7	0	6	3	1	1	0	3	6	0	0	0	0	0	0	3	11	0</t>
  </si>
  <si>
    <t>10313	1975	Graduation	Married	48178	1	1	28-10-2012	69	159	4	45	6	2	38	6	5	1	4	8	0	0	0	0	0	0	3	11	0</t>
  </si>
  <si>
    <t>2557	1970	Master	Single	29548	1	0	29-08-2013	52	7	1	6	3	1	11	1	1	1	2	4	1	0	0	0	0	0	3	11	0</t>
  </si>
  <si>
    <t>1245	1966	Graduation	Single	63810	0	1	11-11-2012	45	977	12	253	16	12	101	4	4	3	12	8	0	1	0	0	0	0	3	11	0</t>
  </si>
  <si>
    <t>1519	1972	PhD	Single	38578	1	1	22-06-2013	2	38	4	22	3	3	3	3	3	0	3	8	0	0	0	0	0	0	3	11	1</t>
  </si>
  <si>
    <t>10703	1975	Master	Single	46098	1	1	18-08-2012	86	57	0	27	0	0	36	4	3	2	2	8	0	0	0	0	0	0	3	11	0</t>
  </si>
  <si>
    <t>1726	1970	Graduation	Single	22585	0	0	18-03-2013	23	3	9	15	13	2	39	1	1	1	2	9	1	0	0	0	0	0	3	11	1</t>
  </si>
  <si>
    <t>4459	1989	Graduation	Single	30279	1	0	30-12-2012	13	10	4	14	4	4	1	1	1	0	3	8	0	0	0	0	0	0	3	11	0</t>
  </si>
  <si>
    <t>1729	1961	PhD	Together	66426	0	1	02-10-2013	14	1043	24	97	32	24	157	2	3	5	10	6	0	0	0	0	0	0	3	11	0</t>
  </si>
  <si>
    <t>1517	1969	Graduation	Single	30822	1	0	14-06-2013	92	3	9	13	2	12	12	1	1	0	3	7	0	0	0	0	0	0	3	11	0</t>
  </si>
  <si>
    <t>2098	1969	PhD	Married	33581	2	0	08-01-2013	38	11	0	5	0	0	1	1	1	0	2	8	0	0	0	0	0	0	3	11	0</t>
  </si>
  <si>
    <t>9543	1985	Graduation	Married	19986	1	0	14-11-2013	74	3	6	5	0	2	6	1	0	0	3	7	0	0	0	0	0	0	3	11	0</t>
  </si>
  <si>
    <t>6878	1954	Graduation	Widow	27421	0	0	12-12-2012	14	43	12	96	78	40	55	3	4	1	6	7	0	0	0	0	0	0	3	11	0</t>
  </si>
  <si>
    <t>3310	1973	2n Cycle	Married	35688	2	1	22-08-2012	94	73	3	90	12	1	32	7	4	1	4	8	0	0	0	0	0	0	3	11	0</t>
  </si>
  <si>
    <t>2724	1981	Master	Single	36143	1	0	30-03-2014	33	12	0	1	0	0	6	1	0	1	2	3	0	0	0	0	0	0	3	11	0</t>
  </si>
  <si>
    <t>948	1971	Graduation	Single	10245	1	0	15-05-2013	32	4	7	7	6	4	13	3	1	2	2	5	0	0	0	0	0	0	3	11	0</t>
  </si>
  <si>
    <t>6720	1968	Master	Together	43795	0	1	16-10-2013	11	314	11	53	4	3	107	3	7	3	4	7	0	1	0	0	0	0	3	11	1</t>
  </si>
  <si>
    <t>6202	1960	Graduation	Together	63381	0	1	05-10-2012	78	571	50	142	33	50	159	4	4	5	13	2	0	0	0	0	0	0	3	11	0</t>
  </si>
  <si>
    <t>2066	1949	Graduation	Together	38823	0	1	30-08-2012	56	70	0	11	2	8	23	1	2	1	3	6	0	0	0	0	0	0	3	11	0</t>
  </si>
  <si>
    <t>9799	1968	PhD	Divorced	83664	1	1	08-05-2013	57	866	21	151	28	21	86	3	2	2	12	5	0	0	0	0	0	0	3	11	0</t>
  </si>
  <si>
    <t>8318	1979	Graduation	Together	90300	0	0	03-01-2014	7	594	134	786	33	134	57	0	5	6	8	1	0	0	1	0	0	0	3	11	0</t>
  </si>
  <si>
    <t>5642	1979	Master	Together	62499	1	0	09-12-2013	0	140	4	61	0	13	4	2	3	1	6	4	0	0	0	0	0	0	3	11	0</t>
  </si>
  <si>
    <t>2669	1993	Graduation	Single	74293	0	0	04-05-2014	66	375	152	335	93	91	81	1	5	4	6	2	0	0	0	0	0	0	3	11	0</t>
  </si>
  <si>
    <t>455	1946	PhD	Married	51012	0	0	18-04-2013	86	102	9	63	2	9	24	1	4	1	4	6	0	0	0	0	0	0	3	11	0</t>
  </si>
  <si>
    <t>7683	1968	Master	Married	70777	0	1	25-02-2014	80	554	35	113	0	7	78	3	5	3	12	3	0	0	0	0	0	0	3	11	0</t>
  </si>
  <si>
    <t>3428	1991	PhD	Together	68682	0	0	06-10-2013	56	919	0	505	99	30	45	1	4	9	10	2	0	0	0	0	0	0	3	11	0</t>
  </si>
  <si>
    <t>7414	1971	Graduation	Married	43824	1	1	15-09-2012	18	96	1	42	12	3	32	4	3	1	4	8	0	0	0	0	0	0	3	11	0</t>
  </si>
  <si>
    <t>6354	1984	Graduation	Together	15345	1	0	31-08-2012	51	5	2	16	3	2	19	2	1	1	2	8	0	0	0	0	0	0	3	11	1</t>
  </si>
  <si>
    <t>798	1987	Graduation	Single	23442	1	0	24-12-2012	71	2	0	6	8	6	5	1	1	0	3	7	0	0	0	0	0	0	3	11	0</t>
  </si>
  <si>
    <t>8213	1980	2n Cycle	Together	14515	1	0	09-11-2012	71	6	4	9	6	36	35	4	2	2	3	7	0	0	0	0	0	0	3	11	1</t>
  </si>
  <si>
    <t>2488	1956	2n Cycle	Divorced	31395	1	1	23-03-2013	80	23	1	25	0	8	7	4	2	1	3	6	0	0	0	0	0	0	3	11	0</t>
  </si>
  <si>
    <t>9999	1965	Graduation	Together	75276	0	0	27-09-2012	2	610	105	125	137	42	21	1	9	4	9	5	0	0	0	0	0	0	3	11	0</t>
  </si>
  <si>
    <t>7617	1974	Graduation	Single	42373	1	1	15-08-2013	83	67	5	61	3	8	19	5	2	1	5	5	0	0	0	0	0	0	3	11	0</t>
  </si>
  <si>
    <t>615	1960	Graduation	Together	30507	0	0	11-03-2013	29	65	36	74	38	20	110	1	5	1	4	7	0	0	0	0	0	0	3	11	0</t>
  </si>
  <si>
    <t>2552	1955	PhD	Single	55521	1	2	22-10-2013	11	416	0	26	0	0	4	9	6	3	6	7	0	1	0	0	0	0	3	11	1</t>
  </si>
  <si>
    <t>194	1965	Graduation	Married	48006	1	1	09-06-2014	55	23	0	11	3	2	2	1	1	0	3	6	0	0	0	0	0	0	3	11	0</t>
  </si>
  <si>
    <t>3645	1972	PhD	Single	27213	1	0	30-08-2012	19	19	3	26	10	9	3	3	2	0	4	8	0	0	0	0	0	0	3	11	1</t>
  </si>
  <si>
    <t>8890	1971	PhD	Divorced	65808	1	1	30-05-2014	1	155	7	80	13	7	10	3	5	1	5	6	0	0	0	0	0	0	3	11	0</t>
  </si>
  <si>
    <t>5049	1974	PhD	Together	30351	1	0	06-06-2013	19	14	0	24	3	3	2	1	3	0	2	9	0	0	0	0	0	0	3	11	0</t>
  </si>
  <si>
    <t>9973	1963	Graduation	Married	50437	0	2	17-10-2012	28	370	9	92	6	9	4	3	7	1	8	7	0	0	0	0	0	0	3	11	0</t>
  </si>
  <si>
    <t>7301	1982	2n Cycle	Single	23616	1	0	17-11-2012	76	4	22	11	3	7	32	2	3	0	3	8	0	0	0	0	0	0	3	11	1</t>
  </si>
  <si>
    <t>10882	1976	Graduation	Married	53858	0	1	09-11-2012	50	407	53	221	58	150	26	4	4	3	6	4	0	0	0	0	0	0	3	11	0</t>
  </si>
  <si>
    <t>7030	1955	PhD	Married	66465	0	1	30-03-2013	1	1200	0	204	38	29	14	3	11	9	12	6	0	0	0	1	0	0	3	11	0</t>
  </si>
  <si>
    <t>7422	1987	Graduation	Single	46923	1	0	22-08-2012	90	85	44	54	102	78	6	3	5	1	7	7	0	0	0	0	0	0	3	11	0</t>
  </si>
  <si>
    <t>3523	1962	Graduation	Together	75072	0	1	23-01-2013	83	583	34	309	0	22	125	2	5	4	8	3	0	0	0	0	0	0	3	11	0</t>
  </si>
  <si>
    <t>7106	1943	PhD	Married	75865	0	0	31-03-2014	73	483	0	591	156	0	12	1	3	5	10	1	0	0	0	0	0	0	3	11	0</t>
  </si>
  <si>
    <t>6504	1975	2n Cycle	Together	19789	1	0	20-11-2013	24	2	5	9	28	6	28	3	2	1	3	5	1	0	0	0	0	0	3	11	0</t>
  </si>
  <si>
    <t>5067	1994	Graduation	Together	80134	0	0	14-02-2014	11	966	26	282	52	26	26	1	2	7	11	5	0	1	1	1	1	0	3	11	0</t>
  </si>
  <si>
    <t>4216	1981	Graduation	Single	91065	0	0	22-02-2013	33	822	114	108	179	137	114	1	7	9	9	3	0	0	1	1	0	0	3	11	1</t>
  </si>
  <si>
    <t>8581	1971	Master	Married	49505	1	1	05-03-2013	4	604	0	100	19	0	28	9	10	2	8	8	0	0	0	0	0	0	3	11	0</t>
  </si>
  <si>
    <t>5929	1973	PhD	Married	37401	1	0	06-05-2014	14	19	3	19	3	1	3	2	2	0	3	7	0	0	0	0	0	0	3	11	0</t>
  </si>
  <si>
    <t>3129	1983	Graduation	Married	30096	1	0	22-05-2014	30	5	3	11	12	5	9	1	2	0	3	6	0	0	0	0	0	0	3	11	0</t>
  </si>
  <si>
    <t>6528	1982	Master	Together	18492	1	0	05-06-2014	75	2	2	2	2	1	1	1	1	0	2	8	0	0	0	0	0	0	3	11	0</t>
  </si>
  <si>
    <t>1361	1974	Master	Married	82584	0	0	04-06-2013	26	1076	68	103	29	91	68	1	3	4	8	1	0	1	1	0	0	0	3	11	1</t>
  </si>
  <si>
    <t>6932	1941	PhD	Married	93027	0	0	13-04-2013	77	1285	42	716	55	0	21	0	7	10	5	2	0	0	1	0	0	0	3	11	0</t>
  </si>
  <si>
    <t>7284	1953	Graduation	Married	48686	1	2	04-12-2013	8	10	0	7	2	0	1	1	1	0	2	8	0	0	0	0	0	0	3	11	0</t>
  </si>
  <si>
    <t>1340	1986	Graduation	Married	92910	0	0	24-04-2014	42	551	137	792	179	103	33	1	6	7	13	1	0	1	1	1	0	0	3	11	0</t>
  </si>
  <si>
    <t>8746	1989	Graduation	Married	75433	1	0	05-04-2014	28	800	0	297	0	34	57	2	2	5	10	6	0	1	0	1	0	0	3	11	0</t>
  </si>
  <si>
    <t>5987	1989	2n Cycle	Together	10404	1	0	04-05-2014	52	2	2	11	10	6	12	2	1	0	4	5	0	0	0	0	0	0	3	11	0</t>
  </si>
  <si>
    <t>3767	1968	Graduation	Married	61314	0	1	25-04-2013	1	378	0	189	97	172	172	2	5	5	12	3	0	0	0	0	0	0	3	11	0</t>
  </si>
  <si>
    <t>3725	1961	PhD	Single	84865	0	0	09-05-2013	1	1248	16	349	43	16	16	1	2	4	9	4	0	1	1	1	1	0	3	11	1</t>
  </si>
  <si>
    <t>4324	1989	Graduation	Married	42387	1	0	29-10-2012	42	235	0	235	19	4	191	5	8	1	7	8	0	0	0	0	0	0	3	11	0</t>
  </si>
  <si>
    <t>238	1967	2n Cycle	Together	67309	1	1	23-01-2013	76	515	47	181	149	95	95	15	9	6	9	7	0	0	0	0	0	0	3	11	0</t>
  </si>
  <si>
    <t>6694	1964	Graduation	Married	75236	0	1	25-11-2013	27	438	66	400	12	38	114	1	8	3	13	4	0	0	0	0	0	0	3	11	0</t>
  </si>
  <si>
    <t>498	1970	Graduation	Single	30015	1	0	02-02-2014	28	25	0	22	2	3	5	2	1	0	4	5	0	0	0	0	0	0	3	11	0</t>
  </si>
  <si>
    <t>9347	1956	Master	Together	50943	0	1	21-06-2013	49	31	0	7	2	0	6	1	1	0	3	5	0	0	0	0	0	0	3	11	0</t>
  </si>
  <si>
    <t>9699	1966	Graduation	Divorced	67272	0	1	21-12-2013	12	357	35	271	28	28	14	3	6	2	12	5	0	0	0	0	0	0	3	11	0</t>
  </si>
  <si>
    <t>10664	1949	Master	Widow	51529	0	1	07-09-2013	14	400	4	35	6	0	22	2	9	1	5	8	0	0	0	0	0	0	3	11	0</t>
  </si>
  <si>
    <t>5455	1971	PhD	Married	32011	1	0	22-08-2013	89	99	0	15	2	1	5	3	2	1	4	7	0	0	0	0	0	0	3	11	0</t>
  </si>
  <si>
    <t>456	1986	2n Cycle	Married	7500	1	0	07-02-2013	96	1	11	5	4	6	9	2	2	0	3	8	0	0	0	0	0	0	3	11	0</t>
  </si>
  <si>
    <t>5012	1989	Graduation	Married	28691	1	0	04-07-2013	56	5	4	13	8	0	4	1	1	0	3	8	0	0	0	0	0	0	3	11	0</t>
  </si>
  <si>
    <t>7495	1948	PhD	Married	56223	0	1	20-12-2013	72	77	28	31	16	0	4	2	2	1	5	4	0	0	0	0	0	0	3	11	0</t>
  </si>
  <si>
    <t>5029	1946	Graduation	Married	18100	0	0	06-08-2013	14	3	1	2	4	3	1	1	0	0	3	5	0	0	0	0	0	0	3	11	0</t>
  </si>
  <si>
    <t>10642	1989	Graduation	Single	30279	1	0	30-12-2012	13	10	4	14	4	4	1	1	1	0	3	8	0	0	0	0	0	0	3	11	0</t>
  </si>
  <si>
    <t>2106	1974	2n Cycle	Married	20130	0	0	17-03-2014	99	0	6	3	7	6	12	1	1	0	3	8	0	0	0	0	0	0	3	11	0</t>
  </si>
  <si>
    <t>10364	1959	Graduation	Divorced	23295	0	0	13-07-2013	72	0	0	1	2	12	5	1	1	0	2	8	0	0	0	0	0	0	3	11	0</t>
  </si>
  <si>
    <t>5954	1972	Master	Divorced	42618	1	0	09-10-2013	92	76	14	74	13	5	10	2	5	0	4	8	0	0	0	0	0	0	3	11	0</t>
  </si>
  <si>
    <t>1137	1964	Graduation	Single	81246	0	0	29-12-2013	87	398	190	537	61	156	37	1	4	5	7	1	1	0	0	1	0	0	3	11	0</t>
  </si>
  <si>
    <t>2541	1976	Graduation	Married	24027	1	0	09-06-2013	7	14	7	11	11	0	5	2	2	0	3	8	0	0	0	0	0	0	3	11	0</t>
  </si>
  <si>
    <t>1142	1953	PhD	Married	55707	0	1	22-12-2013	91	208	7	82	30	66	35	2	3	2	9	3	0	0	0	0	0	0	3	11	0</t>
  </si>
  <si>
    <t>2276	1955	Graduation	Single	57959	0	1	02-05-2013	71	430	16	322	43	24	33	5	4	7	11	3	0	0	0	0	0	0	3	11	0</t>
  </si>
  <si>
    <t>2807	1969	Graduation	Married	56796	0	1	16-02-2013	24	656	38	161	62	47	37	3	8	9	7	7	0	0	0	0	0	0	3	11	0</t>
  </si>
  <si>
    <t>6471	1971	Master	Single	36230	1	0	17-10-2013	17	14	2	30	8	2	3	1	2	0	4	5	0	0	0	0	0	0	3	11	0</t>
  </si>
  <si>
    <t>6131	1980	2n Cycle	Married	70829	1	1	01-12-2013	87	141	70	106	72	19	23	2	4	2	8	3	0	0	0	0	0	0	3	11	0</t>
  </si>
  <si>
    <t>6233	1976	Graduation	Married	65991	0	1	07-09-2012	21	507	19	364	25	47	9	3	9	5	10	7	0	0	0	0	0	0	3	11	0</t>
  </si>
  <si>
    <t>4148	1972	Graduation	Married	38988	1	2	20-08-2012	90	164	24	103	12	3	42	7	5	1	6	8	0	0	0	0	0	0	3	11	0</t>
  </si>
  <si>
    <t>4947	1966	2n Cycle	Single	89572	0	0	15-09-2012	44	606	24	974	197	194	64	1	7	7	9	4	0	1	0	1	0	0	3	11	1</t>
  </si>
  <si>
    <t>3225	1984	Master	Married	42207	1	0	01-04-2013	71	116	11	72	3	17	46	4	4	1	5	6	1	0	0	0	0	0	3	11	1</t>
  </si>
  <si>
    <t>7540	1952	Graduation	Married	50300	0	1	25-05-2014	52	143	15	60	24	23	5	2	2	1	8	2	0	0	0	0	0	0	3	11	0</t>
  </si>
  <si>
    <t>10648	1982	2n Cycle	Together	66664	0	0	25-09-2012	78	398	96	447	220	96	32	1	5	7	6	3	0	0	0	0	0	0	3	11	0</t>
  </si>
  <si>
    <t>1992	1964	Graduation	Married	60597	0	1	01-01-2014	2	522	0	257	32	16	66	4	2	2	8	7	0	0	0	1	0	0	3	11	1</t>
  </si>
  <si>
    <t>7851	1949	Graduation	Widow	70165	0	0	22-09-2013	60	161	0	253	199	191	122	1	3	7	11	1	0	0	0	0	0	0	3	11	0</t>
  </si>
  <si>
    <t>8594	1958	PhD	Widow	50520	0	1	28-01-2014	25	112	0	6	2	1	14	2	3	1	3	6	0	0	0	0	0	0	3	11	0</t>
  </si>
  <si>
    <t>7059	1963	Graduation	Married	80124	0	0	26-06-2014	47	483	84	398	205	84	241	1	3	7	8	1	1	0	0	0	0	0	3	11	0</t>
  </si>
  <si>
    <t>2815	1975	Graduation	Married	33183	1	0	24-02-2014	46	7	5	39	17	15	37	2	4	0	3	7	0	0	0	0	0	0	3	11	0</t>
  </si>
  <si>
    <t>2416	1969	PhD	Single	66582	0	0	03-03-2014	83	789	25	420	16	38	0	1	2	8	9	1	0	0	0	0	0	0	3	11	0</t>
  </si>
  <si>
    <t>7999	1955	PhD	Together	75261	0	0	23-04-2013	17	1239	17	413	23	34	17	1	5	6	5	2	0	1	1	0	0	0	3	11	1</t>
  </si>
  <si>
    <t>9213	1970	Graduation	Widow	31880	1	0	31-10-2012	13	4	1	5	2	0	3	1	1	0	2	8	0	0	0	0	0	0	3	11	0</t>
  </si>
  <si>
    <t>9697	1951	Graduation	Married	53790	0	2	06-03-2014	86	335	42	127	28	5	5	3	7	2	8	6	0	0	0	0	0	0	3	11	0</t>
  </si>
  <si>
    <t>3916	1971	PhD	Together	49269	1	0	15-08-2012	92	639	8	166	11	8	58	3	7	3	12	7	0	0	0	0	0	0	3	11	0</t>
  </si>
  <si>
    <t>2021	1975	Graduation	Married	61456	0	1	27-03-2013	47	563	76	384	84	192	89	4	6	10	13	4	0	0	0	0	0	0	3	11	0</t>
  </si>
  <si>
    <t>1581	1980	Graduation	Married	37406	1	0	10-10-2013	18	2	0	8	2	2	3	1	1	0	2	8	0	0	0	0	0	0	3	11	1</t>
  </si>
  <si>
    <t>564	1981	PhD	Together	56937	1	0	04-08-2012	81	746	8	125	11	8	8	7	8	6	9	6	0	1	0	0	0	0	3	11	1</t>
  </si>
  <si>
    <t>6619	1978	Graduation	Married	38415	1	1	02-01-2013	91	22	1	13	4	0	4	2	1	0	3	7	0	0	0	0	0	0	3	11	0</t>
  </si>
  <si>
    <t>9081	1988	Graduation	Single	20518	1	0	18-05-2014	58	4	1	6	4	1	9	1	1	1	2	5	0	0	0	0	0	0	3	11	0</t>
  </si>
  <si>
    <t>178	1956	Graduation	Married	62503	0	1	18-02-2013	40	478	0	193	110	75	117	4	8	3	11	5	0	0	0	0	0	0	3	11	0</t>
  </si>
  <si>
    <t>916	1972	PhD	Single	41644	1	1	09-05-2014	67	20	3	4	2	0	2	2	1	0	3	3	0	0	0	0	0	0	3	11	0</t>
  </si>
  <si>
    <t>5512	1977	Master	Married	55842	0	1	23-05-2014	19	451	0	39	0	4	24	1	7	1	8	5	0	0	0	0	0	0	3	11	0</t>
  </si>
  <si>
    <t>8970	1972	PhD	Married	62010	0	1	23-10-2012	93	371	22	39	6	0	92	4	6	2	7	5	0	0	0	0	0	0	3	11	0</t>
  </si>
  <si>
    <t>10581	1977	Graduation	Married	41124	1	0	31-10-2012	41	281	7	84	15	0	119	7	7	3	4	8	0	0	0	0	0	0	3	11	0</t>
  </si>
  <si>
    <t>5300	1973	Master	Married	38961	1	0	30-12-2013	60	19	7	19	0	1	24	1	2	1	2	7	0	0	0	0	0	0	3	11	0</t>
  </si>
  <si>
    <t>5154	1972	Master	Divorced	37760	1	0	11-08-2013	54	26	3	13	2	10	0	1	2	0	3	6	0	0	0	0	0	0	3	11	0</t>
  </si>
  <si>
    <t>8346	1974	Graduation	Single	32233	1	0	19-08-2012	26	138	15	35	25	11	72	2	6	2	2	9	1	0	0	0	0	0	3	11	1</t>
  </si>
  <si>
    <t>1676	1975	Graduation	Married	43057	0	1	30-10-2013	30	213	2	44	0	2	5	4	4	2	5	5	0	0	0	0	0	0	3	11	0</t>
  </si>
  <si>
    <t>9286	1960	Master	Together	83151	0	0	10-10-2012	93	407	28	100	120	74	18	1	5	9	4	3	0	0	0	0	0	0	3	11	0</t>
  </si>
  <si>
    <t>2426	1964	PhD	Divorced	78825	0	0	14-09-2012	35	483	74	114	169	37	18	1	5	10	13	3	0	0	0	0	0	0	3	11	1</t>
  </si>
  <si>
    <t>5172	1976	Master	Together	65104	0	1	14-11-2013	4	738	0	232	13	20	50	2	3	5	7	7	0	0	0	0	0	0	3	11	0</t>
  </si>
  <si>
    <t>5562	1974	Graduation	Married	60093	0	1	26-06-2013	92	502	12	109	16	6	90	2	7	2	10	6	0	0	0	0	0	0	3	11	0</t>
  </si>
  <si>
    <t>3436	1969	Graduation	Married	14045	1	0	26-01-2014	24	11	0	5	2	1	1	1	1	0	3	7	0	0	0	0	0	0	3	11	0</t>
  </si>
  <si>
    <t>3921	1952	2n Cycle	Widow	28457	0	0	28-10-2012	96	24	1	108	29	29	14	1	4	1	4	8	0	0	0	0	0	0	3	11	0</t>
  </si>
  <si>
    <t>3403	1958	PhD	Together	78952	0	1	24-09-2012	11	1170	19	594	99	76	134	2	2	5	12	6	0	0	0	0	0	0	3	11	0</t>
  </si>
  <si>
    <t>22	1976	Graduation	Divorced	46310	1	0	03-12-2012	99	185	2	88	15	5	14	2	6	1	5	8	0	0	0	0	0	0	3	11	0</t>
  </si>
  <si>
    <t>10965	1955	Graduation	Together	76005	0	0	22-02-2013	72	983	20	389	240	50	40	1	3	5	13	6	0	0	0	1	0	0	3	11	0</t>
  </si>
  <si>
    <t>9426	1964	Master	Single	58308	0	1	12-01-2013	77	691	0	69	10	0	130	4	2	6	3	8	0	0	0	0	0	0	3	11	0</t>
  </si>
  <si>
    <t>6605	1944	PhD	Divorced	55614	0	0	27-11-2013	85	504	13	131	8	0	26	1	9	4	6	7	0	1	0	0	0	0	3	11	0</t>
  </si>
  <si>
    <t>3136	1962	Master	Divorced	59432	0	1	13-04-2013	88	317	25	265	25	19	12	3	5	3	11	5	0	0	0	0	0	0	3	11	0</t>
  </si>
  <si>
    <t>8737	1978	Graduation	Divorced	55563	0	1	05-04-2014	22	29	1	9	2	0	2	1	2	0	3	3	0	0	0	0	0	0	3	11	0</t>
  </si>
  <si>
    <t>11088	1971	PhD	Together	78642	0	1	21-04-2013	83	1396	0	322	46	35	17	1	4	9	4	6	0	0	0	0	0	0	3	11	0</t>
  </si>
  <si>
    <t>716	1949	PhD	Together	67911	0	1	22-05-2014	63	529	0	356	63	28	0	3	6	7	11	3	0	0	0	0	0	0	3	11	0</t>
  </si>
  <si>
    <t>466	1944	Graduation	Married	65275	0	0	03-04-2013	9	388	14	218	91	14	21	1	4	3	13	2	0	0	0	0	0	0	3	11	0</t>
  </si>
  <si>
    <t>9135	1950	Graduation	Together	27203	1	1	06-08-2012	92	13	2	21	4	0	24	2	1	1	2	8	0	0	0	0	0	0	3	11	0</t>
  </si>
  <si>
    <t>10623	1961	Master	Together	48330	0	1	15-11-2013	2	28	0	4	0	0	0	1	1	0	3	5	0	0	0	0	0	0	3	11	0</t>
  </si>
  <si>
    <t>8151	1990	Basic	Married	24279	0	0	29-12-2012	6	16	36	21	20	62	108	1	4	1	3	8	0	0	0	0	0	0	3	11	0</t>
  </si>
  <si>
    <t>5140	1985	PhD	Married	64355	1	0	24-08-2012	66	1047	0	140	67	38	153	2	4	3	12	8	0	0	0	0	0	0	3	11	0</t>
  </si>
  <si>
    <t>10160	1956	Master	Together	50943	0	1	21-06-2013	49	31	0	7	2	0	6	1	1	0	3	5	0	0	0	0	0	0	3	11	0</t>
  </si>
  <si>
    <t>4945	1953	Graduation	Widow	53653	0	0	07-11-2012	29	815	10	239	28	10	108	2	10	4	12	6	0	0	0	0	0	0	3	11	0</t>
  </si>
  <si>
    <t>10584	1976	Graduation	Married	65665	0	1	02-12-2013	77	225	162	387	106	36	29	1	5	10	8	3	0	0	0	0	0	0	3	11	0</t>
  </si>
  <si>
    <t>6071	1989	Graduation	Single	81217	0	0	19-07-2013	77	493	70	324	146	40	84	1	3	7	11	1	0	0	0	0	0	0	3	11	0</t>
  </si>
  <si>
    <t>3386	1992	Graduation	Married	34935	0	0	21-06-2013	71	34	4	66	3	10	20	1	2	1	4	7	0	0	0	0	0	0	3	11	0</t>
  </si>
  <si>
    <t>8939	1959	Graduation	Divorced	61250	0	1	16-12-2012	49	382	138	65	60	26	59	6	5	2	12	5	0	0	0	0	0	0	3	11	0</t>
  </si>
  <si>
    <t>9925	1981	PhD	Together	39665	1	0	25-05-2013	97	127	1	56	0	1	31	3	4	2	3	7	1	0	0	0	0	0	3	11	0</t>
  </si>
  <si>
    <t>4320	1979	Graduation	Single	60152	0	1	28-03-2013	6	325	83	300	86	58	91	1	6	4	12	3	0	0	0	0	0	0	3	11	0</t>
  </si>
  <si>
    <t>5389	1964	Graduation	Married	48920	0	2	20-10-2013	93	238	17	68	8	10	6	3	6	2	5	7	0	1	0	0	0	0	3	11	0</t>
  </si>
  <si>
    <t>6036	1959	Master	Together	89120	0	0	17-03-2014	78	1168	92	408	72	129	55	1	5	6	7	1	0	0	1	0	0	0	3	11	0</t>
  </si>
  <si>
    <t>182	1946	PhD	Together	44124	0	1	11-05-2013	62	284	0	55	0	6	52	4	6	2	5	8	0	0	0	0	0	0	3	11	0</t>
  </si>
  <si>
    <t>203	1975	Master	Single	81169	0	0	14-04-2013	47	1288	20	613	80	61	27	1	5	7	9	2	0	0	0	0	0	0	3	11	0</t>
  </si>
  <si>
    <t>11025	1961	Graduation	Married	36443	1	1	03-02-2013	9	65	0	46	4	3	20	4	3	1	3	8	0	0	0	0	0	0	3	11	0</t>
  </si>
  <si>
    <t>10203	1990	Graduation	Single	26095	1	0	30-06-2013	77	11	7	9	3	1	11	1	1	0	3	7	0	0	0	0	0	0	3	11	0</t>
  </si>
  <si>
    <t>4607	1959	Graduation	Together	71367	0	0	23-08-2013	24	227	23	389	42	21	75	1	4	5	7	2	0	0	0	0	0	0	3	11	0</t>
  </si>
  <si>
    <t>3711	1944	Master	Married	80184	0	0	01-03-2014	19	1035	134	670	25	38	0	1	6	3	10	3	0	0	1	1	0	0	3	11	0</t>
  </si>
  <si>
    <t>3696	1965	Graduation	Divorced	30630	1	1	27-01-2014	67	27	1	12	2	0	10	2	2	0	3	7	0	0	0	0	0	0	3	11	0</t>
  </si>
  <si>
    <t>2532	1987	Master	Single	73454	0	0	01-03-2014	95	982	73	351	56	14	175	1	2	4	6	5	1	0	0	0	0	0	3	11	0</t>
  </si>
  <si>
    <t>9214	1991	Graduation	Married	42691	0	0	16-08-2013	48	179	2	64	38	17	58	1	5	1	6	5	0	0	0	0	0	0	3	11	0</t>
  </si>
  <si>
    <t>4943	1953	Graduation	Married	70503	0	0	30-09-2012	73	1379	33	216	0	33	66	1	2	4	9	6	0	1	1	0	0	0	3	11	0</t>
  </si>
  <si>
    <t>35	1987	Graduation	Married	25545	1	0	08-09-2012	35	32	1	64	16	12	85	3	2	2	3	6	0	0	0	0	0	0	3	11	1</t>
  </si>
  <si>
    <t>2258	1986	Graduation	Married	32880	1	0	04-12-2012	76	8	4	15	7	6	2	1	1	0	3	8	0	0	0	0	0	0	3	11	0</t>
  </si>
  <si>
    <t>4322	1958	PhD	Together	77863	0	0	27-11-2013	20	881	38	319	16	25	12	1	4	5	10	2	0	0	0	0	0	0	3	11	0</t>
  </si>
  <si>
    <t>713	1977	Master	Married	50353	0	0	08-06-2014	72	141	15	153	67	31	35	1	4	4	6	3	0	0	0	0	0	0	3	11	0</t>
  </si>
  <si>
    <t>4702	1964	Graduation	Single	61839	0	0	12-08-2012	20	1000	155	379	224	17	120	1	4	8	4	8	0	0	0	0	0	0	3	11	0</t>
  </si>
  <si>
    <t>3281	1960	PhD	Married	49154	1	1	03-11-2013	69	206	10	67	30	27	71	6	4	1	8	6	0	0	0	0	0	0	3	11	0</t>
  </si>
  <si>
    <t>702	1975	2n Cycle	Widow	47682	0	1	15-02-2013	80	162	61	83	97	57	61	4	4	3	8	5	0	0	0	0	0	0	3	11	0</t>
  </si>
  <si>
    <t>2004	1969	Graduation	Single	72679	0	1	18-09-2013	65	619	54	260	127	54	54	1	4	7	5	1	0	0	0	0	0	0	3	11	0</t>
  </si>
  <si>
    <t>4769	1977	Master	Together	57954	1	1	18-06-2014	52	456	4	24	0	0	9	7	8	2	6	7	0	1	0	0	0	0	3	11	0</t>
  </si>
  <si>
    <t>4437	1962	Graduation	Married	65316	1	1	24-04-2013	65	112	6	92	3	9	38	2	3	2	5	4	0	0	0	0	0	0	3	11	0</t>
  </si>
  <si>
    <t>8724	1982	Graduation	Single	28567	1	0	17-06-2013	57	11	3	22	2	2	6	2	2	0	3	6	0	0	0	0	0	0	3	11	0</t>
  </si>
  <si>
    <t>10741	1951	Master	Together	47352	0	1	11-04-2013	70	172	12	112	8	0	15	4	6	1	5	7	0	0	0	0	0	0	3	11	0</t>
  </si>
  <si>
    <t>1991	1967	Graduation	Together	44931	0	1	18-01-2014	0	78	0	11	0	0	7	1	2	1	3	5	0	0	0	0	0	0	3	11	0</t>
  </si>
  <si>
    <t>6931	1967	Graduation	Divorced	76982	0	0	15-02-2014	19	464	151	292	65	60	30	1	8	3	4	4	0	0	1	0	0	0	3	11	1</t>
  </si>
  <si>
    <t>11096	1952	2n Cycle	Together	57247	0	1	08-08-2013	50	99	4	32	37	54	6	2	2	1	7	2	0	0	0	0	0	0	3	11	0</t>
  </si>
  <si>
    <t>304	1981	Master	Single	22944	1	0	23-12-2013	67	19	3	19	4	5	26	3	3	0	3	7	0	0	0	0	0	0	3	11	0</t>
  </si>
  <si>
    <t>3665	1977	2n Cycle	Together	25315	1	0	07-11-2013	46	1	9	8	11	3	22	3	3	0	3	8	0	0	0	0	0	0	3	11	0</t>
  </si>
  <si>
    <t>10591	1969	Graduation	Widow	43638	0	1	06-08-2012	37	63	10	83	7	19	19	2	4	1	4	7	0	0	0	0	0	0	3	11	0</t>
  </si>
  <si>
    <t>5036	1984	PhD	Single	42710	1	0	28-11-2012	38	252	3	42	4	3	102	2	4	5	3	6	0	0	0	0	0	0	3	11	0</t>
  </si>
  <si>
    <t>5547	1982	PhD	Married	84169	0	0	07-08-2013	9	1478	19	403	0	19	0	1	7	6	6	3	0	1	1	0	0	0	3	11	1</t>
  </si>
  <si>
    <t>7822	1976	Graduation	Together	54058	0	1	04-06-2013	56	198	18	252	32	108	54	2	4	6	8	3	0	0	0	0	0	0	3	11	0</t>
  </si>
  <si>
    <t>8541	1990	2n Cycle	Married	24683	1	0	08-03-2014	98	8	4	10	6	7	6	2	2	0	4	5	0	0	0	0	0	0	3	11	0</t>
  </si>
  <si>
    <t>10955	1964	Graduation	Widow	85620	0	0	07-01-2014	68	416	46	925	60	107	46	1	3	6	4	1	0	0	0	0	0	0	3	11	1</t>
  </si>
  <si>
    <t>4368	1980	Graduation	Married	47850	1	0	03-12-2013	72	42	7	43	20	12	10	1	3	0	4	6	0	0	0	0	0	0	3	11	0</t>
  </si>
  <si>
    <t>9671	1968	Graduation	Married	19514	1	1	26-01-2014	47	14	3	21	2	1	28	4	3	1	2	8	1	0	0	0	0	0	3	11	1</t>
  </si>
  <si>
    <t>2256	1973	Master	Married	27159	1	1	29-03-2014	33	17	0	3	0	0	1	2	1	0	3	6	0	0	0	0	0	0	3	11	0</t>
  </si>
  <si>
    <t>4279	1963	2n Cycle	Single	39548	1	1	31-03-2014	87	15	4	10	3	4	18	2	1	1	3	3	0	0	0	0	0	0	3	11	0</t>
  </si>
  <si>
    <t>5371	1989	Graduation	Single	21474	1	0	08-04-2014	0	6	16	24	11	0	34	2	3	1	2	7	1	0	0	0	0	0	3	11	1</t>
  </si>
  <si>
    <t>9240	1971	PhD	Single	60504	0	1	07-02-2014	73	458	0	24	6	4	34	2	6	2	8	6	0	0	0	0	0	0	3	11	0</t>
  </si>
  <si>
    <t>9460	1963	Graduation	Married	22419	0	0	18-04-2013	74	30	3	47	19	21	42	1	3	2	2	8	0	0	0	0	0	0	3	11	0</t>
  </si>
  <si>
    <t>9504	1949	Master	Married	81698	0	0	06-11-2013	4	179	28	520	111	123	47	1	3	8	13	1	0	0	0	0	0	0	3	11	1</t>
  </si>
  <si>
    <t>8692	1952	Graduation	Together	43462	1	1	12-09-2012	50	90	17	97	15	6	15	6	4	1	5	8	0	0	0	0	0	0	3	11	0</t>
  </si>
  <si>
    <t>448	1978	PhD	Single	54880	1	0	01-03-2013	57	308	85	137	102	45	118	2	6	2	11	5	0	0	0	0	0	0	3	11	0</t>
  </si>
  <si>
    <t>8314	1982	Graduation	Married	79908	0	0	05-04-2013	30	557	129	761	29	185	111	1	5	6	7	2	0	0	1	0	0	0	3	11	0</t>
  </si>
  <si>
    <t>8420	1970	2n Cycle	Married	15315	0	0	03-08-2013	27	7	4	13	15	8	17	2	2	0	4	5	0	0	0	0	0	0	3	11	0</t>
  </si>
  <si>
    <t>3174	1959	Graduation	Together	87771	0	1	22-05-2013	61	1492	38	287	50	57	33	1	5	10	4	6	0	1	1	1	1	0	3	11	1</t>
  </si>
  <si>
    <t>7685	1978	Graduation	Married	33039	1	0	09-09-2013	4	30	8	12	8	8	12	1	2	0	4	5	0	0	0	0	0	0	3	11	0</t>
  </si>
  <si>
    <t>3179	1980	Graduation	Single	81741	0	0	16-06-2013	75	249	153	940	58	134	38	0	6	6	7	2	0	0	0	0	0	0	3	11	0</t>
  </si>
  <si>
    <t>9780	1971	Master	Together	71499	0	1	25-06-2013	12	465	25	132	136	0	37	2	8	3	13	4	0	0	0	0	0	0	3	11	0</t>
  </si>
  <si>
    <t>10681	1970	2n Cycle	Married	62466	0	1	15-01-2014	13	129	129	259	168	121	83	5	6	3	12	4	0	0	0	0	0	0	3	11	0</t>
  </si>
  <si>
    <t>10232	1963	PhD	Divorced	48799	0	1	05-11-2013	9	174	18	81	28	6	24	3	3	2	7	3	0	0	0	0	0	0	3	11	0</t>
  </si>
  <si>
    <t>4184	1950	PhD	Together	52157	0	1	07-06-2014	48	189	2	29	3	2	40	2	3	2	5	4	0	0	0	0	0	0	3	11	0</t>
  </si>
  <si>
    <t>9120	1962	Graduation	Single	66565	0	1	05-12-2012	80	747	10	161	65	40	42	4	4	2	9	8	0	0	0	0	0	0	3	11	0</t>
  </si>
  <si>
    <t>891	1951	Master	Together	29298	1	1	07-09-2013	60	6	0	2	2	0	1	1	1	0	2	5	0	0	0	0	0	0	3	11	0</t>
  </si>
  <si>
    <t>10381	1979	Graduation	Single	47691	0	1	05-07-2013	43	14	0	3	0	0	4	1	1	0	2	6	0	0	0	0	0	0	3	11	0</t>
  </si>
  <si>
    <t>3525	1970	Graduation	Together	38200	1	1	07-12-2012	19	12	0	4	0	0	1	1	1	0	2	7	0	0	0	0	0	0	3	11	0</t>
  </si>
  <si>
    <t>6818	1974	Graduation	Married	44989	0	1	12-09-2012	26	98	0	106	49	10	106	5	5	1	5	6	0	0	0	0	0	0	3	11	0</t>
  </si>
  <si>
    <t>3526	1968	PhD	Married	38443	1	1	27-01-2014	58	32	0	5	0	0	1	2	1	0	3	7	0	0	0	0	0	0	3	11	0</t>
  </si>
  <si>
    <t>8181	1978	2n Cycle	Single	38593	1	0	13-09-2013	42	51	12	49	17	24	24	3	4	1	3	8	0	0	0	0	0	0	3	11	0</t>
  </si>
  <si>
    <t>1029	1970	PhD	Together	64413	0	1	01-08-2013	27	200	5	44	0	10	20	1	5	1	5	5	0	0	0	0	0	0	3	11	0</t>
  </si>
  <si>
    <t>7369	1981	Master	Married	36959	1	0	02-10-2013	56	25	6	25	6	0	0	2	2	0	3	8	0	0	0	0	0	0	3	11	0</t>
  </si>
  <si>
    <t>2574	1977	PhD	Married	61996	0	1	31-01-2013	27	1050	12	144	0	0	24	3	6	4	8	5	0	1	0	1	1	0	3	11	1</t>
  </si>
  <si>
    <t>8159	1968	Graduation	Married	51287	1	1	01-04-2014	10	117	0	22	13	0	30	3	4	1	3	7	0	0	0	0	0	0	3	11	0</t>
  </si>
  <si>
    <t>1160	1970	Graduation	Married	13260	1	1	23-08-2013	48	9	4	17	10	2	7	4	3	0	3	8	0	0	0	0	0	0	3	11	0</t>
  </si>
  <si>
    <t>10242	1966	PhD	Together	47472	1	1	16-09-2013	39	56	0	11	0	0	8	2	2	0	4	5	0	0	0	0	0	0	3	11	0</t>
  </si>
  <si>
    <t>5253	1956	Master	Together	54603	1	1	09-07-2013	85	145	13	46	17	2	4	6	4	2	4	7	0	0	0	0	0	0	3	11	0</t>
  </si>
  <si>
    <t>5966	1974	PhD	Married	45207	1	1	10-11-2012	64	203	0	10	0	0	2	5	3	1	6	6	0	1	0	0	0	0	3	11	0</t>
  </si>
  <si>
    <t>5314	1951	Graduation	Together	40689	0	1	18-03-2013	69	270	3	27	39	6	99	7	7	1	5	8	0	0	0	0	0	0	3	11	0</t>
  </si>
  <si>
    <t>5081	1967	2n Cycle	Together	47821	1	1	20-10-2013	54	9	0	16	6	6	10	1	1	0	3	8	0	0	0	0	0	0	3	11	0</t>
  </si>
  <si>
    <t>5123	1951	Master	Married	27450	0	0	15-04-2013	57	37	12	23	8	11	52	1	2	1	3	7	0	0	0	0	0	0	3	11	0</t>
  </si>
  <si>
    <t>5756	1983	Graduation	Together	39453	1	0	03-04-2014	64	46	0	7	0	0	2	2	2	0	3	6	0	0	0	0	0	0	3	11	0</t>
  </si>
  <si>
    <t>8036	1971	2n Cycle	Together	26850	1	1	18-04-2014	10	31	1	13	7	2	9	4	2	1	4	4	0	0	0	0	0	0	3	11	0</t>
  </si>
  <si>
    <t>9058	1955	Graduation	Widow	79800	0	0	23-09-2012	65	1060	21	530	32	0	224	1	5	11	5	3	1	0	1	1	0	0	3	11	1</t>
  </si>
  <si>
    <t>5057	1961	Master	Married	61794	0	1	14-09-2013	74	264	47	188	54	47	11	2	4	4	10	2	0	0	0	0	0	0	3	11	0</t>
  </si>
  <si>
    <t>254	1955	Graduation	Together	53863	0	1	17-05-2014	4	399	4	30	6	4	30	3	7	1	7	7	0	1	0	0	0	0	3	11	0</t>
  </si>
  <si>
    <t>4179	1959	Graduation	Together	24221	0	0	20-08-2013	94	8	9	9	2	5	22	1	1	1	3	4	0	0	0	0	0	0	3	11	0</t>
  </si>
  <si>
    <t>3710	1984	PhD	Single	39684	1	0	12-10-2012	41	19	0	35	6	4	17	2	2	1	2	7	0	0	0	0	0	1	3	11	1</t>
  </si>
  <si>
    <t>7627	1975	Master	Married	92163	0	0	12-12-2012	25	817	183	797	106	163	20	0	5	11	5	2	0	0	1	1	0	0	3	11	1</t>
  </si>
  <si>
    <t>4501	1965	Master	Single	69882	0	0	10-11-2013	94	292	127	635	132	127	165	1	3	7	9	1	0	0	0	0	0	0	3	11	0</t>
  </si>
  <si>
    <t>6424	1977	Graduation	Together	33178	1	0	30-01-2014	9	12	6	2	11	2	16	1	1	0	3	4	0	0	0	0	0	0	3	11	0</t>
  </si>
  <si>
    <t>3075	1972	PhD	Married	59973	0	0	11-09-2013	47	130	30	168	20	34	0	1	3	4	7	1	0	0	0	0	0	0	3	11	0</t>
  </si>
  <si>
    <t>4992	1975	Master	Together	17459	1	0	19-09-2013	12	6	4	16	3	10	30	3	3	1	2	7	0	0	0	0	0	0	3	11	1</t>
  </si>
  <si>
    <t>5252	1969	Graduation	Divorced	23910	1	0	26-10-2012	80	16	12	18	7	1	13	1	2	0	3	7	0	0	0	0	0	0	3	11	0</t>
  </si>
  <si>
    <t>7444	1969	Master	Married	42169	1	1	19-10-2013	20	19	0	9	0	0	2	2	1	0	3	8	0	0	0	0	0	0	3	11	0</t>
  </si>
  <si>
    <t>6919	1978	2n Cycle	Married	26224	1	0	04-06-2013	39	4	7	15	13	9	15	3	2	1	3	6	0	0	0	0	0	0	3	11	0</t>
  </si>
  <si>
    <t>3537	1981	Graduation	Together	31089	1	0	17-08-2012	57	31	3	31	2	8	4	3	3	0	4	8	0	0	0	0	0	0	3	11	0</t>
  </si>
  <si>
    <t>10277	1961	Graduation	Single	30081	0	1	21-02-2013	27	36	0	2	0	0	4	1	1	0	3	7	0	0	0	0	0	0	3	11	0</t>
  </si>
  <si>
    <t>2453	1960	Graduation	Together	62807	0	1	31-08-2012	83	526	28	135	10	21	99	3	5	3	12	5	0	0	0	0	0	0	3	11	0</t>
  </si>
  <si>
    <t>7972	1955	Graduation	Single	72906	0	0	17-09-2013	79	400	32	519	71	75	54	1	3	4	9	1	0	0	0	0	0	0	3	11	0</t>
  </si>
  <si>
    <t>895	1948	PhD	Married	61467	0	2	09-12-2012	69	410	16	114	0	5	49	3	5	2	10	5	0	0	0	0	0	0	3	11	0</t>
  </si>
  <si>
    <t>1177	1966	Master	Together	49618	1	1	26-01-2013	77	80	3	26	4	2	14	4	3	1	3	7	0	0	0	0	0	0	3	11	0</t>
  </si>
  <si>
    <t>7141	1986	Master	Single	21888	1	0	29-12-2012	15	88	10	46	2	3	64	4	5	1	2	10	0	0	0	0	0	0	3	11	1</t>
  </si>
  <si>
    <t>7232	1973	Graduation	Widow	42429	0	1	11-02-2014	99	55	0	6	2	0	4	2	1	1	3	5	0	0	0	0	0	0	3	11	0</t>
  </si>
  <si>
    <t>8477	1956	Graduation	Divorced	26150	2	1	11-03-2013	61	5	1	13	3	5	1	1	1	0	3	7	0	0	0	0	0	0	3	11	0</t>
  </si>
  <si>
    <t>2457	1975	Basic	Married	30801	0	1	26-10-2012	23	8	4	5	15	2	11	2	1	0	3	7	0	0	0	0	0	0	3	11	0</t>
  </si>
  <si>
    <t>988	1965	Graduation	Married	81168	0	0	07-05-2014	84	410	0	592	147	22	22	1	6	4	7	3	0	0	0	1	0	0	3	11	0</t>
  </si>
  <si>
    <t>7930	1969	Master	Single	26877	0	0	19-08-2013	74	101	13	76	20	18	40	2	3	1	6	6	0	0	0	0	0	0	3	11	0</t>
  </si>
  <si>
    <t>4587	1944	Master	Widow	45006	0	0	18-07-2013	90	162	25	53	16	0	10	1	3	1	7	3	0	0	0	0	0	0	3	11	0</t>
  </si>
  <si>
    <t>6682	1973	Basic	Married	18978	1	0	11-12-2012	41	2	8	1	4	7	15	1	1	0	3	8	0	0	0	0	0	0	3	11	0</t>
  </si>
  <si>
    <t>6222	1967	Graduation	Married	22574	2	1	28-10-2013	28	25	0	8	2	0	2	2	2	0	3	7	0	0	0	0	0	0	3	11	0</t>
  </si>
  <si>
    <t>10299	1969	PhD	Single	48240	0	0	09-11-2012	73	389	91	248	64	49	41	3	6	3	13	5	0	0	0	0	0	0	3	11	1</t>
  </si>
  <si>
    <t>3083	1974	Graduation	Married	45837	1	1	26-07-2013	88	215	13	87	17	17	24	5	6	2	5	7	0	0	0	0	0	0	3	11	0</t>
  </si>
  <si>
    <t>8953	1965	Master	Single	35791	2	1	06-05-2013	94	27	0	5	0	0	3	2	1	0	3	8	0	0	0	0	0	0	3	11	0</t>
  </si>
  <si>
    <t>1503	1976	PhD	Together	162397	1	1	03-06-2013	31	85	1	16	2	1	2	0	0	0	1	1	0	0	0	0	0	0	3	11	0</t>
  </si>
  <si>
    <t>8650	1978	Graduation	Widow	54162	1	1	18-03-2013	31	5	6	10	6	5	10	1	1	0	3	4	0	0	0	0	0	0	3	11	0</t>
  </si>
  <si>
    <t>10862	1960	Master	Married	30522	0	1	17-08-2012	6	179	8	83	19	11	26	5	1	2	9	2	0	0	0	0	0	0	3	11	0</t>
  </si>
  <si>
    <t>2782	1961	PhD	Married	54456	0	1	11-07-2013	23	352	0	27	10	0	15	3	6	1	7	6	0	0	0	0	0	0	3	11	0</t>
  </si>
  <si>
    <t>6941	1971	Graduation	Single	31632	0	0	14-07-2013	92	17	8	12	11	15	32	1	2	1	2	7	0	0	0	0	0	0	3	11	0</t>
  </si>
  <si>
    <t>10972	1949	Graduation	Widow	72298	0	0	10-03-2014	52	625	35	169	58	17	35	1	4	3	6	1	0	1	1	0	0	0	3	11	0</t>
  </si>
  <si>
    <t>10708	1978	2n Cycle	Single	36975	1	0	28-12-2013	50	10	6	11	0	4	2	1	1	0	3	7	0	0	0	0	0	0	3	11	0</t>
  </si>
  <si>
    <t>6583	1955	2n Cycle	Married	72635	0	0	03-06-2013	54	390	22	323	104	35	107	1	6	8	6	3	0	0	0	1	0	0	3	11	0</t>
  </si>
  <si>
    <t>3641	1976	Graduation	Married	13624	1	0	20-01-2013	93	10	2	15	2	1	6	2	2	0	3	6	0	0	0	0	0	0	3	11	0</t>
  </si>
  <si>
    <t>10156	1975	Graduation	Single	84196	0	1	03-06-2013	56	215	63	507	231	31	190	1	8	4	7	3	0	0	0	0	0	0	3	11	0</t>
  </si>
  <si>
    <t>4299	1960	Graduation	Together	70971	0	1	21-09-2012	28	1001	17	572	93	125	17	7	11	11	5	7	0	0	0	0	0	0	3	11	1</t>
  </si>
  <si>
    <t>3469	1977	PhD	Divorced	34487	1	1	06-09-2012	94	19	18	33	24	1	8	3	3	0	3	9	0	0	0	0	0	0	3	11	0</t>
  </si>
  <si>
    <t>5063	1977	Graduation	Single	28769	1	0	18-12-2012	76	41	5	129	10	3	3	3	4	1	4	9	0	0	0	0	0	0	3	11	0</t>
  </si>
  <si>
    <t>10727	1970	PhD	Married	69084	1	0	19-11-2013	43	1181	107	199	39	30	30	2	7	3	13	8	0	0	0	0	0	0	3	11	0</t>
  </si>
  <si>
    <t>9624	1958	PhD	Together	65488	0	0	13-06-2014	46	603	45	207	36	18	54	1	3	4	6	1	0	0	0	0	0	0	3	11	0</t>
  </si>
  <si>
    <t>5156	1970	2n Cycle	Married	62466	0	1	15-01-2014	13	129	129	259	168	121	83	5	6	3	12	4	0	0	0	0	0	0	3	11	0</t>
  </si>
  <si>
    <t>4376	1960	2n Cycle	Single	32218	0	0	15-02-2014	27	10	24	15	13	1	30	1	2	1	3	7	1	0	0	0	0	0	3	11	1</t>
  </si>
  <si>
    <t>8923	1973	Graduation	Single	83917	0	0	18-04-2013	12	514	22	732	42	198	79	1	6	7	7	3	0	0	0	0	0	0	3	11	1</t>
  </si>
  <si>
    <t>8461	1962	Graduation	Divorced	46102	2	1	10-03-2014	3	14	0	1	0	0	1	1	1	0	2	7	0	0	0	0	0	0	3	11	0</t>
  </si>
  <si>
    <t>6945	1952	Graduation	Single	84574	0	0	04-06-2013	72	387	20	713	38	54	163	1	9	11	11	5	0	0	0	0	0	0	3	11	0</t>
  </si>
  <si>
    <t>944	1962	Graduation	Married	56181	0	1	08-01-2013	6	121	103	69	8	44	48	1	4	2	7	4	0	0	0	0	0	0	3	11	0</t>
  </si>
  <si>
    <t>1907	1950	Master	Divorced	63120	0	1	28-09-2012	53	965	69	279	54	41	69	5	8	4	9	7	0	0	0	0	0	0	3	11	1</t>
  </si>
  <si>
    <t>701	1971	Graduation	Married	73691	0	1	06-11-2013	58	707	21	250	85	43	73	2	6	2	8	2	1	0	0	0	0	0	3	11	0</t>
  </si>
  <si>
    <t>3856	1960	Graduation	Together	63381	0	1	05-10-2012	78	571	50	142	33	50	159	4	4	5	13	2	0	0	0	0	0	0	3	11	0</t>
  </si>
  <si>
    <t>4149	1948	PhD	Together	76140	0	0	13-05-2014	57	586	66	653	17	0	26	1	5	9	6	2	0	0	0	0	0	0	3	11	0</t>
  </si>
  <si>
    <t>2131	1959	PhD	Divorced	62859	0	1	30-12-2012	37	1063	89	102	16	12	25	4	9	4	6	6	0	0	0	0	0	0	3	11	0</t>
  </si>
  <si>
    <t>2942	1964	Graduation	Single	45906	0	1	07-05-2013	20	305	3	27	4	3	144	2	5	4	4	5	1	0	0	0	0	0	3	11	0</t>
  </si>
  <si>
    <t>1173	1947	Master	Together	77632	0	0	10-03-2013	73	1200	105	758	0	42	147	1	4	2	6	2	0	1	1	0	0	0	3	11	1</t>
  </si>
  <si>
    <t>4381	1971	PhD	Married	46463	1	1	18-08-2013	56	163	2	40	8	11	11	7	3	1	6	6	0	0	0	0	0	0	3	11	0</t>
  </si>
  <si>
    <t>4611	1970	Graduation	Together	105471	0	0	21-01-2013	36	1009	181	104	202	21	207	0	9	8	13	3	0	0	1	1	0	0	3	11	1</t>
  </si>
  <si>
    <t>3376	1970	Master	Divorced	55282	1	0	13-12-2013	9	125	6	73	8	4	19	1	3	1	6	4	0	0	0	0	0	0	3	11	0</t>
  </si>
  <si>
    <t>4679	1977	Master	Married	78710	0	1	23-05-2014	42	721	0	152	119	50	50	3	7	6	12	4	0	0	0	0	0	0	3	11	0</t>
  </si>
  <si>
    <t>10928	1958	Graduation	Together	66886	0	1	16-09-2013	28	315	4	62	41	31	146	2	7	1	7	5	0	0	0	0	0	0	3	11	0</t>
  </si>
  <si>
    <t>4248	1960	Master	Single	98777	0	0	17-02-2014	23	1000	19	711	125	115	38	0	4	6	9	1	0	1	0	0	0	0	3	11	0</t>
  </si>
  <si>
    <t>6728	1985	Graduation	Together	29103	1	0	27-08-2012	38	16	0	17	6	3	6	2	1	0	3	9	0	0	0	0	0	0	3	11	0</t>
  </si>
  <si>
    <t>6661	1974	Graduation	Married	67445	0	1	12-08-2012	63	757	80	217	29	80	11	5	9	6	12	6	0	0	0	0	0	0	3	11	0</t>
  </si>
  <si>
    <t>4725	1950	PhD	Together	50616	0	1	13-04-2014	71	30	2	25	0	1	9	1	1	1	4	2	0	0	0	0	0	0	3	11	0</t>
  </si>
  <si>
    <t>3277	1955	Graduation	Divorced	49431	0	1	03-08-2012	9	219	3	100	26	0	17	2	7	1	5	8	0	0	0	0	0	0	3	11	0</t>
  </si>
  <si>
    <t>5555	1975	Graduation	Divorced	153924	0	0	07-02-2014	81	1	1	1	1	1	1	0	0	0	0	0	0	0	0	0	0	0	3	11	0</t>
  </si>
  <si>
    <t>2564	1953	Graduation	Together	61278	0	1	04-01-2014	87	111	3	28	2	6	15	2	3	1	4	6	0	0	0	0	0	0	3	11	0</t>
  </si>
  <si>
    <t>946	1958	2n Cycle	Together	26490	0	0	22-09-2012	92	45	47	52	21	20	25	2	3	1	5	6	0	0	0	0	0	0	3	11	0</t>
  </si>
  <si>
    <t>3867	1947	PhD	Together	73059	0	1	31-08-2013	36	410	112	420	0	82	71	1	9	3	13	4	0	0	0	0	0	0	3	11	0</t>
  </si>
  <si>
    <t>6940	1966	PhD	Single	46734	1	2	21-10-2013	86	100	1	39	6	1	76	4	3	2	3	6	1	0	0	0	0	0	3	11	0</t>
  </si>
  <si>
    <t>55	1963	Graduation	Together	56253	0	1	07-12-2012	83	509	0	65	7	11	5	4	7	2	9	6	0	0	0	0	0	0	3	11	0</t>
  </si>
  <si>
    <t>7093	1985	Graduation	Married	19986	1	0	14-11-2013	74	3	6	5	0	2	6	1	0	0	3	7	0	0	0	0	0	0	3	11	0</t>
  </si>
  <si>
    <t>5084	1975	Graduation	Widow	58330	0	1	25-12-2013	87	445	53	213	104	98	151	1	6	4	13	4	0	0	0	0	0	0	3	11	0</t>
  </si>
  <si>
    <t>1777	1980	Basic	Married	25965	0	0	07-09-2012	29	2	2	11	41	7	11	1	2	0	3	8	0	0	0	0	0	0	3	11	0</t>
  </si>
  <si>
    <t>8162	1956	Master	Together	14661	0	0	01-01-2013	88	4	1	11	6	2	2	1	1	0	3	6	0	0	0	0	0	0	3	11	0</t>
  </si>
  <si>
    <t>10826	1959	Graduation	Married	18690	0	0	28-12-2012	77	6	1	7	23	4	19	1	1	1	2	8	0	0	0	0	0	0	3	11	0</t>
  </si>
  <si>
    <t>8754	1974	PhD	Together	45068	0	1	16-05-2013	25	14	0	3	0	0	3	1	1	0	2	7	0	0	0	0	0	0	3	11	0</t>
  </si>
  <si>
    <t>1987	1987	Basic	Single	21063	1	0	25-09-2013	34	1	10	11	19	3	15	2	2	0	3	6	0	0	0	0	0	0	3	11	0</t>
  </si>
  <si>
    <t>11007	1968	PhD	Married	29187	1	0	09-05-2013	43	26	0	6	0	0	2	1	1	0	3	8	0	0	0	0	0	0	3	11	0</t>
  </si>
  <si>
    <t>7426	1971	2n Cycle	Married	54690	1	1	07-11-2013	76	111	16	37	7	9	18	3	3	1	5	3	0	0	0	0	0	0	3	11	0</t>
  </si>
  <si>
    <t>9153	1964	PhD	Married	59304	0	1	29-07-2013	81	418	61	428	80	51	10	3	7	8	10	5	0	0	0	0	0	0	3	11	0</t>
  </si>
  <si>
    <t>10379	1962	Master	Single	59247	0	2	08-11-2013	87	327	9	122	19	14	83	5	5	2	9	6	0	0	0	0	0	0	3	11	0</t>
  </si>
  <si>
    <t>9204	1970	Graduation	Widow	66731	0	1	12-09-2012	33	371	159	194	58	106	141	4	4	3	6	3	0	0	0	0	0	0	3	11	0</t>
  </si>
  <si>
    <t>3197	1980	Graduation	Married	77353	0	1	16-12-2013	38	275	59	107	69	101	59	2	6	4	8	4	0	0	0	0	0	0	3	11	0</t>
  </si>
  <si>
    <t>2920	1975	PhD	Single	52614	0	1	01-12-2012	63	789	0	142	12	9	38	2	2	4	8	8	0	0	0	0	0	0	3	11	0</t>
  </si>
  <si>
    <t>6961	1974	Graduation	Married	26751	2	0	22-05-2014	26	1	1	5	0	3	1	1	1	0	2	8	0	0	0	0	0	0	3	11	0</t>
  </si>
  <si>
    <t>4673	1963	PhD	Married	81300	0	1	30-10-2012	17	1004	12	145	32	12	36	3	10	3	5	5	0	0	0	1	0	0	3	11	1</t>
  </si>
  <si>
    <t>9937	1979	Graduation	Single	70337	0	0	02-01-2014	75	187	81	149	25	43	91	1	2	2	12	1	0	0	0	0	0	0	3	11	0</t>
  </si>
  <si>
    <t>8779	1985	2n Cycle	Married	36145	1	0	16-06-2013	13	56	4	76	17	1	18	4	4	1	3	9	1	0	0	0	0	0	3	11	1</t>
  </si>
  <si>
    <t>9596	1980	PhD	Single	65295	0	0	23-12-2013	19	365	32	117	34	110	6	1	3	3	13	2	0	0	0	0	0	0	3	11	0</t>
  </si>
  <si>
    <t>2891	1963	Graduation	Divorced	68118	0	1	18-10-2013	51	595	23	123	10	23	154	2	8	9	4	6	0	0	0	0	0	0	3	11	0</t>
  </si>
  <si>
    <t>4910	1967	Graduation	Divorced	68743	0	0	30-08-2012	81	1132	134	384	175	134	115	1	11	5	13	7	0	0	0	0	0	0	3	11	0</t>
  </si>
  <si>
    <t>75	1982	2n Cycle	Together	41039	0	0	25-07-2013	32	34	11	137	179	61	45	1	8	1	5	8	0	0	0	0	0	0	3	11	0</t>
  </si>
  <si>
    <t>10120	1955	Graduation	Together	38946	0	1	24-10-2013	84	116	6	82	6	6	41	2	3	1	6	5	0	0	0	0	0	0	3	11	0</t>
  </si>
  <si>
    <t>6327	1967	Graduation	Together	65777	0	0	19-12-2013	87	565	32	435	28	32	54	1	2	8	6	1	0	0	0	0	0	0	3	11	0</t>
  </si>
  <si>
    <t>10142	1976	PhD	Divorced	66476	0	1	07-03-2013	99	372	18	126	47	48	78	2	5	2	11	4	0	0	0	0	0	0	3	11	0</t>
  </si>
  <si>
    <t>9826	1972	PhD	Single	86857	0	0	12-09-2012	96	899	102	838	133	102	40	1	5	6	10	2	0	0	0	0	0	0	3	11	1</t>
  </si>
  <si>
    <t>1501	1982	PhD	Married	160803	0	0	04-08-2012	21	55	16	1622	17	3	4	15	0	28	1	0	0	0	0	0	0	0	3	11	0</t>
  </si>
  <si>
    <t>10767	1989	PhD	Together	77845	0	0	16-05-2014	40	760	40	480	0	40	26	1	3	5	12	1	0	0	1	1	0	0	3	11	0</t>
  </si>
  <si>
    <t>7279	1969	PhD	Together	69476	0	0	30-09-2013	3	260	86	559	63	9	67	1	4	6	4	2	0	0	0	0	0	0	3	11	0</t>
  </si>
  <si>
    <t>7230	1960	PhD	Divorced	50611	0	1	04-10-2012	98	459	0	24	6	0	4	6	4	5	7	6	0	1	0	0	0	0	3	11	1</t>
  </si>
  <si>
    <t>143	1970	Graduation	Single	61209	0	0	25-08-2013	73	466	0	224	119	49	99	1	5	3	4	2	0	0	0	0	0	0	3	11	0</t>
  </si>
  <si>
    <t>450	1958	Master	Together	42315	0	1	12-07-2013	90	67	15	80	17	11	80	3	1	4	4	3	0	0	0	0	0	0	3	11	0</t>
  </si>
  <si>
    <t>9316	1952	Basic	Together	13084	0	0	02-11-2013	29	2	0	7	3	7	10	1	1	0	3	6	0	0	0	0	0	0	3	11	0</t>
  </si>
  <si>
    <t>6379	1949	Master	Widow	47570	1	1	29-05-2013	3	67	1	20	0	2	31	3	2	2	2	7	0	0	0	0	0	0	3	11	1</t>
  </si>
  <si>
    <t>9239	1961	Master	Married	61923	0	2	26-07-2013	94	92	4	18	3	3	6	1	2	1	4	3	0	0	0	0	0	0	3	11	0</t>
  </si>
  <si>
    <t>8315	1995	Graduation	Single	34824	0	0	26-03-2014	65	4	2	11	2	0	4	1	1	0	2	6	0	0	0	0	0	0	3	11	0</t>
  </si>
  <si>
    <t>2868	1949	PhD	Single	26518	1	1	08-04-2013	33	20	1	28	3	3	2	3	2	0	3	8	0	0	0	0	0	0	3	11	1</t>
  </si>
  <si>
    <t>10888	1961	Graduation	Single	45938	0	0	03-11-2013	46	273	11	178	62	83	29	2	8	4	6	6	0	0	0	0	0	0	3	11	0</t>
  </si>
  <si>
    <t>1277	1960	Graduation	Together	78468	0	0	09-04-2014	29	434	22	388	104	22	34	1	10	7	10	4	0	0	0	1	0	0	3	11	0</t>
  </si>
  <si>
    <t>9977	1973	Graduation	Divorced	78901	0	1	17-09-2013	99	321	11	309	33	26	34	3	9	3	5	4	0	0	0	0	0	0	3	11	0</t>
  </si>
  <si>
    <t>10196	1978	Graduation	Married	71427	2	0	12-03-2014	26	212	123	177	15	64	23	2	8	2	8	4	0	0	0	0	0	0	3	11	0</t>
  </si>
  <si>
    <t>6384	1978	Graduation	Divorced	71022	0	1	11-02-2014	30	909	12	278	0	12	242	3	5	2	11	8	1	0	0	0	0	0	3	11	0</t>
  </si>
  <si>
    <t>8029	1988	Master	Single	90247	0	0	29-04-2014	27	1184	32	352	21	16	16	1	3	4	7	1	0	1	1	1	0	0	3	11	1</t>
  </si>
  <si>
    <t>968	1968	Master	Divorced	41335	1	0	26-12-2013	24	112	19	21	16	14	5	3	4	1	4	7	0	0	0	0	0	0	3	11	0</t>
  </si>
  <si>
    <t>6988	1986	Graduation	Married	71952	1	0	10-01-2013	93	656	80	455	52	107	93	2	8	4	8	4	1	0	1	0	0	0	3	11	0</t>
  </si>
  <si>
    <t>4472	1970	PhD	Divorced	35682	1	0	27-06-2014	34	23	0	8	6	2	18	1	1	1	3	2	0	0	0	0	0	0	3	11	0</t>
  </si>
  <si>
    <t>6991	1951	Graduation	Divorced	43185	0	1	10-04-2013	88	537	6	42	16	6	30	2	9	3	6	8	0	0	0	0	0	0	3	11	0</t>
  </si>
  <si>
    <t>3336	1948	PhD	Together	66375	0	1	21-11-2013	96	712	0	45	0	0	191	3	2	4	5	7	1	0	0	0	0	0	3	11	0</t>
  </si>
  <si>
    <t>4301	1971	Master	Married	35178	1	0	10-01-2013	10	23	1	13	2	2	18	1	1	1	2	7	1	0	0	0	0	0	3	11	1</t>
  </si>
  <si>
    <t>1940	1986	Graduation	Married	25252	1	0	12-07-2013	26	1	3	4	2	2	6	1	1	0	2	8	0	0	0	0	0	0	3	11	0</t>
  </si>
  <si>
    <t>1272	1965	Master	Single	55250	0	1	21-10-2012	49	664	58	83	32	0	66	4	7	5	10	5	0	0	0	0	0	0	3	11	0</t>
  </si>
  <si>
    <t>1388	1975	Graduation	Single	33249	1	0	20-02-2013	11	6	10	21	19	14	42	2	2	1	3	6	0	0	0	0	0	0	3	11	0</t>
  </si>
  <si>
    <t>1044	1953	Graduation	Together	58398	0	0	14-05-2013	44	299	5	201	21	21	49	3	5	4	8	4	0	0	0	0	0	0	3	11	0</t>
  </si>
  <si>
    <t>6969	1982	Graduation	Together	50272	1	0	07-08-2013	75	99	13	66	43	8	4	3	4	1	5	7	0	0	0	0	0	0	3	11	0</t>
  </si>
  <si>
    <t>10479	1975	PhD	Married	76618	0	0	07-12-2012	64	749	40	294	121	160	147	1	3	2	5	1	0	0	0	0	0	0	3	11	0</t>
  </si>
  <si>
    <t>3619	1960	2n Cycle	Divorced	87305	0	0	23-09-2012	19	345	25	501	63	138	80	1	5	3	8	2	0	0	1	0	0	0	3	11	1</t>
  </si>
  <si>
    <t>1715	1978	Graduation	Together	25851	1	0	11-02-2013	45	9	4	18	7	5	5	2	2	0	3	7	0	0	0	0	0	0	3	11	0</t>
  </si>
  <si>
    <t>10159	1970	Graduation	Divorced	58710	0	1	31-03-2013	77	440	81	368	0	122	174	6	11	5	9	6	0	0	0	0	0	0	3	11	0</t>
  </si>
  <si>
    <t>1463	1958	Graduation	Single	45160	1	1	29-03-2014	9	8	2	5	3	0	3	1	1	0	2	7	0	0	0	0	0	0	3	11	0</t>
  </si>
  <si>
    <t>5114	1965	Master	Married	74806	0	1	19-12-2012	1	670	9	249	0	28	9	2	5	4	5	4	0	0	0	0	0	0	3	11	0</t>
  </si>
  <si>
    <t>4990	1954	Graduation	Married	59111	0	0	02-05-2013	90	524	0	134	28	28	155	1	11	1	8	7	0	0	0	0	0	0	3	11	0</t>
  </si>
  <si>
    <t>4329	1984	PhD	Married	18988	1	0	23-05-2014	43	6	0	6	2	1	1	2	1	0	3	7	0	0	0	0	0	0	3	11	0</t>
  </si>
  <si>
    <t>10936	1965	Graduation	Married	72190	0	0	13-02-2013	79	597	166	597	172	166	249	1	5	6	4	3	0	0	0	0	0	0	3	11	0</t>
  </si>
  <si>
    <t>4692	1976	Graduation	Married	7500	1	0	01-08-2012	19	7	0	12	13	7	32	5	4	1	2	9	1	0	0	0	0	0	3	11	1</t>
  </si>
  <si>
    <t>7212	1966	Graduation	Married	44794	0	1	08-06-2014	99	54	0	7	0	0	4	1	2	0	3	6	0	0	0	0	0	0	3	11	0</t>
  </si>
  <si>
    <t>6086	1955	Graduation	Married	80395	0	0	23-11-2013	62	445	25	706	80	76	48	1	6	5	12	2	0	0	0	1	0	0	3	11	0</t>
  </si>
  <si>
    <t>437	1976	Master	Divorced	75012	0	0	25-01-2014	41	294	142	218	164	58	151	1	3	8	11	1	0	0	0	0	0	0	3	11	0</t>
  </si>
  <si>
    <t>11171	1965	Master	Married	56962	2	1	11-10-2013	60	292	3	77	10	3	26	7	6	3	5	7	0	0	0	0	0	0	3	11	0</t>
  </si>
  <si>
    <t>11101	1991	Graduation	Together	89891	0	0	15-04-2013	17	412	22	132	59	28	183	1	11	6	8	4	0	0	1	0	0	0	3	11	0</t>
  </si>
  <si>
    <t>5329	1949	PhD	Divorced	35946	1	1	27-09-2013	24	8	0	3	0	0	0	1	0	0	3	5	0	0	0	0	0	0	3	11	0</t>
  </si>
  <si>
    <t>610	1953	PhD	Together	53593	1	1	07-08-2012	60	349	4	78	6	0	43	8	7	2	6	8	0	0	0	0	0	0	3	11	0</t>
  </si>
  <si>
    <t>9384	1978	Graduation	Married	66373	1	1	12-06-2013	57	328	9	124	12	24	109	7	4	2	10	3	0	0	0	0	0	0	3	11	0</t>
  </si>
  <si>
    <t>5956	1948	PhD	Divorced	45072	1	2	16-10-2013	74	144	2	99	7	2	30	5	6	1	4	8	0	0	0	0	0	0	3	11	0</t>
  </si>
  <si>
    <t>10430	1973	Graduation	Divorced	89694	1	1	09-10-2013	22	1126	28	211	37	28	42	3	4	3	4	5	0	1	1	1	0	0	3	11	0</t>
  </si>
  <si>
    <t>7875	1949	Graduation	Married	72025	0	0	29-04-2014	46	967	0	617	43	50	0	1	4	8	13	2	0	1	1	1	0	0	3	11	1</t>
  </si>
  <si>
    <t>7072	1973	Graduation	Married	67432	0	1	29-03-2013	69	432	79	341	177	136	170	2	8	5	4	4	0	0	0	0	0	0	3	11	0</t>
  </si>
  <si>
    <t>6255	1952	Master	Together	70545	0	1	03-06-2014	29	138	39	63	55	18	21	1	4	1	7	2	0	0	0	0	0	0	3	11	0</t>
  </si>
  <si>
    <t>6516	1989	Basic	Married	17487	1	0	18-03-2013	37	0	0	1	7	4	6	1	1	0	2	7	0	0	0	0	0	0	3	11	0</t>
  </si>
  <si>
    <t>5564	1969	Graduation	Together	62882	0	1	09-08-2012	26	509	133	497	78	24	97	2	7	5	6	4	0	0	0	0	0	0	3	11	0</t>
  </si>
  <si>
    <t>5682	1953	PhD	Single	64108	0	1	23-03-2013	8	948	10	86	13	21	21	4	6	9	11	5	0	0	0	0	0	0	3	11	0</t>
  </si>
  <si>
    <t>7458	1956	Master	Together	34941	1	1	06-03-2013	26	39	2	25	4	3	24	2	3	0	3	8	0	0	0	0	0	0	3	11	0</t>
  </si>
  <si>
    <t>5237	1950	PhD	Single	48767	1	2	01-01-2014	79	28	1	21	3	0	10	3	2	1	3	5	0	0	0	0	0	0	3	11	0</t>
  </si>
  <si>
    <t>7761	1978	2n Cycle	Together	38702	1	0	01-08-2013	71	13	11	24	13	8	40	2	3	0	4	6	0	0	0	0	0	0	3	11	0</t>
  </si>
  <si>
    <t>5278	1964	Graduation	Married	82224	0	0	25-01-2014	83	307	26	360	138	31	40	1	6	9	5	3	0	0	0	1	0	0	3	11	0</t>
  </si>
  <si>
    <t>3560	1952	Graduation	Together	83844	0	0	12-05-2013	57	901	31	345	75	31	191	1	4	4	11	1	0	0	1	0	0	0	3	11	0</t>
  </si>
  <si>
    <t>7235	1975	2n Cycle	Married	17003	1	0	09-12-2013	37	2	5	12	4	8	7	3	2	0	4	5	0	0	0	0	0	0	3	11	0</t>
  </si>
  <si>
    <t>10548	1995	Graduation	Single	71163	0	0	09-03-2014	30	283	17	372	138	106	44	1	3	8	12	1	0	0	0	0	0	0	3	11	0</t>
  </si>
  <si>
    <t>2281	1970	Graduation	Single	33697	1	0	15-09-2013	34	4	3	7	0	3	11	1	1	0	2	7	1	0	0	0	0	0	3	11	0</t>
  </si>
  <si>
    <t>4073	1954	2n Cycle	Married	63564	0	0	29-01-2014	0	769	80	252	15	34	65	1	10	10	7	6	1	0	0	0	0	0	3	11	1</t>
  </si>
  <si>
    <t>6974	1972	PhD	Together	83443	0	0	31-12-2013	89	518	42	742	55	56	84	1	6	10	5	2	0	0	0	0	0	0	3	11	0</t>
  </si>
  <si>
    <t>7938	1958	PhD	Together	51518	0	1	03-10-2013	92	350	8	66	17	4	4	2	3	2	10	3	0	0	0	0	0	0	3	11	0</t>
  </si>
  <si>
    <t>7094	1975	Graduation	Widow	58330	0	1	25-12-2013	87	445	53	213	104	98	151	1	6	4	13	4	0	0	0	0	0	0	3	11	0</t>
  </si>
  <si>
    <t>3667	1969	Graduation	Married	80952	0	0	28-02-2013	20	778	178	689	41	27	44	1	8	5	11	8	0	1	1	1	0	0	3	11	1</t>
  </si>
  <si>
    <t>7723	1979	Graduation	Together	75507	0	0	02-05-2014	56	709	93	374	104	80	80	1	8	6	6	3	0	0	0	0	0	0	3	11	0</t>
  </si>
  <si>
    <t>3870	1978	2n Cycle	Together	63855	0	0	09-02-2013	28	359	35	314	93	116	89	1	7	3	13	4	0	0	0	0	0	0	3	11	0</t>
  </si>
  <si>
    <t>4012	1972	PhD	Together	62220	0	1	11-08-2012	55	799	12	375	16	12	12	5	7	6	5	6	0	0	0	0	0	0	3	11	1</t>
  </si>
  <si>
    <t>5909	1964	Graduation	Married	58512	0	1	19-09-2013	25	895	10	101	13	0	152	5	3	4	8	8	0	0	0	0	0	0	3	11	0</t>
  </si>
  <si>
    <t>10470	1979	Master	Married	40662	1	0	15-03-2013	0	40	2	23	0	4	23	2	2	1	3	4	0	0	0	0	0	0	3	11	0</t>
  </si>
  <si>
    <t>6488	1959	PhD	Married	38829	0	1	06-04-2014	86	76	0	7	0	0	16	1	3	2	2	5	0	0	0	0	0	0	3	11	0</t>
  </si>
  <si>
    <t>10270	1981	2n Cycle	Married	35523	1	0	03-10-2013	8	11	5	22	12	5	11	2	3	0	3	7	0	0	0	0	0	0	3	11	0</t>
  </si>
  <si>
    <t>6887	1967	Graduation	Single	79146	1	1	24-04-2014	33	245	16	223	21	43	16	2	8	1	8	6	0	0	0	0	0	0	3	11	0</t>
  </si>
  <si>
    <t>6406	1988	Master	Married	78285	0	0	28-10-2013	13	647	107	391	175	67	40	1	6	4	10	3	0	0	0	0	0	0	3	11	0</t>
  </si>
  <si>
    <t>7573	1978	PhD	Single	31626	1	0	10-05-2013	12	39	1	9	2	1	34	1	2	1	2	7	1	0	0	0	0	0	3	11	1</t>
  </si>
  <si>
    <t>4508	1952	Graduation	Single	75127	0	0	22-05-2014	92	203	35	305	46	17	227	1	2	11	5	1	0	0	0	0	0	0	3	11	0</t>
  </si>
  <si>
    <t>221	1955	Graduation	Married	48726	0	1	27-04-2013	90	138	3	38	4	0	59	3	3	2	4	6	0	0	0	0	0	0	3	11	0</t>
  </si>
  <si>
    <t>5331	1977	Graduation	Married	74985	0	0	11-09-2012	8	587	51	898	247	0	86	1	3	6	7	2	0	0	0	0	0	0	3	11	0</t>
  </si>
  <si>
    <t>1911	1987	Graduation	Together	67430	0	0	05-09-2012	6	595	97	291	127	133	121	1	11	5	12	6	0	0	0	0	0	0	3	11	0</t>
  </si>
  <si>
    <t>20	1965	2n Cycle	Married	46891	0	1	01-09-2013	91	43	12	23	29	15	61	1	2	1	4	4	0	0	0	0	0	0	3	11	0</t>
  </si>
  <si>
    <t>8786	1956	Master	Married	62058	0	1	26-05-2013	52	301	7	74	10	0	58	4	6	1	7	6	0	0	0	0	0	0	3	11	0</t>
  </si>
  <si>
    <t>10582	1979	Graduation	Married	72063	0	1	03-07-2013	3	180	32	348	76	32	90	2	5	2	12	2	0	0	0	0	0	0	3	11	0</t>
  </si>
  <si>
    <t>1915	1951	PhD	Married	78939	0	0	12-12-2013	57	794	115	243	150	0	205	1	8	5	6	3	0	0	0	0	0	0	3	11	0</t>
  </si>
  <si>
    <t>8897	1965	Graduation	Single	42720	1	1	24-04-2013	9	392	5	91	28	26	112	8	7	3	7	8	0	0	0	0	0	0	3	11	1</t>
  </si>
  <si>
    <t>2371	1972	Graduation	Married	33622	1	1	13-04-2013	22	39	1	22	3	4	12	3	2	0	4	7	0	0	0	0	0	0	3	11	0</t>
  </si>
  <si>
    <t>4303	1957	PhD	Together	6835	0	1	08-12-2012	76	107	2	12	2	2	12	0	0	0	1	20	0	0	0	0	0	0	3	11	0</t>
  </si>
  <si>
    <t>6825	1953	Graduation	Together	41452	1	1	06-03-2013	86	13	0	3	0	0	0	1	1	0	2	7	0	0	0	0	0	0	3	11	0</t>
  </si>
  <si>
    <t>1072	1965	PhD	Single	40760	0	1	30-08-2013	64	70	0	17	0	0	6	2	2	1	3	6	0	0	0	0	0	0	3	11	0</t>
  </si>
  <si>
    <t>4964	1958	PhD	Together	74250	0	0	26-01-2014	90	680	11	392	75	0	0	1	2	11	4	1	0	0	0	0	0	0	3	11	0</t>
  </si>
  <si>
    <t>2461	1955	Master	Single	51124	1	1	18-12-2013	79	26	1	11	0	1	4	2	1	0	3	3	0	0	0	0	0	0	3	11	0</t>
  </si>
  <si>
    <t>10736	1971	Graduation	Single	72258	0	1	12-09-2013	28	522	0	522	227	120	134	2	6	9	5	2	0	0	0	0	0	0	3	11	0</t>
  </si>
  <si>
    <t>3194	1974	PhD	Single	71466	0	0	05-04-2014	86	412	12	546	78	182	0	1	4	4	10	1	0	0	0	0	0	0	3	11	0</t>
  </si>
  <si>
    <t>10839	1976	Graduation	Together	36283	1	1	14-04-2014	42	6	5	5	8	0	5	2	1	0	3	4	0	0	0	0	0	0	3	11	0</t>
  </si>
  <si>
    <t>49	1970	Graduation	Single	20587	1	0	11-05-2014	39	2	3	6	4	1	9	1	1	1	2	7	0	0	0	0	0	0	3	11	0</t>
  </si>
  <si>
    <t>4290	1972	Graduation	Married	30467	1	0	19-03-2014	8	1	3	8	2	5	5	1	1	0	2	7	0	0	0	0	0	0	3	11	0</t>
  </si>
  <si>
    <t>10219	1972	Graduation	Together	31590	1	0	18-06-2013	40	6	2	15	6	6	3	1	1	0	3	8	0	0	0	0	0	0	3	11	0</t>
  </si>
  <si>
    <t>4211	1986	Basic	Married	20425	1	0	29-10-2012	5	4	12	5	3	16	17	2	2	0	3	7	0	0	0	0	0	0	3	11	0</t>
  </si>
  <si>
    <t>1135	1960	Master	Together	17144	1	1	15-02-2014	96	18	2	19	0	2	6	5	3	0	4	7	0	0	0	0	0	0	3	11	0</t>
  </si>
  <si>
    <t>6299	1968	PhD	Divorced	42564	0	1	02-01-2013	28	324	48	186	39	18	198	6	6	8	4	7	1	0	0	0	0	0	3	11	1</t>
  </si>
  <si>
    <t>10846	1978	Master	Married	43783	1	0	29-05-2014	22	327	9	125	25	4	139	6	7	1	8	7	1	0	0	0	0	0	3	11	0</t>
  </si>
  <si>
    <t>347	1976	Graduation	Divorced	40780	0	1	08-09-2012	30	229	27	71	13	3	34	4	7	1	5	9	0	0	0	0	0	0	3	11	0</t>
  </si>
  <si>
    <t>6543	1945	Master	Together	62847	0	0	15-01-2013	45	521	168	706	80	76	61	1	3	6	4	2	0	0	0	0	0	0	3	11	0</t>
  </si>
  <si>
    <t>10446	1957	PhD	Married	82017	0	0	07-11-2012	58	184	23	446	30	23	23	1	5	4	7	2	0	1	1	1	0	0	3	11	1</t>
  </si>
  <si>
    <t>3479	1950	Graduation	Single	16813	0	0	19-07-2013	49	4	8	11	12	2	13	1	2	0	3	7	1	0	0	0	0	0	3	11	0</t>
  </si>
  <si>
    <t>11075	1978	Graduation	Married	51267	1	1	29-10-2013	37	183	2	64	7	2	12	4	3	3	5	4	0	0	0	0	0	0	3	11	0</t>
  </si>
  <si>
    <t>4442	1961	Graduation	Single	46524	0	1	05-04-2013	70	31	19	35	26	14	52	2	1	1	5	3	0	0	0	0	0	0	3	11	0</t>
  </si>
  <si>
    <t>199	1962	Master	Single	45183	0	0	20-01-2013	33	219	3	60	12	9	12	1	4	1	7	7	0	1	0	0	0	0	3	11	0</t>
  </si>
  <si>
    <t>6722	1954	PhD	Married	70421	0	1	28-06-2014	98	479	28	136	75	14	35	3	10	3	7	6	0	0	0	0	0	0	3	11	0</t>
  </si>
  <si>
    <t>796	1965	2n Cycle	Divorced	60161	0	1	23-10-2012	17	584	44	212	46	8	177	3	11	4	8	8	0	0	0	0	0	0	3	11	0</t>
  </si>
  <si>
    <t>3749	1973	Graduation	Together	73926	0	0	02-03-2013	54	627	91	597	159	91	15	1	6	5	12	3	0	0	0	0	0	0	3	11	0</t>
  </si>
  <si>
    <t>8523	1968	Graduation	Married	19329	1	0	14-12-2013	39	24	1	16	12	2	5	3	4	0	3	8	0	0	0	0	0	0	3	11	0</t>
  </si>
  <si>
    <t>310	1970	Master	Married	61872	0	1	13-12-2013	81	330	5	159	36	27	16	4	4	4	9	4	0	0	0	0	0	0	3	11	0</t>
  </si>
  <si>
    <t>8629	1956	Graduation	Widow	46984	1	1	26-03-2013	71	19	1	10	2	1	8	1	1	0	3	5	0	0	0	0	0	0	3	11	0</t>
  </si>
  <si>
    <t>236	1951	Graduation	Married	34838	1	1	19-01-2013	62	28	23	29	29	14	47	3	2	1	4	6	0	0	0	0	0	0	3	11	0</t>
  </si>
  <si>
    <t>9930	1944	PhD	Single	82716	0	0	05-11-2013	8	606	148	228	15	148	22	1	6	8	13	2	0	0	0	0	0	0	3	11	0</t>
  </si>
  <si>
    <t>3483	1958	Graduation	Married	48192	0	0	06-04-2013	76	1039	43	204	153	58	29	3	2	8	12	8	0	1	0	1	1	0	3	11	1</t>
  </si>
  <si>
    <t>4599	1976	Master	Married	49681	0	2	04-11-2013	66	411	0	26	0	0	21	6	7	1	7	7	0	0	0	0	0	0	3	11	0</t>
  </si>
  <si>
    <t>7326	1971	Master	Married	56850	0	1	23-03-2014	83	34	1	19	2	7	0	1	1	1	3	2	0	0	0	0	0	0	3	11	0</t>
  </si>
  <si>
    <t>7352	1957	Graduation	Married	55267	0	1	21-10-2013	28	161	28	136	32	3	45	4	3	4	6	3	0	0	0	0	0	0	3	11	0</t>
  </si>
  <si>
    <t>2350	1972	Graduation	Married	59666	1	1	22-03-2013	87	623	53	178	23	17	133	7	3	2	8	8	0	1	0	0	0	0	3	11	0</t>
  </si>
  <si>
    <t>9145	1972	Graduation	Single	72504	0	1	06-04-2013	43	604	26	470	123	161	94	2	5	9	6	2	0	0	0	0	0	0	3	11	0</t>
  </si>
  <si>
    <t>2964	1981	Graduation	Married	26872	0	0	16-10-2013	0	3	10	8	3	16	32	1	1	1	2	6	0	0	0	0	0	0	3	11	0</t>
  </si>
  <si>
    <t>5585	1972	Graduation	Single	21359	1	0	20-04-2013	1	12	2	17	6	1	10	2	2	0	3	8	0	0	0	0	0	0	3	11	1</t>
  </si>
  <si>
    <t>9687	1975	Graduation	Single	73170	0	0	31-05-2014	1	184	174	256	50	30	32	1	5	4	6	2	0	0	0	0	0	0	3	11	0</t>
  </si>
  <si>
    <t>3732	1955	Master	Married	52750	0	1	04-02-2013	72	393	0	239	90	69	69	6	5	7	9	4	0	0	0	0	0	0	3	11	0</t>
  </si>
  <si>
    <t>6303	1986	PhD	Together	91820	0	0	23-11-2013	72	410	73	747	76	161	30	0	5	5	12	1	0	0	0	0	0	0	3	11	0</t>
  </si>
  <si>
    <t>11176	1970	PhD	Together	65968	0	1	12-05-2014	12	376	9	83	19	4	4	2	5	4	7	3	0	0	0	0	0	0	3	11	0</t>
  </si>
  <si>
    <t>2986	1976	Graduation	Married	30772	1	1	12-03-2014	89	7	2	4	2	1	4	1	1	0	2	6	0	0	0	0	0	0	3	11	0</t>
  </si>
  <si>
    <t>7462	1954	Graduation	Single	22507	0	0	24-11-2012	67	68	0	226	51	157	68	3	10	2	4	9	0	0	0	0	0	0	3	11	0</t>
  </si>
  <si>
    <t>3900	1972	Graduation	Married	65685	0	1	29-03-2014	54	642	14	49	0	7	57	1	9	2	9	5	0	0	0	0	0	0	3	11	0</t>
  </si>
  <si>
    <t>7034	1978	2n Cycle	Married	25804	1	0	01-09-2013	34	8	7	9	13	6	12	2	2	0	3	8	0	0	0	0	0	0	3	11	0</t>
  </si>
  <si>
    <t>9493	1980	PhD	Single	76412	0	0	05-05-2013	15	840	53	804	23	71	17	1	5	4	8	3	0	0	1	1	0	0	3	11	1</t>
  </si>
  <si>
    <t>1143	1972	Graduation	Married	22063	1	0	08-08-2013	43	7	10	13	3	11	11	2	2	0	3	7	0	0	0	0	0	0	3	11	0</t>
  </si>
  <si>
    <t>1	1961	Graduation	Single	57091	0	0	15-06-2014	0	464	5	64	7	0	37	1	7	3	7	5	0	0	0	0	1	0	3	11	1</t>
  </si>
  <si>
    <t>3855	1963	Graduation	Married	22419	0	0	18-04-2013	74	30	3	47	19	21	42	1	3	2	2	8	0	0	0	0	0	0	3	11	0</t>
  </si>
  <si>
    <t>5536	1959	Graduation	Together	87771	0	1	22-05-2013	61	1492	38	287	50	57	33	1	5	10	4	6	0	1	1	1	1	0	3	11	1</t>
  </si>
  <si>
    <t>5989	1959	2n Cycle	Divorced	78353	0	1	16-04-2013	51	752	122	476	39	153	34	1	10	2	11	8	0	0	0	0	0	0	3	11	0</t>
  </si>
  <si>
    <t>9499	1954	Graduation	Married	93404	1	2	07-05-2013	97	1279	15	287	20	0	15	3	3	4	7	5	0	1	1	0	0	0	3	11	0</t>
  </si>
  <si>
    <t>6768	1962	Graduation	Divorced	37859	1	2	12-01-2013	75	22	1	8	2	1	2	2	1	0	3	8	0	0	0	0	0	0	3	11	0</t>
  </si>
  <si>
    <t>2150	1958	PhD	Widow	80995	0	1	11-05-2013	83	860	28	409	73	56	56	1	8	9	4	4	0	0	0	0	0	0	3	11	0</t>
  </si>
  <si>
    <t>6646	1984	Graduation	Together	16529	1	0	01-03-2014	23	3	0	5	13	0	1	1	1	0	3	6	0	0	0	0	0	0	3	11	0</t>
  </si>
  <si>
    <t>4887	1976	PhD	Divorced	55412	1	1	22-11-2013	65	10	5	28	11	1	8	1	2	0	3	5	0	0	0	0	0	0	3	11	0</t>
  </si>
  <si>
    <t>8560	1992	Graduation	Single	48789	0	0	10-09-2012	94	351	16	156	7	5	145	1	6	4	7	6	0	0	0	0	0	0	3	11	0</t>
  </si>
  <si>
    <t>3321	1967	PhD	Together	56575	0	2	05-05-2013	42	421	5	90	0	16	10	3	7	3	7	5	0	0	0	0	0	0	3	11	0</t>
  </si>
  <si>
    <t>11003	1980	2n Cycle	Together	25130	1	0	02-10-2013	10	2	5	7	0	18	18	2	2	0	3	7	0	0	0	0	0	0	3	11	0</t>
  </si>
  <si>
    <t>10402	1967	Graduation	Married	35441	1	1	14-02-2013	94	25	1	9	2	1	1	2	1	0	3	8	0	0	0	0	0	0	3	11	0</t>
  </si>
  <si>
    <t>9904	1956	Graduation	Married	71391	0	1	29-03-2013	50	336	123	274	46	123	141	5	6	5	12	3	0	0	0	0	0	0	3	11	0</t>
  </si>
  <si>
    <t>6141	1972	Master	Single	49494	1	0	25-04-2013	46	191	9	97	0	6	82	2	6	1	5	7	0	0	0	0	0	0	3	11	0</t>
  </si>
  <si>
    <t>5687	1980	Graduation	Divorced	81702	0	0	23-09-2012	98	563	50	774	28	31	187	1	7	7	12	3	0	0	0	0	0	0	3	11	0</t>
  </si>
  <si>
    <t>10856	1980	2n Cycle	Single	45889	0	1	02-07-2013	42	31	0	6	0	1	8	1	1	0	3	6	0	0	0	0	0	0	3	11	0</t>
  </si>
  <si>
    <t>5121	1977	Graduation	Single	56628	0	1	21-03-2014	30	479	5	82	7	17	171	2	7	6	5	5	1	0	0	0	0	0	3	11	0</t>
  </si>
  <si>
    <t>4186	1950	Graduation	Together	34026	1	1	05-08-2013	11	18	6	15	12	8	17	3	2	1	3	5	0	0	0	0	0	0	3	11	0</t>
  </si>
  <si>
    <t>368	1974	Graduation	Married	40049	0	1	29-11-2012	61	91	65	52	10	44	28	3	3	2	6	5	0	0	0	0	0	0	3	11	0</t>
  </si>
  <si>
    <t>3312	1988	Graduation	Single	34176	1	0	12-05-2014	12	5	7	24	19	14	20	4	3	0	4	6	0	0	0	0	0	0	3	11	0</t>
  </si>
  <si>
    <t>11121	1981	Graduation	Married	19419	1	0	10-11-2012	76	2	14	28	16	3	7	4	4	0	3	9	0	0	0	0	0	0	3	11	0</t>
  </si>
  <si>
    <t>5332	1960	2n Cycle	Married	82504	0	0	27-07-2013	2	362	50	431	134	35	54	1	3	6	7	1	0	0	0	0	0	0	3	11	0</t>
  </si>
  <si>
    <t>5848	1970	Graduation	Together	81205	0	0	13-01-2014	43	724	74	929	97	55	130	1	5	6	7	2	1	0	1	0	1	0	3	11	1</t>
  </si>
  <si>
    <t>10343	1991	2n Cycle	Single	61618	0	0	29-09-2012	27	605	91	399	0	45	205	2	3	6	8	3	0	0	0	0	0	0	3	11	0</t>
  </si>
  <si>
    <t>5935	1956	Master	Single	55284	0	1	24-12-2012	60	547	7	140	0	7	63	3	7	5	8	5	0	0	0	0	0	0	3	11	0</t>
  </si>
  <si>
    <t>2895	1963	Graduation	Single	49980	0	1	23-10-2013	79	104	1	54	13	9	14	2	3	1	5	5	0	0	0	0	0	0	3	11	0</t>
  </si>
  <si>
    <t>10262	1980	Graduation	Married	15072	2	0	10-05-2013	96	8	2	15	0	10	18	4	3	1	3	5	0	0	0	0	0	0	3	11	0</t>
  </si>
  <si>
    <t>7848	1974	Graduation	Single	49166	0	1	13-06-2013	17	224	2	25	7	0	110	2	5	3	3	6	0	0	0	0	0	0	3	11	0</t>
  </si>
  <si>
    <t>9477	1954	PhD	Married	65324	0	1	11-01-2014	0	384	0	102	21	32	5	3	6	2	9	4	0	0	0	0	0	0	3	11	0</t>
  </si>
  <si>
    <t>4856	1957	2n Cycle	Married	82347	0	0	06-11-2012	38	556	54	845	202	133	63	1	7	7	10	3	1	0	0	1	0	0	3	11	0</t>
  </si>
  <si>
    <t>7186	1966	PhD	Together	30843	1	1	26-05-2014	43	24	0	2	0	0	9	2	1	1	2	5	1	0	0	0	0	0	3	11	0</t>
  </si>
  <si>
    <t>5794	1974	PhD	Married	46374	0	1	17-03-2014	1	408	0	21	0	0	17	3	7	1	7	8	0	1	0	1	0	0	3	11	1</t>
  </si>
  <si>
    <t>1456	1979	Graduation	Single	60474	0	1	01-04-2013	25	265	199	303	234	9	170	7	10	2	12	7	0	0	0	0	0	0	3	11	0</t>
  </si>
  <si>
    <t>4877	1973	Master	Married	38576	0	1	04-03-2014	2	34	0	7	0	0	0	1	1	0	3	7	0	0	0	0	0	0	3	11	0</t>
  </si>
  <si>
    <t>425	1985	Graduation	Married	55357	2	0	19-02-2013	66	374	64	116	84	25	64	3	6	2	11	5	0	0	0	0	0	0	3	11	0</t>
  </si>
  <si>
    <t>3007	1966	Graduation	Together	37758	1	1	04-10-2012	49	27	2	10	0	0	1	2	1	0	3	8	0	0	0	0	0	0	3	11	0</t>
  </si>
  <si>
    <t>1031	1989	2n Cycle	Married	85710	0	0	05-05-2013	5	600	20	350	29	30	33	1	6	9	10	2	0	0	1	0	0	0	3	11	0</t>
  </si>
  <si>
    <t>4297	1969	Graduation	Together	23228	1	0	26-01-2014	71	13	2	18	6	1	0	2	2	0	3	8	0	0	0	0	0	0	3	11	0</t>
  </si>
  <si>
    <t>807	1969	Master	Together	44602	1	1	15-02-2014	35	167	2	89	0	0	34	6	6	1	4	8	0	0	0	0	0	0	3	11	0</t>
  </si>
  <si>
    <t>9553	1987	Graduation	Married	7500	0	0	09-01-2013	94	0	2	3	4	1	5	1	0	0	3	6	0	0	0	0	0	0	3	11	0</t>
  </si>
  <si>
    <t>4271	1989	2n Cycle	Together	38683	1	0	04-10-2012	80	46	35	69	84	41	66	6	4	1	6	7	0	0	0	0	0	0	3	11	0</t>
  </si>
  <si>
    <t>4120	1975	2n Cycle	Single	49514	1	0	17-12-2013	61	88	39	78	58	13	93	2	6	1	4	7	0	0	0	0	0	0	3	11	0</t>
  </si>
  <si>
    <t>2036	1973	PhD	Together	57906	0	1	11-06-2013	29	243	11	119	10	3	15	3	4	2	8	4	0	0	0	0	0	0	3	11	0</t>
  </si>
  <si>
    <t>115	1966	Master	Single	43456	0	1	26-03-2013	0	275	11	68	25	7	7	3	5	1	8	5	0	0	0	0	0	0	3	11	0</t>
  </si>
  <si>
    <t>4259	1986	Master	Single	19485	2	0	24-09-2013	80	6	0	4	0	0	0	1	1	0	2	7	0	0	0	0	0	0	3	11	0</t>
  </si>
  <si>
    <t>8687	1978	Graduation	Together	53172	0	1	06-05-2013	54	121	62	90	68	20	125	3	2	3	8	3	0	0	0	0	0	0	3	11	0</t>
  </si>
  <si>
    <t>2447	1979	Graduation	Together	30545	1	0	17-10-2012	71	4	12	15	19	7	12	2	2	0	3	7	0	0	0	0	0	0	3	11	0</t>
  </si>
  <si>
    <t>10140	1983	PhD	Together	70123	0	0	28-09-2013	27	1308	0	396	23	0	0	1	5	7	4	3	0	1	0	0	1	0	3	11	0</t>
  </si>
  <si>
    <t>9353	1959	Graduation	Single	62450	0	1	06-01-2014	61	515	47	267	62	66	38	2	5	5	4	3	0	1	0	0	0	0	3	11	0</t>
  </si>
  <si>
    <t>3623	1976	Graduation	Together	21675	1	0	11-06-2014	55	4	0	16	17	4	4	3	4	0	3	7	0	0	0	0	0	0	3	11	0</t>
  </si>
  <si>
    <t>738	1981	2n Cycle	Single	42395	1	1	04-04-2014	35	48	13	57	24	15	25	4	3	1	4	7	0	0	0	0	0	0	3	11	0</t>
  </si>
  <si>
    <t>7631	1978	Master	Together	61346	1	0	06-10-2013	34	562	58	168	43	16	142	1	5	7	10	3	0	0	0	0	0	0	3	11	0</t>
  </si>
  <si>
    <t>4789	1953	Graduation	Together	80812	0	0	17-09-2013	95	769	22	500	210	143	33	1	4	8	5	2	1	0	1	1	0	0	3	11	0</t>
  </si>
  <si>
    <t>773	1971	Master	Divorced	42835	1	1	30-06-2013	64	379	4	93	12	9	98	7	6	6	4	6	0	0	0	0	0	0	3	11	0</t>
  </si>
  <si>
    <t>10602	1983	Graduation	Married	39922	1	0	14-02-2013	30	29	12	59	19	1	36	2	3	0	4	8	0	0	0	0	0	0	3	11	0</t>
  </si>
  <si>
    <t>1446	1956	Master	Single	86424	0	0	05-04-2014	12	387	68	569	89	45	68	1	6	9	12	1	0	0	0	0	0	0	3	11	0</t>
  </si>
  <si>
    <t>3270	1978	2n Cycle	Together	17117	1	0	17-01-2013	96	12	23	38	30	18	7	4	3	1	3	9	0	0	0	0	0	0	3	11	0</t>
  </si>
  <si>
    <t>8443	1972	Graduation	Single	24762	1	0	10-02-2014	16	6	10	12	3	15	40	3	3	1	2	8	1	0	0	0	0	0	3	11	1</t>
  </si>
  <si>
    <t>9653	1975	Graduation	Married	35797	0	1	16-10-2012	16	27	1	14	4	1	21	2	2	0	3	8	0	0	0	0	0	0	3	11	0</t>
  </si>
  <si>
    <t>8916	1975	Graduation	Divorced	36627	2	0	23-07-2013	78	9	1	5	0	0	1	1	0	0	3	5	0	0	0	0	0	0	3	11	0</t>
  </si>
  <si>
    <t>8017	1981	2n Cycle	Married	51111	1	1	19-06-2014	83	22	0	19	6	5	3	2	2	0	3	6	0	0	0	0	0	0	3	11	0</t>
  </si>
  <si>
    <t>5830	1972	PhD	Single	86857	0	0	12-09-2012	96	899	102	838	133	102	40	1	5	6	10	2	0	0	0	0	0	0	3	11	1</t>
  </si>
  <si>
    <t>4597	1970	PhD	Together	82072	0	0	02-07-2013	67	889	55	685	168	92	129	1	3	2	13	1	0	0	0	0	0	0	3	11	0</t>
  </si>
  <si>
    <t>7023	1953	PhD	Single	46231	2	1	26-11-2012	87	189	2	55	0	5	12	4	6	1	4	9	0	0	0	0	0	0	3	11	0</t>
  </si>
  <si>
    <t>8086	1959	Graduation	Married	42243	1	1	11-12-2013	34	48	0	2	0	0	5	2	2	0	3	7	0	0	0	0	0	0	3	11	0</t>
  </si>
  <si>
    <t>8825	1962	Graduation	Together	51195	1	1	01-04-2013	46	230	14	156	82	24	58	8	9	2	5	8	0	0	0	0	0	0	3	11	0</t>
  </si>
  <si>
    <t>2930	1978	Master	Single	68092	0	0	16-12-2013	7	852	60	207	78	36	48	2	2	6	10	5	0	0	0	0	0	0	3	11	0</t>
  </si>
  <si>
    <t>1928	1973	Graduation	Married	31814	1	0	09-02-2013	73	35	3	20	4	1	20	2	2	0	3	9	1	0	0	0	0	0	3	11	0</t>
  </si>
  <si>
    <t>7108	1965	Master	Widow	51390	1	1	08-09-2012	54	205	20	47	23	2	56	6	5	2	5	5	0	0	0	0	0	0	3	11	0</t>
  </si>
  <si>
    <t>10925	1983	Graduation	Married	76630	0	0	14-01-2014	93	255	31	446	40	56	175	1	3	10	11	1	0	0	0	0	0	0	3	11	0</t>
  </si>
  <si>
    <t>9960	1991	Basic	Single	26868	1	0	30-04-2014	52	0	0	1	8	3	2	1	1	0	2	7	0	0	0	0	0	0	3	11	0</t>
  </si>
  <si>
    <t>8800	1943	PhD	Divorced	48948	0	0	01-02-2013	53	437	8	206	160	49	42	2	7	10	5	6	1	0	0	0	0	0	3	11	1</t>
  </si>
  <si>
    <t>9224	1972	PhD	Single	55260	0	1	12-12-2012	81	825	8	53	11	0	242	2	8	10	5	6	0	0	0	0	0	0	3	11	0</t>
  </si>
  <si>
    <t>5519	1956	Graduation	Together	64090	0	1	07-08-2013	8	316	58	161	76	51	135	1	6	9	4	5	0	0	0	0	0	0	3	11	1</t>
  </si>
  <si>
    <t>5046	1958	Graduation	Divorced	78331	0	1	23-01-2014	97	756	138	354	160	169	61	2	10	6	7	4	0	0	0	0	0	0	3	11	0</t>
  </si>
  <si>
    <t>7037	1974	PhD	Married	37087	1	0	11-08-2013	50	194	55	134	15	0	3	3	4	2	8	6	0	0	0	0	0	0	3	11	0</t>
  </si>
  <si>
    <t>905	1986	Graduation	Divorced	21846	1	0	22-10-2013	38	7	17	18	6	10	26	4	4	0	3	8	0	0	0	0	0	0	3	11	0</t>
  </si>
  <si>
    <t>8624	1958	Graduation	Married	81320	0	0	06-02-2013	61	183	33	493	59	103	57	1	4	3	10	2	0	0	0	0	0	0	3	11	0</t>
  </si>
  <si>
    <t>8945	1970	Graduation	Divorced	54137	0	1	16-08-2013	46	171	0	11	0	1	20	2	4	1	4	6	0	0	0	0	0	0	3	11	0</t>
  </si>
  <si>
    <t>6445	1967	Graduation	Together	66825	0	0	14-07-2013	73	243	101	405	29	40	40	1	4	5	6	2	0	0	0	0	0	0	3	11	0</t>
  </si>
  <si>
    <t>2727	1973	Graduation	Together	57100	0	0	04-12-2013	19	181	21	69	39	3	96	1	3	3	6	3	0	0	0	0	0	0	3	11	0</t>
  </si>
  <si>
    <t>6404	1969	Graduation	Together	58917	1	2	24-03-2013	10	151	7	89	0	7	28	5	4	1	6	5	0	0	0	0	0	0	3	11	0</t>
  </si>
  <si>
    <t>11074	1977	Graduation	Single	85072	0	0	09-04-2014	94	494	92	391	194	11	241	1	3	4	10	0	0	0	0	0	0	0	3	11	0</t>
  </si>
  <si>
    <t>10150	1961	Graduation	Single	86429	0	0	21-11-2013	10	464	28	873	29	18	37	0	7	4	7	2	0	0	0	1	0	0	3	11	1</t>
  </si>
  <si>
    <t>1968	1971	Graduation	Widow	45684	1	0	02-12-2013	37	5	1	5	10	0	7	1	1	0	2	7	0	0	0	0	0	0	3	11	0</t>
  </si>
  <si>
    <t>6534	1974	Graduation	Together	47889	1	0	04-01-2014	94	29	0	29	0	5	4	1	2	0	3	5	0	0	0	0	0	0	3	11	0</t>
  </si>
  <si>
    <t>9485	1986	PhD	Married	45921	0	0	10-03-2014	23	102	9	49	24	3	12	1	2	1	6	4	0	0	0	0	0	0	3	11	0</t>
  </si>
  <si>
    <t>7053	1966	PhD	Single	78420	0	0	29-06-2013	75	604	28	674	91	28	28	1	3	10	8	1	0	0	0	0	0	0	3	11	0</t>
  </si>
  <si>
    <t>4654	1992	Graduation	Together	75114	0	0	07-11-2013	40	571	12	523	63	60	24	1	3	10	5	2	0	0	0	0	0	0	3	11	0</t>
  </si>
  <si>
    <t>9760	1963	PhD	Widow	52278	0	1	25-01-2013	24	953	0	71	0	0	174	6	10	5	10	8	0	0	0	0	0	0	3	11	1</t>
  </si>
  <si>
    <t>1048	1972	Master	Married	35641	1	0	14-07-2013	11	63	3	67	8	9	28	2	3	1	4	7	0	0	0	0	0	0	3	11	1</t>
  </si>
  <si>
    <t>10619	1994	Graduation	Single	95529	0	0	03-12-2012	29	770	29	890	250	27	24	1	7	3	7	3	0	0	1	0	0	0	3	11	1</t>
  </si>
  <si>
    <t>9308	1954	Graduation	Married	62820	0	0	11-05-2013	51	398	61	265	138	61	53	1	3	4	6	1	0	0	0	0	0	0	3	11	0</t>
  </si>
  <si>
    <t>10505	1960	Master	Together	73113	0	0	26-12-2013	86	741	19	154	50	9	28	1	3	4	7	2	0	0	0	0	0	0	3	11	0</t>
  </si>
  <si>
    <t>8362	1982	PhD	Married	84169	0	0	07-08-2013	9	1478	19	403	0	19	0	1	7	6	6	3	0	1	1	0	0	0	3	11	1</t>
  </si>
  <si>
    <t>2625	1954	2n Cycle	Single	42607	0	1	17-11-2013	30	156	29	56	30	32	47	2	3	2	7	3	0	0	0	0	0	0	3	11	0</t>
  </si>
  <si>
    <t>4637	1954	PhD	Single	74637	0	0	18-05-2013	73	960	64	464	146	0	16	1	6	9	9	3	0	0	0	1	0	0	3	11	0</t>
  </si>
  <si>
    <t>9972	1955	PhD	Together	46015	1	1	13-04-2014	25	38	0	2	0	0	6	1	1	0	3	7	1	0	0	0	1	0	3	11	0</t>
  </si>
  <si>
    <t>4483	1993	Graduation	Single	72354	0	0	17-04-2013	67	315	26	473	220	12	182	1	2	10	6	1	0	0	0	0	0	0	3	11	0</t>
  </si>
  <si>
    <t>4487	1969	Master	Single	39858	1	0	24-01-2013	67	15	20	25	2	7	26	1	2	0	4	6	0	0	0	0	0	0	3	11	1</t>
  </si>
  <si>
    <t>4988	1948	PhD	Married	34469	1	1	04-05-2014	58	19	6	20	0	5	12	3	1	1	4	4	0	0	0	0	0	0	3	11	0</t>
  </si>
  <si>
    <t>8931	1986	Graduation	Together	83033	1	0	18-05-2014	82	812	99	431	237	149	33	1	11	4	10	5	0	0	0	1	0	0	3	11	0</t>
  </si>
  <si>
    <t>5871	1979	Master	Together	24401	0	0	31-08-2012	98	73	28	217	10	24	115	3	6	1	6	8	0	0	0	0	0	0	3	11	0</t>
  </si>
  <si>
    <t>2008	1978	Graduation	Married	77583	0	0	10-02-2014	93	372	23	384	250	12	108	1	4	5	9	2	0	0	0	1	0	0	3	11	0</t>
  </si>
  <si>
    <t>3139	1982	2n Cycle	Single	74116	0	0	30-12-2013	53	871	111	704	145	55	166	1	4	4	10	2	0	1	0	0	0	0	3	11	0</t>
  </si>
  <si>
    <t>10037	1993	Graduation	Single	74293	0	0	04-05-2014	66	375	152	335	93	91	81	1	5	4	6	2	0	0	0	0	0	0	3	11	0</t>
  </si>
  <si>
    <t>10673	1976	PhD	Married	68397	0	1	17-11-2013	6	760	80	466	17	13	80	1	6	9	5	3	0	0	0	0	0	0	3	11	0</t>
  </si>
  <si>
    <t>5303	1974	PhD	Together	79632	0	0	08-04-2014	42	471	0	510	99	21	12	1	6	4	9	2	0	0	0	0	0	0	3	11	0</t>
  </si>
  <si>
    <t>538	1989	Graduation	Single	46107	1	0	10-02-2014	78	31	9	27	16	9	33	1	1	1	4	3	0	0	0	0	0	0	3	11	0</t>
  </si>
  <si>
    <t>7922	1951	PhD	Single	64950	0	1	12-08-2012	29	819	0	72	12	0	63	2	11	2	10	7	0	1	0	0	0	0	3	11	0</t>
  </si>
  <si>
    <t>5692	1989	Basic	Married	25443	1	0	22-12-2012	82	1	4	3	8	9	7	1	1	0	3	8	0	0	0	0	0	0	3	11	0</t>
  </si>
  <si>
    <t>4843	1952	Graduation	Single	75127	0	0	22-05-2014	92	203	35	305	46	17	227	1	2	11	5	1	0	0	0	0	0	0	3	11	0</t>
  </si>
  <si>
    <t>6383	1971	PhD	Together	32892	1	0	25-05-2014	78	26	0	15	2	1	2	2	3	0	3	8	0	0	0	0	0	0	3	11	0</t>
  </si>
  <si>
    <t>1628	1971	Graduation	Together	71796	0	0	24-10-2013	54	354	21	311	167	75	32	1	9	3	4	4	0	0	0	0	0	0	3	11	0</t>
  </si>
  <si>
    <t>1204	1970	PhD	Married	67536	0	1	22-05-2013	45	1253	0	447	23	71	35	3	11	5	11	8	0	0	0	1	0	0	3	11	0</t>
  </si>
  <si>
    <t>3673	1971	Graduation	Single	55239	0	1	14-07-2013	59	371	17	238	23	24	106	3	7	5	11	5	0	0	0	0	0	0	3	11	0</t>
  </si>
  <si>
    <t>760	1975	PhD	Divorced	60554	1	0	09-08-2013	8	588	7	76	110	15	15	2	8	4	9	6	0	0	0	0	0	0	3	11	0</t>
  </si>
  <si>
    <t>8957	1952	2n Cycle	Single	64831	1	1	10-06-2013	51	480	86	249	75	86	144	8	6	3	5	6	0	0	0	0	0	0	3	11	0</t>
  </si>
  <si>
    <t>4128	1962	PhD	Together	56067	0	1	20-07-2013	51	517	12	54	16	6	120	2	7	4	7	5	0	0	0	0	0	0	3	11	0</t>
  </si>
  <si>
    <t>6810	1983	Graduation	Divorced	82025	0	0	28-05-2013	76	267	98	606	48	70	98	1	3	2	6	1	0	0	1	0	0	0	3	11	1</t>
  </si>
  <si>
    <t>5386	1953	Graduation	Together	94384	0	0	04-03-2013	62	1111	24	790	160	45	172	0	5	8	5	2	0	1	1	1	0	0	3	11	1</t>
  </si>
  <si>
    <t>8700	1986	Basic	Single	14906	0	0	22-12-2012	86	7	7	14	7	16	15	3	2	1	3	7	0	0	0	0	0	0	3	11	0</t>
  </si>
  <si>
    <t>3202	1987	PhD	Married	51563	0	0	01-10-2012	60	1166	0	48	0	0	36	1	4	4	10	8	0	1	1	0	0	0	3	11	0</t>
  </si>
  <si>
    <t>1328	1982	2n Cycle	Married	57937	0	1	16-02-2014	56	261	42	144	55	48	133	3	4	4	9	3	0	0	0	0	0	0	3	11	0</t>
  </si>
  <si>
    <t>8405	1979	Graduation	Divorced	68274	1	1	30-09-2013	83	135	25	51	23	25	46	2	4	2	5	3	0	0	0	0	0	0	3	11	0</t>
  </si>
  <si>
    <t>6515	1977	Graduation	Together	39771	1	0	06-12-2013	92	6	2	18	2	8	14	1	2	0	3	4	0	0	0	0	0	0	3	11	0</t>
  </si>
  <si>
    <t>2882	1975	2n Cycle	Divorced	67893	0	1	01-10-2012	31	711	28	142	49	18	47	2	3	2	9	8	0	0	0	0	0	0	3	11	0</t>
  </si>
  <si>
    <t>7574	1979	PhD	Together	27922	1	0	10-05-2014	80	11	0	13	2	4	11	1	2	0	3	4	0	0	0	0	0	0	3	11	0</t>
  </si>
  <si>
    <t>6387	1976	PhD	Together	52190	1	1	08-05-2014	39	42	0	17	0	0	18	3	2	1	3	5	1	0	0	0	0	0	3	11	0</t>
  </si>
  <si>
    <t>5320	1973	Master	Divorced	44051	1	1	29-01-2013	20	79	7	58	6	3	18	4	3	1	4	6	0	0	0	0	0	0	3	11	1</t>
  </si>
  <si>
    <t>5048	1971	PhD	Single	42767	2	0	11-05-2013	53	20	6	43	19	5	38	1	3	1	2	8	0	0	0	0	0	0	3	11	0</t>
  </si>
  <si>
    <t>8146	1976	Master	Together	46106	1	1	11-05-2014	84	30	0	8	2	0	14	1	1	1	2	6	0	0	0	0	0	0	3	11	0</t>
  </si>
  <si>
    <t>10031	1976	PhD	Married	16927	1	1	10-02-2013	50	20	2	23	3	1	4	5	3	0	4	8	0	0	0	0	0	0	3	11	0</t>
  </si>
  <si>
    <t>5748	1965	Graduation	Married	59754	0	1	01-12-2012	96	115	27	44	4	146	139	3	5	2	6	5	0	0	0	0	0	0	3	11	1</t>
  </si>
  <si>
    <t>2134	1952	Graduation	Single	53700	0	1	17-08-2012	94	263	5	233	69	41	83	4	5	5	8	5	0	0	0	0	0	0	3	11	0</t>
  </si>
  <si>
    <t>1523	1973	Graduation	Married	59041	1	1	07-05-2014	25	69	2	15	2	2	6	2	2	0	4	5	0	0	0	0	0	0	3	11	0</t>
  </si>
  <si>
    <t>9665	1957	PhD	Divorced	54237	0	1	27-04-2013	48	267	3	30	4	0	57	4	5	2	5	6	0	0	0	0	0	0	3	11	0</t>
  </si>
  <si>
    <t>4640	1967	Graduation	Divorced	70647	0	1	21-09-2012	65	561	85	171	25	123	114	2	4	7	13	2	0	0	0	0	0	0	3	11	0</t>
  </si>
  <si>
    <t>3635	1962	PhD	Single	52597	0	1	07-05-2014	69	492	0	37	7	0	42	3	6	3	8	5	0	0	0	0	0	0	3	11	0</t>
  </si>
  <si>
    <t>3547	1969	Master	Together	41021	1	0	30-12-2012	12	14	7	9	6	16	12	2	2	0	3	6	0	0	0	0	0	0	3	11	1</t>
  </si>
  <si>
    <t>2456	1975	PhD	Married	40233	0	1	14-10-2013	84	80	4	46	0	17	2	5	2	1	5	6	0	0	0	0	0	0	3	11	0</t>
  </si>
  <si>
    <t>5633	1980	Graduation	Married	50183	1	1	25-06-2014	47	97	12	84	13	10	15	7	3	1	6	5	0	0	0	0	0	0	3	11	0</t>
  </si>
  <si>
    <t>7801	1959	Graduation	Together	54753	0	1	12-09-2013	87	197	107	227	7	59	131	3	5	2	11	4	0	0	0	0	0	0	3	11	0</t>
  </si>
  <si>
    <t>10489	1973	Graduation	Married	92955	0	0	19-08-2013	35	693	21	925	31	24	84	1	6	7	9	2	0	0	1	1	0	0	3	11	1</t>
  </si>
  <si>
    <t>7011	1973	Graduation	Married	33471	1	0	12-10-2012	47	43	2	27	0	9	12	3	3	0	4	7	0	0	0	0	0	0	3	11	0</t>
  </si>
  <si>
    <t>2620	1974	PhD	Married	34596	1	0	13-04-2013	48	14	0	2	0	0	7	1	1	0	2	8	0	0	0	0	0	0	3	11	1</t>
  </si>
  <si>
    <t>3933	1980	Graduation	Together	44010	1	0	13-10-2012	46	186	36	234	86	72	48	6	10	2	6	9	0	0	0	0	0	0	3	11	0</t>
  </si>
  <si>
    <t>10981	1988	Graduation	Married	84219	0	0	02-02-2014	27	434	137	400	45	137	45	1	3	4	10	1	0	0	0	0	0	0	3	11	0</t>
  </si>
  <si>
    <t>1734	1968	PhD	Together	40706	2	1	17-01-2013	37	59	0	11	4	2	5	4	3	0	4	7	0	0	0	0	0	0	3	11	0</t>
  </si>
  <si>
    <t>10995	1988	2n Cycle	Married	15716	1	0	12-11-2012	8	16	5	30	8	7	26	3	3	0	4	8	0	0	0	0	0	1	3	11	0</t>
  </si>
  <si>
    <t>6357	1959	2n Cycle	Divorced	59052	0	1	17-11-2013	29	230	35	75	63	57	31	3	7	1	7	5	0	0	0	0	0	0	3	11	0</t>
  </si>
  <si>
    <t>9209	1971	Master	Together	80573	0	0	14-10-2012	85	829	138	430	60	92	15	1	4	6	13	2	0	0	0	0	0	0	3	11	0</t>
  </si>
  <si>
    <t>10286	1962	Graduation	Married	83715	0	0	03-02-2014	2	318	8	407	150	35	8	1	2	8	13	0	0	0	0	0	0	0	3	11	0</t>
  </si>
  <si>
    <t>2611	1959	Master	Together	82576	0	0	01-08-2012	66	1206	55	445	168	18	18	1	2	4	12	1	0	0	1	0	0	0	3	11	0</t>
  </si>
  <si>
    <t>1600	1965	Master	Married	56962	2	1	11-10-2013	60	292	3	77	10	3	26	7	6	3	5	7	0	0	0	0	0	0	3	11	0</t>
  </si>
  <si>
    <t>3308	1952	Graduation	Married	35704	1	1	03-01-2014	54	30	9	12	2	11	30	3	2	0	4	4	0	0	0	0	0	0	3	11	0</t>
  </si>
  <si>
    <t>5407	1954	Graduation	Together	53103	0	1	12-09-2013	70	729	17	133	11	0	195	5	10	6	7	7	1	0	0	0	0	0	3	11	0</t>
  </si>
  <si>
    <t>2166	1960	2n Cycle	Widow	46779	1	1	12-07-2013	55	12	1	3	0	0	7	1	0	1	2	4	0	0	0	0	0	0	3	11	0</t>
  </si>
  <si>
    <t>3955	1965	Graduation	Divorced	4861	0	0	22-06-2014	20	2	1	1	1	0	1	0	0	0	0	14	0	0	0	0	0	0	3	11	0</t>
  </si>
  <si>
    <t>6634	1979	Master	Divorced	33462	1	0	07-08-2013	78	22	3	18	0	0	11	1	2	0	3	7	0	0	0	0	0	0	3	11	0</t>
  </si>
  <si>
    <t>3056	1978	Graduation	Divorced	63693	0	1	14-10-2013	63	587	43	337	42	87	54	3	11	6	9	6	0	0	0	0	0	0	3	11	0</t>
  </si>
  <si>
    <t>5718	1950	Graduation	Married	80763	0	0	15-08-2013	17	674	168	108	192	42	231	1	5	11	6	3	0	0	1	1	0	0	3	11	1</t>
  </si>
  <si>
    <t>6872	1974	PhD	Married	65352	0	1	21-08-2013	43	284	3	84	4	7	23	2	4	2	8	4	0	0	0	0	0	0	3	11	0</t>
  </si>
  <si>
    <t>8164	1978	PhD	Married	82170	0	0	25-11-2013	13	1023	93	651	49	55	37	1	5	6	7	2	0	0	0	0	0	0	3	11	0</t>
  </si>
  <si>
    <t>4580	1969	Graduation	Married	75759	0	0	25-10-2013	46	1394	22	708	89	91	182	1	9	7	9	5	1	0	1	1	0	0	3	11	1</t>
  </si>
  <si>
    <t>9305	1976	2n Cycle	Single	79689	0	0	12-05-2013	65	311	26	640	180	37	121	1	4	9	13	2	0	0	0	0	0	0	3	11	0</t>
  </si>
  <si>
    <t>453	1956	PhD	Widow	35340	1	1	29-06-2014	1	27	0	12	0	1	5	2	2	0	3	5	0	0	0	0	0	0	3	11	0</t>
  </si>
  <si>
    <t>8545	1954	Graduation	Divorced	85683	0	0	21-03-2014	6	1296	17	311	45	69	51	1	2	4	10	1	0	1	1	1	1	0	3	11	1</t>
  </si>
  <si>
    <t>9850	1972	2n Cycle	Married	24884	1	0	29-11-2012	32	3	6	7	0	0	3	1	0	0	3	7	0	0	0	0	0	0	3	11	0</t>
  </si>
  <si>
    <t>7378	1981	Master	Together	42021	1	0	31-08-2012	34	393	5	136	7	5	27	5	10	1	6	9	1	0	0	0	0	0	3	11	0</t>
  </si>
  <si>
    <t>7646	1989	Graduation	Single	64449	1	0	18-02-2014	70	218	63	282	137	35	70	4	5	3	12	4	0	0	0	0	0	0	3	11	0</t>
  </si>
  <si>
    <t>1640	1954	Graduation	Divorced	64587	1	1	22-06-2014	49	66	0	16	0	6	20	2	1	1	4	3	0	0	0	0	0	0	3	11	0</t>
  </si>
  <si>
    <t>5184	1995	Graduation	Single	34824	0	0	26-03-2014	65	4	2	11	2	0	4	1	1	0	2	6	0	0	0	0	0	0	3	11	0</t>
  </si>
  <si>
    <t>8492	1978	Graduation	Together	75437	0	0	09-11-2013	25	795	0	545	95	58	0	1	8	4	10	6	0	0	0	1	0	0	3	11	0</t>
  </si>
  <si>
    <t>11188	1957	Graduation	Together	26091	1	1	25-02-2014	84	15	10	19	8	17	20	3	2	1	3	5	0	0	0	0	0	0	3	11	0</t>
  </si>
  <si>
    <t>1212	1973	Graduation	Married	52845	1	0	13-08-2013	7	384	25	292	130	41	64	3	8	8	6	6	1	0	0	0	0	0	3	11	0</t>
  </si>
  <si>
    <t>9097	1956	Graduation	Divorced	46086	0	1	03-11-2013	34	244	8	32	7	2	50	4	3	1	8	4	0	0	0	0	0	0	3	11	0</t>
  </si>
  <si>
    <t>10473	1956	PhD	Widow	78028	0	1	10-09-2012	38	158	19	288	25	0	38	1	6	4	9	7	0	1	1	0	0	0	3	11	1</t>
  </si>
  <si>
    <t>7962	1987	PhD	Single	95169	0	0	09-10-2013	1	1285	21	449	106	20	20	1	4	3	4	1	0	0	1	1	0	0	3	11	1</t>
  </si>
  <si>
    <t>9984	1981	2n Cycle	Married	56337	1	1	27-03-2013	25	349	16	144	28	5	182	5	8	5	4	8	1	0	0	1	0	0	3	11	1</t>
  </si>
  <si>
    <t>5527	1987	Graduation	Together	22434	1	0	13-02-2013	25	4	12	11	3	13	15	2	2	0	3	8	0	0	0	0	0	0	3	11	0</t>
  </si>
  <si>
    <t>6374	1954	PhD	Married	36930	0	1	17-05-2013	50	223	2	31	0	2	39	5	5	2	4	8	0	0	0	0	0	0	3	11	0</t>
  </si>
  <si>
    <t>7453	1954	Graduation	Single	36130	0	1	02-02-2013	46	157	43	127	68	56	37	6	3	8	4	4	1	0	0	0	0	0	3	11	1</t>
  </si>
  <si>
    <t>8952	1953	Master	Married	65569	0	1	05-11-2012	96	397	46	288	20	38	70	2	6	5	10	3	0	0	0	0	0	0	3	11	0</t>
  </si>
  <si>
    <t>241	1952	Graduation	Together	83844	0	0	12-05-2013	57	901	31	345	75	31	191	1	4	4	11	1	0	0	1	0	0	0	3	11	0</t>
  </si>
  <si>
    <t>8975	1968	Graduation	Married	19514	1	1	26-01-2014	47	14	3	21	2	1	28	4	3	1	2	8	1	0	0	0	0	0	3	11	0</t>
  </si>
  <si>
    <t>6119	1963	PhD	Single	36736	1	1	10-05-2013	52	10	0	3	0	0	4	1	1	0	2	6	0	0	0	0	0	0	3	11	0</t>
  </si>
  <si>
    <t>5236	1979	Graduation	Together	77568	0	1	25-08-2012	30	1230	0	396	232	178	158	1	10	2	8	5	0	1	1	1	0	0	3	11	0</t>
  </si>
  <si>
    <t>5723	1976	PhD	Together	49187	0	1	11-01-2014	63	81	1	31	2	1	0	1	1	1	5	2	0	0	0	0	0	0	3	11	0</t>
  </si>
  <si>
    <t>1710	1978	Graduation	Single	30168	1	0	07-03-2013	51	154	20	66	0	12	27	7	6	1	4	9	0	0	0	0	0	0	3	11	0</t>
  </si>
  <si>
    <t>1970	1968	Master	Together	34053	0	1	10-09-2012	14	63	0	21	7	0	12	1	3	0	3	8	0	0	0	0	0	0	3	11	0</t>
  </si>
  <si>
    <t>5313	1971	Master	Married	38196	1	1	18-04-2014	20	30	0	11	0	0	3	3	2	0	4	5	0	0	0	0	0	0	3	11	0</t>
  </si>
  <si>
    <t>10634	1951	Master	Married	59412	0	0	19-04-2014	56	90	67	165	30	43	11	1	4	2	8	3	0	0	0	0	0	0	3	11	0</t>
  </si>
  <si>
    <t>7010	1965	2n Cycle	Married	70924	0	0	07-04-2014	41	635	114	254	132	152	76	1	6	6	7	3	0	0	1	0	0	0	3	11	0</t>
  </si>
  <si>
    <t>8562	1969	Graduation	Together	54165	0	0	28-05-2013	72	127	4	73	15	6	11	1	2	1	7	2	0	0	0	0	0	0	3	11	0</t>
  </si>
  <si>
    <t>3158	1973	Graduation	Married	32300	1	0	03-01-2013	1	13	3	6	6	5	6	1	1	0	3	8	0	0	0	0	0	0	3	11	0</t>
  </si>
  <si>
    <t>4436	1976	Graduation	Single	20180	0	0	20-02-2013	27	18	42	24	15	20	18	1	2	1	4	7	0	0	0	0	0	0	3	11	0</t>
  </si>
  <si>
    <t>5287	1973	Graduation	Married	34961	1	0	19-06-2014	77	45	2	26	4	1	1	3	3	1	3	7	0	0	0	0	0	0	3	11	0</t>
  </si>
  <si>
    <t>2445	1974	PhD	Together	28440	1	0	07-07-2013	87	38	1	24	0	0	0	1	2	0	3	8	0	0	0	0	0	0	3	11	0</t>
  </si>
  <si>
    <t>6059	1953	PhD	Together	64504	1	2	04-03-2013	81	986	36	168	16	0	108	7	11	3	4	7	0	0	0	0	0	0	3	11	1</t>
  </si>
  <si>
    <t>4550	1966	Master	Together	33564	0	1	24-06-2014	51	61	0	3	0	0	7	1	1	1	3	5	0	0	0	0	0	0	3	11	0</t>
  </si>
  <si>
    <t>4240	1978	Graduation	Married	17345	1	0	03-11-2012	79	4	9	16	17	0	12	2	2	1	2	8	0	0	0	0	0	0	3	11	0</t>
  </si>
  <si>
    <t>8911	1967	PhD	Married	56320	0	1	08-04-2013	11	201	53	172	116	77	83	3	5	4	9	4	0	0	0	0	0	0	3	11	0</t>
  </si>
  <si>
    <t>3706	1978	Graduation	Single	28647	1	0	21-08-2013	54	19	8	29	0	12	26	1	2	2	2	7	1	0	0	0	0	0	3	11	1</t>
  </si>
  <si>
    <t>3628	1987	Basic	Single	15038	1	0	29-01-2013	93	4	8	11	19	12	26	2	2	1	2	9	0	0	0	0	0	0	3	11	0</t>
  </si>
  <si>
    <t>10175	1958	PhD	Divorced	32173	0	1	01-08-2013	0	18	0	2	0	0	2	1	1	0	3	4	0	0	0	0	0	0	3	11	0</t>
  </si>
  <si>
    <t>8985	1964	2n Cycle	Together	68316	0	1	04-11-2012	54	806	80	161	120	11	33	5	10	7	10	6	0	0	0	0	0	0	3	11	0</t>
  </si>
  <si>
    <t>5204	1971	Graduation	Together	74538	0	0	29-06-2013	21	380	98	733	110	112	28	1	8	8	5	3	0	0	1	0	0	0	3	11	1</t>
  </si>
  <si>
    <t>9220	1971	Graduation	Single	91700	0	0	17-01-2013	58	576	172	961	125	115	19	1	8	6	5	3	0	0	0	0	0	0	3	11	1</t>
  </si>
  <si>
    <t>9888	1969	Graduation	Together	68695	0	0	25-06-2014	3	458	81	356	106	50	40	1	4	4	7	2	0	0	0	0	0	0	3	11	0</t>
  </si>
  <si>
    <t>5263	1977	2n Cycle	Married	31056	1	0	22-01-2013	99	5	10	13	3	8	16	1	1	0	3	8	0	0	0	0	0	0	3	11	0</t>
  </si>
  <si>
    <t>1020	1973	Graduation	Married	79593	0	0	12-05-2014	70	350	60	568	110	133	145	1	5	6	7	2	0	0	1	0	0	0	3	11	0</t>
  </si>
  <si>
    <t>9503	1980	Graduation	Single	28071	0	0	29-08-2012	65	39	33	130	41	26	44	2	5	1	5	8	0	0	0	0	0	0	3	11	0</t>
  </si>
  <si>
    <t>10613	1958	PhD	Together	37334	1	1	26-02-2014	44	26	1	16	2	2	15	4	3	0	4	4	0	0	0	0	0	0	3	11	0</t>
  </si>
  <si>
    <t>67	1972	Master	Single	46423	1	1	18-09-2013	6	68	0	16	0	0	8	3	2	0	4	7	0	0	0	0	0	0	3	11	0</t>
  </si>
  <si>
    <t>6019	1971	PhD	Married	37126	1	0	30-03-2014	9	45	3	9	4	4	7	1	1	2	2	6	1	0	0	0	0	0	3	11	1</t>
  </si>
  <si>
    <t>5863	1953	Graduation	Married	47703	0	1	29-05-2013	95	359	0	134	13	26	123	4	6	3	8	5	0	0	0	0	0	0	3	11	0</t>
  </si>
  <si>
    <t>3717	1959	Graduation	Married	61180	0	1	23-04-2014	70	403	24	29	6	24	218	2	5	5	6	3	1	0	0	0	0	0	3	11	0</t>
  </si>
  <si>
    <t>6730	1954	Graduation	Married	38998	1	1	03-11-2012	92	34	1	14	0	0	5	3	2	0	3	8	0	0	0	0	0	1	3	11	0</t>
  </si>
  <si>
    <t>10749	1991	Graduation	Single	8028	0	0	18-09-2012	62	73	18	66	7	12	2	15	0	1	0	19	0	0	0	0	0	0	3	11	0</t>
  </si>
  <si>
    <t>4998	1962	Graduation	Together	76081	0	0	23-05-2014	85	292	30	415	63	33	200	1	4	5	4	2	0	0	0	1	0	0	3	11	0</t>
  </si>
  <si>
    <t>6287	1986	Graduation	Together	34728	1	0	30-07-2013	2	14	0	16	0	0	6	1	1	1	2	6	0	0	0	0	0	0	3	11	1</t>
  </si>
  <si>
    <t>5985	1965	Master	Single	33168	0	1	13-10-2012	0	80	1	37	0	1	3	3	2	1	4	7	0	0	0	0	0	0	3	11	0</t>
  </si>
  <si>
    <t>4754	1966	Master	Married	33585	0	1	25-09-2013	91	30	11	33	13	6	29	1	2	0	4	4	0	0	0	0	0	0	3	11	0</t>
  </si>
  <si>
    <t>4002	1960	PhD	Married	77037	0	1	13-10-2013	3	463	96	333	168	53	10	1	7	7	12	3	0	0	0	0	0	0	3	11	0</t>
  </si>
  <si>
    <t>8870	1984	Graduation	Together	35196	1	0	13-11-2012	68	75	12	141	43	39	187	6	6	1	5	8	0	0	0	0	0	0	3	11	1</t>
  </si>
  <si>
    <t>966	1966	Graduation	Married	44529	0	1	05-07-2013	98	538	13	91	17	6	26	6	6	2	11	5	0	1	0	0	0	0	3	11	0</t>
  </si>
  <si>
    <t>4767	1965	2n Cycle	Married	70924	0	0	07-04-2014	41	635	114	254	132	152	76	1	6	6	7	3	0	0	1	0	0	0	3	11	0</t>
  </si>
  <si>
    <t>9725	1966	PhD	Together	28764	1	1	05-06-2014	16	8	0	3	0	0	1	1	1	0	2	8	1	0	0	0	0	0	3	11	0</t>
  </si>
  <si>
    <t>4475	1949	PhD	Married	69098	0	0	16-02-2013	82	1315	22	780	145	0	178	1	7	8	9	5	0	0	0	0	0	0	3	11	0</t>
  </si>
  <si>
    <t>5740	1970	2n Cycle	Divorced	25959	1	1	14-02-2013	1	4	2	12	7	5	26	2	1	2	2	6	0	0	0	0	0	0	3	11	1</t>
  </si>
  <si>
    <t>5731	1983	Master	Married	27100	1	0	05-04-2013	64	12	0	13	2	0	10	1	1	0	3	7	0	0	0	0	0	0	3	11	0</t>
  </si>
  <si>
    <t>7290	1985	Graduation	Single	70596	0	0	05-10-2012	68	347	44	534	17	0	26	1	3	5	12	2	0	0	0	0	0	0	3	11	0</t>
  </si>
  <si>
    <t>3846	1974	Graduation	Married	42557	0	1	29-08-2012	98	192	5	53	0	5	15	4	6	1	4	8	0	0	0	0	0	0	3	11	0</t>
  </si>
  <si>
    <t>8104	1951	PhD	Married	53312	0	0	09-08-2013	32	241	0	12	0	0	25	1	5	1	5	7	0	0	0	0	0	0	3	11	0</t>
  </si>
  <si>
    <t>4507	1952	Graduation	Single	72228	0	0	27-11-2012	87	631	28	491	30	14	56	1	6	7	8	3	0	0	0	0	0	0	3	11	0</t>
  </si>
  <si>
    <t>11013	1987	Graduation	Together	67605	0	0	31-03-2013	84	336	28	282	184	54	54	1	2	8	6	1	0	0	0	0	0	0	3	11	0</t>
  </si>
  <si>
    <t>4491	1949	Master	Married	62845	1	1	01-10-2012	3	1099	0	45	0	0	34	11	3	4	10	8	0	1	0	0	0	0	3	11	0</t>
  </si>
  <si>
    <t>3759	1958	Graduation	Together	65196	0	2	25-07-2013	34	743	19	181	12	0	200	2	7	6	11	5	1	0	0	0	0	0	3	11	0</t>
  </si>
  <si>
    <t>1162	1987	PhD	Single	42000	0	0	10-01-2013	23	124	83	267	85	59	35	2	5	2	11	5	0	0	0	0	0	0	3	11	1</t>
  </si>
  <si>
    <t>2055	1973	PhD	Divorced	35860	1	1	19-05-2014	37	15	0	8	4	2	20	2	1	1	2	5	1	0	0	0	0	0	3	11	0</t>
  </si>
  <si>
    <t>10766	1964	PhD	Married	65526	0	1	11-04-2014	22	397	19	69	12	0	9	1	4	4	8	2	0	0	0	0	0	0	3	11	0</t>
  </si>
  <si>
    <t>4415	1961	Graduation	Married	16860	1	1	12-09-2012	19	10	4	4	3	3	14	3	1	1	3	7	0	0	0	0	0	0	3	11	0</t>
  </si>
  <si>
    <t>3005	1992	Graduation	Single	83528	0	0	01-05-2014	7	530	117	678	134	44	147	1	4	10	8	1	1	0	0	1	0	0	3	11	1</t>
  </si>
  <si>
    <t>2223	1965	2n Cycle	Divorced	64176	0	1	03-08-2012	52	1215	33	249	64	116	149	8	8	9	8	6	0	0	0	0	0	0	3	11	0</t>
  </si>
  <si>
    <t>4817	1956	Graduation	Divorced	22304	0	0	04-08-2012	91	3	2	7	0	4	2	1	1	0	2	8	0	0	0	0	0	0	3	11	0</t>
  </si>
  <si>
    <t>2875	1978	Graduation	Married	67023	0	0	04-03-2014	93	444	44	382	11	8	17	1	3	7	13	2	0	0	0	0	0	1	3	11	0</t>
  </si>
  <si>
    <t>10536	1971	PhD	Together	32892	1	0	25-05-2014	78	26	0	15	2	1	2	2	3	0	3	8	0	0	0	0	0	0	3	11	0</t>
  </si>
  <si>
    <t>11112	1966	Graduation	Together	70713	0	1	03-12-2012	23	736	114	279	82	76	190	6	5	6	8	3	0	0	0	0	0	0	3	11	0</t>
  </si>
  <si>
    <t>3807	1955	Graduation	Together	59925	0	1	30-11-2012	83	473	21	176	19	21	56	3	9	2	9	6	0	0	0	0	0	0	3	11	0</t>
  </si>
  <si>
    <t>9197	1953	Graduation	Married	39722	0	1	24-02-2014	92	32	0	5	2	0	8	2	2	0	3	5	0	0	0	0	0	0	3	11	0</t>
  </si>
  <si>
    <t>10832	1958	Graduation	Together	46610	0	0	18-07-2013	4	288	10	30	4	10	125	1	6	1	6	6	0	0	0	0	0	0	3	11	0</t>
  </si>
  <si>
    <t>6421	1961	Graduation	Together	88347	0	0	03-07-2013	32	1050	178	555	77	138	118	1	4	7	9	1	0	0	0	1	0	0	3	11	0</t>
  </si>
  <si>
    <t>4207	1981	PhD	Married	87171	0	0	01-05-2013	27	1001	44	107	58	44	44	1	6	7	11	2	1	0	1	0	0	0	3	11	0</t>
  </si>
  <si>
    <t>577	1976	2n Cycle	Together	26907	1	1	20-08-2013	10	9	1	7	0	3	2	2	1	0	3	7	0	0	0	0	0	0	3	11	0</t>
  </si>
  <si>
    <t>10855	1968	Master	Single	50014	1	0	22-01-2014	9	234	14	77	19	10	42	2	4	1	8	5	0	0	0	0	0	0	3	11	0</t>
  </si>
  <si>
    <t>3081	1978	PhD	Married	41014	1	0	22-04-2013	65	7	2	6	2	0	3	1	1	0	2	7	0	0	0	0	0	0	3	11	0</t>
  </si>
  <si>
    <t>3535	1965	Graduation	Single	66294	0	0	17-03-2014	68	251	108	334	65	92	117	1	4	3	5	2	0	0	0	0	0	0	3	11	0</t>
  </si>
  <si>
    <t>247	1971	Graduation	Married	36715	1	0	17-11-2012	16	172	10	125	21	13	16	6	7	2	4	9	0	0	0	0	0	0	3	11	1</t>
  </si>
  <si>
    <t>8707	1956	Graduation	Married	79456	0	0	22-08-2012	12	565	42	548	64	83	99	1	5	6	4	3	0	0	0	0	0	0	3	11	1</t>
  </si>
  <si>
    <t>9523	1982	Graduation	Together	40479	1	0	17-08-2013	95	5	0	8	2	0	0	1	0	0	3	4	0	0	0	0	0	0	3	11	0</t>
  </si>
  <si>
    <t>6072	1970	Master	Single	75345	0	0	02-02-2013	16	918	57	842	99	38	133	1	5	8	6	3	0	0	0	1	0	0	3	11	1</t>
  </si>
  <si>
    <t>6295	1977	Graduation	Married	54233	0	1	04-02-2013	46	652	8	158	21	0	142	4	11	6	5	8	0	0	0	0	0	0	3	11	0</t>
  </si>
  <si>
    <t>10914	1970	Graduation	Single	24163	1	1	12-10-2013	3	4	1	7	2	1	2	2	1	0	3	4	0	0	0	0	0	0	3	11	0</t>
  </si>
  <si>
    <t>1509	1958	PhD	Together	84460	0	0	04-01-2013	80	152	27	103	106	54	81	0	9	9	4	5	0	1	1	1	1	0	3	11	1</t>
  </si>
  <si>
    <t>5577	1983	Graduation	Together	43776	1	0	03-05-2014	77	8	0	9	2	1	3	1	1	0	2	6	0	0	0	0	0	0	3	11	0</t>
  </si>
  <si>
    <t>7348	1958	PhD	Single	71691	0	0	17-03-2014	0	336	130	411	240	32	43	1	4	7	5	2	0	0	0	0	0	0	3	11	1</t>
  </si>
  <si>
    <t>1127	1973	PhD	Married	85844	0	0	29-05-2014	62	938	19	843	25	95	38	1	6	6	7	2	0	0	1	0	0	0	3	11	0</t>
  </si>
  <si>
    <t>1833	1974	PhD	Single	39190	1	0	26-04-2014	91	68	8	18	19	8	12	2	2	1	4	5	0	0	0	0	0	0	3	11	0</t>
  </si>
  <si>
    <t>4944	1959	Graduation	Together	71367	0	0	23-08-2013	24	227	23	389	42	21	75	1	4	5	7	2	0	0	0	0	0	0	3	11	0</t>
  </si>
  <si>
    <t>9080	1972	PhD	Single	38578	1	1	22-06-2013	2	38	4	22	3	3	3	3	3	0	3	8	0	0	0	0	0	0	3	11	0</t>
  </si>
  <si>
    <t>6466	1965	PhD	Married	57236	1	1	12-03-2014	22	105	0	9	2	1	4	3	2	1	4	3	0	0	0	0	0	0	3	11	0</t>
  </si>
  <si>
    <t>9964	1979	Graduation	Single	61825	0	1	07-08-2013	56	162	50	100	55	30	27	1	4	2	8	4	0	0	0	0	0	0	3	11	0</t>
  </si>
  <si>
    <t>4790	1958	Graduation	Divorced	79803	0	1	02-06-2014	54	574	8	216	21	16	33	1	4	3	5	1	0	0	0	0	0	0	3	11	0</t>
  </si>
  <si>
    <t>10245	1986	2n Cycle	Single	80910	0	0	31-10-2012	71	160	80	369	67	39	41	1	3	3	8	1	0	0	0	0	0	0	3	11	0</t>
  </si>
  <si>
    <t>1109	1982	Master	Together	27590	1	0	23-04-2013	38	6	0	5	0	0	1	1	1	0	2	7	0	0	0	0	0	0	3	11	0</t>
  </si>
  <si>
    <t>6001	1979	Graduation	Married	56775	0	1	02-01-2013	62	614	35	160	58	35	35	2	5	8	10	5	0	0	0	0	0	0	3	11	0</t>
  </si>
  <si>
    <t>5538	1975	Graduation	Divorced	83829	0	0	08-10-2013	78	897	161	430	186	161	27	0	4	7	6	1	1	0	1	1	0	0	3	11	1</t>
  </si>
  <si>
    <t>10552	1979	2n Cycle	Married	54210	0	1	20-05-2013	18	70	54	109	80	9	45	2	4	1	7	5	0	0	0	0	0	0	3	11	0</t>
  </si>
  <si>
    <t>1545	1986	Graduation	Married	38508	1	0	02-08-2013	95	120	19	206	25	19	54	6	7	2	5	8	0	0	0	0	0	0	3	11	0</t>
  </si>
  <si>
    <t>7409	1970	Graduation	Together	53187	1	0	26-10-2013	66	211	2	30	7	7	10	2	4	1	6	5	0	0	0	0	0	0	3	11	0</t>
  </si>
  <si>
    <t>4444	1972	Graduation	Married	30023	1	0	24-03-2014	28	11	0	16	7	6	21	1	2	0	3	8	0	0	0	0	0	0	3	11	0</t>
  </si>
  <si>
    <t>146	1960	PhD	Single	76045	0	0	15-11-2013	78	760	53	400	17	93	0	1	4	5	11	2	0	0	0	1	0	0	3	11	0</t>
  </si>
  <si>
    <t>6271	1952	PhD	Married	50870	0	1	19-06-2014	13	53	0	8	0	0	2	1	2	0	3	5	0	0	0	0	0	0	3	11	0</t>
  </si>
  <si>
    <t>10065	1970	2n Cycle	Married	15315	0	0	03-08-2013	27	7	4	13	15	8	17	2	2	0	4	5	0	0	0	0	0	0	3	11	0</t>
  </si>
  <si>
    <t>4741	1974	2n Cycle	Married	65463	1	0	30-01-2014	17	391	32	70	21	32	16	2	6	2	9	5	0	1	0	0	0	0	3	11	0</t>
  </si>
  <si>
    <t>246	1965	Graduation	Married	66480	1	1	31-05-2014	71	199	9	57	20	21	6	7	4	1	7	4	0	0	0	0	0	0	3	11	0</t>
  </si>
  <si>
    <t>375	1954	Graduation	Divorced	76773	0	0	25-02-2013	79	516	56	449	86	33	16	1	2	2	11	1	0	0	0	0	0	0	3	11	0</t>
  </si>
  <si>
    <t>1524	1983	2n Cycle	Single	81698	0	0	01-03-2013	1	709	45	115	30	160	45	1	8	2	5	5	0	0	0	1	0	0	3	11	1</t>
  </si>
  <si>
    <t>10022	1973	PhD	Single	54466	1	1	09-02-2014	78	12	0	4	0	0	0	1	1	0	2	5	0	0	0	0	0	0	3	11	0</t>
  </si>
  <si>
    <t>7451	1960	Master	Single	98777	0	0	17-02-2014	23	1000	19	711	125	115	38	0	4	6	9	1	0	1	0	0	0	0	3	11	0</t>
  </si>
  <si>
    <t>11010	1984	PhD	Single	16269	1	0	30-08-2013	75	19	3	18	3	1	0	3	3	0	3	8	0	0	0	0	0	0	3	11	0</t>
  </si>
  <si>
    <t>4356	1971	Graduation	Together	71819	0	1	28-08-2013	70	1224	28	140	0	14	168	3	3	3	5	6	0	1	1	0	0	0	3	11	0</t>
  </si>
  <si>
    <t>3885	1983	PhD	Married	33569	1	0	16-10-2013	10	16	2	18	3	0	24	1	1	1	2	8	1	0	0	0	0	0	3	11	1</t>
  </si>
  <si>
    <t>1175	1983	Master	Married	36262	0	0	20-09-2013	24	88	39	54	64	28	153	1	3	5	3	6	1	0	0	0	0	0	3	11	1</t>
  </si>
  <si>
    <t>880	1966	Basic	Together	22634	0	0	16-01-2013	47	2	23	11	8	6	46	1	2	1	2	8	0	0	0	0	0	0	3	11	0</t>
  </si>
  <si>
    <t>2320	1978	2n Cycle	Married	47025	0	1	12-09-2013	98	508	11	59	23	5	29	5	11	1	6	9	0	0	0	0	0	0	3	11	0</t>
  </si>
  <si>
    <t>850	1968	Graduation	Single	70566	0	1	06-10-2013	4	381	28	215	84	28	21	2	6	5	9	3	0	0	0	0	0	0	3	11	0</t>
  </si>
  <si>
    <t>4713	1979	PhD	Married	31605	1	0	22-11-2012	15	74	0	42	2	1	6	2	2	1	4	7	0	0	0	0	0	0	3	11	0</t>
  </si>
  <si>
    <t>675	1973	Master	Divorced	52034	1	1	17-05-2013	67	146	0	93	7	13	73	5	4	2	5	7	0	0	0	0	0	0	3	11	0</t>
  </si>
  <si>
    <t>5025	1979	Graduation	Single	48526	1	0	24-12-2013	32	23	17	23	43	20	9	1	2	1	4	3	0	0	0	0	0	0	3	11	0</t>
  </si>
  <si>
    <t>2308	1954	Graduation	Married	46734	0	1	18-11-2012	40	110	5	137	26	23	29	2	6	1	5	7	0	0	0	0	0	0	3	11	0</t>
  </si>
  <si>
    <t>5995	1962	Graduation	Divorced	39552	1	1	18-12-2012	54	165	3	147	4	24	41	7	6	2	5	8	0	0	0	0	0	0	3	11	1</t>
  </si>
  <si>
    <t>6749	1966	Graduation	Single	86358	1	1	08-08-2012	78	957	47	494	82	47	95	4	5	3	6	8	0	0	0	0	0	0	3	11	0</t>
  </si>
  <si>
    <t>1010	1977	Graduation	Together	46931	2	1	24-04-2014	94	41	0	17	3	1	16	2	1	1	3	3	0	0	0	0	0	0	3	11	0</t>
  </si>
  <si>
    <t>8977	1985	Basic	Single	16581	0	0	12-01-2013	51	1	3	4	2	3	11	1	0	0	3	4	0	0	0	0	0	0	3	11	0</t>
  </si>
  <si>
    <t>4756	1952	2n Cycle	Divorced	63998	0	0	20-12-2013	42	176	29	818	0	33	112	1	7	6	11	4	0	0	0	0	0	0	3	11	1</t>
  </si>
  <si>
    <t>3412	1951	Master	Married	67381	0	1	15-01-2013	67	815	8	53	11	0	70	4	2	2	9	7	0	1	0	0	0	0	3	11	0</t>
  </si>
  <si>
    <t>606	1967	Graduation	Single	25930	1	1	10-10-2013	87	6	1	2	2	0	4	1	1	0	2	7	0	0	0	0	0	0	3	11	0</t>
  </si>
  <si>
    <t>5961	1978	Graduation	Married	42693	1	0	07-06-2014	29	8	4	20	6	3	16	1	1	0	3	5	0	0	0	0	0	0	3	11	0</t>
  </si>
  <si>
    <t>2975	1976	Graduation	Together	85606	0	1	12-11-2012	89	717	42	864	219	30	84	2	6	7	9	3	0	0	0	1	0	0	3	11	0</t>
  </si>
  <si>
    <t>2894	1985	Graduation	Single	72903	0	0	29-10-2013	74	1067	138	750	0	19	39	1	7	5	8	4	0	1	1	1	0	0	3	11	1</t>
  </si>
  <si>
    <t>7613	1974	2n Cycle	Together	49669	1	0	24-05-2014	97	166	5	107	11	8	29	2	5	1	6	6	0	0	0	0	0	0	3	11	0</t>
  </si>
  <si>
    <t>10542	1968	PhD	Married	36778	1	1	05-08-2012	63	29	4	34	2	4	4	3	3	0	3	9	0	0	0	0	0	0	3	11	0</t>
  </si>
  <si>
    <t>8015	1962	PhD	Divorced	85696	0	0	03-05-2013	88	714	76	395	116	0	12	1	4	6	9	1	0	0	0	0	0	0	3	11	1</t>
  </si>
  <si>
    <t>10617	1989	Master	Divorced	10979	0	0	22-05-2014	34	8	4	10	2	2	4	2	3	0	3	5	0	0	0	0	0	0	3	11	0</t>
  </si>
  <si>
    <t>11166	1961	Graduation	Married	49678	0	1	02-02-2013	81	229	5	56	3	2	20	2	6	2	4	7	0	0	0	0	0	0	3	11	0</t>
  </si>
  <si>
    <t>849	1953	Master	Together	56129	0	1	20-06-2013	65	320	48	133	39	72	48	4	6	2	10	4	0	0	0	0	0	0	3	11	0</t>
  </si>
  <si>
    <t>523	1989	Graduation	Married	37155	1	0	31-01-2013	51	23	0	26	7	15	3	1	2	0	4	5	0	0	0	0	0	0	3	11	0</t>
  </si>
  <si>
    <t>4066	1978	2n Cycle	Divorced	21282	1	0	11-05-2014	76	1	5	8	4	8	20	2	2	1	2	6	0	0	0	0	0	0	3	11	0</t>
  </si>
  <si>
    <t>8414	1962	PhD	Single	33419	0	1	17-08-2013	76	56	0	12	0	0	18	2	2	0	4	7	0	0	0	0	0	0	3	11	0</t>
  </si>
  <si>
    <t>819	1945	Graduation	Widow	63285	0	0	05-11-2013	84	508	124	249	50	38	134	1	6	5	13	3	0	0	0	0	0	0	3	11	0</t>
  </si>
  <si>
    <t>4961	1974	Master	Together	21255	1	0	21-01-2014	56	29	0	25	2	2	3	4	2	1	4	4	0	0	0	0	0	0	3	11	0</t>
  </si>
  <si>
    <t>749	1981	Graduation	Together	42162	1	0	19-11-2013	31	46	7	59	2	4	27	2	3	1	3	6	1	0	0	0	0	0	3	11	1</t>
  </si>
  <si>
    <t>5430	1956	Graduation	Together	54450	1	1	14-09-2012	0	454	0	171	8	19	32	12	9	2	8	8	0	0	0	0	0	0	3	11	0</t>
  </si>
  <si>
    <t>7755	1954	PhD	Married	57744	0	1	12-11-2013	91	350	3	39	0	0	19	2	9	1	4	8	0	0	0	0	0	0	3	11	0</t>
  </si>
  <si>
    <t>10525	1986	Graduation	Single	26576	1	0	13-10-2012	40	10	0	8	0	0	9	1	1	0	2	9	1	0	0	0	0	0	3	11	1</t>
  </si>
  <si>
    <t>1453	1943	PhD	Widow	57513	0	0	06-07-2013	59	735	40	183	52	20	30	2	9	3	13	6	0	0	0	0	0	0	3	11	0</t>
  </si>
  <si>
    <t>8310	1964	Graduation	Together	68142	0	1	29-08-2012	96	897	126	196	91	112	37	3	10	4	7	6	0	0	0	0	0	0	3	11	0</t>
  </si>
  <si>
    <t>10710	1979	Graduation	Married	7500	0	1	29-08-2012	61	5	2	3	3	0	5	1	1	0	2	8	0	0	0	0	0	0	3	11	0</t>
  </si>
  <si>
    <t>5031	1974	Graduation	Together	83145	0	0	22-09-2012	14	777	35	731	39	137	114	1	5	9	11	2	0	0	1	0	0	0	3	11	1</t>
  </si>
  <si>
    <t>2613	1960	Master	Married	54197	0	1	03-04-2014	16	162	6	37	6	13	13	2	1	3	6	1	0	0	0	0	0	0	3	11	0</t>
  </si>
  <si>
    <t>213	1963	PhD	Single	23091	1	1	28-05-2014	98	35	0	11	0	0	2	4	2	1	3	7	0	0	0	0	0	0	3	11	0</t>
  </si>
  <si>
    <t>967	1976	Graduation	Married	46049	1	1	21-07-2013	11	342	9	112	19	14	19	10	5	2	9	7	0	0	0	0	0	0	3	11	1</t>
  </si>
  <si>
    <t>1077	1974	Graduation	Together	56715	0	0	05-12-2012	52	258	105	239	237	172	9	1	7	3	4	4	0	0	0	0	0	0	3	11	0</t>
  </si>
  <si>
    <t>7959	1961	Graduation	Married	79410	0	0	29-05-2014	19	658	80	483	123	13	13	1	3	2	5	1	0	0	0	0	0	0	3	11	0</t>
  </si>
  <si>
    <t>640	1951	Graduation	Married	57304	0	1	11-03-2013	61	356	80	329	138	17	106	2	7	6	10	5	0	0	0	0	0	0	3	11	0</t>
  </si>
  <si>
    <t>4252	1965	Graduation	Married	44375	0	1	23-03-2014	73	213	5	28	7	7	41	1	4	1	6	5	0	0	0	0	0	0	3	11	0</t>
  </si>
  <si>
    <t>8432	1956	Graduation	Together	54450	1	1	14-09-2012	0	454	0	171	8	19	32	12	9	2	8	8	0	0	0	0	0	0	3	11	0</t>
  </si>
  <si>
    <t>6218	1965	Graduation	Married	59594	0	1	20-10-2012	74	457	4	29	0	0	9	1	8	1	7	7	0	1	0	0	0	0	3	11	0</t>
  </si>
  <si>
    <t>6905	1994	Graduation	Together	80685	0	0	22-08-2012	55	241	45	604	34	26	54	1	6	4	10	2	0	0	0	0	0	0	3	11	0</t>
  </si>
  <si>
    <t>5922	1974	PhD	Married	40344	0	1	13-10-2013	48	210	0	6	0	0	2	2	4	1	5	7	0	0	0	0	0	0	3	11	0</t>
  </si>
  <si>
    <t>3598	1972	Graduation	Married	62710	0	1	23-05-2013	53	441	35	83	7	29	11	4	4	2	12	4	0	0	0	0	0	0	3	11	0</t>
  </si>
  <si>
    <t>6116	1968	2n Cycle	Married	48985	0	1	05-07-2013	13	19	13	18	10	7	8	1	1	1	3	3	0	0	0	0	0	0	3	11	0</t>
  </si>
  <si>
    <t>6263	1968	Graduation	Together	35322	1	2	22-08-2012	34	28	9	37	12	7	13	3	2	0	4	8	0	0	0	0	0	0	3	11	0</t>
  </si>
  <si>
    <t>10486	1948	Graduation	Married	77142	0	0	29-05-2013	54	476	75	162	29	151	97	1	4	4	8	2	0	0	0	0	0	0	3	11	0</t>
  </si>
  <si>
    <t>2410	1969	Graduation	Single	81657	0	0	22-01-2014	69	364	40	425	158	60	50	1	3	4	8	1	0	0	0	0	0	0	3	11	0</t>
  </si>
  <si>
    <t>193	1996	Basic	Married	14421	0	0	17-02-2014	81	0	0	2	3	3	8	1	1	0	2	5	1	0	0	0	0	0	3	11	0</t>
  </si>
  <si>
    <t>3363	1974	2n Cycle	Married	20130	0	0	17-03-2014	99	0	6	3	7	6	12	1	1	0	3	8	0	0	0	0	0	0	3	11	0</t>
  </si>
  <si>
    <t>8278	1990	PhD	Married	74214	0	0	26-08-2012	3	863	83	547	86	99	33	1	8	2	5	5	0	0	0	0	0	0	3	11	0</t>
  </si>
  <si>
    <t>10660	1957	Master	Married	66726	1	1	12-01-2014	61	349	7	35	0	0	47	3	8	2	4	7	0	1	0	0	0	0	3	11	0</t>
  </si>
  <si>
    <t>8686	1979	Basic	Together	23724	1	0	08-01-2013	65	5	23	15	0	18	14	2	2	0	3	8	0	0	0	0	0	0	3	11	0</t>
  </si>
  <si>
    <t>1604	1960	Master	Married	47353	0	1	13-11-2013	93	184	2	19	8	8	4	3	2	2	6	5	0	0	0	0	0	0	3	11	0</t>
  </si>
  <si>
    <t>5907	1952	Master	Married	33444	1	1	03-11-2012	24	8	0	8	0	0	2	1	1	0	2	8	0	0	0	0	0	0	3	11	0</t>
  </si>
  <si>
    <t>10669	1981	Graduation	Married	54386	0	1	17-05-2013	8	277	21	64	62	21	25	2	3	2	10	3	0	0	0	0	0	0	3	11	0</t>
  </si>
  <si>
    <t>2918	1981	Graduation	Divorced	28510	1	1	13-04-2013	72	44	5	19	0	4	19	3	2	0	4	5	0	0	0	0	0	0	3	11	0</t>
  </si>
  <si>
    <t>5735	1991	Master	Single	90638	0	0	13-02-2014	29	1156	120	915	94	144	96	1	3	4	10	1	0	0	1	0	0	0	3	11	0</t>
  </si>
  <si>
    <t>359	1950	Graduation	Together	48070	0	1	13-01-2013	33	373	14	83	6	9	19	3	8	2	6	7	0	0	0	0	0	1	3	11	0</t>
  </si>
  <si>
    <t>8387	1957	Graduation	Married	43140	0	1	05-01-2013	68	134	8	76	6	0	11	1	4	1	5	6	0	0	0	0	0	0	3	11	0</t>
  </si>
  <si>
    <t>1829	1961	PhD	Divorced	54959	0	1	19-01-2013	55	1148	0	60	0	0	24	3	9	5	4	7	0	1	0	0	0	0	3	11	1</t>
  </si>
  <si>
    <t>3839	1958	Basic	Single	15056	1	1	03-05-2013	76	6	12	3	21	6	40	5	2	2	3	5	0	0	0	0	0	0	3	11	0</t>
  </si>
  <si>
    <t>9392	1971	Graduation	Single	26954	1	0	08-05-2014	17	4	1	11	0	0	1	1	1	0	2	7	0	0	0	0	0	0	3	11	0</t>
  </si>
  <si>
    <t>2292	1985	Graduation	Single	22327	1	0	02-08-2013	94	5	4	8	2	0	5	1	1	0	3	5	0	0	0	0	0	0	3	11	0</t>
  </si>
  <si>
    <t>10466	1965	Graduation	Married	44393	1	1	22-08-2013	86	24	2	20	2	2	10	2	1	0	4	4	0	0	0	0	0	0	3	11	0</t>
  </si>
  <si>
    <t>9855	1952	PhD	Single	62000	0	1	25-08-2013	25	899	0	101	0	0	20	1	6	6	13	4	0	0	0	1	0	0	3	11	0</t>
  </si>
  <si>
    <t>4088	1962	PhD	Together	31497	0	1	06-12-2012	22	108	1	28	13	1	4	2	3	1	4	8	0	0	0	0	0	0	3	11	0</t>
  </si>
  <si>
    <t>5231	1974	2n Cycle	Married	45894	0	2	27-02-2014	15	27	2	7	0	2	13	1	1	0	3	5	0	0	0	0	0	0	3	11	0</t>
  </si>
  <si>
    <t>590	1970	Master	Divorced	78579	0	0	22-12-2012	35	816	66	549	216	66	99	1	5	6	4	3	0	0	0	0	0	0	3	11	1</t>
  </si>
  <si>
    <t>8732	1969	Master	Widow	67369	0	1	17-11-2012	81	1298	0	70	37	14	42	4	7	4	10	4	0	1	1	0	0	0	3	11	1</t>
  </si>
  <si>
    <t>2315	1960	Graduation	Divorced	58401	0	1	20-04-2014	55	10	0	11	17	29	29	1	1	2	2	4	0	0	0	0	0	0	3	11	0</t>
  </si>
  <si>
    <t>3515	1952	Graduation	Single	62307	0	1	17-02-2014	94	87	13	34	10	6	10	1	4	0	4	5	0	0	0	0	0	0	3	11	0</t>
  </si>
  <si>
    <t>2245	1969	Master	Married	43641	1	1	22-04-2013	50	57	2	51	4	2	23	3	2	1	4	6	0	0	0	0	0	0	3	11	0</t>
  </si>
  <si>
    <t>6283	1968	Master	Divorced	63841	0	1	21-04-2013	64	635	15	100	20	7	131	1	9	3	9	6	0	0	0	0	0	0	3	11	0</t>
  </si>
  <si>
    <t>2246	1965	2n Cycle	Married	46891	0	1	01-09-2013	91	43	12	23	29	15	61	1	2	1	4	4	0	0	0	0	0	0	3	11	0</t>
  </si>
  <si>
    <t>6606	1969	Master	Married	70091	1	0	31-03-2013	11	964	34	137	15	0	11	2	5	2	10	8	0	1	0	0	0	0	3	11	0</t>
  </si>
  <si>
    <t>5545	1972	PhD	Married	78075	0	0	05-04-2014	72	572	8	259	34	35	80	1	3	5	5	1	0	0	0	0	0	0	3	11	0</t>
  </si>
  <si>
    <t>7342	1961	2n Cycle	Widow	59184	0	1	09-09-2012	6	341	142	113	259	151	66	3	6	6	12	5	0	0	0	0	0	0	3	11	0</t>
  </si>
  <si>
    <t>837	1977	Graduation	Married	54809	1	1	11-09-2013	0	63	6	57	13	13	22	4	2	1	5	4	0	0	0	0	0	0	3	11	0</t>
  </si>
  <si>
    <t>9500	1959	Graduation	Married	58113	0	1	25-01-2013	66	221	104	169	102	78	84	3	9	2	8	7	0	0	0	0	0	1	3	11	0</t>
  </si>
  <si>
    <t>3602	1958	Master	Married	51412	0	1	31-12-2013	42	140	3	29	4	5	14	2	3	2	4	4	0	0	0	0	0	0	3	11	0</t>
  </si>
  <si>
    <t>234	1979	Graduation	Divorced	15287	1	0	10-10-2012	60	1	2	8	4	3	13	2	1	1	2	7	1	0	0	0	0	0	3	11	1</t>
  </si>
  <si>
    <t>2995	1957	Master	Together	66636	0	0	17-08-2013	64	291	10	689	84	10	0	1	3	4	9	1	0	0	0	0	0	0	3	11	0</t>
  </si>
  <si>
    <t>1118	1956	Master	Married	50965	0	1	20-02-2013	87	544	13	85	8	6	29	3	10	4	5	8	1	0	0	0	0	0	3	11	0</t>
  </si>
  <si>
    <t>7789	1965	PhD	Married	84618	0	0	22-11-2013	96	684	100	801	21	66	0	1	6	9	10	2	0	0	1	0	0	0	3	11	0</t>
  </si>
  <si>
    <t>3068	1990	Graduation	Married	18351	0	0	29-10-2013	1	1	12	9	0	14	7	1	2	0	3	7	0	0	0	0	0	0	3	11	0</t>
  </si>
  <si>
    <t>8955	1957	PhD	Together	40451	0	2	16-02-2014	54	35	0	4	0	0	10	1	1	1	2	5	1	0	0	0	0	0	3	11	0</t>
  </si>
  <si>
    <t>945	1965	Graduation	Together	36317	0	1	22-05-2013	53	87	3	25	3	2	13	2	3	0	4	7	0	0	0	0	0	0	3	11	0</t>
  </si>
  <si>
    <t>5644	1957	Graduation	Together	42213	0	1	12-10-2013	96	309	3	24	4	3	20	2	5	1	7	7	0	1	0	0	0	0	3	11	0</t>
  </si>
  <si>
    <t>7192	1955	Graduation	Together	65748	0	1	15-04-2013	58	172	73	93	95	78	34	2	2	4	10	1	0	0	0	0	0	1	3	11	0</t>
  </si>
  <si>
    <t>2324	1972	Graduation	Together	77044	0	1	27-10-2013	12	625	38	242	50	34	76	2	7	11	11	4	1	0	0	0	0	0	3	11	0</t>
  </si>
  <si>
    <t>697	1969	Graduation	Together	74918	0	0	12-03-2013	78	972	59	913	25	19	59	1	5	9	6	3	0	0	1	0	0	0	3	11	0</t>
  </si>
  <si>
    <t>3439	1972	Graduation	Married	56721	1	1	31-10-2012	64	157	6	39	6	13	75	5	4	1	5	6	0	0	0	0	0	0	3	11	0</t>
  </si>
  <si>
    <t>1506	1975	Graduation	Single	42160	1	1	28-06-2013	26	48	9	45	3	15	20	4	2	1	4	6	0	0	0	0	0	0	3	11	1</t>
  </si>
  <si>
    <t>232	1965	Graduation	Single	61559	0	1	17-07-2013	8	279	83	88	32	14	34	1	4	2	10	3	0	0	0	0	0	0	3	11	0</t>
  </si>
  <si>
    <t>8876	1963	PhD	Together	33629	1	1	08-08-2012	49	132	0	16	0	0	4	5	3	1	4	9	0	0	0	0	0	0	3	11	0</t>
  </si>
  <si>
    <t>4500	1991	PhD	Together	68682	0	0	06-10-2013	56	919	0	505	99	30	45	1	4	9	10	2	0	0	0	0	0	0	3	11	0</t>
  </si>
  <si>
    <t>9739	1963	Graduation	Single	34377	0	1	19-01-2013	55	62	0	22	3	1	26	2	2	2	2	7	0	0	0	0	0	0	3	11	0</t>
  </si>
  <si>
    <t>10395	1986	Basic	Single	8940	1	0	22-08-2012	25	1	45	3	4	6	42	3	3	1	3	8	0	0	0	0	0	0	3	11	0</t>
  </si>
  <si>
    <t>1176	1973	Graduation	Married	26228	1	0	22-09-2013	50	2	6	4	3	1	9	1	1	0	2	8	0	0	0	0	0	0	3	11	0</t>
  </si>
  <si>
    <t>1627	1957	2n Cycle	Divorced	77297	0	0	26-01-2013	84	408	61	109	48	122	41	1	5	7	9	4	0	0	0	1	0	0	3	11	0</t>
  </si>
  <si>
    <t>938	1981	Graduation	Married	40211	1	1	30-07-2013	30	51	1	7	2	1	25	2	2	1	2	8	1	0	0	0	0	0	3	11	0</t>
  </si>
  <si>
    <t>2740	1958	PhD	Widow	33438	1	1	22-09-2013	81	62	1	16	3	2	6	4	2	1	4	5	0	0	0	0	0	0	3	11	0</t>
  </si>
  <si>
    <t>257	1959	PhD	Married	75032	0	1	28-04-2013	74	952	12	180	47	12	12	2	5	4	9	3	0	0	0	0	0	0	3	11	0</t>
  </si>
  <si>
    <t>4058	1955	PhD	Single	61284	0	0	12-10-2013	76	618	15	106	20	7	45	1	11	2	8	6	0	1	0	0	0	0	3	11	0</t>
  </si>
  <si>
    <t>7736	1986	Graduation	Married	22518	1	0	22-10-2012	36	11	7	12	2	2	27	2	2	1	2	5	1	0	0	0	0	0	3	11	1</t>
  </si>
  <si>
    <t>8210	1975	Master	Married	54730	0	1	15-08-2013	64	318	3	17	4	7	56	5	4	1	8	4	0	0	0	0	0	0	3	11	0</t>
  </si>
  <si>
    <t>833	1955	Master	Married	38452	1	1	30-03-2014	62	56	0	14	0	0	2	3	3	0	3	7	0	0	0	0	0	0	3	11	0</t>
  </si>
  <si>
    <t>6230	1971	Graduation	Divorced	44421	1	1	15-02-2013	53	110	5	59	7	1	7	5	5	0	4	8	0	0	0	0	0	0	3	11	0</t>
  </si>
  <si>
    <t>7325	1986	PhD	Together	38197	1	0	29-06-2013	86	23	0	11	2	1	3	1	1	0	3	5	0	0	0	0	0	0	3	11	0</t>
  </si>
  <si>
    <t>1307	1978	Graduation	Divorced	41986	0	1	09-02-2014	15	27	5	8	8	3	12	3	3	0	4	4	0	0	0	0	0	0	3	11	0</t>
  </si>
  <si>
    <t>1502	1983	Graduation	Together	28427	1	0	21-03-2013	67	18	3	19	3	3	6	2	2	0	3	8	0	0	0	0	0	0	3	11	0</t>
  </si>
  <si>
    <t>6211	1976	PhD	Together	37395	1	0	02-05-2014	47	18	0	9	0	1	11	1	1	0	3	6	0	0	0	0	0	0	3	11	0</t>
  </si>
  <si>
    <t>843	1971	Graduation	Married	64722	1	0	26-05-2014	47	303	0	280	60	147	15	4	8	2	11	6	0	0	0	0	0	0	3	11	0</t>
  </si>
  <si>
    <t>4174	1956	Master	Together	55249	0	1	17-04-2014	81	97	1	19	2	0	11	1	2	1	4	3	0	0	0	0	0	0	3	11	0</t>
  </si>
  <si>
    <t>9757	1972	Graduation	Together	84906	0	0	04-10-2013	98	997	15	414	99	30	76	1	5	6	12	2	0	1	1	0	1	0	3	11	0</t>
  </si>
  <si>
    <t>6918	1989	Graduation	Married	28691	1	0	04-07-2013	56	5	4	13	8	0	4	1	1	0	3	8	0	0	0	0	0	0	3	11	0</t>
  </si>
  <si>
    <t>286	1952	Graduation	Single	44213	1	1	29-11-2013	48	95	11	35	0	4	7	4	2	1	5	6	0	0	0	0	0	0	3	11	0</t>
  </si>
  <si>
    <t>11086	1984	Basic	Single	25707	1	0	18-01-2014	18	1	6	2	3	6	3	1	1	0	3	7	0	0	0	0	0	0	3	11	0</t>
  </si>
  <si>
    <t>1921	1967	PhD	Married	59062	2	1	03-10-2013	74	46	1	12	3	0	9	2	2	0	3	4	0	0	0	0	0	0	3	11	0</t>
  </si>
  <si>
    <t>4138	1962	Graduation	Single	76624	0	1	24-05-2014	68	411	106	147	54	115	66	1	5	10	7	1	1	0	0	0	0	0	3	11	0</t>
  </si>
  <si>
    <t>7718	1947	Master	Together	66000	0	0	20-04-2014	36	244	51	270	101	0	45	1	1	3	5	1	0	0	0	0	0	0	3	11	0</t>
  </si>
  <si>
    <t>1291	1978	PhD	Together	27683	1	0	04-08-2012	90	152	9	121	12	12	45	4	6	2	4	8	0	0	0	0	0	0	3	11	0</t>
  </si>
  <si>
    <t>6862	1971	Graduation	Divorced	1730	0	0	18-05-2014	65	1	1	3	1	1	1	15	0	0	0	20	0	0	0	0	0	0	3	11	0</t>
  </si>
  <si>
    <t>4136	1992	Basic	Single	7500	1	0	03-12-2012	63	10	17	18	8	26	40	4	3	2	2	9	0	0	0	0	0	0	3	11	0</t>
  </si>
  <si>
    <t>803	1968	Graduation	Together	40521	1	1	05-04-2013	82	12	0	5	0	0	4	1	0	1	2	5	0	0	0	0	0	0	3	11	0</t>
  </si>
  <si>
    <t>4298	1973	PhD	Together	20427	1	0	24-03-2014	63	5	0	4	0	0	1	1	1	0	2	8	0	0	0	0	0	0	3	11	0</t>
  </si>
  <si>
    <t>10833	1975	Graduation	Married	65106	0	1	24-05-2014	55	790	19	133	12	0	19	3	8	3	13	6	0	1	0	0	0	0	3	11	0</t>
  </si>
  <si>
    <t>9606	1965	PhD	Married	69969	0	0	27-08-2013	64	882	29	514	38	29	44	1	4	2	6	3	0	0	1	1	0	0	3	11	1</t>
  </si>
  <si>
    <t>8534	1952	Graduation	Married	67433	0	2	16-07-2013	51	615	28	259	12	48	30	4	6	5	13	4	0	1	0	0	0	0	3	11	0</t>
  </si>
  <si>
    <t>5153	1967	PhD	Married	77766	0	1	22-02-2013	97	1004	59	265	115	59	27	2	11	10	11	6	1	0	0	0	0	0	3	11	1</t>
  </si>
  <si>
    <t>961	1972	Graduation	Married	74716	0	1	12-09-2013	92	133	27	421	13	195	71	2	7	3	5	4	0	0	0	0	0	0	3	11	0</t>
  </si>
  <si>
    <t>5011	1963	Graduation	Divorced	68118	0	1	18-10-2013	51	595	23	123	10	23	154	2	8	9	4	6	0	0	0	0	0	0	3	11	0</t>
  </si>
  <si>
    <t>6653	1970	PhD	Married	55158	1	1	30-07-2012	72	293	0	87	4	11	23	4	7	2	5	7	0	0	0	0	0	0	3	11	1</t>
  </si>
  <si>
    <t>9094	1955	2n Cycle	Married	62972	0	1	03-08-2012	39	313	15	47	20	0	192	2	7	4	3	6	0	0	0	0	0	0	3	11	1</t>
  </si>
  <si>
    <t>810	1975	Graduation	Married	74190	0	1	12-05-2014	49	151	81	86	168	91	64	2	4	2	11	2	0	0	0	0	0	0	3	11	0</t>
  </si>
  <si>
    <t>5493	1976	Graduation	Married	39356	1	1	19-03-2014	21	15	0	2	0	0	6	1	1	0	2	6	1	0	0	0	0	0	3	11	0</t>
  </si>
  <si>
    <t>2147	1969	Graduation	Together	76653	0	0	16-08-2013	91	736	63	946	219	189	126	1	4	7	11	2	0	0	1	1	0	0	3	11	0</t>
  </si>
  <si>
    <t>5107	1973	PhD	Divorced	35860	1	1	19-05-2014	37	15	0	8	4	2	20	2	1	1	2	5	1	0	0	0	0	0	3	11	0</t>
  </si>
  <si>
    <t>3979	1983	PhD	Divorced	90687	0	0	22-05-2013	98	982	17	672	23	34	51	1	6	2	8	2	0	0	1	0	0	0	3	11	1</t>
  </si>
  <si>
    <t>6049	1982	Master	Together	73450	0	0	05-12-2013	85	1142	51	415	90	69	37	1	7	8	11	3	1	0	0	1	0	0	3	11	0</t>
  </si>
  <si>
    <t>8147	1960	Graduation	Married	31454	1	1	06-07-2013	40	28	0	11	0	0	9	3	2	0	3	8	0	0	0	0	0	0	3	11	0</t>
  </si>
  <si>
    <t>1857	1952	Graduation	Single	47139	1	1	06-03-2014	2	46	0	12	0	2	23	2	2	1	2	7	0	0	0	0	0	0	3	11	1</t>
  </si>
  <si>
    <t>3910	1975	Graduation	Divorced	83829	0	0	08-10-2013	78	897	161	430	186	161	27	0	4	7	6	1	1	0	1	1	0	0	3	11	1</t>
  </si>
  <si>
    <t>5207	1963	PhD	Married	53378	1	1	24-09-2012	41	489	6	152	8	6	132	10	9	4	6	8	0	0	0	0	0	0	3	11	1</t>
  </si>
  <si>
    <t>11114	1970	Graduation	Together	19656	1	0	08-02-2013	94	25	4	9	6	8	32	3	2	1	3	7	0	0	0	0	0	0	3	11	0</t>
  </si>
  <si>
    <t>5429	1948	PhD	Married	45579	0	1	20-08-2013	10	145	1	33	2	1	1	1	4	1	4	6	0	0	0	0	0	0	3	11	0</t>
  </si>
  <si>
    <t>9400	1958	2n Cycle	Single	85485	0	0	21-06-2014	73	630	26	611	44	18	54	1	6	6	6	2	0	0	0	0	0	0	3	11	0</t>
  </si>
  <si>
    <t>1740	1944	Graduation	Married	55956	0	0	07-04-2014	22	760	38	104	50	9	38	2	7	3	4	4	0	1	0	0	0	0	3	11	0</t>
  </si>
  <si>
    <t>7488	1963	Master	Single	64191	0	1	22-01-2013	30	420	15	186	151	38	15	3	5	3	13	3	0	0	0	0	0	0	3	11	0</t>
  </si>
  <si>
    <t>195	1972	Graduation	Single	38808	1	0	26-08-2012	21	125	17	52	3	19	30	4	5	1	4	8	1	0	0	0	0	0	3	11	1</t>
  </si>
  <si>
    <t>635	1966	Master	Married	57183	1	1	19-03-2013	51	464	5	64	7	0	70	8	9	1	7	8	0	0	0	0	0	0	3	11	0</t>
  </si>
  <si>
    <t>7527	1968	Master	Divorced	23748	1	0	21-11-2012	97	6	6	29	12	15	8	3	2	1	3	8	0	0	0	0	0	0	3	11	0</t>
  </si>
  <si>
    <t>10319	1971	Graduation	Married	66303	0	1	26-02-2013	56	1090	12	96	16	12	60	4	3	4	11	8	0	1	0	0	0	0	3	11	0</t>
  </si>
  <si>
    <t>2296	1975	Master	Married	37368	1	0	16-12-2013	4	3	2	11	2	2	10	1	1	0	2	6	1	0	0	0	0	0	3	11	0</t>
  </si>
  <si>
    <t>10637	1964	Graduation	Married	40800	1	2	01-01-2013	77	24	0	27	8	30	10	2	3	0	3	7	0	0	0	0	0	1	3	11	0</t>
  </si>
  <si>
    <t>2931	1978	Graduation	Divorced	71847	0	0	21-09-2012	95	737	21	106	55	63	210	0	6	7	9	3	0	0	0	1	0	0	3	11	0</t>
  </si>
  <si>
    <t>907	1975	Graduation	Married	46149	0	1	29-11-2013	36	254	6	71	4	0	27	5	5	1	7	5	0	0	0	0	0	0	3	11	0</t>
  </si>
  <si>
    <t>3698	1983	Graduation	Together	78687	0	0	09-08-2012	13	817	185	687	145	55	241	1	4	6	8	2	0	0	1	0	0	0	3	11	1</t>
  </si>
  <si>
    <t>9516	1971	2n Cycle	Divorced	49118	0	0	18-08-2012	90	620	54	239	99	98	119	2	9	7	10	7	0	1	0	0	1	0	3	11	1</t>
  </si>
  <si>
    <t>679	1957	PhD	Married	37633	1	1	20-09-2012	49	13	4	20	0	0	1	2	1	0	3	9	0	0	0	0	0	0	3	11	0</t>
  </si>
  <si>
    <t>7384	1951	Master	Together	39767	0	0	21-07-2013	18	113	61	204	34	26	47	2	7	1	7	8	0	0	0	0	0	0	3	11	0</t>
  </si>
  <si>
    <t>5043	1951	Basic	Married	26997	0	0	05-11-2012	89	7	23	78	133	49	144	2	4	2	5	7	0	0	0	0	0	0	3	11	0</t>
  </si>
  <si>
    <t>5267	1970	Graduation	Divorced	33986	1	0	14-03-2013	43	16	2	18	2	1	5	1	1	0	3	7	0	0	0	0	0	0	3	11	0</t>
  </si>
  <si>
    <t>339	1972	PhD	Married	57091	0	1	23-11-2012	82	462	0	24	6	0	4	2	9	2	5	7	0	1	0	0	0	0	3	11	1</t>
  </si>
  <si>
    <t>2516	1969	2n Cycle	Married	46831	1	1	08-06-2013	84	22	2	10	6	4	34	2	1	2	2	4	0	0	0	0	0	0	3	11	0</t>
  </si>
  <si>
    <t>9010	1972	Master	Married	83151	0	0	10-02-2013	80	968	147	842	137	42	210	1	5	7	10	2	1	0	1	1	0	0	3	11	1</t>
  </si>
  <si>
    <t>378	1971	Graduation	Married	52531	0	0	30-12-2012	68	283	112	151	51	72	125	2	7	2	10	6	0	0	0	0	0	0	3	11	0</t>
  </si>
  <si>
    <t>4808	1956	Graduation	Married	15759	0	0	05-09-2013	12	1	2	5	6	0	3	1	1	0	2	7	0	0	0	0	0	0	3	11	0</t>
  </si>
  <si>
    <t>5068	1971	Graduation	Single	22804	1	0	31-07-2013	75	14	1	7	2	1	1	1	2	0	2	9	0	0	0	0	0	0	3	11	0</t>
  </si>
  <si>
    <t>7628	1973	2n Cycle	Married	43050	1	0	18-03-2014	10	30	5	24	6	3	8	2	2	0	4	5	0	0	0	0	0	0	3	11	0</t>
  </si>
  <si>
    <t>7128	1977	PhD	Single	42997	1	1	07-12-2013	91	4	0	5	0	1	5	1	1	0	2	7	0	0	0	0	0	0	3	11	0</t>
  </si>
  <si>
    <t>2811	1963	PhD	Single	48918	1	1	12-04-2014	21	52	0	9	0	0	1	2	1	0	4	4	0	0	0	0	0	0	3	11	0</t>
  </si>
  <si>
    <t>3551	1954	Master	Together	60033	0	1	29-03-2014	28	62	1	57	19	11	48	2	2	1	5	2	0	0	0	0	0	0	3	11	0</t>
  </si>
  <si>
    <t>1663	1978	PhD	Together	34043	1	0	25-10-2013	97	20	2	14	3	0	10	1	2	0	2	9	0	0	0	0	0	0	3	11	0</t>
  </si>
  <si>
    <t>5543	1966	Graduation	Together	57811	0	1	24-06-2013	49	545	7	114	37	21	78	5	7	2	11	5	0	1	0	0	0	0	3	11	0</t>
  </si>
  <si>
    <t>1577	1946	Graduation	Married	78569	0	0	19-02-2014	14	558	79	622	207	175	95	1	4	6	4	1	0	0	1	0	0	0	3	11	1</t>
  </si>
  <si>
    <t>10641	1978	Graduation	Single	7500	1	1	27-12-2012	5	6	5	4	13	4	25	4	2	1	3	6	0	0	0	0	0	0	3	11	0</t>
  </si>
  <si>
    <t>5336	1971	Master	Together	157733	1	0	04-06-2013	37	39	1	9	2	0	8	0	1	0	1	1	0	0	0	0	0	0	3	11	0</t>
  </si>
  <si>
    <t>6024	1953	Graduation	Together	94384	0	0	04-03-2013	62	1111	24	790	160	45	172	0	5	8	5	2	0	1	1	1	0	0	3	11	1</t>
  </si>
  <si>
    <t>1878	1985	2n Cycle	Married	23148	0	0	18-02-2014	83	4	6	8	6	3	10	1	2	0	3	7	0	0	0	0	0	0	3	11	0</t>
  </si>
  <si>
    <t>3099	1970	Graduation	Divorced	44267	1	1	25-02-2013	48	183	5	65	3	5	49	5	5	2	4	9	0	0	0	0	0	0	3	11	0</t>
  </si>
  <si>
    <t>6055	1979	Graduation	Married	71626	0	0	01-11-2012	94	546	72	376	94	145	72	1	5	5	8	3	0	1	0	0	0	0	3	11	0</t>
  </si>
  <si>
    <t>5841	1966	Graduation	Together	60894	0	1	28-06-2013	61	606	7	155	10	0	54	5	10	3	8	7	0	0	0	0	0	0	3	11	0</t>
  </si>
  <si>
    <t>3972	1976	Graduation	Together	50200	1	1	03-04-2013	70	266	6	51	8	6	64	6	7	1	5	8	0	0	0	0	0	0	3	11	0</t>
  </si>
  <si>
    <t>4394	1965	PhD	Married	81051	0	0	23-05-2014	43	1142	29	249	38	29	14	1	5	5	12	2	0	1	1	0	0	0	3	11	0</t>
  </si>
  <si>
    <t>5758	1982	Graduation	Married	65169	0	0	14-01-2014	23	1074	0	69	0	0	46	1	10	4	13	6	1	0	1	1	1	0	3	11	1</t>
  </si>
  <si>
    <t>6658	1972	Graduation	Together	59868	0	1	22-07-2013	37	771	51	154	54	10	154	7	11	2	12	6	0	0	0	0	0	0	3	11	0</t>
  </si>
  <si>
    <t>4603	1960	PhD	Married	65695	0	1	31-01-2014	50	371	32	189	0	58	6	2	5	4	10	4	0	0	0	0	0	0	3	11	0</t>
  </si>
  <si>
    <t>8427	1956	Master	Single	64857	0	0	23-11-2012	78	556	14	717	210	0	43	1	7	5	10	4	0	0	0	0	0	0	3	11	0</t>
  </si>
  <si>
    <t>10260	1965	Master	Together	45143	0	1	26-08-2013	74	202	5	74	11	5	14	3	6	1	5	7	0	0	0	0	0	0	3	11	0</t>
  </si>
  <si>
    <t>7143	1955	2n Cycle	Together	74805	0	1	06-11-2013	14	209	162	209	41	162	37	5	4	7	10	2	0	0	0	0	0	0	3	11	0</t>
  </si>
  <si>
    <t>8789	1989	2n Cycle	Married	59060	1	0	11-01-2014	77	35	40	111	36	40	12	3	3	1	7	4	0	0	0	0	0	0	3	11	0</t>
  </si>
  <si>
    <t>6197	1962	PhD	Single	27238	1	1	20-04-2013	39	37	0	17	0	0	3	3	3	0	3	9	0	0	0	0	0	0	3	11	0</t>
  </si>
  <si>
    <t>4554	1965	Graduation	Together	47009	0	1	01-10-2013	89	171	45	73	59	10	90	4	3	2	8	4	0	0	0	0	0	0	3	11	0</t>
  </si>
  <si>
    <t>4937	1973	2n Cycle	Married	46094	1	1	10-06-2014	62	12	2	20	3	2	5	1	1	0	3	7	0	0	0	0	0	0	3	11	0</t>
  </si>
  <si>
    <t>1920	1972	Graduation	Married	40321	1	1	29-07-2013	59	44	4	21	6	0	27	2	3	0	3	7	0	0	0	0	0	0	3	11	0</t>
  </si>
  <si>
    <t>8749	1984	Graduation	Together	37235	1	0	01-02-2014	68	20	2	9	4	6	20	1	1	1	2	4	0	0	0	0	0	0	3	11	0</t>
  </si>
  <si>
    <t>1650	1960	Master	Married	81843	0	0	22-04-2013	13	779	86	537	34	69	138	1	5	9	12	3	0	0	0	0	0	0	3	11	0</t>
  </si>
  <si>
    <t>10377	1958	Master	Together	46692	0	1	06-06-2013	37	170	6	97	24	12	88	3	6	1	5	6	0	0	0	0	0	0	3	11	0</t>
  </si>
  <si>
    <t>9206	1968	Graduation	Together	77382	0	1	07-01-2014	36	491	48	231	112	105	134	2	5	7	12	1	0	0	1	0	0	0	3	11	0</t>
  </si>
  <si>
    <t>10971	1977	Graduation	Single	37774	2	0	03-09-2012	28	173	8	107	7	2	176	4	7	2	3	9	1	0	0	0	0	1	3	11	1</t>
  </si>
  <si>
    <t>6398	1974	Basic	Married	18393	1	0	29-03-2014	2	7	10	13	16	0	4	2	3	0	3	8	0	0	0	0	0	0	3	11	0</t>
  </si>
  <si>
    <t>9212	1962	Master	Married	72828	0	1	14-02-2013	17	1205	0	235	19	14	205	6	6	3	13	7	0	0	0	0	0	0	3	11	0</t>
  </si>
  <si>
    <t>7937	1982	Graduation	Married	24711	0	0	18-04-2014	86	10	7	25	6	3	7	1	3	0	3	7	0	0	0	0	0	0	3	11	0</t>
  </si>
  <si>
    <t>839	1975	PhD	Married	45503	1	0	25-09-2013	54	97	4	44	6	1	18	1	3	1	4	5	0	0	0	0	0	0	3	11	0</t>
  </si>
  <si>
    <t>4246	1982	Master	Single	6560	0	0	12-12-2013	2	67	11	26	4	3	262	0	1	0	1	17	0	0	0	0	0	0	3	11	0</t>
  </si>
  <si>
    <t>158	1945	PhD	Together	71604	0	0	17-11-2013	3	345	53	528	98	75	97	1	8	3	5	4	1	0	0	0	0	0	3	11	1</t>
  </si>
  <si>
    <t>4832	1979	Graduation	Married	27244	1	0	07-03-2014	84	6	5	17	3	24	46	2	2	2	2	7	0	0	0	0	0	0	3	11	0</t>
  </si>
  <si>
    <t>5621	1969	Graduation	Married	48752	1	1	12-12-2012	8	73	57	100	71	15	0	5	6	1	5	9	0	0	0	0	0	0	3	11	1</t>
  </si>
  <si>
    <t>1945	1962	Graduation	Married	71434	0	1	18-09-2013	4	711	36	217	172	96	168	3	7	4	7	4	0	1	0	1	0	0	3	11	0</t>
  </si>
  <si>
    <t>5147	1948	Graduation	Single	90842	0	0	29-07-2013	57	774	70	118	182	187	93	1	4	9	13	1	0	0	0	0	0	0	3	11	0</t>
  </si>
  <si>
    <t>2535	1978	Master	Married	88097	1	0	18-08-2012	24	163	0	480	0	126	75	1	6	5	8	9	0	1	1	1	0	0	3	11	1</t>
  </si>
  <si>
    <t>11039	1975	Graduation	Married	51948	0	1	17-09-2013	51	82	33	54	71	30	41	2	5	2	4	5	0	0	0	0	0	0	3	11	0</t>
  </si>
  <si>
    <t>9495	1982	Graduation	Together	71853	0	0	08-05-2013	29	358	108	413	141	97	32	1	2	8	6	1	0	0	0	0	0	0	3	11	0</t>
  </si>
  <si>
    <t>9635	1983	Master	Married	35876	0	0	20-04-2014	13	66	2	40	4	3	14	1	3	1	3	6	0	0	0	0	0	0	3	11	0</t>
  </si>
  <si>
    <t>2173	1952	Graduation	Widow	40049	0	1	16-10-2013	23	13	6	7	0	3	3	1	1	0	3	6	0	0	0	0	0	0	3	11	0</t>
  </si>
  <si>
    <t>942	1982	Graduation	Single	39660	1	0	08-08-2012	36	139	13	78	20	13	36	3	7	1	3	9	0	0	0	0	0	0	3	11	1</t>
  </si>
  <si>
    <t>9386	1962	Graduation	Together	50127	0	1	29-05-2014	88	274	0	21	4	6	15	1	5	1	6	6	0	1	0	0	0	0	3	11	0</t>
  </si>
  <si>
    <t>5510	1977	Master	Married	43263	0	1	21-11-2012	2	262	6	61	0	10	102	3	5	2	6	5	0	0	0	0	0	0	3	11	0</t>
  </si>
  <si>
    <t>873	1949	Master	Married	62845	1	1	01-10-2012	3	1099	0	45	0	0	34	11	3	4	10	8	0	1	0	0	0	0	3	11	1</t>
  </si>
  <si>
    <t>2253	1990	Graduation	Married	18929	0	0	16-02-2013	15	32	0	8	23	4	18	1	1	0	4	6	0	0	0	0	0	0	3	11	0</t>
  </si>
  <si>
    <t>5181	1982	Basic	Single	24367	1	0	20-03-2013	58	2	4	2	0	11	5	1	1	0	2	9	0	0	0	0	0	0	3	11	0</t>
  </si>
  <si>
    <t>979	1975	Graduation	Single	33249	1	0	20-02-2013	11	6	10	21	19	14	42	2	2	1	3	6	0	0	0	0	0	0	3	11	0</t>
  </si>
  <si>
    <t>10390	1959	2n Cycle	Married	26887	0	1	10-02-2013	27	6	7	4	3	4	6	1	1	0	3	6	0	0	0	0	0	0	3	11	0</t>
  </si>
  <si>
    <t>4698	1983	PhD	Married	50150	0	0	20-06-2013	32	135	46	92	65	61	11	2	5	2	7	5	0	0	0	0	0	0	3	11	0</t>
  </si>
  <si>
    <t>7793	1976	Graduation	Together	62061	0	1	31-08-2013	12	641	7	84	0	30	38	3	10	4	7	6	0	1	0	0	0	0	3	11	0</t>
  </si>
  <si>
    <t>1745	1962	PhD	Divorced	85696	0	0	03-05-2013	88	714	76	395	116	0	12	1	4	6	9	1	0	0	0	0	0	0	3	11	1</t>
  </si>
  <si>
    <t>10590	1956	PhD	Together	76542	0	0	30-03-2013	91	794	73	573	0	29	14	1	4	8	10	2	0	0	0	0	0	0	3	11	0</t>
  </si>
  <si>
    <t>5080	1993	Graduation	Single	70515	0	0	21-10-2013	12	420	0	452	182	64	140	1	6	6	4	2	0	0	0	0	0	0	3	11	1</t>
  </si>
  <si>
    <t>8369	1987	Graduation	Together	18227	1	0	08-11-2012	21	1	2	7	4	3	11	1	0	1	2	8	0	0	0	0	0	0	3	11	0</t>
  </si>
  <si>
    <t>5232	1965	Graduation	Married	69139	0	1	27-01-2014	23	86	12	75	33	15	6	1	4	1	5	4	0	0	0	0	0	0	3	11	0</t>
  </si>
  <si>
    <t>2407	1982	Graduation	Married	69109	0	0	09-11-2012	10	823	25	459	124	29	95	1	6	6	7	4	0	0	1	0	0	0	3	11	1</t>
  </si>
  <si>
    <t>3834	1962	Graduation	Single	69627	0	1	17-03-2013	35	231	161	215	171	30	53	2	8	2	11	5	0	0	0	0	0	0	3	11	0</t>
  </si>
  <si>
    <t>7912	1978	Graduation	Married	38136	1	0	22-04-2013	69	8	15	27	0	20	33	2	3	1	2	8	1	0	0	0	0	0	3	11	0</t>
  </si>
  <si>
    <t>7712	1946	PhD	Single	62159	0	0	28-04-2014	68	182	17	259	77	70	29	1	6	2	10	4	0	0	0	0	0	0	3	11	0</t>
  </si>
  <si>
    <t>1065	1963	Graduation	Single	80695	0	0	29-12-2013	85	557	129	984	193	37	18	1	5	8	5	2	0	0	0	0	0	0	3	11	0</t>
  </si>
  <si>
    <t>7275	1971	Master	Single	33316	1	1	04-10-2013	34	79	1	31	4	4	12	3	2	1	4	6	0	0	0	0	0	0	3	11	0</t>
  </si>
  <si>
    <t>1343	1968	Graduation	Together	58554	1	1	26-09-2012	55	368	24	68	38	0	88	6	8	2	6	7	0	0	0	0	0	0	3	11	0</t>
  </si>
  <si>
    <t>1384	1992	Basic	Married	17256	1	0	23-11-2013	10	6	4	14	8	8	22	2	2	1	2	8	1	0	0	0	0	0	3	11	0</t>
  </si>
  <si>
    <t>9967	1974	Graduation	Divorced	53034	1	1	30-05-2013	30	160	15	196	15	11	50	8	6	1	7	8	0	0	0	0	0	0	3	11	0</t>
  </si>
  <si>
    <t>6181	1950	2n Cycle	Together	52203	0	0	31-07-2012	36	488	21	238	56	108	28	1	8	7	11	6	0	0	0	0	0	0	3	11	0</t>
  </si>
  <si>
    <t>10507	1977	2n Cycle	Divorced	59601	0	1	25-07-2013	14	691	7	69	0	7	23	4	2	2	7	8	0	1	0	0	0	0	3	11	0</t>
  </si>
  <si>
    <t>2674	1958	Master	Single	75154	0	1	04-09-2012	79	543	10	205	160	143	82	1	6	3	6	3	0	0	0	0	0	0	3	11	1</t>
  </si>
  <si>
    <t>2698	1976	Graduation	Single	47025	0	1	07-11-2013	52	254	7	108	20	0	26	3	6	3	5	6	0	0	0	0	0	0	3	11	0</t>
  </si>
  <si>
    <t>3231	1973	Graduation	Married	37971	1	0	25-11-2013	97	5	4	10	2	2	7	1	1	0	3	8	0	0	0	0	0	0	3	11	0</t>
  </si>
  <si>
    <t>4096	1968	Master	Divorced	41335	1	0	26-12-2013	24	112	19	21	16	14	5	3	4	1	4	7	0	0	0	0	0	0	3	11	0</t>
  </si>
  <si>
    <t>10476	1958	Graduation	Married	67267	0	1	13-05-2014	0	134	11	59	15	2	30	1	3	2	5	2	0	0	0	0	0	0	3	11	0</t>
  </si>
  <si>
    <t>5948	1975	Graduation	Single	57338	0	1	29-04-2014	96	143	6	52	11	8	17	2	4	1	5	5	0	0	0	0	0	0	3	11	0</t>
  </si>
  <si>
    <t>9140	1960	2n Cycle	Together	50523	1	1	25-12-2013	89	51	4	24	4	7	1	2	2	0	4	6	0	0	0	0	0	0	3	11	0</t>
  </si>
  <si>
    <t>10258	1965	Master	Single	35791	2	1	06-05-2013	94	27	0	5	0	0	3	2	1	0	3	8	0	0	0	0	0	0	3	11	0</t>
  </si>
  <si>
    <t>5675	1960	PhD	Divorced	50611	0	1	04-10-2012	98	459	0	24	6	0	4	6	4	5	7	6	0	1	0	0	0	0	3	11	0</t>
  </si>
  <si>
    <t>4743	1969	PhD	Married	56242	0	1	03-03-2013	72	689	8	167	11	8	88	5	8	4	11	6	0	0	0	0	0	0	3	11	0</t>
  </si>
  <si>
    <t>8805	1960	Graduation	Single	48904	0	1	02-12-2012	1	283	10	38	0	13	27	4	7	2	4	8	0	0	0	0	0	0	3	11	0</t>
  </si>
  <si>
    <t>1542	1975	Graduation	Single	56243	1	2	30-12-2013	26	347	0	35	4	3	7	6	4	2	8	5	0	0	0	0	0	0	3	11	0</t>
  </si>
  <si>
    <t>6770	1985	Graduation	Married	21355	1	0	20-08-2013	5	5	13	14	0	5	31	2	2	1	2	6	1	0	0	0	0	0	3	11	1</t>
  </si>
  <si>
    <t>8773	1971	Master	Together	57420	0	1	25-06-2013	22	280	0	18	0	0	24	3	5	1	6	7	0	1	0	0	0	0	3	11	0</t>
  </si>
  <si>
    <t>10475	1970	Master	Together		0	1	01-04-2013	39	187	5	65	26	20	14	2	4	2	6	5	0	0	0	0	0	0	3	11	0</t>
  </si>
  <si>
    <t>10420	1955	Master	Divorced	46390	0	1	05-05-2014	56	95	14	64	2	9	38	1	4	2	3	7	0	0	0	0	0	0	3	11	0</t>
  </si>
  <si>
    <t>7514	1956	2n Cycle	Together	54342	1	1	03-07-2013	74	84	10	34	11	10	28	4	3	1	4	6	0	0	0	0	0	0	3	11	0</t>
  </si>
  <si>
    <t>2902	1958	Graduation	Together		1	1	03-09-2012	87	19	4	12	2	2	6	1	1	0	3	5	0	0	0	0	0	0	3	11	0</t>
  </si>
  <si>
    <t>4345	1964	2n Cycle	Single		1	1	12-01-2014	49	5	1	9	2	0	4	1	1	0	2	7	0	0	0	0	0	0	3	11	0</t>
  </si>
  <si>
    <t>793	1973	Graduation	Married	20895	1	0	06-10-2012	24	18	3	17	3	0	4	1	2	0	3	9	0	0	0	0	0	0	3	11	0</t>
  </si>
  <si>
    <t>10909	1948	Graduation	Married	92344	0	0	15-01-2014	9	992	24	694	51	19	119	0	5	10	5	1	1	0	1	0	0	0	3	11	0</t>
  </si>
  <si>
    <t>3769	1972	PhD	Together		1	0	02-03-2014	17	25	1	13	0	0	3	1	1	0	3	7	0	0	0	0	0	0	3	11	0</t>
  </si>
  <si>
    <t>8702	1976	2n Cycle	Together	26907	1	1	20-08-2013	10	9	1	7	0	3	2	2	1	0	3	7	0	0	0	0	0	0	3	11	0</t>
  </si>
  <si>
    <t>4791	1980	Graduation	Together	44964	1	1	16-12-2012	35	19	1	17	2	0	2	1	1	0	3	8	0	0	0	0	0	0	3	11	0</t>
  </si>
  <si>
    <t>2963	1979	Graduation	Together	75507	0	0	02-05-2014	56	709	93	374	104	80	80	1	8	6	6	3	0	0	0	0	0	0	3	11	0</t>
  </si>
  <si>
    <t>8216	1972	Master	Married	53761	1	1	11-10-2013	7	158	0	76	13	7	71	6	4	4	3	5	0	0	0	0	0	0	3	11	0</t>
  </si>
  <si>
    <t>8140	1973	Graduation	Together	22682	1	0	03-10-2013	51	10	14	29	4	2	36	3	2	1	4	4	0	0	0	0	0	0	3	11	0</t>
  </si>
  <si>
    <t>10146	1972	PhD	Together	38887	1	0	02-03-2014	17	25	1	13	0	0	3	1	1	0	3	7	0	0	0	0	0	0	3	11	0</t>
  </si>
  <si>
    <t>5289	1975	2n Cycle	Single	41658	1	1	09-11-2012	30	8	4	12	15	4	29	2	1	1	2	4	0	0	0	0	0	0	3	11	0</t>
  </si>
  <si>
    <t>2587	1972	PhD	Married	29791	1	0	15-05-2014	21	14	0	6	0	0	0	2	2	0	3	5	0	0	0	0	0	0	3	11	0</t>
  </si>
  <si>
    <t>4405	1956	Master	Married	63915	0	2	30-07-2013	2	622	7	115	30	0	15	2	6	3	12	5	0	0	0	0	0	0	3	11	0</t>
  </si>
  <si>
    <t>8663	1974	Graduation	Divorced	39996	1	1	22-05-2014	85	11	0	3	0	0	1	1	1	0	2	6	0	0	0	0	0	0	3	11	0</t>
  </si>
  <si>
    <t>2589	1972	Graduation	Divorced	26759	1	0	07-02-2014	65	25	3	16	8	5	2	2	2	1	3	6	0	0	0	0	0	0	3	11	0</t>
  </si>
  <si>
    <t>3421	1968	Master	Divorced	63841	0	1	21-04-2013	64	635	15	100	20	7	131	1	9	3	9	6	0	0	0	0	0	0	3	11	0</t>
  </si>
  <si>
    <t>10490	1969	PhD	Married	51039	1	1	10-12-2012	11	100	64	79	65	0	109	2	6	2	4	7	0	0	0	0	0	0	3	11	0</t>
  </si>
  <si>
    <t>4094	1961	Graduation	Married	60544	1	1	25-08-2012	92	201	2	43	3	5	35	4	5	1	5	6	0	0	0	0	0	0	3	11	0</t>
  </si>
  <si>
    <t>9958	1972	Graduation	Married	65685	0	1	29-03-2014	54	642	14	49	0	7	57	1	9	2	9	5	0	0	0	0	0	0	3	11	0</t>
  </si>
  <si>
    <t>2534	1953	Graduation	Married	37716	0	1	21-04-2014	4	97	1	41	6	2	41	2	4	1	3	7	0	0	0	0	0	0	3	11	0</t>
  </si>
  <si>
    <t>4188	1957	Graduation	Single	36864	0	1	13-08-2012	53	204	5	39	17	0	89	3	5	2	4	8	0	0	0	0	0	0	3	11	1</t>
  </si>
  <si>
    <t>6613	1970	Master	Married	44511	1	0	12-10-2012	39	513	7	133	46	14	14	6	8	4	8	8	0	0	0	0	0	0	3	11	0</t>
  </si>
  <si>
    <t>10827	1967	PhD	Married	36947	1	1	07-08-2012	49	88	3	21	4	1	29	4	3	0	4	9	0	0	0	0	0	0	3	11	0</t>
  </si>
  <si>
    <t>5491	1951	Master	Together	47352	0	1	11-04-2013	70	172	12	112	8	0	15	4	6	1	5	7	0	0	0	0	0	0	3	11	0</t>
  </si>
  <si>
    <t>8402	1953	Master	Married	67087	0	1	17-12-2013	40	329	35	222	130	35	43	2	7	5	8	4	0	0	0	0	0	0	3	11	0</t>
  </si>
  <si>
    <t>8783	1950	Graduation	Married	57045	0	1	08-09-2012	40	296	13	104	11	13	17	3	4	2	9	3	0	0	0	0	0	0	3	11	0</t>
  </si>
  <si>
    <t>10010	1953	PhD	Divorced	36957	1	1	06-09-2012	43	100	2	16	2	1	31	4	3	2	2	9	0	0	0	0	0	0	3	11	1</t>
  </si>
  <si>
    <t>618	1977	PhD	Married	69389	0	1	28-09-2012	17	422	7	238	69	46	15	1	7	2	12	4	0	0	0	0	0	0	3	11	0</t>
  </si>
  <si>
    <t>9121	1972	Graduation	Married	80134	1	0	20-05-2013	40	1218	16	272	104	0	80	2	5	3	6	6	0	1	1	1	0	0	3	11	1</t>
  </si>
  <si>
    <t>361	1969	Master	Married	43142	1	1	18-02-2014	84	5	1	7	2	1	4	1	1	0	2	7	0	0	0	0	0	0	3	11	0</t>
  </si>
  <si>
    <t>4310	1944	Graduation	Married	80589	0	0	22-01-2014	25	507	93	520	242	40	26	1	5	10	5	1	0	0	0	1	0	0	3	11	1</t>
  </si>
  <si>
    <t>2678	1990	Graduation	Single	34412	1	0	13-02-2013	62	52	12	50	4	36	55	3	5	0	3	9	0	0	0	0	0	0	3	11	0</t>
  </si>
  <si>
    <t>6376	1979	Graduation	Single	57537	1	0	10-06-2013	83	191	56	139	51	8	100	4	4	3	8	4	0	0	0	0	0	0	3	11	0</t>
  </si>
  <si>
    <t>524	1966	Basic	Together	22634	0	0	16-01-2013	47	2	23	11	8	6	46	1	2	1	2	8	0	0	0	0	0	0	3	11	0</t>
  </si>
  <si>
    <t>10341	1948	Graduation	Together	51315	0	0	23-02-2014	45	68	28	39	16	30	41	1	2	2	5	2	0	0	0	0	0	0	3	11	0</t>
  </si>
  <si>
    <t>5654	1972	Graduation	Married	36026	2	1	16-03-2014	34	20	4	10	6	4	17	2	2	0	3	6	0	0	0	0	0	0	3	11	0</t>
  </si>
  <si>
    <t>4098	1973	Graduation	Married	24639	1	1	28-01-2014	3	20	3	16	0	4	1	3	2	0	4	6	0	0	0	0	0	0	3	11	0</t>
  </si>
  <si>
    <t>5824	1972	PhD	Together	34578	2	1	11-04-2014	1	7	0	1	0	0	0	1	1	0	2	6	0	0	0	0	0	0	3	11	0</t>
  </si>
  <si>
    <t>7000	1972	2n Cycle	Single	65704	0	0	13-10-2013	18	279	172	74	38	8	246	1	2	10	10	1	0	0	0	0	0	0	3	11	0</t>
  </si>
  <si>
    <t>2561	1966	Graduation	Single	63810	0	1	11-11-2012	45	977	12	253	16	12	101	4	4	3	12	8	0	1	0	0	0	0	3	11	0</t>
  </si>
  <si>
    <t>5229	1969	PhD	Together	54132	0	1	16-02-2014	81	30	1	8	0	0	3	1	1	0	3	7	0	0	0	0	0	0	3	11	0</t>
  </si>
  <si>
    <t>4086	1959	Graduation	Married	18690	0	0	28-12-2012	77	6	1	7	23	4	19	1	1	1	2	8	0	0	0	0	0	0	3	11	0</t>
  </si>
  <si>
    <t>2428	1970	Graduation	Married	28164	1	0	04-05-2013	23	3	18	26	11	8	12	3	2	0	4	7	0	0	0	0	0	0	3	11	0</t>
  </si>
  <si>
    <t>8254	1974	PhD	Married	34596	1	0	13-04-2013	48	14	0	2	0	0	7	1	1	0	2	8	0	0	0	0	0	0	3	11	0</t>
  </si>
  <si>
    <t>2836	1972	PhD	Married	43269	1	0	16-09-2013	61	10	1	7	0	0	1	1	1	0	2	8	0	0	0	0	0	0	3	11	0</t>
  </si>
  <si>
    <t>8418	1958	2n Cycle	Single	38741	1	1	30-03-2014	60	7	10	17	8	6	13	2	2	0	3	7	0	0	0	0	0	0	3	11	0</t>
  </si>
  <si>
    <t>1362	1972	Graduation	Single	31907	0	0	04-03-2013	75	33	87	64	175	16	74	1	6	1	6	7	0	0	0	0	0	0	3	11	0</t>
  </si>
  <si>
    <t>7152	1983	Master	Married	27100	1	0	05-04-2013	64	12	0	13	2	0	10	1	1	0	3	7	0	0	0	0	0	0	3	11	0</t>
  </si>
  <si>
    <t>10033	1973	2n Cycle	Divorced	31163	1	0	13-02-2014	54	2	3	10	11	2	10	1	1	0	3	6	0	0	0	0	0	0	3	11	0</t>
  </si>
  <si>
    <t>9349	1985	Graduation	Married	92533	0	0	19-12-2013	84	693	21	118	110	147	42	1	6	5	11	2	0	0	1	1	0	0	3	11	0</t>
  </si>
  <si>
    <t>274	1973	Graduation	Single	34853	1	1	23-12-2013	75	9	3	15	2	3	2	2	2	0	3	6	0	0	0	0	0	0	3	11	0</t>
  </si>
  <si>
    <t>3388	1967	Graduation	Divorced	70844	1	1	30-10-2013	16	129	26	67	3	67	2	5	6	1	5	7	0	0	0	0	0	0	3	11	0</t>
  </si>
  <si>
    <t>922	1979	2n Cycle	Married	31086	1	1	04-05-2013	79	16	2	11	3	0	16	2	1	1	2	8	1	0	0	0	0	0	3	11	0</t>
  </si>
  <si>
    <t>8588	1961	Graduation	Married	60544	1	1	25-08-2012	92	201	2	43	3	5	35	4	5	1	5	6	0	0	0	0	0	0	3	11	0</t>
  </si>
  <si>
    <t>2518	1986	2n Cycle	Together	20491	0	0	25-01-2013	16	5	4	5	4	2	10	1	0	1	2	7	0	0	0	0	0	0	3	11	0</t>
  </si>
  <si>
    <t>574	1964	Graduation	Married	42523	0	0	23-04-2014	96	14	36	11	3	26	35	1	1	1	4	2	0	0	0	0	0	0	3	11	0</t>
  </si>
  <si>
    <t>3220	1983	Graduation	Married	39922	1	0	14-02-2013	30	29	12	59	19	1	36	2	3	0	4	8	0	0	0	0	0	0	3	11	0</t>
  </si>
  <si>
    <t>5967	1952	Graduation	Together	33402	1	1	18-07-2013	60	26	2	19	10	5	8	3	2	1	3	8	0	0	0	0	0	0	3	11	0</t>
  </si>
  <si>
    <t>1183	1949	Master	Married	36408	1	1	21-09-2013	11	9	1	4	3	2	3	1	1	0	2	6	0	0	0	0	0	0	3	11	0</t>
  </si>
  <si>
    <t>6856	1979	Graduation	Together	21645	1	0	03-09-2012	75	14	0	23	4	5	19	3	3	0	3	9	0	0	0	0	0	0	3	11	1</t>
  </si>
  <si>
    <t>4530	1948	Master	Widow	78427	0	0	24-10-2012	36	972	19	595	180	26	138	3	3	7	10	3	0	0	0	1	0	0	3	11	1</t>
  </si>
  <si>
    <t>1553	1946	Graduation	Together	82657	0	0	27-09-2013	71	966	168	672	246	105	126	1	7	5	10	4	0	1	0	1	0	0	3	11	0</t>
  </si>
  <si>
    <t>4682	1958	Graduation	Married	51876	0	0	15-10-2013	88	99	27	102	28	48	6	1	2	2	8	1	0	0	0	0	0	0	3	11	0</t>
  </si>
  <si>
    <t>8204	1971	2n Cycle	Married	78041	0	0	16-12-2012	93	482	35	553	72	160	17	1	4	4	9	2	0	0	0	0	0	0	3	11	0</t>
  </si>
  <si>
    <t>5221	1957	Graduation	Married	52852	0	1	01-12-2012	93	714	8	99	11	0	47	4	10	7	5	8	1	0	0	0	0	0	3	11	0</t>
  </si>
  <si>
    <t>1232	1982	PhD	Together	70038	0	0	25-10-2013	54	587	54	348	71	54	130	1	4	4	8	2	0	0	0	0	0	0	3	11	0</t>
  </si>
  <si>
    <t>1927	1973	2n Cycle	Together	69401	0	1	23-03-2014	41	399	27	159	58	8	39	4	4	4	5	2	0	0	0	0	0	0	3	11	0</t>
  </si>
  <si>
    <t>5788	1972	Graduation	Together	46053	1	0	17-02-2013	46	56	10	92	19	7	25	3	3	2	4	5	0	0	0	0	0	0	3	11	0</t>
  </si>
  <si>
    <t>6652	1965	Graduation	Married	77343	0	0	09-06-2014	28	227	151	573	98	54	31	1	3	4	9	1	0	0	0	0	0	0	3	11	0</t>
  </si>
  <si>
    <t>6246	1953	Graduation	Single	73892	0	0	13-11-2013	40	703	102	601	0	58	43	1	3	11	8	1	0	0	0	0	0	0	3	11	1</t>
  </si>
  <si>
    <t>5975	1967	PhD	Single	40304	1	0	30-09-2013	82	37	0	17	0	0	3	1	2	0	3	7	0	0	0	0	0	0	3	11	0</t>
  </si>
  <si>
    <t>6875	1965	PhD	Together	32727	0	0	28-08-2012	38	167	13	180	86	13	70	2	7	3	5	8	0	0	0	0	0	0	3	11	0</t>
  </si>
  <si>
    <t>4399	1969	Graduation	Together	68695	0	0	25-06-2014	3	458	81	356	106	50	40	1	4	4	7	2	0	0	0	0	0	0	3	11	0</t>
  </si>
  <si>
    <t>4042	1971	Graduation	Divorced	43300	0	1	13-10-2012	87	91	3	52	2	1	31	3	4	0	4	8	0	0	0	0	0	0	3	11	1</t>
  </si>
  <si>
    <t>2157	1972	Graduation	Together	26290	1	1	12-01-2013	49	15	8	16	11	5	22	4	2	0	4	6	0	0	0	0	0	0	3	11	0</t>
  </si>
  <si>
    <t>10133	1970	Graduation	Single	93790	0	0	12-02-2014	16	1302	68	731	89	114	45	0	6	7	12	2	0	1	1	1	0	0	3	11	1</t>
  </si>
  <si>
    <t>2525	1974	PhD	Married	38410	0	0	14-09-2012	65	153	64	123	116	64	14	2	5	2	9	6	0	0	0	0	0	0	3	11	1</t>
  </si>
  <si>
    <t>8233	1950	Master	Widow	64866	0	1	26-01-2014	9	508	5	21	7	5	10	4	7	3	7	5	0	1	0	0	0	0	3	11	0</t>
  </si>
  <si>
    <t>9483	1959	Graduation	Together	57957	0	1	19-08-2013	24	290	59	177	77	5	29	7	4	6	8	3	0	0	0	0	0	1	3	11	0</t>
  </si>
  <si>
    <t>2945	1955	PhD	Together	46015	1	1	13-04-2014	25	38	0	2	0	0	6	1	1	0	3	7	1	0	0	0	1	0	3	11	0</t>
  </si>
  <si>
    <t>10403	1978	Graduation	Together	16531	1	0	18-06-2014	43	2	13	6	7	5	11	3	3	0	3	7	0	0	0	0	0	0	3	11	0</t>
  </si>
  <si>
    <t>5074	1986	Master	Married	28072	1	0	08-07-2013	10	30	0	10	2	0	5	1	1	0	3	7	0	0	0	0	0	0	3	11	0</t>
  </si>
  <si>
    <t>10524	1963	Master	Divorced	49476	0	1	20-06-2013	29	386	23	95	54	41	196	4	2	11	5	2	0	0	0	0	0	0	3	11	0</t>
  </si>
  <si>
    <t>4690	1953	Graduation	Married	50725	0	1	13-02-2013	45	443	10	75	0	10	48	4	8	1	8	8	0	0	0	0	0	0	3	11	0</t>
  </si>
  <si>
    <t>7521	1952	Graduation	Together	83844	0	0	12-05-2013	57	901	31	345	75	31	191	1	4	4	11	1	0	0	1	0	0	0	3	11	0</t>
  </si>
  <si>
    <t>7196	1950	PhD	Married	41145	1	1	08-02-2014	20	9	0	3	0	0	1	1	0	0	3	3	0	0	0	0	0	0	3	11	0</t>
  </si>
  <si>
    <t>4406	1970	Graduation	Together	67419	0	1	16-01-2013	29	846	84	352	91	56	42	4	9	4	8	5	0	0	0	0	0	0	3	11	0</t>
  </si>
  <si>
    <t>9672	1970	2n Cycle	Married	23162	1	1	21-12-2013	82	8	3	9	19	4	22	3	1	1	3	6	0	0	0	0	0	0	3	11	0</t>
  </si>
  <si>
    <t>4864	1977	Graduation	Married	34380	1	0	02-05-2013	68	72	7	58	13	1	24	4	4	1	3	8	0	0	0	0	0	0	3	11	0</t>
  </si>
  <si>
    <t>4706	1966	Graduation	Single	34704	0	1	27-04-2013	65	29	0	5	0	1	5	1	1	0	3	5	0	0	0	0	0	0	3	11	0</t>
  </si>
  <si>
    <t>4070	1969	PhD	Married	94871	0	2	01-09-2012	99	169	24	553	188	0	144	1	8	5	4	7	0	1	1	0	0	0	3	11	1</t>
  </si>
  <si>
    <t>25	1958	Graduation	Married	65148	0	1	16-11-2012	9	460	35	422	33	12	153	2	6	6	7	4	0	0	0	0	0	0	3	11	0</t>
  </si>
  <si>
    <t>3697	1954	Graduation	Together	39898	0	1	12-02-2013	20	69	8	26	12	7	12	2	3	0	4	7	0	0	0	0	0	0	3	11	0</t>
  </si>
  <si>
    <t>217	1956	Master	Single	64857	0	0	23-11-2012	78	556	14	717	210	0	43	1	7	5	10	4	0	0	0	0	0	0	3	11	0</t>
  </si>
  <si>
    <t>4220	1970	PhD	Married	59892	0	1	02-11-2013	26	73	0	13	0	1	0	1	2	1	3	3	0	0	0	0	0	0	3	11	0</t>
  </si>
  <si>
    <t>5286	1987	Master	Single	41020	0	0	28-10-2013	68	112	1	54	7	7	36	1	3	2	4	3	0	0	0	0	0	0	3	11	0</t>
  </si>
  <si>
    <t>9559	1961	PhD	Married	57072	0	1	24-01-2014	79	944	0	60	0	0	30	2	7	5	13	5	1	0	0	0	0	0	3	11	0</t>
  </si>
  <si>
    <t>2849	1979	Graduation	Single	60474	0	1	01-04-2013	25	265	199	303	234	9	170	7	10	2	12	7	0	0	0	0	0	0	3	11	0</t>
  </si>
  <si>
    <t>7787	1960	Graduation	Together	62807	0	1	31-08-2012	83	526	28	135	10	21	99	3	5	3	12	5	0	0	0	0	0	0	3	11	0</t>
  </si>
  <si>
    <t>3102	1981	2n Cycle	Together	19414	1	0	16-10-2013	32	2	3	12	3	5	7	1	1	0	3	8	0	0	0	0	0	0	3	11	0</t>
  </si>
  <si>
    <t>5868	1980	Graduation	Married	19107	1	0	22-08-2013	49	2	4	9	10	5	16	2	1	0	3	7	0	0	0	0	0	0	3	11	0</t>
  </si>
  <si>
    <t>8370	1976	2n Cycle	Together	75484	0	1	02-08-2012	50	378	97	259	197	194	34	2	7	3	6	4	0	0	0	0	0	0	3	11	0</t>
  </si>
  <si>
    <t>9988	1976	Master	Single	70379	0	1	03-03-2013	84	553	25	142	65	67	8	3	6	3	13	4	0	0	0	0	0	0	3	11	0</t>
  </si>
  <si>
    <t>2939	1970	Master	Together	79419	0	0	22-06-2014	96	751	127	687	20	15	31	1	4	6	4	2	0	0	0	0	0	0	3	11	0</t>
  </si>
  <si>
    <t>5529	1946	PhD	Together	64014	2	1	10-06-2014	56	406	0	30	0	0	8	7	8	2	5	7	0	0	0	1	0	0	3	11	0</t>
  </si>
  <si>
    <t>9743	1955	Graduation	Married	76998	0	1	11-01-2013	85	1449	89	161	69	35	107	2	11	8	8	6	0	0	1	0	0	0	3	11	0</t>
  </si>
  <si>
    <t>5763	1972	Master	Together	49854	1	0	10-11-2013	63	123	17	171	39	0	30	5	6	2	5	6	0	0	0	0	0	0	3	11	0</t>
  </si>
  <si>
    <t>3478	1971	PhD	Married	60585	1	1	24-06-2013	17	267	42	309	55	42	21	10	7	4	9	5	0	0	0	0	0	0	3	11	1</t>
  </si>
  <si>
    <t>7494	1950	PhD	Divorced	42873	1	1	21-01-2013	11	209	0	40	3	2	15	4	6	1	4	8	0	0	0	0	0	0	3	11	0</t>
  </si>
  <si>
    <t>1763	1988	Graduation	Together	87679	0	0	27-07-2013	62	1259	172	815	97	148	33	1	7	11	10	4	1	0	1	1	0	0	3	11	1</t>
  </si>
  <si>
    <t>7250	1978	Graduation	Together	57867	1	0	01-10-2013	48	344	35	178	15	23	17	7	7	2	9	6	0	0	0	0	0	0	3	11	0</t>
  </si>
  <si>
    <t>2005	1990	Graduation	Married	35765	1	0	11-12-2013	86	22	3	30	0	5	15	2	2	0	4	6	0	0	0	0	0	0	3	11	0</t>
  </si>
  <si>
    <t>10770	1959	Graduation	Married	65492	0	0	26-01-2014	73	247	161	295	210	85	47	2	4	7	13	2	0	0	0	0	0	0	3	11	0</t>
  </si>
  <si>
    <t>6885	1977	Graduation	Divorced	32952	1	0	01-12-2013	36	38	0	12	3	1	1	1	2	0	3	7	0	0	0	0	0	0	3	11	0</t>
  </si>
  <si>
    <t>2072	1969	PhD	Together	53374	0	1	16-08-2012	34	896	10	101	13	10	34	6	4	2	9	9	1	0	0	0	0	0	3	11	1</t>
  </si>
  <si>
    <t>9463	1959	Graduation	Together	71706	0	1	13-11-2012	16	931	56	253	91	98	14	4	9	5	7	5	0	0	0	0	0	0	3	11	0</t>
  </si>
  <si>
    <t>6318	1988	Graduation	Married	68487	0	0	13-01-2013	48	758	12	385	33	89	89	1	9	7	13	4	0	0	0	0	0	0	3	11	0</t>
  </si>
  <si>
    <t>4093	1975	Master	Together	53253	1	1	11-02-2013	61	216	9	57	20	9	125	7	4	3	5	5	0	0	0	0	0	0	3	11	0</t>
  </si>
  <si>
    <t>5751	1973	2n Cycle	Divorced	31163	1	0	13-02-2014	54	2	3	10	11	2	10	1	1	0	3	6	0	0	0	0	0	0	3	11	0</t>
  </si>
  <si>
    <t>3340	1977	Graduation	Married	42014	1	0	17-08-2012	56	244	15	108	4	15	50	6	7	1	6	8	0	0	0	0	0	0	3	11	1</t>
  </si>
  <si>
    <t>3594	1973	Master	Married	54108	1	1	05-11-2012	74	539	6	91	8	6	97	13	8	2	9	8	0	0	0	0	0	0	3	11	0</t>
  </si>
  <si>
    <t>3584	1955	PhD	Single	49667	0	0	20-08-2012	35	1181	26	120	17	13	39	2	5	10	5	8	1	0	0	0	0	0	3	11	1</t>
  </si>
  <si>
    <t>3643	1974	Master	Married	63206	0	0	20-03-2014	65	750	8	125	11	8	26	1	4	3	6	2	0	0	1	0	0	0	3	11	0</t>
  </si>
  <si>
    <t>851	1972	Master	Married	57136	1	1	09-07-2013	48	306	5	109	21	109	92	9	5	2	10	6	0	0	0	0	0	0	3	11	0</t>
  </si>
  <si>
    <t>7706	1975	2n Cycle	Together	46772	0	1	07-11-2012	88	350	104	189	197	151	57	6	11	8	5	8	1	0	0	0	0	0	3	11	0</t>
  </si>
  <si>
    <t>3967	1971	PhD	Married	78931	0	0	25-10-2013	19	331	197	170	58	152	35	1	2	8	13	1	0	0	0	0	0	0	3	11	0</t>
  </si>
  <si>
    <t>10128	1958	Graduation	Together	53977	0	1	08-06-2013	21	620	16	165	0	24	82	5	5	5	12	5	0	0	0	0	0	0	3	11	0</t>
  </si>
  <si>
    <t>486	1988	Graduation	Married	84219	0	0	02-02-2014	27	434	137	400	45	137	45	1	3	4	10	1	0	0	0	0	0	0	3	11	0</t>
  </si>
  <si>
    <t>9	1975	Master	Single	46098	1	1	18-08-2012	86	57	0	27	0	0	36	4	3	2	2	8	0	0	0	0	0	0	3	11	0</t>
  </si>
  <si>
    <t>9451	1965	Graduation	Married	73538	0	1	25-11-2012	92	811	76	428	99	137	107	3	10	4	9	7	0	0	0	0	0	0	3	11	0</t>
  </si>
  <si>
    <t>9264	1986	Graduation	Married	79529	0	0	27-04-2014	1	423	42	706	73	197	197	1	4	8	9	2	0	0	0	0	0	0	3	11	0</t>
  </si>
  <si>
    <t>3865	1977	2n Cycle	Together	20981	0	0	30-04-2013	14	2	12	10	6	13	30	1	3	1	2	8	0	0	0	0	0	0	3	11	1</t>
  </si>
  <si>
    <t>2853	1980	Graduation	Single	51766	1	0	11-03-2014	74	60	51	87	6	20	51	2	4	2	4	5	0	0	0	0	0	0	3	11	0</t>
  </si>
  <si>
    <t>1490	1962	Graduation	Married	55759	0	1	28-11-2012	84	675	0	85	10	7	77	5	10	3	8	8	0	0	0	0	0	0	3	11	0</t>
  </si>
  <si>
    <t>6310	1978	Graduation	Married	33039	1	0	09-09-2013	4	30	8	12	8	8	12	1	2	0	4	5	0	0	0	0	0	0	3	11	0</t>
  </si>
  <si>
    <t>10380	1972	Master	Married	37787	1	0	20-09-2013	50	40	1	40	4	3	18	1	3	0	3	8	0	0	0	0	0	0	3	11	0</t>
  </si>
  <si>
    <t>3887	1970	Graduation	Single	27242	1	0	11-11-2012	2	3	17	26	20	1	39	2	2	0	3	9	0	0	0	0	0	0	3	11	1</t>
  </si>
  <si>
    <t>4278	1983	PhD	Single	87188	0	0	03-06-2013	73	910	111	724	49	74	55	1	10	2	6	3	0	0	0	0	0	0	3	11	1</t>
  </si>
  <si>
    <t>8643	1971	Graduation	Together	69930	0	0	26-05-2013	21	252	98	827	219	70	196	1	4	5	12	3	0	0	0	0	0	0	3	11	0</t>
  </si>
  <si>
    <t>1998	1976	Graduation	Single	37697	1	0	07-02-2014	82	34	6	21	11	4	8	1	2	1	3	6	0	0	0	0	0	0	3	11	0</t>
  </si>
  <si>
    <t>10795	1973	PhD	Married	37401	1	0	06-05-2014	14	19	3	19	3	1	3	2	2	0	3	7	0	0	0	0	0	0	3	11	0</t>
  </si>
  <si>
    <t>11110	1973	Graduation	Single	3502	1	0	13-04-2013	56	2	1	1	0	0	1	0	0	0	0	14	0	0	0	0	0	0	3	11	0</t>
  </si>
  <si>
    <t>2408	1976	Graduation	Married	58597	1	1	20-11-2012	20	490	0	184	10	28	21	12	7	4	9	7	0	0	0	0	0	0	3	11	0</t>
  </si>
  <si>
    <t>202	1948	PhD	Widow	82032	0	0	05-04-2014	54	332	194	377	149	125	57	0	4	6	7	1	0	0	0	0	0	0	3	11	0</t>
  </si>
  <si>
    <t>7998	1958	Graduation	Together	28087	1	1	11-12-2012	77	53	8	17	13	0	21	3	2	2	2	7	0	0	0	0	0	0	3	11	0</t>
  </si>
  <si>
    <t>830	1987	PhD	Single	74004	0	0	24-02-2014	5	784	48	560	42	176	48	1	4	6	4	3	0	0	1	1	0	0	3	11	1</t>
  </si>
  <si>
    <t>3536	1960	Graduation	Together	19740	0	1	24-03-2013	65	7	11	3	10	4	20	2	1	1	3	5	0	0	0	0	0	0	3	11	0</t>
  </si>
  <si>
    <t>6050	1975	2n Cycle	Married	57036	0	1	11-12-2012	33	1171	43	219	19	14	47	4	6	3	13	9	1	0	0	0	0	0	3	11	0</t>
  </si>
  <si>
    <t>125	1958	2n Cycle	Together	53083	1	1	15-05-2013	65	215	7	33	3	0	13	6	5	1	5	7	0	1	0	0	0	0	3	11	0</t>
  </si>
  <si>
    <t>3463	1975	PhD	Married	69283	0	1	14-06-2014	41	674	62	134	0	26	8	4	7	3	13	5	0	0	0	0	0	0	3	11	0</t>
  </si>
  <si>
    <t>2804	1975	Master	Single	46098	1	1	18-08-2012	86	57	0	27	0	0	36	4	3	2	2	8	0	0	0	0	0	0	3	11	1</t>
  </si>
  <si>
    <t>3745	1988	2n Cycle	Married	23331	1	0	04-09-2012	92	5	36	7	0	10	45	2	3	0	3	8	0	0	0	0	0	0	3	11	0</t>
  </si>
  <si>
    <t>9771	1988	2n Cycle	Single	23331	1	0	05-10-2012	97	104	20	101	24	15	5	6	5	1	5	9	0	0	0	0	0	0	3	11	0</t>
  </si>
  <si>
    <t>451	1989	Graduation	Single	9255	1	0	20-12-2013	91	9	0	7	2	0	4	1	1	1	2	8	0	0	0	0	0	0	3	11	0</t>
  </si>
  <si>
    <t>10530	1959	PhD	Widow	67786	0	0	07-12-2013	0	431	82	441	80	20	102	1	3	6	6	1	0	0	0	0	0	0	3	11	1</t>
  </si>
  <si>
    <t>1079	1971	PhD	Married	71969	0	1	16-10-2012	59	1000	0	76	0	0	10	3	3	4	9	8	0	1	0	0	0	0	3	11	0</t>
  </si>
  <si>
    <t>8920	1967	Master	Single	59235	1	0	12-01-2013	4	448	40	469	80	0	91	3	11	2	12	7	0	0	0	0	0	0	3	11	0</t>
  </si>
  <si>
    <t>6678	1989	Graduation	Together	31928	1	0	28-03-2014	5	33	4	24	4	2	5	2	3	0	4	7	0	0	0	0	0	0	3	11	0</t>
  </si>
  <si>
    <t>3852	1961	Master	Together	74881	1	1	08-03-2013	48	505	72	270	36	27	54	4	9	2	12	5	0	0	0	0	0	0	3	11	0</t>
  </si>
  <si>
    <t>528	1978	Graduation	Married	65819	0	0	29-11-2012	99	267	38	701	149	165	63	1	5	4	10	3	0	0	0	0	0	0	3	11	0</t>
  </si>
  <si>
    <t>73	1953	PhD	Single	51411	1	2	26-05-2013	81	14	0	3	0	0	1	1	0	0	3	5	0	0	0	0	0	0	3	11	0</t>
  </si>
  <si>
    <t>5589	1964	Graduation	Divorced	51983	0	1	31-08-2012	95	631	0	115	10	7	30	3	9	2	10	7	0	0	0	0	0	0	3	11	0</t>
  </si>
  <si>
    <t>10212	1986	Master	Together	42386	1	0	13-01-2013	43	65	4	16	0	4	11	1	3	0	3	8	0	0	0	0	0	0	3	11	0</t>
  </si>
  <si>
    <t>6365	1987	2n Cycle	Married	30390	0	0	02-09-2013	5	10	12	12	25	1	20	1	2	0	3	6	0	0	0	0	0	0	3	11	0</t>
  </si>
  <si>
    <t>5636	1963	Graduation	Single	30983	0	0	09-11-2012	50	51	4	50	12	1	49	1	4	0	3	8	0	0	0	0	0	0	3	11	1</t>
  </si>
  <si>
    <t>591	1957	Graduation	Widow	66033	0	1	20-01-2013	76	293	35	179	46	59	65	2	8	3	7	7	0	0	0	0	0	0	3	11	0</t>
  </si>
  <si>
    <t>2217	1975	2n Cycle	Married	37284	1	1	29-03-2013	46	11	1	2	2	1	6	1	0	0	3	6	0	0	0	0	0	0	3	11	0</t>
  </si>
  <si>
    <t>2544	1951	Master	Divorced	57530	0	1	12-10-2013	68	50	1	27	6	7	1	1	1	1	4	1	0	0	0	0	0	0	3	11	0</t>
  </si>
  <si>
    <t>7725	1965	2n Cycle	Married	76800	0	0	08-03-2014	33	173	26	255	35	71	81	1	4	4	7	1	0	0	0	0	0	0	3	11	0</t>
  </si>
  <si>
    <t>8091	1956	Graduation	Married	63943	0	1	02-09-2012	50	423	184	368	13	97	21	1	6	4	6	5	0	0	0	0	0	0	3	11	0</t>
  </si>
  <si>
    <t>7321	1962	Graduation	Together	76081	0	0	23-05-2014	85	292	30	415	63	33	200	1	4	5	4	2	0	0	0	1	0	0	3	11	0</t>
  </si>
  <si>
    <t>5462	1974	Graduation	Married	67445	0	1	12-08-2012	63	757	80	217	29	80	11	5	9	6	12	6	0	0	0	0	0	0	3	11	0</t>
  </si>
  <si>
    <t>7791	1967	Master	Married	37054	1	1	15-09-2013	89	12	1	6	0	1	5	2	1	0	3	7	0	0	0	0	0	0	3	11	0</t>
  </si>
  <si>
    <t>955	1962	Master	Together	47175	1	1	28-10-2012	81	167	2	44	6	2	19	7	4	2	4	8	1	0	0	0	0	0	3	11	1</t>
  </si>
  <si>
    <t>4037	1976	Graduation	Divorced	31859	1	0	14-06-2013	77	3	1	3	8	0	5	1	1	0	2	7	0	0	0	0	0	0	3	11	0</t>
  </si>
  <si>
    <t>6642	1961	Graduation	Divorced	27215	2	1	23-01-2013	50	30	5	22	8	9	28	4	2	1	4	6	0	0	0	0	0	0	3	11	0</t>
  </si>
  <si>
    <t>2793	1976	PhD	Divorced	70179	0	1	21-07-2013	10	532	88	168	69	44	133	3	7	3	13	5	0	0	0	0	0	0	3	11	0</t>
  </si>
  <si>
    <t>5424	1983	Graduation	Married	39922	1	0	14-02-2013	30	29	12	59	19	1	36	2	3	0	4	8	0	0	0	0	0	0	3	11	0</t>
  </si>
  <si>
    <t>879	1976	Master	Married	49681	0	2	04-11-2013	66	411	0	26	0	0	21	6	7	1	7	7	0	0	0	0	0	0	3	11	0</t>
  </si>
  <si>
    <t>9530	1988	Graduation	Married	24645	1	0	01-11-2012	16	5	3	4	4	1	0	1	1	0	2	8	0	0	0	0	0	0	3	11	0</t>
  </si>
  <si>
    <t>4828	1954	Graduation	Divorced	79865	0	1	18-06-2014	12	71	99	278	185	121	38	1	5	10	5	1	0	0	0	0	0	0	3	11	0</t>
  </si>
  <si>
    <t>10699	1985	Graduation	Married	44322	1	0	16-06-2014	30	46	0	40	3	0	3	2	3	0	3	8	0	0	0	0	0	0	3	11	0</t>
  </si>
  <si>
    <t>1497	1952	Graduation	Single	47958	0	1	19-01-2013	8	268	11	88	15	3	22	2	6	3	5	5	0	0	0	0	0	0	3	11	0</t>
  </si>
  <si>
    <t>7476	1964	Master	Single	63972	0	1	02-12-2012	93	928	63	254	0	12	12	4	5	4	10	4	0	1	0	0	0	0	3	11	0</t>
  </si>
  <si>
    <t>4390	1954	Graduation	Together	75315	0	1	15-04-2014	14	459	15	171	142	23	31	2	5	4	12	2	0	0	0	0	0	0	3	11	0</t>
  </si>
  <si>
    <t>10478	1950	PhD	Married	55517	1	1	27-09-2012	53	483	0	108	0	6	36	5	11	1	6	9	0	0	0	0	0	0	3	11	1</t>
  </si>
  <si>
    <t>1081	1957	PhD	Married	75283	1	2	27-03-2013	26	733	9	180	12	19	66	11	6	3	5	4	0	0	0	0	0	0	3	11	0</t>
  </si>
  <si>
    <t>4261	1946	PhD	Single	82800	0	0	24-11-2012	23	1006	22	115	59	68	45	1	7	6	12	3	0	0	1	1	0	0	3	11	1</t>
  </si>
  <si>
    <t>9916	1954	Graduation	Married	38998	1	1	03-11-2012	92	34	1	14	0	0	5	3	2	0	3	8	0	0	0	0	0	1	3	11	0</t>
  </si>
  <si>
    <t>5350	1991	Master	Single	90638	0	0	13-02-2014	29	1156	120	915	94	144	96	1	3	4	10	1	0	0	1	0	0	0	3	11	1</t>
  </si>
  <si>
    <t>8135	1986	Master	Married	27161	1	0	28-10-2013	41	7	4	23	7	0	11	1	1	0	3	7	0	0	0	0	0	0	3	11	0</t>
  </si>
  <si>
    <t>8685	1977	Graduation	Married	42014	1	0	17-08-2012	56	244	15	108	4	15	50	6	7	1	6	8	0	0	0	0	0	0	3	11	1</t>
  </si>
  <si>
    <t>4967	1960	PhD	Together	38201	0	1	29-03-2013	19	233	0	23	0	0	12	4	5	1	5	8	0	0	0	0	0	0	3	11	0</t>
  </si>
  <si>
    <t>2130	1982	Graduation	Together	45203	2	0	23-03-2014	4	35	3	67	10	8	24	1	3	1	3	6	0	0	0	0	0	0	3	11	1</t>
  </si>
  <si>
    <t>9298	1947	PhD	Together	81574	0	0	28-04-2014	89	1252	0	465	46	35	0	1	4	5	8	1	0	1	1	0	0	0	3	11	0</t>
  </si>
  <si>
    <t>8175	1992	Graduation	Married	34935	0	0	21-06-2013	71	34	4	66	3	10	20	1	2	1	4	7	0	0	0	0	0	0	3	11	0</t>
  </si>
  <si>
    <t>6257	1976	Master	Single	60482	0	1	23-01-2013	81	255	43	134	37	14	24	1	7	2	7	7	0	0	0	0	0	0	3	11	0</t>
  </si>
  <si>
    <t>3790	1956	Graduation	Together	34633	2	1	23-01-2014	31	8	1	5	0	0	1	1	1	0	2	6	0	0	0	0	0	0	3	11	0</t>
  </si>
  <si>
    <t>9952	1947	Master	Together	78093	0	0	11-12-2013	53	368	32	639	13	43	10	1	4	7	5	1	0	0	0	0	0	0	3	11	0</t>
  </si>
  <si>
    <t>3503	1950	Graduation	Divorced	82460	0	0	02-12-2013	78	255	47	573	52	32	15	1	5	3	6	1	0	0	0	0	0	0	3	11	0</t>
  </si>
  <si>
    <t>5223	1966	Master	Together	45903	0	1	23-04-2014	80	33	8	10	2	10	3	2	2	1	3	4	0	0	0	0	0	0	3	11	0</t>
  </si>
  <si>
    <t>4608	1987	Graduation	Divorced	81361	0	0	25-02-2014	18	163	23	424	27	65	76	1	3	10	13	1	0	0	0	0	0	0	3	11	1</t>
  </si>
  <si>
    <t>1626	1973	PhD	Divorced	35860	1	1	19-05-2014	37	15	0	8	4	2	20	2	1	1	2	5	1	0	0	0	0	0	3	11	1</t>
  </si>
  <si>
    <t>4764	1952	Master	Together	40442	1	1	19-08-2012	52	45	12	52	25	22	13	4	3	1	4	7	0	0	0	0	0	0	3	11	1</t>
  </si>
  <si>
    <t>2471	1965	Graduation	Married	61482	0	0	27-06-2014	39	48	58	68	16	66	43	1	3	2	6	2	0	0	0	0	0	0	3	11	0</t>
  </si>
  <si>
    <t>5892	1980	Graduation	Married	34968	1	0	10-04-2013	11	158	6	45	8	2	2	7	3	2	5	7	0	0	0	0	0	0	3	11	0</t>
  </si>
  <si>
    <t>2612	1987	Graduation	Married	75794	0	0	24-12-2013	33	754	160	625	63	32	48	1	7	5	12	3	0	0	0	1	0	0	3	11	0</t>
  </si>
  <si>
    <t>4971	1962	PhD	Together	31497	0	1	06-12-2012	22	108	1	28	13	1	4	2	3	1	4	8	0	0	0	0	0	0	3	11	0</t>
  </si>
  <si>
    <t>5185	1955	Graduation	Married	74268	0	0	14-02-2013	83	199	66	315	97	174	41	1	4	3	5	2	0	0	0	0	0	0	3	11	0</t>
  </si>
  <si>
    <t>10069	1988	Basic	Together	13724	1	0	31-08-2012	43	2	7	5	2	15	27	1	2	0	2	9	1	0	0	0	0	0	3	11	0</t>
  </si>
  <si>
    <t>2262	1965	Master	Together	45143	0	1	26-08-2013	74	202	5	74	11	5	14	3	6	1	5	7	0	0	0	0	0	0	3	11	0</t>
  </si>
  <si>
    <t>1131	1967	PhD	Single	52569	0	1	05-04-2014	54	85	0	3	0	0	7	1	2	0	4	3	0	0	0	0	0	0	3	11	0</t>
  </si>
  <si>
    <t>1041	1973	PhD	Single	48432	0	1	18-10-2012	3	322	3	50	4	3	42	5	7	1	6	8	0	0	0	0	0	0	3	11	1</t>
  </si>
  <si>
    <t>24	1960	Master	Together	17144	1	1	15-02-2014	96	18	2	19	0	2	6	5	3	0	4	7	0	0	0	0	0	0	3	11	0</t>
  </si>
  <si>
    <t>3409	1984	Graduation	Single	36108	1	0	15-10-2013	68	141	8	129	3	11	47	3	7	1	4	9	1	0	0	0	0	0	3	11	0</t>
  </si>
  <si>
    <t>7022	1971	Graduation	Married	76445	1	0	28-09-2012	2	739	107	309	140	80	35	1	2	5	13	6	0	0	0	0	0	0	3	11	0</t>
  </si>
  <si>
    <t>7943	1975	PhD	Married	36663	1	0	25-04-2014	40	18	0	6	3	3	5	1	1	1	3	2	0	0	0	0	0	0	3	11	0</t>
  </si>
  <si>
    <t>5272	1965	Master	Married	53843	0	1	27-06-2013	64	378	0	88	19	4	73	4	8	5	3	7	0	0	0	0	0	0	3	11	0</t>
  </si>
  <si>
    <t>5453	1956	Master	Married	90226	0	0	26-09-2012	26	1083	108	649	253	151	108	1	4	7	12	2	0	0	0	1	0	0	3	11	0</t>
  </si>
  <si>
    <t>2565	1955	Master	Divorced	70638	0	0	01-06-2013	69	1016	12	215	16	12	63	1	4	5	10	3	0	1	0	0	0	0	3	11	0</t>
  </si>
  <si>
    <t>800	1960	Graduation	Together	44512	1	1	30-08-2013	57	23	1	6	0	0	2	2	1	0	3	4	0	0	0	0	0	0	3	11	0</t>
  </si>
  <si>
    <t>11092	1961	Graduation	Married	27116	1	1	02-03-2014	78	12	1	21	2	2	3	2	2	0	3	7	0	0	0	0	0	0	3	11	0</t>
  </si>
  <si>
    <t>5062	1963	PhD	Married	54072	1	1	27-07-2013	71	35	0	4	0	0	0	1	2	0	2	8	0	0	0	0	0	0	3	11	0</t>
  </si>
  <si>
    <t>8969	1977	Graduation	Married	71855	0	1	16-01-2013	59	548	31	422	0	112	28	4	5	5	11	3	0	0	0	0	0	0	3	11	0</t>
  </si>
  <si>
    <t>4656	1990	2n Cycle	Single	51250	1	0	30-03-2013	28	342	32	230	34	32	40	5	10	5	4	9	1	0	0	0	0	0	3	11	0</t>
  </si>
  <si>
    <t>4480	1973	Master	Married	60432	0	1	09-03-2014	61	365	3	15	4	3	11	5	7	2	5	6	0	0	0	0	0	0	3	11	0</t>
  </si>
  <si>
    <t>9971	1964	PhD	Married	65526	0	1	11-04-2014	22	397	19	69	12	0	9	1	4	4	8	2	0	0	0	0	0	0	3	11	0</t>
  </si>
  <si>
    <t>6729	1988	Graduation	Single	68655	0	0	10-08-2012	95	456	19	832	75	118	38	1	4	5	11	3	0	0	0	0	0	0	3	11	0</t>
  </si>
  <si>
    <t>1773	1978	2n Cycle	Married	12393	0	0	04-12-2012	38	5	6	15	11	7	13	1	2	0	3	9	0	0	0	0	0	0	3	11	0</t>
  </si>
  <si>
    <t>9242	1990	Graduation	Single	64509	0	0	17-08-2013	19	836	185	575	24	25	77	1	6	3	9	4	1	0	0	0	0	0	3	11	1</t>
  </si>
  <si>
    <t>1764	1975	Graduation	Single	33955	1	0	09-08-2013	92	100	2	128	23	7	10	4	5	1	5	8	0	0	0	0	0	0	3	11	0</t>
  </si>
  <si>
    <t>6215	1977	Graduation	Married	31353	1	1	29-12-2013	24	10	0	10	3	1	7	2	1	1	2	8	0	0	0	0	0	0	3	11	1</t>
  </si>
  <si>
    <t>10099	1984	Graduation	Married	55434	1	0	05-10-2013	21	238	115	215	169	69	76	3	5	3	13	4	0	0	0	0	0	0	3	11	0</t>
  </si>
  <si>
    <t>5423	1983	Graduation	Together	28359	1	0	27-10-2013	35	6	0	5	2	1	2	1	1	0	2	7	0	0	0	0	0	0	3	11	0</t>
  </si>
  <si>
    <t>940	1987	Graduation	Single	57100	1	0	18-05-2014	9	158	11	99	15	11	17	2	3	2	7	3	0	0	0	0	0	0	3	11	0</t>
  </si>
  <si>
    <t>3011	1965	Graduation	Married	69139	0	1	27-01-2014	23	86	12	75	33	15	6	1	4	1	5	4	0	0	0	0	0	0	3	11	0</t>
  </si>
  <si>
    <t>3298	1956	Master	Married	52973	0	1	08-11-2012	92	856	0	76	12	9	199	7	9	6	9	8	0	0	0	0	0	0	3	11	0</t>
  </si>
  <si>
    <t>8286	1965	PhD	Together	51717	0	1	20-08-2013	55	98	1	17	0	1	5	1	3	0	4	7	0	1	0	0	0	0	3	11	0</t>
  </si>
  <si>
    <t>9668	1971	Graduation	Married	18793	1	0	12-01-2013	14	4	16	20	0	17	20	3	2	0	4	8	0	0	0	0	0	0	3	11	0</t>
  </si>
  <si>
    <t>5120	1982	2n Cycle	Together	66664	0	0	25-09-2012	78	398	96	447	220	96	32	1	5	7	6	3	0	0	0	0	0	0	3	11	0</t>
  </si>
  <si>
    <t>6097	1959	Graduation	Single	50664	1	1	16-01-2013	64	313	8	104	6	4	126	9	8	1	6	9	0	0	0	0	0	0	3	11	0</t>
  </si>
  <si>
    <t>7019	1963	Graduation	Together	54414	1	1	23-01-2013	49	109	18	16	24	26	18	4	3	1	5	4	0	0	0	0	0	0	3	11	0</t>
  </si>
  <si>
    <t>7408	1952	PhD	Married	54549	0	1	03-03-2014	8	216	2	6	0	0	9	2	5	1	4	7	0	0	0	0	0	0	3	11	0</t>
  </si>
  <si>
    <t>8041	1971	PhD	Widow	47111	0	1	08-09-2012	35	595	71	153	120	112	41	6	3	2	10	9	0	0	0	0	0	0	3	11	0</t>
  </si>
  <si>
    <t>252	1963	PhD	Divorced	41003	0	0	17-03-2013	11	123	133	142	71	44	88	1	6	2	8	6	0	0	0	0	0	0	3	11	0</t>
  </si>
  <si>
    <t>9986	1982	Graduation	Together	19444	1	0	22-02-2014	8	16	0	23	3	2	10	3	4	1	2	7	0	0	0	0	0	0	3	11	1</t>
  </si>
  <si>
    <t>3276	1976	2n Cycle	Together	36301	1	0	25-10-2013	53	11	12	35	3	5	12	1	3	0	3	7	0	0	0	0	0	0	3	11	0</t>
  </si>
  <si>
    <t>3859	1947	PhD	Together	73059	0	1	31-08-2013	36	410	112	420	0	82	71	1	9	3	13	4	0	0	0	0	0	0	3	11	0</t>
  </si>
  <si>
    <t>3570	1969	PhD	Together	42731	1	0	21-10-2013	64	159	2	51	6	2	24	3	4	1	5	5	0	0	0	0	0	0	3	11	0</t>
  </si>
  <si>
    <t>3783	1959	PhD	Married	52854	1	1	24-03-2014	43	105	0	10	0	1	0	2	2	1	4	5	0	0	0	0	0	0	3	11	0</t>
  </si>
  <si>
    <t>10207	1978	Graduation	Together	22775	1	0	19-06-2013	40	5	1	8	0	0	1	1	1	0	2	8	0	0	0	0	0	0	3	11	0</t>
  </si>
  <si>
    <t>10906	1948	PhD	Together	46681	0	2	08-10-2013	52	269	15	69	15	19	38	2	4	6	4	5	0	0	0	0	0	0	3	11	0</t>
  </si>
  <si>
    <t>3427	1955	PhD	Married	59821	0	1	12-04-2013	11	629	0	70	0	0	35	6	11	2	7	8	0	0	0	0	0	0	3	11	0</t>
  </si>
  <si>
    <t>5209	1954	Graduation	Divorced	50002	0	1	17-06-2013	21	443	5	71	21	16	82	2	8	2	7	7	0	0	0	0	0	0	3	11	0</t>
  </si>
  <si>
    <t>10711	1945	Graduation	Married	69755	0	0	02-10-2013	23	217	77	373	111	23	93	1	3	6	12	1	0	0	0	0	0	0	3	11	0</t>
  </si>
  <si>
    <t>10785	1969	Graduation	Married	44078	1	1	19-06-2014	17	24	1	10	2	0	4	2	2	0	3	5	0	0	0	0	0	0	3	11	0</t>
  </si>
  <si>
    <t>2814	1976	Master	Together	30560	1	0	27-06-2013	6	9	1	5	4	5	7	1	1	0	3	7	0	0	0	0	0	0	3	11	0</t>
  </si>
  <si>
    <t>6866	1969	Master	Together	35924	1	1	23-03-2014	56	8	0	14	2	3	7	1	1	0	3	5	0	0	0	0	0	0	3	11	0</t>
  </si>
  <si>
    <t>1665	1964	PhD	Divorced	64140	0	2	23-09-2013	71	1459	0	61	0	15	215	5	2	5	6	5	1	0	1	0	1	0	3	11	1</t>
  </si>
  <si>
    <t>6575	1981	Graduation	Together	56386	1	1	27-10-2012	51	230	48	214	13	32	75	8	9	1	7	9	0	0	0	0	0	0	3	11	0</t>
  </si>
  <si>
    <t>3829	1979	Basic	Together	24594	1	0	10-12-2013	94	1	3	6	10	0	9	1	1	0	3	5	0	0	0	0	0	0	3	11	0</t>
  </si>
  <si>
    <t>3091	1981	2n Cycle	Together	75774	1	0	02-05-2014	27	340	21	134	258	14	56	1	7	5	8	4	0	0	0	0	0	0	3	11	0</t>
  </si>
  <si>
    <t>10141	1960	Master	Divorced	39228	0	0	10-05-2013	1	7	1	6	0	3	3	1	0	0	3	4	0	0	0	0	0	0	3	11	0</t>
  </si>
  <si>
    <t>5177	1974	Master	Married	58494	0	1	12-12-2013	56	298	7	68	4	0	19	2	6	2	6	6	0	0	0	0	0	0	3	11	0</t>
  </si>
  <si>
    <t>7005	1981	Graduation	Single	58684	0	0	16-06-2014	71	479	35	179	28	7	85	1	5	3	12	2	0	1	0	0	0	0	3	11	0</t>
  </si>
  <si>
    <t>6409	1967	Graduation	Divorced	57136	0	0	18-05-2013	18	267	140	599	34	12	127	1	7	5	7	6	0	0	0	0	0	0	3	11	1</t>
  </si>
  <si>
    <t>7485	1950	PhD	Widow	56551	1	1	07-05-2014	48	67	4	32	17	2	16	3	2	1	4	4	0	0	0	0	0	0	3	11	0</t>
  </si>
  <si>
    <t>8079	1982	Graduation	Married	22448	1	0	26-02-2014	86	3	1	8	23	2	18	3	2	1	3	3	0	0	0	0	0	0	3	11	0</t>
  </si>
  <si>
    <t>8395	1961	Graduation	Single	82014	0	0	20-08-2012	48	980	37	265	35	163	31	1	3	6	12	6	0	0	0	0	0	0	3	11	1</t>
  </si>
  <si>
    <t>10352	1963	Graduation	Widow	34213	1	1	07-09-2012	2	50	4	28	6	3	26	3	3	1	2	9	0	0	0	0	0	0	3	11	1</t>
  </si>
  <si>
    <t>4931	1977	Graduation	Together	157146	0	0	29-04-2013	13	1	0	1725	2	1	1	0	0	28	0	1	0	0	0	0	0	0	3	11	0</t>
  </si>
  <si>
    <t>13	1947	PhD	Widow	25358	0	1	22-07-2013	57	19	0	5	0	0	8	2	1	0	3	6	0	0	0	0	0	0	3	11	0</t>
  </si>
  <si>
    <t>1834	1978	Master	Single	35544	1	0	08-03-2014	77	30	5	23	4	1	4	1	2	0	3	7	0	0	0	0	0	0	3	11	0</t>
  </si>
  <si>
    <t>2285	1954	Master	Together	36634	0	1	28-05-2013	0	213	9	76	4	3	30	3	5	2	5	7	0	0	0	0	0	0	3	11	0</t>
  </si>
  <si>
    <t>2295	1954	PhD	Married	62670	0	1	02-02-2014	57	539	30	92	80	46	38	1	5	3	13	3	0	0	0	0	0	0	3	11	0</t>
  </si>
  <si>
    <t>1378	1972	2n Cycle	Together	50334	0	1	24-07-2013	24	284	16	160	84	16	134	6	7	4	6	6	0	0	0	0	0	0	3	11	0</t>
  </si>
  <si>
    <t>2781	1981	Graduation	Single	72066	0	0	23-06-2014	55	1003	34	536	134	51	34	1	4	6	6	2	0	0	1	1	0	0	3	11	1</t>
  </si>
  <si>
    <t>1165	1958	PhD	Single	50729	1	1	02-05-2013	62	239	13	143	45	4	52	9	6	2	7	6	0	0	0	0	0	0	3	11	0</t>
  </si>
  <si>
    <t>1404	1968	Graduation	Together	34916	2	0	15-05-2013	89	51	23	82	33	0	42	4	5	1	3	9	0	0	0	0	0	0	3	11	0</t>
  </si>
  <si>
    <t>6457	1976	Graduation	Divorced	64892	0	1	29-05-2014	77	527	24	230	32	24	65	2	6	4	12	4	0	0	0	0	0	0	3	11	0</t>
  </si>
  <si>
    <t>2639	1966	Graduation	Single	43602	1	1	10-01-2014	45	19	5	12	10	3	19	3	3	1	2	6	0	0	0	0	0	0	3	11	0</t>
  </si>
  <si>
    <t>8299	1989	PhD	Single	33996	0	0	11-09-2013	46	40	2	15	8	0	6	1	1	1	3	4	0	0	0	0	0	0	3	11	0</t>
  </si>
  <si>
    <t>6437	1985	2n Cycle	Single	41473	1	0	19-06-2013	80	21	8	20	15	3	9	1	2	0	3	7	0	0	0	0	0	0	3	11	0</t>
  </si>
  <si>
    <t>6912	1967	PhD	Married	63246	0	2	20-08-2013	60	593	30	91	29	22	7	1	6	3	12	4	0	0	0	0	0	0	3	11	0</t>
  </si>
  <si>
    <t>7327	1959	PhD	Married	36732	1	1	29-12-2013	71	21	5	3	10	1	7	3	1	1	4	2	0	0	0	0	0	0	3	11	0</t>
  </si>
  <si>
    <t>5299	1970	PhD	Married	69084	1	0	19-11-2013	43	1181	107	199	39	30	30	2	7	3	13	8	0	0	0	0	0	0	3	11	0</t>
  </si>
  <si>
    <t>4127	1967	PhD	Married	77766	0	1	22-02-2013	97	1004	59	265	115	59	27	2	11	10	11	6	1	0	0	0	0	0	3	11	1</t>
  </si>
  <si>
    <t>8143	1985	PhD	Single	37929	0	0	30-07-2013	49	202	2	46	3	2	10	2	4	2	5	7	0	1	0	1	0	0	3	11	1</t>
  </si>
  <si>
    <t>1964	1951	Graduation	Together	86610	0	0	05-09-2013	66	446	107	768	33	196	53	1	5	6	6	2	0	0	0	0	0	0	3	11	0</t>
  </si>
  <si>
    <t>3690	1986	Master	Married	80141	0	0	11-01-2013	20	1184	102	673	52	40	40	1	7	4	10	6	0	0	1	0	0	0	3	11	1</t>
  </si>
  <si>
    <t>3433	1955	2n Cycle	Married	72635	0	0	03-06-2013	54	390	22	323	104	35	107	1	6	8	6	3	0	0	0	1	0	0	3	11	0</t>
  </si>
  <si>
    <t>3389	1970	Graduation	Married	69016	0	1	22-11-2012	61	726	53	363	123	107	161	4	8	9	13	5	0	0	0	0	0	0	3	11	0</t>
  </si>
  <si>
    <t>4712	1991	2n Cycle	Together	20193	0	0	28-11-2012	18	8	8	22	24	11	9	1	1	1	4	4	0	0	0	0	0	0	3	11	0</t>
  </si>
  <si>
    <t>1170	1975	Graduation	Married	27573	1	0	25-03-2013	45	50	15	110	39	15	15	4	5	1	4	8	0	0	0	0	0	0	3	11	0</t>
  </si>
  <si>
    <t>6347	1979	Basic	Single	15862	1	0	27-06-2013	26	1	1	4	11	9	10	1	1	0	3	8	0	0	0	0	0	0	3	11	0</t>
  </si>
  <si>
    <t>4065	1976	PhD	Married	49544	1	0	12-02-2013	0	308	0	73	0	0	23	2	5	1	8	7	0	0	0	0	0	0	3	11	0</t>
  </si>
  <si>
    <t>8230	1980	Graduation	Married	33228	1	0	23-01-2014	28	22	2	31	7	4	5	1	2	0	3	7	0	0	0	0	0	0	3	11	0</t>
  </si>
  <si>
    <t>1215	1978	Graduation	Together	70440	0	0	08-10-2013	49	690	117	499	76	102	88	1	5	10	7	3	0	0	0	1	0	0	3	11	0</t>
  </si>
  <si>
    <t>5939	1971	Graduation	Together	38232	1	1	17-01-2014	84	43	5	28	7	6	33	4	3	1	3	5	0	0	0	0	0	0	3	11	0</t>
  </si>
  <si>
    <t>2156	1955	PhD	Married	22554	1	1	03-11-2012	38	27	0	10	0	0	4	4	2	0	4	5	0	0	0	0	0	0	3	11	0</t>
  </si>
  <si>
    <t>7788	1983	PhD	Married	23536	1	0	04-06-2014	53	6	0	3	0	0	1	1	0	0	3	3	0	0	0	0	0	0	3	11	0</t>
  </si>
  <si>
    <t>10323	1952	Graduation	Married	49413	0	1	25-10-2013	88	205	7	41	3	2	46	2	4	2	5	5	0	0	0	0	0	0	3	11	0</t>
  </si>
  <si>
    <t>7947	1969	Graduation	Married	42231	1	1	25-03-2014	99	24	0	8	0	1	4	1	1	0	3	5	0	0	0	0	0	0	3	11	0</t>
  </si>
  <si>
    <t>1891	1980	Master	Divorced	78789	0	0	08-08-2012	12	667	50	850	21	83	83	1	4	6	5	2	0	0	0	0	0	0	3	11	1</t>
  </si>
  <si>
    <t>2570	1968	Graduation	Together	56534	0	1	23-07-2013	35	691	7	61	10	0	46	4	10	4	7	8	0	1	0	0	1	0	3	11	1</t>
  </si>
  <si>
    <t>9256	1971	Graduation	Single	58350	0	1	04-01-2013	5	493	26	206	116	80	80	4	8	3	12	6	0	0	0	0	0	0	3	11	0</t>
  </si>
  <si>
    <t>295	1989	Graduation	Single	81217	0	0	19-07-2013	77	493	70	324	146	40	84	1	3	7	11	1	0	0	0	0	0	0	3	11	0</t>
  </si>
  <si>
    <t>7397	1951	Graduation	Single	49090	0	1	19-07-2013	45	494	5	82	7	0	100	3	7	2	9	7	0	0	0	0	0	0	3	11	0</t>
  </si>
  <si>
    <t>6349	1987	Master	Divorced	61787	0	0	06-07-2013	71	621	73	414	78	48	85	1	8	4	6	5	0	0	0	0	0	0	3	11	0</t>
  </si>
  <si>
    <t>10790	1985	PhD	Married	18169	1	0	19-02-2013	40	9	0	5	0	0	7	1	1	0	2	8	0	0	0	0	0	0	3	11	0</t>
  </si>
  <si>
    <t>10398	1981	2n Cycle	Single	24336	1	0	27-08-2012	82	1	6	2	8	2	12	1	1	0	2	7	0	0	0	0	0	0	3	11	0</t>
  </si>
  <si>
    <t>2431	1990	Graduation	Married	18222	0	0	31-12-2012	70	12	4	19	12	6	14	1	2	0	3	8	0	0	0	0	0	0	3	11	0</t>
  </si>
  <si>
    <t>550	1952	Graduation	Divorced	62335	0	1	23-05-2013	87	243	131	217	85	6	26	2	3	3	13	2	0	0	0	0	0	0	3	11	0</t>
  </si>
  <si>
    <t>1890	1971	2n Cycle	Together	42033	1	1	19-09-2012	95	11	1	4	2	0	7	1	1	0	2	7	0	0	0	0	0	0	3	11	0</t>
  </si>
  <si>
    <t>10742	1983	PhD	Married	86580	0	0	27-02-2013	72	532	21	127	26	20	20	0	4	2	5	1	0	0	1	0	0	0	3	11	0</t>
  </si>
  <si>
    <t>10356	1957	PhD	Divorced	41437	1	1	22-09-2012	5	29	0	2	0	0	1	1	1	0	3	7	0	0	0	0	0	0	3	11	0</t>
  </si>
  <si>
    <t>4676	1951	Master	Widow	73705	0	2	05-03-2014	86	612	91	520	258	107	107	2	9	6	8	5	0	0	0	0	0	0	3	11	0</t>
  </si>
  <si>
    <t>8852	1976	Graduation	Married	61064	0	1	31-08-2012	80	387	126	342	0	45	180	5	8	4	11	6	0	0	0	0	0	0	3	11	0</t>
  </si>
  <si>
    <t>3565	1955	Master	Married	38452	1	1	30-03-2014	62	56	0	14	0	0	2	3	3	0	3	7	0	0	0	0	0	0	3	11	0</t>
  </si>
  <si>
    <t>5294	1989	Graduation	Single	18358	1	0	20-11-2013	49	6	8	19	16	4	4	3	3	0	4	7	0	0	0	0	0	0	3	11	0</t>
  </si>
  <si>
    <t>1958	1973	PhD	Together	55012	0	1	21-03-2014	85	582	0	65	0	0	13	6	8	2	9	5	0	0	0	0	0	0	3	11	0</t>
  </si>
  <si>
    <t>7349	1973	Basic	Together	9722	1	0	02-10-2012	7	6	17	16	6	16	42	4	3	1	3	8	0	0	0	0	0	0	3	11	1</t>
  </si>
  <si>
    <t>8799	1984	PhD	Married	38175	1	0	23-09-2013	6	70	6	69	2	3	3	3	3	1	4	7	0	0	0	0	0	0	3	11	0</t>
  </si>
  <si>
    <t>1351	1956	Master	Together	58656	0	1	20-09-2012	25	962	12	194	16	24	12	4	7	8	13	6	0	0	1	0	0	0	3	11	0</t>
  </si>
  <si>
    <t>1045	1965	Graduation	Together	52117	0	1	16-08-2012	55	112	10	107	30	0	20	2	5	2	4	7	0	0	0	0	0	0	3	11	0</t>
  </si>
  <si>
    <t>7732	1978	Graduation	Married	64813	1	0	02-01-2014	81	293	0	124	179	97	52	1	7	2	10	5	0	0	0	0	0	0	3	11	0</t>
  </si>
  <si>
    <t>8070	1973	PhD	Married	54222	0	1	01-03-2014	98	199	12	31	3	12	7	1	3	3	5	3	0	0	0	0	0	0	3	11	0</t>
  </si>
  <si>
    <t>477	1986	Graduation	Married	83512	0	0	17-06-2014	31	1060	61	835	80	20	101	1	4	7	10	1	1	0	1	1	1	0	3	11	1</t>
  </si>
  <si>
    <t>7832	1959	Master	Married	77520	0	1	28-08-2013	30	940	44	396	0	88	58	1	8	7	7	4	1	0	1	1	0	0	3	11	1</t>
  </si>
  <si>
    <t>2202	1978	Graduation	Together	41154	0	1	09-04-2013	98	44	2	11	2	3	7	1	1	0	4	5	0	0	0	0	0	0	3	11	0</t>
  </si>
  <si>
    <t>7396	1966	Graduation	Married	80398	0	0	10-11-2012	92	342	51	936	207	35	26	1	5	8	12	3	0	0	1	0	0	0	3	11	0</t>
  </si>
  <si>
    <t>4055	1992	Basic	Single	18746	1	0	29-05-2014	41	2	10	11	12	9	20	2	3	0	3	6	0	0	0	0	0	0	3	11	0</t>
  </si>
  <si>
    <t>10340	1984	Graduation	Together	35196	1	0	13-11-2012	68	75	12	141	43	39	187	6	6	1	5	8	0	0	0	0	0	0	3	11	0</t>
  </si>
  <si>
    <t>10091	1956	Graduation	Single	60230	0	1	20-05-2013	78	520	20	367	39	81	40	2	6	3	6	5	0	0	0	0	0	0	3	11	0</t>
  </si>
  <si>
    <t>7629	1977	Graduation	Married	22108	1	1	08-05-2014	46	5	3	9	6	2	6	2	2	0	3	7	0	0	0	0	0	0	3	11	0</t>
  </si>
  <si>
    <t>10640	1974	Graduation	Together	44392	1	1	05-09-2013	71	87	5	71	7	12	29	5	4	1	4	7	0	0	0	0	0	0	3	11	0</t>
  </si>
  <si>
    <t>3498	1976	PhD	Married	55424	0	1	25-11-2012	6	462	61	184	10	53	107	4	7	5	9	6	1	0	0	0	0	0	3	11	1</t>
  </si>
  <si>
    <t>6742	1979	Graduation	Married	17688	1	0	13-01-2013	82	2	2	1	3	1	2	1	1	0	2	8	0	0	0	0	0	1	3	11	0</t>
  </si>
  <si>
    <t>1172	1983	PhD	Married	92491	0	0	01-05-2013	71	979	44	935	29	25	22	1	7	5	12	3	0	1	1	1	0	0	3	11	1</t>
  </si>
  <si>
    <t>569	1991	Graduation	Single	90273	0	0	14-12-2013	32	704	129	853	120	74	111	1	5	6	7	2	0	1	1	1	0	0	3	11	1</t>
  </si>
  <si>
    <t>4686	1962	PhD	Widow	82571	0	0	02-04-2014	28	861	31	558	62	95	79	0	6	5	13	2	0	0	1	0	0	0	3	11	0</t>
  </si>
  <si>
    <t>1381	1982	PhD	Single	38513	1	0	28-01-2014	20	172	3	115	16	0	18	5	6	1	5	8	0	0	0	0	0	0	3	11	1</t>
  </si>
  <si>
    <t>2634	1979	Master	Single	16653	1	0	18-04-2014	10	5	7	31	15	4	7	3	2	1	3	6	0	0	0	0	0	0	3	11	1</t>
  </si>
  <si>
    <t>10905	1955	Graduation	Together	42586	1	1	29-10-2012	7	194	2	56	0	0	0	5	4	1	6	8	0	0	0	0	0	0	3	11	1</t>
  </si>
  <si>
    <t>1744	1965	Basic	Single	23529	0	1	07-01-2013	67	9	7	13	3	2	20	1	1	1	2	6	0	0	0	0	0	0	3	11	0</t>
  </si>
  <si>
    <t>1000	1961	Master	Together	74881	1	1	08-03-2013	48	505	72	270	36	27	54	4	9	2	12	5	0	0	0	0	0	0	3	11	0</t>
  </si>
  <si>
    <t>3828	1951	Graduation	Married	71107	0	1	17-02-2013	61	533	10	217	198	174	195	2	7	6	13	4	0	0	0	0	0	0	3	11	0</t>
  </si>
  <si>
    <t>8605	1964	PhD	Together	46910	1	1	23-03-2014	36	48	0	14	0	0	6	2	2	0	3	6	0	0	0	0	0	0	3	11	0</t>
  </si>
  <si>
    <t>10304	1959	Graduation	Married	18690	0	0	28-12-2012	77	6	1	7	23	4	19	1	1	1	2	8	0	0	0	0	0	0	3	11	0</t>
  </si>
  <si>
    <t>4351	1955	Graduation	Divorced	37244	1	1	27-04-2013	90	18	2	10	0	0	25	1	1	1	2	7	1	0	0	0	0	0	3	11	0</t>
  </si>
  <si>
    <t>10129	1966	Graduation	Together	82427	0	0	12-03-2014	35	482	147	509	104	107	107	1	3	5	12	1	0	0	1	0	0	0	3	11	0</t>
  </si>
  <si>
    <t>2499	1958	2n Cycle	Single	75342	0	1	06-05-2013	38	204	97	97	21	118	26	1	5	2	10	4	0	0	0	0	0	0	3	11	0</t>
  </si>
  <si>
    <t>10092	1954	Graduation	Divorced	70044	0	1	18-02-2013	46	1073	0	250	153	14	14	4	7	10	5	5	0	0	0	0	0	0	3	11	0</t>
  </si>
  <si>
    <t>7500	1967	Graduation	Single	79146	1	1	24-04-2014	33	245	16	223	21	43	16	2	8	1	8	6	0	0	0	0	0	0	3	11	0</t>
  </si>
  <si>
    <t>5796	1963	Graduation	Married	77437	0	0	26-11-2013	70	560	21	442	29	44	29	1	4	5	13	1	0	0	1	0	0	0	3	11	0</t>
  </si>
  <si>
    <t>10556	1959	Graduation	Married	54984	0	1	24-05-2014	51	173	13	131	32	3	6	4	6	1	6	7	0	0	0	1	0	0	3	11	0</t>
  </si>
  <si>
    <t>1064	1971	PhD	Married	42403	1	0	11-12-2013	18	22	1	11	0	5	3	1	1	0	3	8	0	0	0	0	0	0	3	11	0</t>
  </si>
  <si>
    <t>48	1964	Graduation	Together	55761	0	1	24-04-2014	97	136	1	12	0	3	32	2	4	1	3	6	0	1	0	0	0	0	3	11	0</t>
  </si>
  <si>
    <t>7610	1983	Graduation	Together	37292	1	0	18-04-2013	32	275	0	86	10	23	66	5	6	3	5	8	0	0	0	0	0	0	3	11	0</t>
  </si>
  <si>
    <t>263	1945	PhD	Single	45576	0	0	28-05-2014	9	56	19	29	2	14	25	1	3	1	3	8	0	0	0	0	0	0	3	11	1</t>
  </si>
  <si>
    <t>10814	1947	Graduation	Together	70321	0	0	16-01-2013	6	303	23	751	82	26	191	1	6	5	13	4	0	0	0	0	0	0	3	11	1</t>
  </si>
  <si>
    <t>9710	1969	PhD	Divorced	58086	0	1	20-01-2013	80	708	7	62	0	0	15	2	11	3	7	8	0	0	0	0	0	0	3	11	0</t>
  </si>
  <si>
    <t>9292	1952	Graduation	Married	81795	0	0	26-10-2012	74	324	132	693	27	118	88	1	4	11	7	2	0	0	0	0	0	0	3	11	0</t>
  </si>
  <si>
    <t>10250	1947	Basic	Together	28389	0	0	20-11-2012	49	1	5	3	7	4	8	1	1	0	2	7	0	0	0	0	0	0	3	11	0</t>
  </si>
  <si>
    <t>7881	1946	Master	Married	66835	0	0	28-09-2013	21	620	26	195	34	17	141	1	6	4	13	2	0	0	0	0	0	0	3	11	0</t>
  </si>
  <si>
    <t>5847	1969	Graduation	Divorced	69901	0	1	29-05-2013	95	312	21	206	102	92	149	3	7	3	10	5	0	0	0	0	0	0	3	11	0</t>
  </si>
  <si>
    <t>737	1949	PhD	Married	80360	0	0	03-03-2013	56	1493	86	454	112	43	43	2	4	4	5	2	0	1	1	1	0	0	3	11	0</t>
  </si>
  <si>
    <t>3571	1961	PhD	Together	63342	0	1	16-10-2012	48	918	21	118	13	10	21	3	8	3	5	6	0	1	0	0	0	0	3	11	1</t>
  </si>
  <si>
    <t>7807	1974	Graduation	Married	44989	0	1	12-09-2012	26	98	0	106	49	10	106	5	5	1	5	6	0	0	0	0	0	0	3	11	0</t>
  </si>
  <si>
    <t>3878	1980	2n Cycle	Single	31859	1	0	27-02-2014	3	3	4	7	15	8	11	1	1	0	3	7	0	0	0	0	0	0	3	11	0</t>
  </si>
  <si>
    <t>5092	1949	PhD	Widow	51569	0	1	12-02-2013	39	380	0	47	6	0	34	4	7	1	7	8	0	1	0	0	0	0	3	11	1</t>
  </si>
  <si>
    <t>2154	1971	Graduation	Widow	30372	1	1	25-12-2012	33	15	0	12	7	3	7	3	2	0	3	7	0	0	0	0	0	0	3	11	0</t>
  </si>
  <si>
    <t>5394	1979	Basic	Single	16014	1	1	17-03-2013	42	3	9	4	7	8	7	4	1	1	4	3	0	0	0	0	0	0	3	11	0</t>
  </si>
  <si>
    <t>3798	1968	Graduation	Married	41120	1	1	06-11-2013	80	24	2	23	0	8	24	3	2	1	3	6	0	0	0	0	0	0	3	11	0</t>
  </si>
  <si>
    <t>3524	1971	Master	Single	39763	1	0	04-08-2013	9	80	1	60	4	6	16	2	5	1	2	9	0	0	0	0	0	0	3	11	1</t>
  </si>
  <si>
    <t>5247	1955	PhD	Married	38725	1	1	10-05-2014	52	31	0	6	2	1	5	2	1	0	4	4	0	0	0	0	0	0	3	11	0</t>
  </si>
  <si>
    <t>5883	1972	Graduation	Married	77981	1	0	26-05-2013	78	138	120	204	16	126	60	3	7	4	7	5	0	0	0	0	0	0	3	11	0</t>
  </si>
  <si>
    <t>2118	1964	2n Cycle	Married	62905	0	1	10-09-2013	68	166	75	96	119	107	59	3	7	2	8	4	0	0	0	0	0	0	3	11	0</t>
  </si>
  <si>
    <t>8812	1979	2n Cycle	Divorced	13533	1	0	10-03-2013	45	12	3	8	8	0	17	2	2	0	3	7	0	0	0	0	0	0	3	11	0</t>
  </si>
  <si>
    <t>6616	1975	Graduation	Together	59481	0	1	23-10-2013	47	178	3	85	71	66	58	2	3	3	8	2	0	0	0	0	0	0	3	11	0</t>
  </si>
  <si>
    <t>2797	1977	Graduation	Married	72117	0	1	20-08-2013	34	707	20	171	65	60	50	1	9	7	9	5	0	0	0	0	0	0	3	11	0</t>
  </si>
  <si>
    <t>4328	1986	2n Cycle	Married	21955	1	0	07-09-2013	81	5	1	7	17	14	11	2	2	1	3	6	0	0	0	0	0	0	3	11	0</t>
  </si>
  <si>
    <t>9167	1956	Graduation	Married	67131	0	1	26-03-2013	72	465	71	250	93	35	62	3	9	2	12	6	0	0	0	0	0	0	3	11	0</t>
  </si>
  <si>
    <t>10560	1980	PhD	Single	36802	1	0	16-06-2014	23	16	1	2	0	0	1	1	1	0	3	5	0	0	0	0	0	0	3	11	0</t>
  </si>
  <si>
    <t>2631	1982	Graduation	Together	71853	0	0	08-05-2013	29	358	108	413	141	97	32	1	2	8	6	1	0	0	0	0	0	0	3	11	0</t>
  </si>
  <si>
    <t>8312	1961	Basic	Married	28249	0	0	15-06-2014	80	1	9	7	2	14	10	1	2	0	3	6	0	0	0	0	0	0	3	11	0</t>
  </si>
  <si>
    <t>5534	1975	Master	Married	47808	0	1	20-10-2013	30	123	1	26	2	0	72	2	3	2	3	7	1	0	0	0	0	0	3	11	0</t>
  </si>
  <si>
    <t>5093	1974	PhD	Divorced	25509	1	0	18-09-2012	15	40	3	30	10	7	11	3	3	0	3	9	0	0	0	0	0	0	3	11	1</t>
  </si>
  <si>
    <t>7592	1946	PhD	Married	51012	0	0	18-04-2013	86	102	9	63	2	9	24	1	4	1	4	6	0	0	0	0	0	0	3	11	0</t>
  </si>
  <si>
    <t>8895	1985	Graduation	Single	70596	0	0	05-10-2012	68	347	44	534	17	0	26	1	3	5	12	2	0	0	0	0	0	0	3	11	0</t>
  </si>
  <si>
    <t>8584	1952	PhD	Together	85431	0	0	08-06-2013	54	376	53	462	168	53	53	1	2	7	7	0	0	0	0	0	0	0	3	11	0</t>
  </si>
  <si>
    <t>2694	1967	Graduation	Married	42664	0	1	18-03-2014	44	21	0	3	0	0	0	1	1	0	3	6	0	0	0	0	0	0	3	11	0</t>
  </si>
  <si>
    <t>8910	1955	Graduation	Together	42586	1	1	29-10-2012	7	194	2	56	0	0	0	5	4	1	6	8	0	0	0	0	0	0	3	11	1</t>
  </si>
  <si>
    <t>7433	1985	Graduation	Single	29760	1	0	29-08-2012	87	64	4	68	7	5	17	4	3	1	4	8	0	0	0	0	0	0	3	11	0</t>
  </si>
  <si>
    <t>164	1977	PhD	Married	28973	0	0	13-10-2012	59	206	0	46	3	2	12	2	5	1	5	8	0	0	0	0	0	0	3	11	0</t>
  </si>
  <si>
    <t>10477	1973	PhD	Together	39435	1	0	06-08-2013	16	71	0	18	0	0	13	1	3	1	2	7	0	0	0	0	0	0	3	11	0</t>
  </si>
  <si>
    <t>2681	1984	2n Cycle	Married	65370	0	0	01-08-2013	1	71	22	112	138	89	29	1	2	3	13	1	0	0	0	0	0	0	3	11	0</t>
  </si>
  <si>
    <t>5150	1979	Basic	Single	20194	1	0	17-12-2012	64	0	4	7	11	10	15	2	2	0	3	6	0	0	0	0	0	0	3	11	0</t>
  </si>
  <si>
    <t>5283	1976	PhD	Single	42473	1	1	17-02-2014	72	93	1	21	0	4	25	3	2	1	4	5	0	0	0	0	0	0	3	11	0</t>
  </si>
  <si>
    <t>9645	1968	Graduation	Married	64590	0	0	14-10-2012	98	920	138	168	36	46	30	1	9	4	10	6	0	0	0	0	0	0	3	11	0</t>
  </si>
  <si>
    <t>10678	1959	Graduation	Together	71232	0	1	28-11-2013	91	653	17	170	34	26	17	2	11	2	10	7	0	0	0	0	0	0	3	11	0</t>
  </si>
  <si>
    <t>7261	1971	Graduation	Together	34600	1	1	01-01-2013	8	199	33	60	8	3	15	5	5	2	5	8	0	0	0	0	0	0	3	11	1</t>
  </si>
  <si>
    <t>9648	1967	Graduation	Single	46904	1	1	03-11-2012	20	153	4	56	0	9	31	4	5	1	4	8	0	0	0	0	0	0	3	11	0</t>
  </si>
  <si>
    <t>2870	1973	Graduation	Married	49094	0	1	21-09-2012	6	376	0	38	11	8	69	5	6	3	6	6	0	0	0	0	0	0	3	11	0</t>
  </si>
  <si>
    <t>8008	1983	Graduation	Together	36075	1	0	09-12-2013	54	46	0	30	12	1	30	1	2	0	4	6	0	0	0	0	0	0	3	11	0</t>
  </si>
  <si>
    <t>1513	1979	2n Cycle	Together	60839	1	1	28-08-2012	72	600	21	128	223	150	128	13	2	2	12	8	0	0	0	0	0	0	3	11	0</t>
  </si>
  <si>
    <t>6173	1979	Graduation	Together	77298	0	1	02-11-2013	46	425	115	292	23	35	79	1	6	6	11	3	0	0	0	0	0	0	3	11	0</t>
  </si>
  <si>
    <t>1419	1950	Graduation	Together	34026	1	1	05-08-2013	11	18	6	15	12	8	17	3	2	1	3	5	0	0	0	0	0	0	3	11	0</t>
  </si>
  <si>
    <t>9150	1963	PhD	Single	48918	1	1	12-04-2014	21	52	0	9	0	0	1	2	1	0	4	4	0	0	0	0	0	0	3	11	0</t>
  </si>
  <si>
    <t>7960	1962	2n Cycle	Together	82122	0	0	15-08-2013	89	734	22	350	151	25	100	1	3	9	13	1	0	0	1	0	0	0	3	11	0</t>
  </si>
  <si>
    <t>1250	1976	Graduation	Single	37697	1	0	07-02-2014	82	34	6	21	11	4	8	1	2	1	3	6	0	0	0	0	0	0	3	11	0</t>
  </si>
  <si>
    <t>9905	1952	Graduation	Together	34074	1	1	13-07-2013	69	135	1	41	10	1	67	5	3	3	3	6	1	0	0	0	0	0	3	11	0</t>
  </si>
  <si>
    <t>10691	1960	Master	Married	28520	1	1	14-06-2013	55	11	0	10	0	2	20	1	1	1	2	6	0	0	0	0	0	0	3	11	0</t>
  </si>
  <si>
    <t>7002	1955	Graduation	Single	62535	0	1	03-10-2013	13	163	48	90	0	45	52	1	3	2	8	3	0	0	0	0	0	0	3	11	0</t>
  </si>
  <si>
    <t>2952	1977	Master	Single	36273	1	0	16-04-2014	80	29	3	30	3	2	9	2	3	0	3	6	0	0	0	0	0	0	3	11	0</t>
  </si>
  <si>
    <t>8439	1964	Graduation	Together	63404	0	2	06-06-2014	97	734	26	70	11	44	17	2	6	3	4	4	0	0	0	1	0	0	3	11	0</t>
  </si>
  <si>
    <t>762	1981	2n Cycle	Together	75774	1	0	02-05-2014	27	340	21	134	258	14	56	1	7	5	8	4	0	0	0	0	0	0	3	11	0</t>
  </si>
  <si>
    <t>2831	1976	Graduation	Together	78416	0	1	27-06-2014	99	453	38	279	188	38	183	2	7	7	10	3	0	0	0	0	0	0	3	11	0</t>
  </si>
  <si>
    <t>6977	1974	Graduation	Together	75702	0	1	14-10-2012	87	1073	0	629	145	37	37	1	10	5	13	6	0	0	1	0	0	0	3	11	0</t>
  </si>
  <si>
    <t>6289	1951	Master	Together	59385	1	1	28-04-2013	85	135	0	10	0	4	36	2	3	1	4	5	0	0	0	0	0	0	3	11	0</t>
  </si>
  <si>
    <t>4168	1966	Graduation	Single	37070	1	1	20-03-2013	30	231	7	137	4	15	39	9	5	1	8	7	0	0	0	0	0	0	3	11	1</t>
  </si>
  <si>
    <t>8397	1951	Graduation	Married	44689	1	1	10-01-2014	82	18	0	5	0	0	11	2	1	1	2	7	1	0	0	0	0	0	3	11	0</t>
  </si>
  <si>
    <t>9284	1958	Graduation	Together	53977	0	1	08-06-2013	21	620	16	165	0	24	82	5	5	5	12	5	0	0	0	0	0	0	3	11	0</t>
  </si>
  <si>
    <t>6237	1966	PhD	Single	7144	0	2	07-12-2013	92	81	4	33	5	2	291	0	23	1	1	0	0	0	0	0	0	0	3	11	0</t>
  </si>
  <si>
    <t>3130	1964	Graduation	Single	18701	1	1	04-06-2013	95	12	4	2	10	6	10	4	2	0	4	5	0	0	0	0	0	0	3	11	0</t>
  </si>
  <si>
    <t>1619	1956	Graduation	Married	90369	0	0	28-04-2014	2	292	51	981	224	23	17	1	4	6	6	1	0	0	0	0	0	0	3	11	1</t>
  </si>
  <si>
    <t>1990	1974	PhD	Single	63159	0	0	05-11-2012	74	965	34	586	89	86	37	1	3	5	8	3	1	0	0	0	0	0	3	11	0</t>
  </si>
  <si>
    <t>5513	1966	Graduation	Together	37758	1	1	04-10-2012	49	27	2	10	0	0	1	2	1	0	3	8	0	0	0	0	0	0	3	11	0</t>
  </si>
  <si>
    <t>269	1963	PhD	Single	46757	0	1	16-11-2012	71	777	30	163	0	51	122	6	4	4	7	9	0	0	0	0	0	0	3	11	0</t>
  </si>
  <si>
    <t>8093	1969	Master	Married	79734	0	0	28-06-2014	72	572	8	232	23	62	17	1	4	3	6	1	0	0	0	1	0	0	3	11	0</t>
  </si>
  <si>
    <t>10513	1992	Graduation	Together	63207	0	0	20-01-2013	68	438	169	565	91	169	70	1	2	3	6	7	0	0	0	1	0	0	3	11	0</t>
  </si>
  <si>
    <t>10177	1954	Graduation	Divorced	72071	0	1	14-02-2013	4	531	69	300	150	138	150	3	5	4	8	2	0	0	0	0	0	0	3	11	0</t>
  </si>
  <si>
    <t>2549	1983	PhD	Together	21840	1	0	21-07-2013	80	17	0	9	0	0	1	1	1	0	3	9	0	0	0	0	0	0	3	11	0</t>
  </si>
  <si>
    <t>5782	1982	2n Cycle	Together	58582	0	1	28-09-2013	15	402	35	106	101	77	42	2	9	2	9	5	0	1	0	0	0	0	3	11	0</t>
  </si>
  <si>
    <t>10057	1951	Graduation	Single	72282	0	0	19-07-2013	70	503	27	419	90	139	153	1	5	7	9	7	0	0	0	0	0	0	3	11	1</t>
  </si>
  <si>
    <t>10307	1956	Graduation	Married	50387	0	2	31-08-2013	91	369	9	87	12	14	34	3	6	2	8	5	0	0	0	0	0	0	3	11	0</t>
  </si>
  <si>
    <t>8566	1961	PhD	Together	32583	1	1	15-06-2014	10	5	0	3	0	0	1	1	1	0	2	7	0	0	0	0	0	0	3	11	0</t>
  </si>
  <si>
    <t>2415	1962	Graduation	Together	62568	0	1	07-04-2014	99	362	17	398	80	35	61	3	5	3	5	4	0	0	0	1	0	0	3	11	0</t>
  </si>
  <si>
    <t>5684	1971	Master	Divorced	44635	1	1	11-10-2013	25	56	0	9	0	0	3	2	2	0	3	7	0	0	0	0	0	0	3	11	0</t>
  </si>
  <si>
    <t>8334	1971	Master	Single	33316	1	1	04-10-2013	34	79	1	31	4	4	12	3	2	1	4	6	0	0	0	0	0	0	3	11	0</t>
  </si>
  <si>
    <t>9166	1968	Graduation	Married	63967	0	1	09-08-2013	57	387	84	141	73	35	162	3	4	4	12	2	0	0	0	0	0	0	3	11	0</t>
  </si>
  <si>
    <t>1440	1978	2n Cycle	Together	52513	0	0	04-09-2012	84	367	17	241	104	188	232	2	9	5	9	7	0	0	0	0	0	0	3	11	0</t>
  </si>
  <si>
    <t>78	1969	Graduation	Married	25293	1	0	15-09-2013	51	15	0	11	0	2	9	1	1	1	2	8	0	0	0	0	0	0	3	11	0</t>
  </si>
  <si>
    <t>5441	1965	PhD	Widow	54111	0	1	25-08-2013	97	267	6	54	8	3	50	2	5	2	6	5	0	0	0	0	0	0	3	11	0</t>
  </si>
  <si>
    <t>5302	1986	Graduation	Together	78394	0	0	15-02-2013	13	298	27	697	216	24	166	1	4	6	5	2	0	0	0	0	0	0	3	11	1</t>
  </si>
  <si>
    <t>4687	1958	Master	Married	80739	0	0	23-05-2013	92	674	92	736	39	0	92	1	3	11	9	1	0	0	0	0	0	0	3	11	0</t>
  </si>
  <si>
    <t>1087	1975	Master	Together	22669	1	0	22-05-2013	30	16	14	36	37	22	48	3	4	1	2	9	0	0	0	0	0	0	3	11	1</t>
  </si>
  <si>
    <t>6859	1987	Graduation	Single	29236	1	0	08-10-2013	30	37	4	24	16	9	9	2	4	0	3	9	0	0	0	0	0	0	3	11	0</t>
  </si>
  <si>
    <t>9860	1959	Graduation	Together	44911	0	1	15-03-2013	11	159	0	22	2	1	31	3	4	1	4	7	0	0	0	0	0	0	3	11	0</t>
  </si>
  <si>
    <t>7129	1962	PhD	Married	54693	0	1	17-02-2013	72	686	17	142	23	26	35	8	6	4	13	6	0	0	0	0	0	0	3	11	0</t>
  </si>
  <si>
    <t>5866	1974	Graduation	Together	48186	1	0	20-03-2014	39	97	3	66	12	7	34	3	4	1	4	7	0	0	0	0	0	0	3	11	0</t>
  </si>
  <si>
    <t>10521	1977	Graduation	Married	54809	1	1	11-09-2013	0	63	6	57	13	13	22	4	2	1	5	4	0	0	0	0	0	0	3	11	1</t>
  </si>
  <si>
    <t>7393	1978	Graduation	Together	41580	1	1	10-12-2012	15	56	5	24	4	0	3	3	2	1	3	5	0	0	0	0	0	0	3	11	0</t>
  </si>
  <si>
    <t>7849	1970	PhD	Married	80336	0	0	09-09-2013	12	209	19	456	160	142	66	1	2	9	13	1	0	0	0	0	0	0	3	11	0</t>
  </si>
  <si>
    <t>332	1957	Graduation	Married	47743	0	1	22-03-2013	56	198	2	43	0	12	20	3	4	1	6	6	0	1	0	0	0	0	3	11	0</t>
  </si>
  <si>
    <t>9847	1955	2n Cycle	Married	62972	0	1	03-08-2012	39	313	15	47	20	0	192	2	7	4	3	6	0	0	0	0	0	0	3	11	0</t>
  </si>
  <si>
    <t>531	1954	PhD	Divorced	57333	0	1	22-09-2012	55	941	14	397	76	58	176	11	8	5	9	6	0	0	0	0	0	0	3	11	1</t>
  </si>
  <si>
    <t>9576	1982	PhD	Together	32313	1	0	11-02-2013	60	86	4	56	2	4	7	3	4	0	4	9	0	0	0	0	0	0	3	11	0</t>
  </si>
  <si>
    <t>6906	1953	Master	Widow	84953	0	0	03-06-2013	73	167	48	602	63	72	72	1	3	10	4	2	0	1	1	1	0	0	3	11	1</t>
  </si>
  <si>
    <t>7419	1968	Master	Divorced	27071	1	0	23-04-2014	90	8	3	19	0	2	3	2	2	0	3	6	0	0	0	0	0	0	3	11	0</t>
  </si>
  <si>
    <t>3170	1957	Master	Together	68148	0	0	31-08-2013	86	389	66	408	37	57	85	1	4	4	6	2	0	0	0	0	0	0	3	11	0</t>
  </si>
  <si>
    <t>8527	1965	Master	Together	65735	1	1	07-12-2013	37	239	7	119	4	15	11	5	6	2	6	7	0	0	0	0	0	0	3	11	0</t>
  </si>
  <si>
    <t>7872	1975	PhD	Married	86836	0	0	12-09-2012	7	179	21	273	0	21	63	1	6	10	6	5	1	0	1	1	0	0	3	11	1</t>
  </si>
  <si>
    <t>9931	1963	PhD	Married	4023	1	1	23-06-2014	29	5	0	1	1	1	1	15	0	0	0	19	0	0	0	0	0	0	3	11	0</t>
  </si>
  <si>
    <t>10595	1990	Graduation	Married	30093	0	0	08-07-2013	19	2	6	28	13	4	16	1	2	0	3	7	0	0	0	0	0	0	3	11	0</t>
  </si>
  <si>
    <t>4609	1966	PhD	Married	57705	0	1	11-01-2014	14	383	0	53	6	4	40	3	8	1	6	6	0	0	0	0	0	0	3	11	0</t>
  </si>
  <si>
    <t>5010	1988	Graduation	Single	25008	1	0	02-02-2014	72	2	8	8	6	1	9	2	1	0	3	8	0	0	0	0	0	0	3	11	0</t>
  </si>
  <si>
    <t>4427	1995	2n Cycle	Single	83257	0	0	18-09-2012	56	536	27	590	38	107	67	1	5	10	12	6	1	0	1	0	0	1	3	11	1</t>
  </si>
  <si>
    <t>11148	1975	Graduation	Together	22280	1	0	19-05-2013	85	2	1	4	3	1	2	1	1	0	2	8	0	0	0	0	0	0	3	11	0</t>
  </si>
  <si>
    <t>1168	1978	PhD	Married	72159	0	0	29-10-2012	62	322	53	899	34	40	53	1	4	6	10	2	0	0	0	0	0	0	3	11	0</t>
  </si>
  <si>
    <t>9595	1961	Graduation	Together	64260	0	0	11-01-2013	1	539	169	816	20	0	30	1	4	5	4	3	0	0	0	0	0	0	3	11	1</t>
  </si>
  <si>
    <t>10163	1984	PhD	Single	82733	0	0	10-09-2013	28	712	50	420	65	38	38	1	8	4	7	4	0	0	0	0	0	0	3	11	1</t>
  </si>
  <si>
    <t>2886	1971	Master	Divorced	74290	0	1	12-08-2013	70	1121	0	72	0	12	12	4	10	8	10	6	0	1	0	1	0	0	3	11	0</t>
  </si>
  <si>
    <t>6710	1951	Master	Single	58217	2	1	17-11-2012	84	68	1	13	3	5	13	1	2	0	4	6	0	0	0	0	0	0	3	11	0</t>
  </si>
  <si>
    <t>5316	1976	Master	Together	21024	0	0	04-07-2013	89	36	4	18	6	2	18	1	2	0	4	7	0	0	0	0	0	0	3	11	0</t>
  </si>
  <si>
    <t>9029	1972	PhD	Married	70116	0	0	26-01-2013	73	707	44	603	95	58	29	1	2	8	12	1	0	0	0	0	0	0	3	11	0</t>
  </si>
  <si>
    <t>521	1985	Graduation	Together	54006	1	0	18-09-2012	42	174	77	203	6	24	97	2	8	1	7	7	0	0	0	0	0	0	3	11	0</t>
  </si>
  <si>
    <t>1459	1966	PhD	Married	69063	0	1	07-11-2012	16	666	35	124	69	8	26	1	5	3	5	3	0	0	0	0	0	0	3	11	0</t>
  </si>
  <si>
    <t>10241	1975	2n Cycle	Divorced	11448	0	0	15-12-2013	16	0	0	0	6	2	6	1	1	0	2	6	0	0	0	0	0	0	3	11	0</t>
  </si>
  <si>
    <t>1630	1979	Graduation	Single	61825	0	1	07-08-2013	56	162	50	100	55	30	27	1	4	2	8	4	0	0	0	0	0	0	3	11	0</t>
  </si>
  <si>
    <t>3254	1971	Graduation	Married	70886	1	0	14-10-2013	65	407	70	239	103	88	53	1	5	4	4	2	0	0	0	0	0	0	3	11	0</t>
  </si>
  <si>
    <t>9064	1982	Graduation	Married	69109	0	0	09-11-2012	10	823	25	459	124	29	95	1	6	6	7	4	0	0	1	0	0	0	3	11	1</t>
  </si>
  <si>
    <t>3678	1973	Graduation	Widow	60208	1	1	07-10-2012	13	488	23	71	15	0	59	11	8	3	7	7	0	1	0	0	0	0	3	11	1</t>
  </si>
  <si>
    <t>4227	1968	Master	Together	32889	1	1	06-09-2013	78	28	0	13	4	2	8	3	2	1	3	5	0	0	0	0	0	0	3	11	0</t>
  </si>
  <si>
    <t>9467	1984	Graduation	Single	34738	1	0	11-05-2014	51	3	2	10	3	0	2	1	1	0	3	6	0	0	0	0	0	0	3	11	0</t>
  </si>
  <si>
    <t>8486	1971	Master	Together	30538	1	0	01-10-2012	27	284	0	52	8	3	20	4	9	0	4	10	0	0	0	0	0	0	3	11	0</t>
  </si>
  <si>
    <t>2186	1977	2n Cycle	Together	82326	0	0	10-03-2014	30	938	142	754	159	81	183	1	5	10	6	2	0	1	1	1	0	0	3	11	1</t>
  </si>
  <si>
    <t>3286	1967	PhD	Divorced	26642	1	0	01-03-2014	71	13	2	15	2	2	8	2	2	0	3	6	0	0	0	0	0	0	3	11	0</t>
  </si>
  <si>
    <t>8602	1964	Graduation	Divorced	69932	0	1	12-06-2013	97	412	172	153	150	105	57	2	7	6	11	4	0	0	0	0	0	0	3	11	0</t>
  </si>
  <si>
    <t>3722	1972	Graduation	Single	44503	1	1	16-04-2014	83	31	1	8	0	0	8	2	2	0	3	6	0	0	0	0	0	0	3	11	0</t>
  </si>
  <si>
    <t>6715	1948	PhD	Single	60200	0	1	02-01-2013	3	502	19	132	0	6	26	6	6	2	11	6	0	0	0	0	0	0	3	11	0</t>
  </si>
  <si>
    <t>4796	1952	Graduation	Divorced	49638	0	1	19-04-2014	71	18	10	3	3	5	0	1	1	0	3	2	0	0	0	0	0	0	3	11	0</t>
  </si>
  <si>
    <t>9612	1987	2n Cycle	Single	23830	0	0	07-02-2014	3	1	8	6	4	8	16	1	1	0	3	7	0	0	0	0	0	0	3	11	0</t>
  </si>
  <si>
    <t>3766	1959	Master	Widow	33051	0	0	16-08-2012	15	100	71	243	108	94	219	3	9	1	8	9	0	0	0	0	0	0	3	11	1</t>
  </si>
  <si>
    <t>1399	1958	Graduation	Married	72905	0	0	21-01-2014	52	407	114	445	181	165	203	1	3	7	9	1	0	0	0	1	0	0	3	11	0</t>
  </si>
  <si>
    <t>1570	1951	PhD	Together	69702	0	1	19-02-2013	8	664	9	240	50	19	57	2	7	7	10	4	0	0	0	0	0	0	3	11	0</t>
  </si>
  <si>
    <t>3426	1975	Graduation	Divorced	70300	1	0	15-07-2013	89	1045	61	338	60	46	46	3	5	5	13	8	0	0	0	0	0	0	3	11	0</t>
  </si>
  <si>
    <t>3074	1984	PhD	Married	70643	0	0	15-10-2012	66	1218	107	304	23	143	33	1	5	8	4	6	0	0	0	0	0	0	3	11	1</t>
  </si>
  <si>
    <t>8341	1969	PhD	Married	30396	1	0	30-04-2014	22	15	0	6	0	1	12	2	1	1	2	7	1	0	0	0	0	0	3	11	1</t>
  </si>
  <si>
    <t>5180	1968	PhD	Divorced	50616	0	1	18-04-2014	56	128	0	16	0	1	4	2	4	0	4	7	0	0	0	0	0	0	3	11	0</t>
  </si>
  <si>
    <t>6461	1969	Master	Single	62772	0	1	19-05-2013	74	581	49	157	43	8	108	1	5	6	11	2	0	1	0	0	0	0	3	11	0</t>
  </si>
  <si>
    <t>7679	1985	PhD	Single	30298	0	0	19-05-2014	48	6	3	12	6	1	0	1	1	1	3	3	0	0	0	0	0	0	3	11	0</t>
  </si>
  <si>
    <t>10702	1984	Graduation	Single	52413	1	0	03-11-2012	67	185	8	133	56	56	12	2	7	1	7	7	0	0	0	0	0	0	3	11	0</t>
  </si>
  <si>
    <t>7505	1957	PhD	Married	44155	1	1	19-01-2014	24	22	1	9	0	0	14	1	1	1	2	4	0	0	0	0	0	0	3	11	0</t>
  </si>
  <si>
    <t>5113	1971	PhD	Divorced	86979	0	0	07-11-2013	67	584	100	835	65	83	35	1	5	5	5	2	1	0	0	0	0	0	3	11	1</t>
  </si>
  <si>
    <t>10858	1975	Graduation	Together	76532	1	1	09-09-2013	38	355	30	177	90	138	30	4	9	5	7	5	0	0	0	0	0	0	3	11	0</t>
  </si>
  <si>
    <t>2961	1982	Graduation	Married	42081	1	0	26-02-2013	86	175	10	110	54	6	27	2	6	3	4	6	1	0	0	0	0	0	3	11	0</t>
  </si>
  <si>
    <t>2747	1988	PhD	Married	67546	0	0	31-08-2012	90	864	134	768	150	38	172	1	4	10	5	3	0	0	0	0	0	0	3	11	0</t>
  </si>
  <si>
    <t>3010	1989	Master	Together	88420	0	0	02-05-2014	87	957	153	612	99	95	153	1	4	7	8	1	1	0	1	1	0	0	3	11	0</t>
  </si>
  <si>
    <t>5790	1985	Graduation	Married	31158	1	0	27-01-2013	62	25	6	16	20	0	5	2	2	0	3	8	0	0	0	0	0	0	3	11	0</t>
  </si>
  <si>
    <t>6892	1968	Graduation	Divorced	61671	0	1	03-06-2014	23	641	7	56	0	0	28	8	10	4	6	8	0	1	0	1	0	0	3	11	0</t>
  </si>
  <si>
    <t>1743	1974	Graduation	Single	69719	0	0	26-05-2014	99	273	86	208	177	14	43	1	2	3	5	1	0	0	0	0	0	0	3	11	0</t>
  </si>
  <si>
    <t>3578	1949	Graduation	Divorced	49160	0	1	20-10-2013	29	122	21	43	25	10	15	2	3	1	6	6	0	0	0	0	0	0	3	11	0</t>
  </si>
  <si>
    <t>8462	1978	Basic	Together	24882	1	0	09-09-2012	52	1	4	10	29	0	36	1	1	1	2	6	1	0	0	0	0	0	3	11	0</t>
  </si>
  <si>
    <t>5558	1954	PhD	Single	90933	0	0	31-03-2014	90	1020	31	430	62	63	79	1	4	6	4	1	0	0	1	0	0	0	3	11	0</t>
  </si>
  <si>
    <t>4619	1945	PhD	Single	113734	0	0	28-05-2014	9	6	2	3	1	262	3	0	27	0	0	1	0	0	0	0	0	0	3	11	0</t>
  </si>
  <si>
    <t>8780	1950	PhD	Together	59292	0	1	13-06-2013	71	378	14	68	19	14	14	2	3	5	8	3	0	0	0	0	0	0	3	11	0</t>
  </si>
  <si>
    <t>10789	1964	PhD	Married	45759	1	1	23-02-2013	13	42	1	18	3	0	4	2	2	0	3	7	0	0	0	0	0	0	3	11	0</t>
  </si>
  <si>
    <t>10779	1983	Graduation	Single	22148	0	0	13-04-2014	16	15	5	14	0	4	11	1	1	0	3	7	0	0	0	0	0	0	3	11	0</t>
  </si>
  <si>
    <t>5896	1987	Master	Married	73395	0	0	18-03-2014	94	272	7	80	20	7	11	1	4	4	6	2	0	0	0	0	0	0	3	11	0</t>
  </si>
  <si>
    <t>2337	1971	Graduation	Divorced	29819	1	0	24-10-2013	77	9	1	24	2	1	2	3	3	0	3	6	0	0	0	0	0	0	3	11	0</t>
  </si>
  <si>
    <t>10951	1968	Graduation	Married	45688	0	1	25-01-2014	20	279	0	18	0	0	9	2	3	1	8	4	0	1	0	0	0	0	3	11	0</t>
  </si>
  <si>
    <t>544	1954	Graduation	Married	62820	0	0	11-05-2013	51	398	61	265	138	61	53	1	3	4	6	1	0	0	0	0	0	0	3	11	0</t>
  </si>
  <si>
    <t>17	1971	PhD	Married	60491	0	1	06-09-2013	81	637	47	237	12	19	76	4	6	11	7	5	0	0	0	0	0	0	3	11	0</t>
  </si>
  <si>
    <t>10680	1986	Graduation	Together	33235	1	0	05-02-2014	71	45	0	16	2	1	6	1	3	0	3	7	0	0	0	0	0	0	3	11	0</t>
  </si>
  <si>
    <t>3265	1959	Graduation	Married	35701	0	0	19-03-2013	36	21	1	9	7	3	5	1	1	0	3	6	0	0	0	0	0	0	3	11	0</t>
  </si>
  <si>
    <t>5623	1980	Master	Married	31535	1	0	26-09-2013	95	15	4	13	0	0	19	1	1	1	2	7	1	0	0	0	0	0	3	11	0</t>
  </si>
  <si>
    <t>5832	1960	2n Cycle	Together	92556	0	0	20-04-2014	32	493	183	352	184	23	28	0	3	5	13	0	0	0	0	0	0	0	3	11	0</t>
  </si>
  <si>
    <t>5544	1970	Graduation	Single	67384	0	1	10-11-2012	32	957	40	175	158	53	107	2	7	8	5	5	0	1	0	0	0	0	3	11	0</t>
  </si>
  <si>
    <t>6417	1971	Master	Together	80573	0	0	14-10-2012	85	829	138	430	60	92	15	1	4	6	13	2	0	0	0	0	0	0	3	11	0</t>
  </si>
  <si>
    <t>5831	1967	Graduation	Married	77870	0	1	22-08-2012	93	1017	50	500	65	50	133	3	5	5	5	8	0	1	0	1	0	0	3	11	1</t>
  </si>
  <si>
    <t>7101	1963	PhD	Widow	52278	0	1	25-01-2013	24	953	0	71	0	0	174	6	10	5	10	8	0	0	0	0	0	0	3	11	0</t>
  </si>
  <si>
    <t>10176	1968	Graduation	Single	57107	0	1	24-08-2012	44	159	0	120	0	0	137	7	4	4	8	8	0	1	0	0	1	0	3	11	1</t>
  </si>
  <si>
    <t>2326	1990	Graduation	Married	18929	0	0	16-02-2013	15	32	0	8	23	4	18	1	1	0	4	6	0	0	0	0	0	0	3	11	0</t>
  </si>
  <si>
    <t>4385	1981	PhD	Single	36038	1	0	31-05-2013	82	23	0	15	0	2	7	2	3	0	3	6	0	0	0	0	0	0	3	11	0</t>
  </si>
  <si>
    <t>2929	1976	Graduation	Single	20180	0	0	20-02-2013	27	18	42	24	15	20	18	1	2	1	4	7	0	0	0	0	0	0	3	11	0</t>
  </si>
  <si>
    <t>10686	1965	PhD	Together	34230	1	1	26-12-2012	72	15	0	4	0	0	2	1	1	0	2	7	0	0	0	0	0	0	3	11	0</t>
  </si>
  <si>
    <t>2546	1977	2n Cycle	Single	31878	0	1	22-06-2014	7	23	4	5	10	5	23	1	1	0	4	3	0	0	0	0	0	0	3	11	0</t>
  </si>
  <si>
    <t>3283	1972	2n Cycle	Married	70932	0	1	19-01-2014	57	200	193	100	46	185	185	2	6	2	12	3	0	0	0	0	0	0	3	11	0</t>
  </si>
  <si>
    <t>3138	1956	Graduation	Single	91249	0	0	20-10-2012	84	1324	27	119	71	108	27	0	7	9	6	4	0	1	1	1	1	0	3	11	1</t>
  </si>
  <si>
    <t>4994	1943	Master	Single	77598	0	0	01-10-2013	53	1193	33	281	129	66	33	1	7	5	13	3	0	0	1	0	0	0	3	11	0</t>
  </si>
  <si>
    <t>7966	1959	Graduation	Single	80982	1	1	08-01-2013	48	505	137	401	104	22	22	3	11	5	11	5	0	0	0	0	0	1	3	11	0</t>
  </si>
  <si>
    <t>3112	1977	Master	Married	22701	1	0	05-09-2013	2	2	4	9	0	4	5	1	1	0	3	5	0	0	0	0	0	0	3	11	0</t>
  </si>
  <si>
    <t>10872	1969	PhD	Married	55212	0	1	23-11-2012	65	1103	0	45	0	0	34	3	4	2	11	8	0	1	0	0	1	0	3	11	0</t>
  </si>
  <si>
    <t>2181	1970	Graduation	Married	70617	0	0	23-06-2013	45	353	61	753	40	46	27	1	3	3	7	2	0	0	0	0	0	0	3	11	0</t>
  </si>
  <si>
    <t>1867	1957	Graduation	Single	64849	0	0	13-11-2012	42	652	48	350	94	84	108	1	9	3	6	5	0	0	0	0	0	0	3	11	1</t>
  </si>
  <si>
    <t>1518	1965	Master	Married	62694	1	1	17-06-2013	29	379	6	157	25	91	91	5	9	3	7	7	0	0	0	0	0	0	3	11	0</t>
  </si>
  <si>
    <t>5734	1974	PhD	Married	61917	1	1	20-11-2013	83	46	4	36	2	2	1	1	2	0	4	5	0	0	0	0	0	0	3	11	0</t>
  </si>
  <si>
    <t>2878	1947	PhD	Married	67472	0	1	28-09-2013	93	162	31	127	8	17	69	2	4	2	7	3	0	0	0	0	0	0	3	11	0</t>
  </si>
  <si>
    <t>1458	1982	Master	Married	21059	1	0	07-01-2014	40	8	3	19	3	3	8	3	3	0	3	6	0	0	0	0	0	0	3	11	0</t>
  </si>
  <si>
    <t>7007	1968	Master	Married	29543	2	0	01-04-2014	47	17	3	18	3	4	18	2	3	1	2	7	0	0	0	0	0	0	3	11	0</t>
  </si>
  <si>
    <t>6200	1951	Graduation	Married	75903	0	1	08-04-2013	50	340	108	185	130	38	100	2	6	6	9	3	0	0	0	0	0	0	3	11	0</t>
  </si>
  <si>
    <t>1403	1975	2n Cycle	Together	34984	1	1	06-09-2012	40	8	4	15	3	5	3	2	1	0	3	7	0	0	0	0	0	0	3	11	0</t>
  </si>
  <si>
    <t>4827	1956	PhD	Single	54998	0	1	10-03-2013	3	154	22	202	39	30	8	5	4	2	9	4	0	0	0	0	0	0	3	11	1</t>
  </si>
  <si>
    <t>6250	1949	PhD	Widow	54356	0	1	19-11-2012	62	710	15	30	20	0	0	3	11	2	8	8	0	0	0	0	0	0	3	11	1</t>
  </si>
  <si>
    <t>9291	1959	Master	Married	34242	0	1	23-03-2014	25	8	2	4	0	0	1	1	0	0	3	5	0	0	0	0	0	0	3	11	0</t>
  </si>
  <si>
    <t>2478	1973	Graduation	Married	25410	1	0	31-08-2013	48	2	2	4	13	13	4	1	1	0	4	4	0	0	0	0	0	0	3	11	0</t>
  </si>
  <si>
    <t>1139	1984	PhD	Married	73356	0	0	06-02-2014	56	1050	14	322	0	14	112	1	5	11	5	2	1	0	1	1	0	0	3	11	1</t>
  </si>
  <si>
    <t>5138	1950	Graduation	Together	28320	0	1	14-01-2013	68	19	1	14	3	2	4	1	1	0	3	8	0	0	0	0	0	0	3	11	0</t>
  </si>
  <si>
    <t>5393	1977	Graduation	Single	23763	1	0	07-08-2012	64	22	0	6	6	2	6	1	1	0	3	7	0	0	0	0	0	0	3	11	0</t>
  </si>
  <si>
    <t>10413	1984	Graduation	Married	72570	0	0	25-04-2014	67	274	83	216	151	141	224	1	4	6	12	1	0	0	0	0	0	0	3	11	0</t>
  </si>
  <si>
    <t>5015	1976	Master	Married	34529	1	0	14-09-2012	94	68	6	38	3	6	41	2	2	2	3	7	0	0	0	0	0	0	3	11	0</t>
  </si>
  <si>
    <t>10868	1951	Graduation	Widow	70792	0	0	06-02-2013	82	344	45	654	104	11	114	2	3	4	10	3	0	0	0	0	0	0	3	11	0</t>
  </si>
  <si>
    <t>10676	1982	Graduation	Married	63211	0	0	02-11-2012	3	145	193	459	205	26	145	2	3	8	7	2	0	0	0	0	0	0	3	11	1</t>
  </si>
  <si>
    <t>2495	1974	Master	Married	83891	0	1	20-06-2014	24	217	38	350	111	85	15	1	4	7	10	1	0	0	0	0	0	0	3	11	0</t>
  </si>
  <si>
    <t>7842	1968	Graduation	Single	36065	1	1	31-03-2013	54	18	7	34	10	2	3	3	3	0	3	8	0	0	0	0	0	0	3	11	0</t>
  </si>
  <si>
    <t>9955	1954	Graduation	Together	39898	0	1	12-02-2013	20	69	8	26	12	7	12	2	3	0	4	7	0	0	0	0	0	0	3	11	0</t>
  </si>
  <si>
    <t>6663	1940	PhD	Single	51141	0	0	08-07-2013	96	144	0	7	0	0	6	1	3	1	4	5	0	0	0	0	0	0	3	11	0</t>
  </si>
  <si>
    <t>2162	1976	Graduation	Married	56939	0	1	18-09-2013	19	256	34	103	90	29	49	2	3	3	10	3	0	0	0	0	0	0	3	11	0</t>
  </si>
  <si>
    <t>3434	1951	Graduation	Single	80872	0	0	12-05-2014	60	483	72	567	94	12	108	1	4	4	10	1	0	0	0	0	0	0	3	11	0</t>
  </si>
  <si>
    <t>7919	1976	PhD	Together	72335	0	0	13-08-2012	2	1285	105	653	28	21	0	1	10	4	8	8	0	0	0	0	0	0	3	11	1</t>
  </si>
  <si>
    <t>5626	1964	PhD	Single	61798	0	0	23-11-2013	13	338	4	89	11	8	13	1	4	2	9	4	0	0	0	0	0	0	3	11	0</t>
  </si>
  <si>
    <t>6428	1950	PhD	Widow	76842	0	0	03-05-2014	37	605	10	345	84	54	32	1	1	8	7	0	0	0	0	0	0	0	3	11	0</t>
  </si>
  <si>
    <t>8514	1976	Graduation	Together	29478	1	0	17-01-2014	59	8	0	7	3	1	1	1	1	0	3	6	0	0	0	0	0	0	3	11	0</t>
  </si>
  <si>
    <t>10448	1956	Graduation	Single	46998	0	1	22-10-2012	55	172	41	86	45	6	27	5	5	3	5	7	1	0	0	0	0	0	3	11	0</t>
  </si>
  <si>
    <t>2109	1990	Graduation	Single	96843	0	0	23-04-2013	60	448	71	951	40	17	17	1	6	11	10	2	0	0	1	0	0	0	3	11	1</t>
  </si>
  <si>
    <t>7530	1950	PhD	Widow	56551	1	1	07-05-2014	48	67	4	32	17	2	16	3	2	1	4	4	0	0	0	0	0	0	3	11	0</t>
  </si>
  <si>
    <t>8925	1965	Master	Married	70053	0	1	03-07-2013	38	512	53	98	81	179	89	3	8	5	10	5	0	0	0	0	0	0	3	11	0</t>
  </si>
  <si>
    <t>3009	1962	PhD	Widow	71670	0	0	09-07-2013	8	1462	16	128	0	0	160	1	5	3	6	6	0	1	1	0	1	0	3	11	1</t>
  </si>
  <si>
    <t>6355	1978	Graduation	Married	44359	1	1	17-06-2014	19	20	0	14	7	3	1	3	2	0	4	3	0	0	0	0	0	0	3	11	0</t>
  </si>
  <si>
    <t>3517	1952	Graduation	Single	40887	1	1	06-05-2013	32	50	4	44	10	10	43	3	3	1	3	9	0	0	0	0	0	0	3	11	1</t>
  </si>
  <si>
    <t>1158	1966	Graduation	Divorced	48877	0	1	05-01-2014	27	102	1	15	2	0	24	1	3	0	4	7	0	0	0	0	0	0	3	11	0</t>
  </si>
  <si>
    <t>6203	1947	Graduation	Together	74485	0	0	24-08-2013	58	499	149	815	173	49	49	1	6	7	12	3	0	0	0	0	0	0	3	11	0</t>
  </si>
  <si>
    <t>7165	1972	Graduation	Together	64474	0	1	22-10-2013	59	381	35	172	56	86	93	2	8	2	10	5	0	0	0	0	0	0	3	11	0</t>
  </si>
  <si>
    <t>3595	1963	Graduation	Together	77226	0	1	28-02-2014	29	631	43	239	128	76	21	2	6	8	12	3	0	0	0	0	0	0	3	11	0</t>
  </si>
  <si>
    <t>8537	1949	Graduation	Widow	72643	0	0	27-02-2013	60	526	80	553	123	94	53	1	3	10	7	2	0	0	0	1	0	0	3	11	1</t>
  </si>
  <si>
    <t>4331	1978	Master	Together	85738	0	0	23-01-2014	41	913	26	376	17	26	13	1	3	6	11	1	0	1	1	0	0	0	3	11	0</t>
  </si>
  <si>
    <t>6281	1966	Graduation	Divorced	55686	0	1	14-02-2013	27	673	0	199	37	47	26	2	6	3	5	4	1	0	0	0	0	0	3	11	0</t>
  </si>
  <si>
    <t>4338	1983	Graduation	Single	39062	1	0	25-03-2014	28	23	0	9	0	0	12	1	1	0	3	4	1	0	0	0	0	0	3	11	0</t>
  </si>
  <si>
    <t>2452	1971	Graduation	Together	34600	1	1	01-01-2013	8	199	33	60	8	3	15	5	5	2	5	8	0	0	0	0	0	0	3	11	1</t>
  </si>
  <si>
    <t>9507	1975	Graduation	Married	40794	0	1	07-04-2013	18	261	23	73	4	23	50	2	6	3	5	7	0	0	0	0	0	0	3	11	0</t>
  </si>
  <si>
    <t>8360	1971	2n Cycle	Married	54690	1	1	07-11-2013	76	111	16	37	7	9	18	3	3	1	5	3	0	0	0	0	0	0	3	11	0</t>
  </si>
  <si>
    <t>10311	1969	Graduation	Married	4428	0	1	05-10-2013	0	16	4	12	2	4	321	0	25	0	0	1	0	0	0	0	0	0	3	11	0</t>
  </si>
  <si>
    <t>5117	1963	2n Cycle	Married	32632	0	0	02-08-2012	32	63	151	137	153	19	53	2	4	4	8	5	0	0	0	0	0	0	3	11	0</t>
  </si>
  <si>
    <t>4867	1968	PhD	Single	38236	1	1	20-09-2013	2	58	0	18	2	0	10	4	3	0	4	7	0	0	0	0	0	0	3	11	0</t>
  </si>
  <si>
    <t>9289	1979	Graduation	Married	36781	1	0	10-04-2014	16	29	1	17	0	3	13	1	2	1	2	8	0	0	0	0	0	0	3	11	1</t>
  </si>
  <si>
    <t>10913	1984	Master	Single	31385	1	0	05-12-2012	56	3	2	12	0	1	9	1	1	0	2	8	1	0	0	0	0	0	3	11	1</t>
  </si>
  <si>
    <t>3032	1984	Graduation	Married	24570	1	0	27-02-2013	97	28	34	62	11	14	44	3	4	0	4	9	0	0	0	0	0	0	3	11	0</t>
  </si>
  <si>
    <t>8524	1974	PhD	Divorced	25509	1	0	18-09-2012	15	40	3	30	10	7	11	3	3	0	3	9	0	0	0	0	0	0	3	11	1</t>
  </si>
  <si>
    <t>3334	1951	Graduation	Married	94642	0	0	12-02-2014	35	879	143	797	106	143	143	0	5	7	9	1	0	0	1	1	0	0	3	11	0</t>
  </si>
  <si>
    <t>4470	1962	Master	Married	58646	0	1	10-06-2013	3	62	1	44	6	5	22	1	2	1	4	4	0	0	0	0	0	0	3	11	0</t>
  </si>
  <si>
    <t>1406	1975	Graduation	Single	53201	1	1	12-02-2013	49	280	7	81	20	0	27	8	6	3	5	7	0	0	0	0	0	0	3	11	0</t>
  </si>
  <si>
    <t>8619	1957	Graduation	Together	21994	0	1	24-12-2012	4	9	0	6	3	1	3	1	0	0	3	5	0	0	0	0	0	0	3	11	0</t>
  </si>
  <si>
    <t>10821	1978	Graduation	Married	57113	1	1	06-02-2013	45	182	4	33	0	2	42	6	4	1	5	7	0	0	0	0	0	0	3	11	0</t>
  </si>
  <si>
    <t>4552	1991	Graduation	Married	51373	0	0	22-06-2013	37	83	2	101	64	26	117	1	3	5	3	4	0	0	0	0	0	0	3	11	0</t>
  </si>
  <si>
    <t>898	1986	Graduation	Married	23477	1	0	21-10-2013	39	38	15	54	3	8	29	3	3	0	4	8	0	0	0	0	0	0	3	11	0</t>
  </si>
  <si>
    <t>9797	1956	Graduation	Married	58116	0	1	13-04-2014	38	228	19	130	4	11	51	2	3	3	8	2	0	0	0	0	0	0	3	11	0</t>
  </si>
  <si>
    <t>10949	1963	PhD	Divorced	72968	0	0	16-12-2013	8	1092	37	592	145	37	55	1	5	5	8	3	0	0	0	1	0	0	3	11	1</t>
  </si>
  <si>
    <t>8212	1971	Master	Married	39791	0	1	28-03-2013	89	85	15	27	13	13	21	2	3	1	4	7	0	0	0	0	0	0	3	11	0</t>
  </si>
  <si>
    <t>6248	1947	Master	Single	91712	0	0	17-10-2013	47	1276	24	746	94	29	48	0	9	7	11	3	0	0	1	0	0	0	3	11	1</t>
  </si>
  <si>
    <t>10164	1958	Graduation	Single	94472	0	1	03-04-2014	75	1017	33	417	108	100	16	1	5	5	5	5	0	1	1	0	0	0	3	11	0</t>
  </si>
  <si>
    <t>4547	1960	Graduation	Together	13672	1	1	17-04-2013	86	6	2	9	2	1	5	2	1	0	3	8	0	0	0	0	0	0	3	11	0</t>
  </si>
  <si>
    <t>6815	1980	2n Cycle	Married	96547	0	0	23-05-2014	4	448	21	125	52	101	62	0	7	6	8	2	1	0	1	1	0	0	3	11	1</t>
  </si>
  <si>
    <t>4122	1975	Graduation	Married	79205	0	0	29-08-2012	73	504	23	117	179	28	44	1	6	5	4	4	0	0	0	1	0	0	3	11	1</t>
  </si>
  <si>
    <t>10841	1975	PhD	Together	56559	0	1	25-12-2012	46	226	22	133	41	31	31	3	4	3	8	4	0	0	0	0	0	0	3	11	0</t>
  </si>
  <si>
    <t>5370	1973	PhD	Married	32644	1	0	16-01-2013	38	239	3	141	0	7	23	4	7	1	6	8	1	0	0	0	0	0	3	11	0</t>
  </si>
  <si>
    <t>176	1980	2n Cycle	Single	67506	0	1	02-01-2014	73	90	38	67	33	36	67	1	4	1	6	3	0	0	0	0	0	0	3	11	0</t>
  </si>
  <si>
    <t>4860	1970	Graduation	Single	24206	1	0	08-03-2013	66	7	2	8	3	2	3	1	1	0	3	6	0	0	0	0	0	0	3	11	0</t>
  </si>
  <si>
    <t>10757	1967	PhD	Divorced	28420	1	0	24-12-2013	36	4	2	5	2	0	0	1	1	0	2	6	0	0	0	0	0	0	3	11	0</t>
  </si>
  <si>
    <t>4023	1970	Graduation	Married	22979	1	0	06-09-2012	29	16	17	19	20	21	22	3	3	2	2	8	0	0	0	0	0	0	3	11	1</t>
  </si>
  <si>
    <t>6679	1966	Graduation	Single	33279	0	0	12-06-2014	29	10	3	3	0	0	0	1	0	0	3	3	0	0	0	0	0	0	3	11	0</t>
  </si>
  <si>
    <t>9923	1972	Master	Single	46423	1	1	18-09-2013	6	68	0	16	0	0	8	3	2	0	4	7	0	0	0	0	0	0	3	11	0</t>
  </si>
  <si>
    <t>7181	1977	Graduation	Married	30368	0	1	07-11-2013	97	35	0	13	2	0	2	2	2	0	3	8	0	0	0	0	0	0	3	11	0</t>
  </si>
  <si>
    <t>3599	1970	Graduation	Married	63684	0	1	26-11-2012	61	575	80	428	208	93	80	3	8	4	8	5	0	0	0	0	0	0	3	11	0</t>
  </si>
  <si>
    <t>405	1964	Graduation	Divorced	41638	0	1	13-02-2013	68	315	0	31	4	0	91	4	5	5	3	8	1	0	0	0	0	0	3	11	0</t>
  </si>
  <si>
    <t>6870	1959	PhD	Divorced	68805	0	1	17-09-2013	73	182	2	49	17	13	20	1	3	1	7	2	0	0	0	0	0	0	3	11	0</t>
  </si>
  <si>
    <t>832	1966	PhD	Together	65814	0	1	02-03-2014	90	561	14	113	10	14	35	3	8	2	10	5	0	0	0	0	0	0	3	11	0</t>
  </si>
  <si>
    <t>2002	1958	Graduation	Divorced	71964	0	0	20-05-2013	81	587	51	932	180	34	86	1	5	6	5	3	0	0	0	0	0	0	3	11	0</t>
  </si>
  <si>
    <t>3657	1986	Graduation	Single	39146	1	0	14-02-2013	1	94	1	33	13	12	12	3	4	0	4	8	0	0	0	0	0	0	3	11	0</t>
  </si>
  <si>
    <t>500	1977	Graduation	Together	96876	0	0	06-08-2013	79	908	43	735	40	194	21	1	7	7	9	2	0	1	1	1	0	0	3	11	1</t>
  </si>
  <si>
    <t>1951	1981	Basic	Married	34445	0	0	27-01-2013	92	228	122	122	208	129	30	6	11	2	8	9	0	0	0	0	0	0	3	11	0</t>
  </si>
  <si>
    <t>3262	1958	Graduation	Single	68281	0	0	07-08-2012	31	995	112	417	42	48	41	1	2	9	13	5	0	0	0	0	0	0	3	11	1</t>
  </si>
  <si>
    <t>4102	1975	2n Cycle	Married	37284	1	1	29-03-2013	46	11	1	2	2	1	6	1	0	0	3	6	0	0	0	0	0	0	3	11	0</t>
  </si>
  <si>
    <t>7042	1983	Graduation	Married	36790	0	0	01-03-2013	14	3	3	14	15	21	10	1	2	1	2	9	0	0	0	0	0	0	3	11	1</t>
  </si>
  <si>
    <t>10598	1967	Graduation	Together	27943	1	1	15-04-2013	89	12	1	16	4	1	3	3	2	0	3	8	0	0	0	0	0	0	3	11	0</t>
  </si>
  <si>
    <t>255	1951	Graduation	Divorced	22263	1	1	30-03-2014	31	17	0	2	0	0	2	2	1	0	3	6	0	0	0	0	0	1	3	11	0</t>
  </si>
  <si>
    <t>2375	1972	Graduation	Together	30261	1	2	25-09-2012	75	8	0	5	0	3	6	1	0	0	3	8	0	0	0	0	0	0	3	11	0</t>
  </si>
  <si>
    <t>9829	1978	Graduation	Together	28587	1	0	12-02-2014	42	22	4	17	12	10	13	3	2	0	4	6	0	0	0	0	0	0	3	11	0</t>
  </si>
  <si>
    <t>6214	1982	Master	Married	43815	1	0	05-04-2013	53	14	10	29	4	7	15	1	2	0	3	6	0	0	0	0	0	0	3	11	0</t>
  </si>
  <si>
    <t>4954	1956	Graduation	Married	48195	1	1	21-01-2014	53	106	27	68	52	7	5	6	4	2	5	6	0	0	0	0	0	0	3	11	0</t>
  </si>
  <si>
    <t>7861	1952	Master	Married	77027	0	1	05-02-2014	23	820	57	242	45	0	11	2	8	3	6	4	0	0	0	0	0	0	3	11	0</t>
  </si>
  <si>
    <t>4837	1965	PhD	Married	71322	0	1	16-02-2013	57	753	43	226	69	10	204	2	8	5	13	4	0	0	0	0	0	0	3	11	0</t>
  </si>
  <si>
    <t>9423	1979	Master	Married	32765	1	0	23-02-2014	49	13	3	17	7	3	3	2	2	0	4	5	0	0	0	0	0	0	3	11	0</t>
  </si>
  <si>
    <t>4198	1965	Graduation	Together	29672	1	1	12-03-2013	6	9	1	3	0	4	8	1	0	0	3	6	0	0	0	0	0	0	3	11	0</t>
  </si>
  <si>
    <t>153	1953	Graduation	Divorced	23272	0	0	17-10-2013	29	19	3	6	4	2	12	1	1	0	3	4	0	0	0	0	0	0	3	11	0</t>
  </si>
  <si>
    <t>9323	1949	Master	Together	49912	0	1	07-09-2012	5	520	8	223	32	49	42	4	10	5	7	8	1	0	0	0	0	0	3	11	1</t>
  </si>
  <si>
    <t>10001	1985	2n Cycle	Together	7500	1	0	01-08-2012	98	5	17	17	13	14	34	4	2	1	3	9	0	0	0	0	0	0	3	11	0</t>
  </si>
  <si>
    <t>3945	1947	PhD	Widow	68117	0	1	10-03-2013	80	618	44	215	0	17	36	2	11	8	4	6	1	0	0	0	0	0	3	11	1</t>
  </si>
  <si>
    <t>3799	1955	Graduation	Married	67225	0	1	26-11-2013	4	315	35	322	46	7	143	3	7	2	11	5	0	0	0	0	0	0	3	11	0</t>
  </si>
  <si>
    <t>8625	1976	Graduation	Married	17649	1	0	12-11-2013	70	15	1	23	0	5	1	3	3	0	3	8	0	0	0	0	0	0	3	11	0</t>
  </si>
  <si>
    <t>3491	1975	Graduation	Together	55914	0	1	29-04-2013	32	384	60	364	119	101	232	4	11	6	8	7	0	0	0	0	0	0	3	11	0</t>
  </si>
  <si>
    <t>983	1984	Graduation	Married	40059	1	0	28-09-2013	82	110	29	92	28	10	145	1	6	2	3	8	1	0	0	0	0	0	3	11	0</t>
  </si>
  <si>
    <t>9119	1950	Graduation	Together	60905	0	1	05-12-2013	27	208	17	76	36	17	38	2	3	3	7	2	0	0	0	0	0	0	3	11	0</t>
  </si>
  <si>
    <t>4786	1977	Graduation	Married	75330	1	1	04-10-2012	94	555	82	257	93	61	61	4	10	3	12	6	0	0	0	0	0	0	3	11	0</t>
  </si>
  <si>
    <t>5872	1951	Graduation	Single	60689	0	1	01-06-2013	23	240	90	216	63	6	24	4	4	4	10	3	0	0	0	0	0	0	3	11	0</t>
  </si>
  <si>
    <t>6568	1984	Graduation	Married	38680	1	0	28-03-2013	97	11	0	36	15	5	12	1	2	0	3	7	0	0	0	0	0	0	3	11	0</t>
  </si>
  <si>
    <t>5628	1982	Graduation	Together	61416	0	0	08-02-2013	25	848	154	323	201	61	78	1	10	3	10	6	1	0	0	0	0	0	3	11	0</t>
  </si>
  <si>
    <t>5631	1991	Graduation	Single	49767	0	0	02-05-2013	92	202	47	197	55	42	149	1	5	4	8	4	0	0	0	0	0	0	3	11	0</t>
  </si>
  <si>
    <t>4974	1970	Graduation	Single	83273	1	2	25-09-2012	98	433	89	650	16	102	102	10	4	6	9	7	0	0	0	0	0	0	3	11	0</t>
  </si>
  <si>
    <t>8416	1981	Graduation	Married	29009	1	0	29-11-2013	19	6	6	15	10	5	2	2	2	0	3	6	0	0	0	0	0	0	3	11	0</t>
  </si>
  <si>
    <t>5454	1979	Master	Married	45057	1	0	01-12-2013	80	37	0	7	3	0	3	1	2	0	3	5	0	0	0	0	0	0	3	11	0</t>
  </si>
  <si>
    <t>4095	1971	Graduation	Married	37150	1	0	11-09-2012	80	167	37	64	49	34	116	8	4	3	6	7	0	0	0	0	0	0	3	11	0</t>
  </si>
  <si>
    <t>5474	1970	Graduation	Single	43020	1	0	30-11-2013	79	45	7	99	4	25	43	3	4	1	4	6	0	0	0	0	0	0	3	11	0</t>
  </si>
  <si>
    <t>4268	1959	Graduation	Married	53154	0	1	09-06-2014	50	129	0	21	0	1	7	1	3	1	4	4	0	0	0	0	0	0	3	11	0</t>
  </si>
  <si>
    <t>10701	1973	Graduation	Married	65308	0	0	11-09-2013	60	713	0	264	120	80	34	1	7	8	12	4	0	0	1	1	0	0	3	11	0</t>
  </si>
  <si>
    <t>3507	1970	Graduation	Single	76467	1	0	17-08-2012	44	676	161	426	210	44	58	2	2	5	5	6	0	0	0	0	0	0	3	11	1</t>
  </si>
  <si>
    <t>2079	1947	2n Cycle	Married	81044	0	0	27-12-2013	0	450	26	535	73	98	26	1	5	6	10	1	0	0	0	0	0	0	3	11	0</t>
  </si>
  <si>
    <t>626	1951	Graduation	Married	32871	1	1	09-03-2013	28	22	2	12	0	2	5	1	1	0	3	4	0	0	0	0	0	0	3	11	0</t>
  </si>
  <si>
    <t>4426	1975	Graduation	Single	55801	1	1	22-09-2013	35	367	4	51	6	4	95	6	7	2	6	7	0	0	0	1	0	0	3	11	0</t>
  </si>
  <si>
    <t>2591	1959	Graduation	Widow	76320	0	1	22-06-2014	49	526	35	214	69	53	35	2	6	3	4	2	0	0	0	0	0	0	3	11	0</t>
  </si>
  <si>
    <t>10509	1955	Master	Single	36927	1	1	02-06-2014	46	51	0	16	0	0	4	2	3	0	3	8	0	0	0	0	0	0	3	11	0</t>
  </si>
  <si>
    <t>6382	1953	Graduation	Together	48794	1	1	26-06-2014	97	25	0	11	3	0	15	1	1	0	3	4	0	0	0	0	0	0	3	11	0</t>
  </si>
  <si>
    <t>6673	1965	Graduation	Single	23478	0	0	19-03-2013	51	28	6	27	12	17	39	1	3	0	3	8	0	0	0	0	0	0	3	11	0</t>
  </si>
  <si>
    <t>7441	1973	Graduation	Divorced	71128	1	0	06-10-2012	80	958	159	447	20	0	31	3	2	10	12	7	0	0	0	0	0	0	3	11	0</t>
  </si>
  <si>
    <t>1071	1976	PhD	Divorced	70179	0	1	21-07-2013	10	532	88	168	69	44	133	3	7	3	13	5	0	0	0	0	0	0	3	11	0</t>
  </si>
  <si>
    <t>10061	1950	Graduation	Married	59462	0	1	05-01-2013	29	724	17	143	0	8	196	2	9	2	12	7	0	0	0	0	0	0	3	11	0</t>
  </si>
  <si>
    <t>7187	1969	Master	Together		1	1	18-05-2013	52	375	42	48	94	66	96	7	4	10	4	3	0	0	0	0	0	0	3	11	0</t>
  </si>
  <si>
    <t>8775	1969	Graduation	Together	38361	1	0	27-12-2013	74	39	0	56	20	8	14	3	3	1	3	7	0	0	0	0	0	0	3	11	0</t>
  </si>
  <si>
    <t>1612	1981	PhD	Single		1	0	31-05-2013	82	23	0	15	0	2	7	2	3	0	3	6	0	0	0	0	0	0	3	11	0</t>
  </si>
  <si>
    <t>2345	1982	PhD	Together	70038	0	0	25-10-2013	54	587	54	348	71	54	130	1	4	4	8	2	0	0	0	0	0	0	3	11	0</t>
  </si>
  <si>
    <t>322	1978	Graduation	Together	42554	1	1	12-01-2013	93	29	1	11	0	0	0	2	2	0	3	4	0	0	0	0	0	0	3	11	0</t>
  </si>
  <si>
    <t>10897	1974	Graduation	Married	67445	0	1	12-08-2012	63	757	80	217	29	80	11	5	9	6	12	6	0	0	0	0	0	0	3	11	0</t>
  </si>
  <si>
    <t>123	1951	Graduation	Widow	67046	0	1	06-01-2013	92	544	35	133	23	151	107	2	4	5	4	2	0	0	0	0	0	0	3	11	0</t>
  </si>
  <si>
    <t>6103	1948	Graduation	Married	42192	0	0	06-09-2013	40	40	15	15	17	6	7	1	2	1	3	4	0	0	0	0	0	0	3	11	0</t>
  </si>
  <si>
    <t>7899	1952	PhD	Married	77610	0	1	29-10-2012	70	1245	33	332	21	33	16	2	4	7	4	7	0	0	0	0	0	0	3	11	0</t>
  </si>
  <si>
    <t>10500	1984	Graduation	Married	31761	1	0	05-04-2014	96	19	1	20	16	14	28	2	3	0	4	5	0	0	0	0	0	0	3	11	0</t>
  </si>
  <si>
    <t>1655	1979	Graduation	Together	34350	1	0	19-10-2013	81	16	3	15	2	1	11	1	1	0	3	7	0	0	0	0	0	0	3	11	0</t>
  </si>
  <si>
    <t>2406	1949	Graduation	Together	54591	0	1	05-08-2013	63	376	4	94	12	9	24	3	6	2	8	5	0	0	0	0	0	0	3	11	0</t>
  </si>
  <si>
    <t>2712	1956	Graduation	Married	71866	0	1	25-12-2013	85	184	178	178	103	39	33	1	6	3	10	3	0	0	0	0	0	0	3	11	0</t>
  </si>
  <si>
    <t>5517	1969	Graduation	Married	25293	1	0	15-09-2013	51	15	0	11	0	2	9	1	1	1	2	8	0	0	0	0	0	0	3	11	0</t>
  </si>
  <si>
    <t>10643	1987	PhD	Single	42000	0	0	10-01-2013	23	124	83	267	85	59	35	2	5	2	11	5	0	0	0	0	0	0	3	11	1</t>
  </si>
  <si>
    <t>2254	1983	Graduation	Married	69520	0	0	07-07-2013	95	627	120	414	121	80	93	1	9	6	5	5	0	0	0	0	0	0	3	11	0</t>
  </si>
  <si>
    <t>10281	1970	Graduation	Divorced	64713	1	0	07-02-2014	11	180	60	241	13	54	54	2	5	5	7	4	0	0	0	0	0	0	3	11	1</t>
  </si>
  <si>
    <t>6958	1977	Master	Married	27889	1	0	05-07-2013	42	14	0	4	0	0	8	1	1	1	2	6	0	0	0	0	0	0	3	11	0</t>
  </si>
  <si>
    <t>954	1960	Basic	Widow	22123	0	0	27-03-2014	77	3	3	24	34	7	31	1	2	1	3	5	0	0	0	0	0	0	3	11	0</t>
  </si>
  <si>
    <t>5079	1971	Graduation	Married		1	1	03-03-2013	82	71	1	16	0	0	9	4	2	1	3	8	0	0	0	0	0	0	3	11	0</t>
  </si>
  <si>
    <t>10339	1954	Master	Together		0	1	23-06-2013	83	161	0	22	0	0	24	2	4	1	4	6	0	0	0	0	0	0	3	11	0</t>
  </si>
  <si>
    <t>4643	1973	Graduation	Married	27803	1	0	26-08-2012	40	8	26	46	38	9	49	2	3	0	4	8	0	0	0	0	0	0	3	11	0</t>
  </si>
  <si>
    <t>3117	1955	Graduation	Single		0	1	18-10-2013	95	264	0	21	12	6	147	3	6	1	5	7	0	0	0	0	0	0	3	11	0</t>
  </si>
  <si>
    <t>6497	1960	Graduation	Married	51651	0	1	07-11-2012	32	293	6	23	13	6	92	4	6	2	5	8	0	0	0	0	0	0	3	11	0</t>
  </si>
  <si>
    <t>5396	1988	Graduation	Married	68487	0	0	13-01-2013	48	758	12	385	33	89	89	1	9	7	13	4	0	0	0	0	0	0	3	11	0</t>
  </si>
  <si>
    <t>5250	1943	Master	Widow		0	0	30-10-2013	75	532	126	490	164	126	126	1	5	5	11	1	0	0	1	0	0	0	3	11	1</t>
  </si>
  <si>
    <t>1052	1969	Graduation	Married	56796	0	1	16-02-2013	24	656	38	161	62	47	37	3	8	9	7	7	0	0	0	0	0	0	3	11	0</t>
  </si>
  <si>
    <t>2802	1992	2n Cycle	Married	87000	0	0	15-12-2012	61	196	25	607	67	17	49	1	4	6	7	2	0	0	0	0	0	0	3	11	0</t>
  </si>
  <si>
    <t>6343	1959	Graduation	Married	79823	0	1	31-03-2014	6	835	73	380	114	73	43	1	6	9	7	2	0	1	0	0	0	0	3	11	0</t>
  </si>
  <si>
    <t>6507	1980	Graduation	Single	30828	1	0	04-10-2013	16	16	11	15	2	0	12	2	1	1	4	3	0	0	0	0	0	0	3	11	0</t>
  </si>
  <si>
    <t>7901	1971	Master	Married	34109	0	1	06-11-2013	39	9	1	5	2	1	4	1	0	0	3	4	0	0	0	0	0	0	3	11	0</t>
  </si>
  <si>
    <t>4865	1974	Master	Divorced	53367	1	1	31-08-2013	2	229	7	140	10	3	11	7	5	1	8	7	0	0	0	0	0	0	3	11	1</t>
  </si>
  <si>
    <t>2686	1969	Basic	Together	22390	0	0	21-10-2013	49	0	1	4	15	1	5	1	1	0	2	7	0	0	0	0	0	0	3	11	0</t>
  </si>
  <si>
    <t>3107	1976	Graduation	Together	71322	0	1	02-05-2014	31	121	24	124	24	15	42	1	4	1	7	2	0	0	0	0	0	0	3	11	0</t>
  </si>
  <si>
    <t>7734	1993	Graduation	Absurd	79244	0	0	19-12-2012	58	471	102	125	212	61	245	1	4	10	7	1	0	0	1	1	0	0	3	11	1</t>
  </si>
  <si>
    <t>1146	1949	Master	Together	49912	0	1	07-09-2012	5	520	8	223	32	49	42	4	10	5	7	8	1	0	0	0	0	0	3	11	1</t>
  </si>
  <si>
    <t>11031	1950	PhD	Married	48699	1	1	21-05-2013	90	26	1	10	2	0	1	1	1	0	3	5	0	0	0	0	0	0	3	11	0</t>
  </si>
  <si>
    <t>7428	1975	Graduation	Together	80144	0	0	30-09-2013	47	240	132	445	250	192	108	1	3	7	8	1	0	0	0	0	0	0	3	11	0</t>
  </si>
  <si>
    <t>975	1956	Graduation	Single	54252	1	1	28-05-2013	25	178	4	26	8	4	44	5	4	1	5	6	0	0	0	0	0	0	3	11	0</t>
  </si>
  <si>
    <t>1103	1976	Master	Married	81929	1	0	29-09-2012	60	1486	55	278	49	0	185	2	4	4	10	6	1	0	1	0	0	0	3	11	1</t>
  </si>
  <si>
    <t>3422	1975	Graduation	Married	76068	0	1	29-11-2012	67	1115	12	128	33	12	76	1	2	3	4	6	0	1	0	0	1	0	3	11	0</t>
  </si>
  <si>
    <t>1055	1976	Master	Married	53204	1	1	20-03-2014	40	29	0	8	2	0	6	1	1	0	3	4	0	0	0	0	0	0	3	11	0</t>
  </si>
  <si>
    <t>6544	1949	PhD	Together	67911	0	1	22-05-2014	63	529	0	356	63	28	0	3	6	7	11	3	0	0	0	0	0	0	3	11	0</t>
  </si>
  <si>
    <t>1241	1984	2n Cycle	Married	14796	1	0	17-09-2012	1	13	3	8	7	4	16	2	1	0	3	9	0	0	0	0	0	0	3	11	1</t>
  </si>
  <si>
    <t>2909	1974	PhD	Married	78128	0	1	19-02-2014	89	934	24	230	16	24	36	2	8	4	6	3	0	1	1	0	0	0	3	11	0</t>
  </si>
  <si>
    <t>5802	1972	Basic	Married	14188	0	0	28-02-2013	40	2	7	11	16	12	27	1	2	0	4	6	0	0	0	0	0	0	3	11	0</t>
  </si>
  <si>
    <t>1407	1986	Basic	Married	20425	1	0	29-10-2012	5	4	12	5	3	16	17	2	2	0	3	7	0	0	0	0	0	0	3	11	0</t>
  </si>
  <si>
    <t>6183	1962	Master	Married	58646	0	1	10-06-2013	3	62	1	44	6	5	22	1	2	1	4	4	0	0	0	0	0	0	3	11	0</t>
  </si>
  <si>
    <t>340	1970	Graduation	Divorced	72967	0	1	15-12-2012	1	158	35	179	0	0	125	2	7	2	8	5	1	0	0	0	0	0	3	11	1</t>
  </si>
  <si>
    <t>5991	1949	Master	Married	48150	0	1	08-06-2013	24	173	2	39	3	2	47	3	5	1	4	7	0	0	0	0	0	0	3	11	0</t>
  </si>
  <si>
    <t>3104	1961	Graduation	Single	82332	0	0	17-09-2012	89	830	59	968	51	79	19	1	5	3	12	2	0	0	1	0	0	0	3	11	1</t>
  </si>
  <si>
    <t>9729	1955	Graduation	Widow	58275	1	1	02-06-2013	48	189	10	253	56	43	64	6	8	2	7	7	0	0	0	0	0	0	3	11	0</t>
  </si>
  <si>
    <t>1008	1981	PhD	Together	44953	0	0	21-12-2012	31	728	17	133	11	8	124	1	7	3	13	6	1	0	0	0	0	0	3	11	0</t>
  </si>
  <si>
    <t>11091	1953	Graduation	Together	34587	1	1	16-05-2014	68	7	2	9	2	0	2	2	1	0	3	4	0	0	0	0	0	0	3	11	0</t>
  </si>
  <si>
    <t>3969	1974	Master	Together	43018	0	1	01-11-2013	46	35	4	17	7	6	64	1	2	2	2	5	0	0	0	0	0	0	3	11	0</t>
  </si>
  <si>
    <t>1916	1954	Master	Married	45736	0	1	24-07-2013	92	188	3	180	20	3	43	5	7	1	6	7	0	0	0	0	0	0	3	11	0</t>
  </si>
  <si>
    <t>9907	1969	Master	Together	66476	0	1	04-12-2013	80	742	28	152	25	9	57	2	6	8	10	4	0	0	0	0	0	0	3	11	0</t>
  </si>
  <si>
    <t>87	1981	2n Cycle	Married	27733	1	0	26-08-2013	16	0	7	5	26	2	17	2	2	0	3	7	0	0	0	0	0	0	3	11	0</t>
  </si>
  <si>
    <t>8659	1952	PhD	Together	69805	0	1	21-01-2014	50	750	71	174	13	10	20	2	6	8	11	2	0	0	0	0	0	0	3	11	0</t>
  </si>
  <si>
    <t>6262	1962	Master	Single	72217	0	0	10-04-2013	93	816	42	450	55	56	154	1	3	10	8	2	0	0	0	0	0	0	3	11	0</t>
  </si>
  <si>
    <t>6147	1971	Graduation	Divorced	25818	1	0	18-10-2012	51	5	2	8	2	2	9	1	0	1	2	7	0	0	0	0	0	0	3	11	0</t>
  </si>
  <si>
    <t>8832	1976	Master	Together	37509	1	0	12-09-2012	24	37	5	56	12	8	5	2	3	0	4	7	0	0	0	0	0	0	3	11	0</t>
  </si>
  <si>
    <t>10067	1976	2n Cycle	Together	25176	1	1	10-08-2013	79	4	0	4	0	0	5	1	1	0	2	7	0	0	0	0	0	0	3	11	0</t>
  </si>
  <si>
    <t>7532	1980	Graduation	Married	43586	0	1	30-08-2012	26	99	2	11	4	0	16	3	3	0	4	8	0	0	0	0	0	0	3	11	0</t>
  </si>
  <si>
    <t>4915	1956	2n Cycle	Married	53230	0	1	03-08-2012	86	176	72	98	136	21	229	4	5	2	12	5	0	0	0	0	0	0	3	11	0</t>
  </si>
  <si>
    <t>2115	1957	Graduation	Together	50116	1	1	20-06-2014	68	54	0	10	0	0	2	2	1	0	4	5	0	1	0	0	0	0	3	11	0</t>
  </si>
  <si>
    <t>2088	1972	Graduation	Together	84906	0	0	04-10-2013	98	997	15	414	99	30	76	1	5	6	12	2	0	1	1	0	1	0	3	11	0</t>
  </si>
  <si>
    <t>2493	1966	Graduation	Married	61286	0	1	02-08-2013	34	356	0	107	19	9	117	2	7	1	8	5	0	0	0	0	0	0	3	11	0</t>
  </si>
  <si>
    <t>6292	1986	PhD	Married	82333	0	0	30-03-2013	60	1311	0	359	46	89	17	1	4	3	10	2	0	0	1	0	0	0	3	11	1</t>
  </si>
  <si>
    <t>1631	1965	PhD	Together	65220	0	0	03-09-2012	3	890	63	292	0	25	12	4	8	4	7	6	0	0	0	0	0	0	3	11	1</t>
  </si>
  <si>
    <t>10104	1974	Graduation	Together	33590	2	1	03-11-2013	65	4	0	2	0	0	2	1	1	0	2	7	0	0	0	0	0	0	3	11	0</t>
  </si>
  <si>
    <t>3006	1976	Graduation	Divorced	30992	1	0	22-04-2013	83	17	0	14	7	3	2	1	1	0	3	7	0	0	0	0	0	0	3	11	0</t>
  </si>
  <si>
    <t>3919	1976	Master	Single	72309	0	0	11-03-2013	64	960	0	883	50	38	0	1	5	6	8	3	0	0	0	1	0	0	3	11	1</t>
  </si>
  <si>
    <t>11181	1949	PhD	Married	156924	0	0	29-08-2013	85	2	1	2	1	1	1	0	0	0	0	0	0	0	0	0	0	0	3	11	0</t>
  </si>
  <si>
    <t>642	1980	Basic	Married	16005	1	0	14-08-2012	69	1	3	2	20	30	47	3	2	1	2	8	0	0	0	0	0	0	3	11	0</t>
  </si>
  <si>
    <t>4369	1957	Master	Absurd	65487	0	0	10-01-2014	48	240	67	500	199	0	163	3	3	5	6	2	0	0	0	0	0	0	3	11	0</t>
  </si>
  <si>
    <t>10127	1965	Graduation	Married	58692	0	1	06-04-2014	21	301	11	61	4	7	11	1	8	2	4	7	0	0	0	0	0	0	3	11	0</t>
  </si>
  <si>
    <t>271	1969	Graduation	Widow	40590	1	1	02-10-2013	30	154	0	50	6	11	37	5	3	4	3	6	1	0	0	0	0	0	3	11	0</t>
  </si>
  <si>
    <t>4973	1970	Graduation	Single	20587	1	0	11-05-2014	39	2	3	6	4	1	9	1	1	1	2	7	0	0	0	0	0	0	3	11	0</t>
  </si>
  <si>
    <t>2948	1954	Master	Divorced	62637	0	1	01-03-2014	76	104	12	48	4	12	5	1	2	2	5	2	0	0	0	0	0	0	3	11	0</t>
  </si>
  <si>
    <t>2715	1966	Master	Divorced	29435	1	1	06-08-2012	11	70	3	37	4	2	64	4	3	2	2	9	0	0	0	0	0	0	3	11	1</t>
  </si>
  <si>
    <t>10432	1974	Graduation	Divorced	19346	1	0	30-01-2014	26	2	0	9	3	6	2	1	1	0	3	8	0	0	0	0	0	0	3	11	0</t>
  </si>
  <si>
    <t>9216	1971	Graduation	Married	35788	1	1	23-01-2014	34	23	2	11	3	1	4	2	2	0	3	6	0	0	0	0	0	0	3	11	0</t>
  </si>
  <si>
    <t>7124	1968	Graduation	Divorced	36997	1	1	01-02-2013	72	43	4	12	8	0	27	5	2	1	4	5	0	0	0	0	0	0	3	11	0</t>
  </si>
  <si>
    <t>9727	1957	Graduation	Married	23539	0	0	28-02-2014	13	4	24	11	16	1	25	1	2	0	4	6	0	0	0	0	0	0	3	11	0</t>
  </si>
  <si>
    <t>5136	1973	Graduation	Single	65333	0	1	17-01-2014	58	654	7	92	0	15	30	7	9	4	8	6	0	1	1	0	0	0	3	11	0</t>
  </si>
  <si>
    <t>9790	1957	Graduation	Single	78499	0	0	23-11-2013	12	912	72	170	47	36	97	1	11	3	4	4	0	0	1	0	0	0	3	11	1</t>
  </si>
  <si>
    <t>1818	1971	PhD	Together	29732	1	0	25-03-2014	23	25	0	8	0	1	4	1	2	0	2	9	0	0	0	0	0	0	3	11	0</t>
  </si>
  <si>
    <t>1100	1960	Master	Together	41275	1	2	24-03-2014	33	24	4	22	0	2	9	4	3	1	3	5	0	0	0	0	0	0	3	11	0</t>
  </si>
  <si>
    <t>7873	1973	PhD	Together	63516	1	1	06-07-2013	30	141	11	114	15	14	5	4	4	1	7	5	0	0	0	0	0	0	3	11	0</t>
  </si>
  <si>
    <t>10609	1962	PhD	Married	42769	0	1	12-10-2013	15	71	0	13	3	1	0	2	1	1	4	4	0	0	0	0	0	0	3	11	0</t>
  </si>
  <si>
    <t>6950	1958	Master	Married	49572	1	1	15-12-2013	25	35	1	16	0	1	1	2	2	0	3	7	0	0	0	0	0	0	3	11	0</t>
  </si>
  <si>
    <t>7233	1972	Graduation	Married	69209	0	0	17-09-2012	4	496	32	849	229	48	128	2	5	3	6	4	0	0	0	1	0	0	3	11	0</t>
  </si>
  <si>
    <t>9481	1976	Graduation	Married	17148	1	0	28-01-2014	80	9	9	11	13	10	16	4	3	1	3	8	0	0	0	0	0	0	3	11	0</t>
  </si>
  <si>
    <t>7699	1969	Graduation	Widow	40590	1	1	02-10-2013	30	154	0	50	6	11	37	5	3	4	3	6	1	0	0	0	0	0	3	11	0</t>
  </si>
  <si>
    <t>2711	1976	Master	Together	30560	1	0	27-06-2013	6	9	1	5	4	5	7	1	1	0	3	7	0	0	0	0	0	0	3	11	0</t>
  </si>
  <si>
    <t>8933	1983	2n Cycle	Married	32146	1	0	12-05-2014	16	26	3	23	4	7	3	2	2	0	4	6	0	0	0	0	0	0	3	11	0</t>
  </si>
  <si>
    <t>8726	1964	2n Cycle	Divorced	41713	1	1	29-04-2014	57	77	8	44	10	10	25	5	3	1	4	6	0	0	0	0	0	0	3	11	0</t>
  </si>
  <si>
    <t>1515	1975	Master	Together	34176	0	1	22-01-2014	9	11	2	7	4	2	2	1	1	0	3	3	0	0	0	0	0	0	3	11	0</t>
  </si>
  <si>
    <t>5186	1955	PhD	Married	58482	0	1	12-03-2014	59	576	7	115	19	7	7	2	7	4	9	6	0	1	0	0	0	0	3	11	0</t>
  </si>
  <si>
    <t>10157	1965	Graduation	Single	59686	0	1	25-01-2014	78	89	15	89	34	42	5	1	4	1	6	4	0	0	0	0	0	0	3	11	0</t>
  </si>
  <si>
    <t>5667	1964	PhD	Married	60896	0	1	11-10-2012	90	1013	30	399	60	46	153	3	9	10	4	6	0	0	0	0	0	0	3	11	1</t>
  </si>
  <si>
    <t>902	1980	Graduation	Together	62994	1	0	04-03-2014	74	224	12	48	4	12	12	1	6	2	4	6	0	0	0	0	0	0	3	11	0</t>
  </si>
  <si>
    <t>977	1957	Graduation	Together	47320	0	1	01-08-2013	10	200	19	111	50	15	19	6	5	1	8	6	0	0	0	0	0	0	3	11	0</t>
  </si>
  <si>
    <t>7313	1949	2n Cycle	Widow	74859	0	0	03-06-2013	63	570	73	614	133	102	73	1	6	5	11	3	0	0	0	1	0	0	3	11	0</t>
  </si>
  <si>
    <t>7600	1992	Basic	Single	15253	1	0	28-10-2013	13	1	3	3	8	1	13	2	1	0	3	7	0	0	0	0	0	0	3	11	0</t>
  </si>
  <si>
    <t>9706	1974	PhD	Single	31560	1	0	24-06-2013	98	62	1	20	4	0	7	2	2	1	3	8	0	0	0	0	0	0	3	11	0</t>
  </si>
  <si>
    <t>2429	1954	Graduation	Divorced	72071	0	1	14-02-2013	4	531	69	300	150	138	150	3	5	4	8	2	0	0	0	0	0	0	3	11	0</t>
  </si>
  <si>
    <t>3520	1990	Master	Single	91172	0	0	27-03-2013	94	162	28	818	0	28	56	0	4	3	7	3	1	0	1	1	1	0	3	11	1</t>
  </si>
  <si>
    <t>10394	1984	Graduation	Married	90000	0	0	23-12-2013	91	675	144	133	94	192	241	1	4	8	5	1	1	0	1	1	0	0	3	11	0</t>
  </si>
  <si>
    <t>4548	1981	Graduation	Single	41967	1	1	23-11-2013	66	23	4	10	0	2	15	1	1	0	3	4	0	0	0	0	0	0	3	11	0</t>
  </si>
  <si>
    <t>9362	1965	Graduation	Single	69263	0	1	05-03-2014	14	492	5	32	13	5	21	1	9	1	7	6	0	1	0	0	0	0	3	11	0</t>
  </si>
  <si>
    <t>3968	1970	2n Cycle	Divorced	65706	0	0	28-06-2013	77	918	10	129	13	0	129	1	11	3	12	7	0	1	1	0	1	0	3	11	1</t>
  </si>
  <si>
    <t>4084	1975	Graduation	Together	60934	0	1	17-01-2014	41	224	155	155	192	93	54	2	6	4	11	4	0	0	0	0	0	0	3	11	0</t>
  </si>
  <si>
    <t>6721	1951	Graduation	Married	71965	0	1	29-07-2013	21	572	19	286	50	38	248	3	6	3	5	3	0	0	0	0	0	0	3	11	0</t>
  </si>
  <si>
    <t>2829	1955	Graduation	Married	65210	0	1	10-03-2014	25	626	0	70	0	7	28	2	9	3	8	6	0	1	0	1	0	0	3	11	0</t>
  </si>
  <si>
    <t>1772	1975	PhD	Married	79174	0	0	11-01-2013	2	1074	37	518	193	92	129	1	5	6	7	2	0	0	1	1	0	0	3	11	1</t>
  </si>
  <si>
    <t>1544	1967	Master	Divorced	81380	0	0	22-12-2012	51	741	68	689	224	68	103	1	4	2	10	2	0	0	0	0	0	0	3	11	0</t>
  </si>
  <si>
    <t>492	1973	PhD	YOLO	48432	0	1	18-10-2012	3	322	3	50	4	3	42	5	7	1	6	8	0	0	0	0	0	0	3	11	0</t>
  </si>
  <si>
    <t>4377	1971	Graduation	Married	52914	0	1	07-01-2013	32	254	10	44	30	10	227	2	7	3	3	7	1	0	0	0	0	0	3	11	0</t>
  </si>
  <si>
    <t>4541	1955	Graduation	Together	38946	0	1	24-10-2013	84	116	6	82	6	6	41	2	3	1	6	5	0	0	0	0	0	0	3	11	0</t>
  </si>
  <si>
    <t>1321	1974	Graduation	Married	26067	1	0	04-11-2013	49	22	2	18	0	2	12	3	3	0	3	8	0	0	0	0	0	0	3	11	0</t>
  </si>
  <si>
    <t>8858	1972	PhD	Married	44325	0	1	07-03-2013	69	516	0	21	0	0	5	4	8	2	7	8	0	1	0	0	0	0	3	11	0</t>
  </si>
  <si>
    <t>3266	1964	Graduation	Married	42523	0	0	23-04-2014	96	14	36	11	3	26	35	1	1	1	4	2	0	0	0	0	0	0	3	11	0</t>
  </si>
  <si>
    <t>11187	1978	Basic	Single	26487	1	0	20-05-2013	23	2	8	10	12	14	23	3	2	1	3	5	0	0	0	0	0	0	3	11	0</t>
  </si>
  <si>
    <t>8207	1957	2n Cycle	Married	53233	0	1	18-03-2014	18	28	0	9	3	0	0	1	1	0	3	4	0	0	0	0	0	0	3	11	0</t>
  </si>
  <si>
    <t>9723	1960	Graduation	Married	67716	0	1	10-01-2013	8	530	142	217	62	9	56	4	7	4	13	5	0	1	0	0	0	0	3	11	0</t>
  </si>
  <si>
    <t>2666	1972	Master	Married	76234	0	1	06-02-2014	21	519	50	167	130	0	41	1	8	3	11	3	0	1	0	0	0	0	3	11	0</t>
  </si>
  <si>
    <t>5721	1956	PhD	Married	84117	0	0	11-05-2014	60	611	76	749	59	45	26	1	7	10	6	2	0	0	1	0	0	0	3	11	0</t>
  </si>
  <si>
    <t>10652	1957	Master	Together	65487	0	0	10-01-2014	48	240	67	500	199	0	163	3	3	5	6	2	0	0	0	0	0	0	3	11	0</t>
  </si>
  <si>
    <t>1646	1972	Basic	Married	25224	1	0	16-03-2014	36	4	9	12	11	2	8	2	1	1	3	3	0	0	0	0	0	0	3	11	0</t>
  </si>
  <si>
    <t>4418	1983	Master	Single	89616	0	0	25-02-2013	36	671	47	655	145	111	15	1	7	5	12	2	0	0	0	0	0	0	3	11	1</t>
  </si>
  <si>
    <t>2656	1971	Graduation	Divorced	40851	1	1	21-02-2013	63	23	1	7	0	4	24	1	1	1	2	7	0	0	0	0	0	0	3	11	0</t>
  </si>
  <si>
    <t>7990	1947	Graduation	Married	27469	0	0	02-08-2012	2	9	1	2	3	2	0	1	0	0	3	6	0	0	0	0	0	0	3	11	0</t>
  </si>
  <si>
    <t>8722	1957	2n Cycle	Married	82347	0	0	06-11-2012	38	556	54	845	202	133	63	1	7	7	10	3	1	0	0	1	0	0	3	11	1</t>
  </si>
  <si>
    <t>7118	1957	Graduation	Married	73803	0	1	01-08-2012	61	833	80	363	52	26	174	2	9	5	6	6	1	0	0	0	0	0	3	11	1</t>
  </si>
  <si>
    <t>2980	1952	Master	Single	8820	1	1	22-03-2013	52	12	0	13	4	2	4	4	3	0	3	8	0	0	0	0	0	0	3	11	0</t>
  </si>
  <si>
    <t>1839	1974	Graduation	Single	43322	0	0	21-04-2014	25	56	7	48	10	2	18	1	3	0	4	7	0	0	0	0	0	0	3	11	0</t>
  </si>
  <si>
    <t>10722	1973	Graduation	Together	55593	0	1	21-08-2013	63	293	8	124	11	4	106	2	6	6	3	6	1	0	0	0	0	0	3	11	0</t>
  </si>
  <si>
    <t>2632	1954	Graduation	Married	50501	1	1	18-06-2013	10	297	0	38	13	0	152	7	5	4	4	6	1	0	0	0	0	0	3	11	1</t>
  </si>
  <si>
    <t>9014	1975	Graduation	Married	37085	1	1	26-06-2014	65	39	1	16	2	0	3	4	3	0	3	8	0	0	0	0	0	0	3	11	0</t>
  </si>
  <si>
    <t>7620	1990	Basic	Single	16185	1	0	05-08-2013	71	5	11	16	21	8	45	2	2	2	2	8	0	0	0	0	0	0	3	11	0</t>
  </si>
  <si>
    <t>10968	1969	Graduation	Single	57731	0	1	23-11-2012	0	266	21	300	65	8	44	4	8	8	6	6	0	0	0	0	0	0	3	11	0</t>
  </si>
  <si>
    <t>11133	1973	PhD	YOLO	48432	0	1	18-10-2012	3	322	3	50	4	3	42	5	7	1	6	8	0	0	0	0	0	0	3	11	1</t>
  </si>
  <si>
    <t>2736	1978	Graduation	Married	73807	0	1	02-01-2013	88	366	124	156	71	78	54	2	5	5	11	2	0	0	0	0	0	0	3	11	0</t>
  </si>
  <si>
    <t>1876	1990	Graduation	Married	18929	0	0	16-02-2013	15	32	0	8	23	4	18	1	1	0	4	6	0	0	0	0	0	0	3	11	0</t>
  </si>
  <si>
    <t>5959	1968	Graduation	Single	35893	1	1	15-10-2012	80	158	0	23	0	0	18	6	3	1	5	8	0	0	0	0	0	0	3	11	0</t>
  </si>
  <si>
    <t>1092	1980	Graduation	Married	61014	0	1	11-08-2012	17	269	129	495	182	43	29	4	9	3	4	7	0	0	0	0	0	0	3	11	0</t>
  </si>
  <si>
    <t>4333	1954	Graduation	Together	32144	1	1	23-03-2014	76	41	0	10	0	0	3	4	2	1	3	7	0	1	0	0	0	0	3	11	0</t>
  </si>
  <si>
    <t>3850	1963	Basic	Together	14918	0	1	07-12-2012	52	3	3	3	15	4	15	1	1	0	3	6	0	0	0	0	0	0	3	11	0</t>
  </si>
  <si>
    <t>6168	1963	Graduation	Divorced	45146	1	1	15-07-2013	28	33	0	5	0	0	15	2	1	1	2	4	0	0	0	0	0	0	3	11	0</t>
  </si>
  <si>
    <t>607	1955	2n Cycle	Divorced	41769	0	1	13-02-2013	31	302	29	131	32	0	27	6	8	1	7	8	0	0	0	0	0	0	3	11	0</t>
  </si>
  <si>
    <t>10469	1981	Graduation	Together	88325	0	0	05-02-2014	42	519	71	860	93	27	53	1	6	2	9	2	0	0	0	0	0	0	3	11	0</t>
  </si>
  <si>
    <t>6983	1950	Master	Divorced	38054	1	1	01-05-2014	24	23	2	17	2	1	0	2	2	0	3	7	0	0	0	0	0	0	3	11	0</t>
  </si>
  <si>
    <t>3661	1995	2n Cycle	Single	80617	0	0	12-10-2012	42	594	51	631	72	55	32	1	4	6	8	2	0	0	0	0	0	0	3	11	0</t>
  </si>
  <si>
    <t>9303	1976	Graduation	Married	5305	0	1	30-07-2013	12	12	4	7	1	3	5	0	1	0	0	13	0	0	0	0	0	0	3	11	0</t>
  </si>
  <si>
    <t>692	1954	Graduation	Together	36807	1	1	20-12-2012	88	4	2	5	0	0	5	1	1	0	2	6	0	0	0	0	0	0	3	11	0</t>
  </si>
  <si>
    <t>736	1983	Graduation	Together	28427	1	0	21-03-2013	67	18	3	19	3	3	6	2	2	0	3	8	0	0	0	0	0	0	3	11	0</t>
  </si>
  <si>
    <t>9589	1948	PhD	Widow	82032	0	0	05-04-2014	54	332	194	377	149	125	57	0	4	6	7	1	0	0	0	0	0	0	3	11	0</t>
  </si>
  <si>
    <t>4838	1978	Graduation	Together	22775	1	0	19-06-2013	40	5	1	8	0	0	1	1	1	0	2	8	0	0	0	0	0	0	3	11	0</t>
  </si>
  <si>
    <t>9246	1985	Master	Together	40101	1	0	14-10-2012	73	171	3	129	26	24	62	4	6	1	6	7	0	0	0	0	0	0	3	11	0</t>
  </si>
  <si>
    <t>6261	1979	Graduation	Married	58025	0	1	26-11-2013	81	270	31	88	11	48	22	3	3	2	10	4	0	0	0	0	0	0	3	11	0</t>
  </si>
  <si>
    <t>7366	1982	Master	Single	75777	0	0	04-07-2013	12	712	26	538	69	13	80	1	3	6	11	1	0	1	1	0	0	0	3	11	1</t>
  </si>
  <si>
    <t>10659	1979	2n Cycle	Together	7500	1	0	07-05-2013	7	2	8	11	3	8	21	4	3	2	2	7	0	0	0	0	0	0	3	11	0</t>
  </si>
  <si>
    <t>1448	1963	Master	Married	33562	1	2	25-06-2014	33	21	12	12	0	3	3	3	2	0	4	4	0	0	0	0	0	0	3	11	0</t>
  </si>
  <si>
    <t>4286	1970	PhD	Single	57642	0	1	09-01-2014	24	580	6	58	8	0	27	3	7	6	6	4	1	0	0	0	0	0	3	11	0</t>
  </si>
  <si>
    <t>4749	1968	Graduation	Together	58554	1	1	26-09-2012	55	368	24	68	38	0	88	6	8	2	6	7	0	0	0	0	0	0	3	11	0</t>
  </si>
  <si>
    <t>4478	1979	Graduation	Married	63777	1	1	24-03-2013	87	457	5	106	15	17	53	8	11	1	6	8	0	0	0	0	0	0	3	11	0</t>
  </si>
  <si>
    <t>4201	1962	Graduation	Single	57967	0	1	03-03-2013	39	229	7	137	4	0	91	5	4	2	8	5	0	0	0	0	0	0	3	11	0</t>
  </si>
  <si>
    <t>8720	1978	2n Cycle	Together		0	0	12-08-2012	53	32	2	1607	12	4	22	0	0	0	1	0	0	1	0	0	0	0	3	11	0</t>
  </si>
  <si>
    <t>10084	1972	Graduation	Married	24434	2	0	18-05-2014	9	3	2	8	20	0	17	2	2	1	2	7	0	0	0	0	0	0	3	11	0</t>
  </si>
  <si>
    <t>7004	1984	Graduation	Single	11012	1	0	16-03-2013	82	24	3	26	7	1	23	3	3	1	2	9	1	0	0	0	0	0	3	11	0</t>
  </si>
  <si>
    <t>9817	1970	Master	Single	44802	0	0	21-08-2012	71	853	10	143	13	10	20	2	9	4	12	8	0	0	0	0	0	0	3	11	0</t>
  </si>
  <si>
    <t>8080	1986	Graduation	Single	26816	0	0	17-08-2012	50	5	1	6	3	4	3	1	0	0	3	4	0	0	0	0	0	0	3	11	0</t>
  </si>
  <si>
    <t>9432	1977	Graduation	Together	666666	1	0	02-06-2013	23	9	14	18	8	1	12	4	3	1	3	6	0	0	0	0	0	0	3	11	0</t>
  </si>
  <si>
    <t>8372	1974	Graduation	Married	34421	1	0	01-07-2013	81	3	3	7	6	2	9	1	1	0	2	7	0	0	0	0	0	0	3	11	0</t>
  </si>
  <si>
    <t>10870	1967	Graduation	Married	61223	0	1	13-06-2013	46	709	43	182	42	118	247	2	9	3	4	5	0	0	0	0	0	0	3	11	0</t>
  </si>
  <si>
    <t>4001	1946	PhD	Together	64014	2	1	10-06-2014	56	406	0	30	0	0	8	7	8	2	5	7	0	0	0	1	0	0	3	11	0</t>
  </si>
  <si>
    <t>7270	1981	Graduation	Divorced	56981	0	0	25-01-2014	91	908	48	217	32	12	24	1	2	3	13	6	0	1	0	0	0	0	3	11	0</t>
  </si>
  <si>
    <t>8235	1956	Master	Together	69245	0	1	24-01-2014	8	428	30	214	80	30	61	2	6	5	10	3	0	0	0	0	0	0	3	11	0</t>
  </si>
  <si>
    <t>9405	1954	PhD	Married	52869	1	1	15-10-2012	40	84	3	61	2	1	21	3	3	1	4	7	0	0	0	0	0	0	3	11	1</t>
  </si>
  <si>
    <t>ID</t>
  </si>
  <si>
    <t>Year_Birth</t>
  </si>
  <si>
    <t>Computed Age</t>
  </si>
  <si>
    <t>Age</t>
  </si>
  <si>
    <t>Education</t>
  </si>
  <si>
    <t>Marital_Status</t>
  </si>
  <si>
    <t>Income</t>
  </si>
  <si>
    <t>Income_Bracket</t>
  </si>
  <si>
    <t>Kidhome</t>
  </si>
  <si>
    <t>Teenhome</t>
  </si>
  <si>
    <t>Dt_Customer</t>
  </si>
  <si>
    <t>Recency</t>
  </si>
  <si>
    <t>Recency Status</t>
  </si>
  <si>
    <t>MntWines</t>
  </si>
  <si>
    <t>MntFruits</t>
  </si>
  <si>
    <t>MntMeatProducts</t>
  </si>
  <si>
    <t>MntFishProducts</t>
  </si>
  <si>
    <t>MntSweetProducts</t>
  </si>
  <si>
    <t>MntGoldProds</t>
  </si>
  <si>
    <t>Average Spending Score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</si>
  <si>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</si>
  <si>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</si>
  <si>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</si>
  <si>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</si>
  <si>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</si>
  <si>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</si>
  <si>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</si>
  <si>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</si>
  <si>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</si>
  <si>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</si>
  <si>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</si>
  <si>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</si>
  <si>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</si>
  <si>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</si>
  <si>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Undergraduate</t>
  </si>
  <si>
    <t>Single</t>
  </si>
  <si>
    <t>In Relationship</t>
  </si>
  <si>
    <t>Doctorate</t>
  </si>
  <si>
    <t>Married</t>
  </si>
  <si>
    <t>Postgraduate</t>
  </si>
  <si>
    <t>Divorced</t>
  </si>
  <si>
    <t>Primary</t>
  </si>
  <si>
    <t>Widow</t>
  </si>
  <si>
    <t>Invalid</t>
  </si>
  <si>
    <t>Column Name</t>
  </si>
  <si>
    <t>Data Type</t>
  </si>
  <si>
    <t>Description</t>
  </si>
  <si>
    <t>Example Values</t>
  </si>
  <si>
    <t>Integer</t>
  </si>
  <si>
    <t>Unique identifier for each customer</t>
  </si>
  <si>
    <t>Year the customer was born</t>
  </si>
  <si>
    <t>Customer's age calculated from Year_Birth</t>
  </si>
  <si>
    <t>Age_Category</t>
  </si>
  <si>
    <t>String/Text</t>
  </si>
  <si>
    <t>Age group category derived from age</t>
  </si>
  <si>
    <t>"Young Adult"</t>
  </si>
  <si>
    <t>Cutomer's highest education level</t>
  </si>
  <si>
    <t>"Undergraduate"</t>
  </si>
  <si>
    <t>Marital status of the customer</t>
  </si>
  <si>
    <t>"Married"</t>
  </si>
  <si>
    <t>Numeric</t>
  </si>
  <si>
    <t>Customer's yearly income</t>
  </si>
  <si>
    <t>Days since last purchase or interaction</t>
  </si>
  <si>
    <t>Category based on recency</t>
  </si>
  <si>
    <t>"Active"</t>
  </si>
  <si>
    <t>Data Source: Kaggle
URL: https://www.kaggle.com/datasets/imakash3011/customer-personality-analysis
Date Created: August 08, 2025</t>
  </si>
  <si>
    <t>Average of Average Spending Score</t>
  </si>
  <si>
    <t>Grand Total</t>
  </si>
  <si>
    <t>Count of ID</t>
  </si>
  <si>
    <t>Adult</t>
  </si>
  <si>
    <t>Middle-Age</t>
  </si>
  <si>
    <t>Senior Citizen</t>
  </si>
  <si>
    <t>Young Adult</t>
  </si>
  <si>
    <t>Average of Recency</t>
  </si>
  <si>
    <t>1730-16729</t>
  </si>
  <si>
    <t>16730-31729</t>
  </si>
  <si>
    <t>31730-46729</t>
  </si>
  <si>
    <t>46730-61729</t>
  </si>
  <si>
    <t>61730-76729</t>
  </si>
  <si>
    <t>76730-91729</t>
  </si>
  <si>
    <t>91730-106729</t>
  </si>
  <si>
    <t>106730-121729</t>
  </si>
  <si>
    <t>151730-166729</t>
  </si>
  <si>
    <t>661730-666666</t>
  </si>
  <si>
    <t>Count of Marital_Status</t>
  </si>
  <si>
    <t>Active</t>
  </si>
  <si>
    <t>Inactive</t>
  </si>
  <si>
    <t>Recent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</si>
</sst>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  <numFmt numFmtId="176" formatCode="0_);[Red]\(0\)"/>
    <numFmt numFmtId="177" formatCode="0_ "/>
    <numFmt numFmtId="178" formatCode="dd/mm/yyyy;@"/>
  </numFmts>
  <fonts count="28">
    <font>
      <sz val="11"/>
      <color theme="1"/>
      <name val="Calibri"/>
      <charset val="134"/>
      <scheme val="minor"/>
    </font>
    <font>
      <sz val="2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40"/>
      <color theme="1" tint="0.5"/>
      <name val="Calibri"/>
      <charset val="134"/>
      <scheme val="minor"/>
    </font>
    <font>
      <sz val="48"/>
      <color theme="1"/>
      <name val="Calibri"/>
      <charset val="134"/>
      <scheme val="minor"/>
    </font>
    <font>
      <sz val="11"/>
      <color theme="7" tint="-0.5"/>
      <name val="Calibri"/>
      <charset val="134"/>
      <scheme val="minor"/>
    </font>
    <font>
      <sz val="11"/>
      <color theme="1" tint="0.25"/>
      <name val="Calibri"/>
      <charset val="134"/>
      <scheme val="minor"/>
    </font>
    <font>
      <sz val="11"/>
      <name val="Calibri"/>
      <charset val="134"/>
      <scheme val="minor"/>
    </font>
    <font>
      <i/>
      <sz val="10"/>
      <color theme="2" tint="-0.5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/>
      <right style="thin">
        <color theme="7"/>
      </right>
      <top/>
      <bottom/>
      <diagonal/>
    </border>
    <border>
      <left/>
      <right/>
      <top/>
      <bottom style="thin">
        <color theme="7"/>
      </bottom>
      <diagonal/>
    </border>
    <border>
      <left/>
      <right style="thin">
        <color theme="7"/>
      </right>
      <top style="thin">
        <color theme="7"/>
      </top>
      <bottom/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/>
      <right/>
      <top style="thin">
        <color theme="7"/>
      </top>
      <bottom/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medium">
        <color theme="7"/>
      </left>
      <right/>
      <top style="medium">
        <color theme="7"/>
      </top>
      <bottom/>
      <diagonal/>
    </border>
    <border>
      <left/>
      <right/>
      <top style="medium">
        <color theme="7"/>
      </top>
      <bottom/>
      <diagonal/>
    </border>
    <border>
      <left/>
      <right style="medium">
        <color theme="7"/>
      </right>
      <top style="medium">
        <color theme="7"/>
      </top>
      <bottom/>
      <diagonal/>
    </border>
    <border>
      <left style="medium">
        <color theme="7"/>
      </left>
      <right/>
      <top/>
      <bottom/>
      <diagonal/>
    </border>
    <border>
      <left/>
      <right style="medium">
        <color theme="7"/>
      </right>
      <top/>
      <bottom/>
      <diagonal/>
    </border>
    <border>
      <left style="medium">
        <color theme="7"/>
      </left>
      <right/>
      <top/>
      <bottom style="medium">
        <color theme="7"/>
      </bottom>
      <diagonal/>
    </border>
    <border>
      <left/>
      <right/>
      <top/>
      <bottom style="medium">
        <color theme="7"/>
      </bottom>
      <diagonal/>
    </border>
    <border>
      <left/>
      <right style="medium">
        <color theme="7"/>
      </right>
      <top/>
      <bottom style="medium">
        <color theme="7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21" applyNumberFormat="0" applyAlignment="0" applyProtection="0">
      <alignment vertical="center"/>
    </xf>
    <xf numFmtId="0" fontId="18" fillId="7" borderId="22" applyNumberFormat="0" applyAlignment="0" applyProtection="0">
      <alignment vertical="center"/>
    </xf>
    <xf numFmtId="0" fontId="19" fillId="7" borderId="21" applyNumberFormat="0" applyAlignment="0" applyProtection="0">
      <alignment vertical="center"/>
    </xf>
    <xf numFmtId="0" fontId="20" fillId="8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top"/>
    </xf>
    <xf numFmtId="176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top"/>
    </xf>
    <xf numFmtId="0" fontId="0" fillId="2" borderId="4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top"/>
    </xf>
    <xf numFmtId="177" fontId="3" fillId="3" borderId="5" xfId="0" applyNumberFormat="1" applyFont="1" applyFill="1" applyBorder="1" applyAlignment="1">
      <alignment horizontal="center" vertical="top"/>
    </xf>
    <xf numFmtId="0" fontId="3" fillId="3" borderId="6" xfId="0" applyFont="1" applyFill="1" applyBorder="1" applyAlignment="1">
      <alignment horizontal="center" vertical="top"/>
    </xf>
    <xf numFmtId="176" fontId="4" fillId="2" borderId="4" xfId="0" applyNumberFormat="1" applyFont="1" applyFill="1" applyBorder="1" applyAlignment="1">
      <alignment horizontal="center" vertical="center"/>
    </xf>
    <xf numFmtId="177" fontId="3" fillId="3" borderId="4" xfId="0" applyNumberFormat="1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top"/>
    </xf>
    <xf numFmtId="0" fontId="3" fillId="3" borderId="8" xfId="0" applyNumberFormat="1" applyFont="1" applyFill="1" applyBorder="1" applyAlignment="1">
      <alignment horizontal="center" vertical="top"/>
    </xf>
    <xf numFmtId="0" fontId="5" fillId="2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top"/>
    </xf>
    <xf numFmtId="0" fontId="3" fillId="3" borderId="9" xfId="0" applyFont="1" applyFill="1" applyBorder="1" applyAlignment="1">
      <alignment horizontal="center" vertical="top"/>
    </xf>
    <xf numFmtId="0" fontId="6" fillId="2" borderId="0" xfId="0" applyFont="1" applyFill="1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7" fillId="4" borderId="10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0" borderId="13" xfId="0" applyFont="1" applyBorder="1">
      <alignment vertical="center"/>
    </xf>
    <xf numFmtId="0" fontId="7" fillId="0" borderId="0" xfId="0" applyFont="1">
      <alignment vertical="center"/>
    </xf>
    <xf numFmtId="49" fontId="7" fillId="0" borderId="14" xfId="0" applyNumberFormat="1" applyFont="1" applyBorder="1">
      <alignment vertical="center"/>
    </xf>
    <xf numFmtId="0" fontId="0" fillId="0" borderId="13" xfId="0" applyBorder="1">
      <alignment vertical="center"/>
    </xf>
    <xf numFmtId="49" fontId="0" fillId="0" borderId="14" xfId="0" applyNumberFormat="1" applyBorder="1">
      <alignment vertical="center"/>
    </xf>
    <xf numFmtId="176" fontId="0" fillId="0" borderId="13" xfId="0" applyNumberFormat="1" applyBorder="1">
      <alignment vertical="center"/>
    </xf>
    <xf numFmtId="0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7" xfId="0" applyNumberFormat="1" applyBorder="1">
      <alignment vertical="center"/>
    </xf>
    <xf numFmtId="0" fontId="8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58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4">
    <dxf>
      <fill>
        <patternFill patternType="solid">
          <fgColor theme="7" tint="0.799981688894314"/>
          <bgColor theme="7" tint="0.799981688894314"/>
        </patternFill>
      </fill>
    </dxf>
    <dxf>
      <fill>
        <patternFill patternType="solid">
          <fgColor theme="7" tint="0.799981688894314"/>
          <bgColor theme="7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7"/>
        </top>
      </border>
    </dxf>
    <dxf>
      <font>
        <b val="1"/>
        <color theme="1"/>
      </font>
      <border>
        <bottom style="medium">
          <color theme="7"/>
        </bottom>
      </border>
    </dxf>
    <dxf>
      <font>
        <color theme="1"/>
      </font>
      <border>
        <left style="thin">
          <color theme="7"/>
        </left>
        <right style="thin">
          <color theme="7"/>
        </right>
        <top style="thin">
          <color theme="7"/>
        </top>
        <bottom style="thin">
          <color theme="7"/>
        </bottom>
        <vertical style="thin">
          <color theme="7" tint="0.399975585192419"/>
        </vertical>
        <horizontal style="thin">
          <color theme="7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4" pivot="0" count="7" xr9:uid="{3300A683-3410-4DCA-9764-6C42A4BF3F27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TableStylePreset3_Accent1" pivot="0" count="7" xr9:uid="{59DB682C-5494-4EDE-A608-00C9E5F0F923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PivotStylePreset2_Accent1" table="0" count="10" xr9:uid="{267968C8-6FFD-4C36-ACC1-9EA1FD1885CA}">
      <tableStyleElement type="headerRow" dxfId="23"/>
      <tableStyleElement type="totalRow" dxfId="22"/>
      <tableStyleElement type="firstRowStripe" dxfId="21"/>
      <tableStyleElement type="firstColumnStripe" dxfId="20"/>
      <tableStyleElement type="firstSubtotalRow" dxfId="19"/>
      <tableStyleElement type="secondSubtotalRow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microsoft.com/office/2007/relationships/slicerCache" Target="slicerCaches/slicerCache1.xml"/><Relationship Id="rId7" Type="http://schemas.openxmlformats.org/officeDocument/2006/relationships/pivotCacheDefinition" Target="pivotCache/pivotCacheDefinition2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[marketing_campaign.xlsx]PivotTable!PivotTable5</c:name>
    <c:fmtId val="0"/>
  </c:pivotSource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PivotTable!$B$65:$B$66</c:f>
              <c:strCache>
                <c:ptCount val="1"/>
                <c:pt idx="0">
                  <c:v>Active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PivotTable!$B$67:$B$71</c:f>
              <c:numCache>
                <c:formatCode>General</c:formatCode>
                <c:ptCount val="4"/>
                <c:pt idx="0">
                  <c:v>215</c:v>
                </c:pt>
                <c:pt idx="1">
                  <c:v>589</c:v>
                </c:pt>
                <c:pt idx="2">
                  <c:v>513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PivotTable!$C$65:$C$66</c:f>
              <c:strCache>
                <c:ptCount val="1"/>
                <c:pt idx="0">
                  <c:v>Inactive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PivotTable!$C$67:$C$71</c:f>
              <c:numCache>
                <c:formatCode>General</c:formatCode>
                <c:ptCount val="4"/>
                <c:pt idx="0">
                  <c:v>36</c:v>
                </c:pt>
                <c:pt idx="1">
                  <c:v>83</c:v>
                </c:pt>
                <c:pt idx="2">
                  <c:v>79</c:v>
                </c:pt>
              </c:numCache>
            </c:numRef>
          </c:val>
        </c:ser>
        <c:ser>
          <c:idx val="2"/>
          <c:order val="2"/>
          <c:tx>
            <c:strRef>
              <c:f>PivotTable!$D$65:$D$66</c:f>
              <c:strCache>
                <c:ptCount val="1"/>
                <c:pt idx="0">
                  <c:v>Recent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PivotTable!$D$67:$D$71</c:f>
              <c:numCache>
                <c:formatCode>General</c:formatCode>
                <c:ptCount val="4"/>
                <c:pt idx="0">
                  <c:v>132</c:v>
                </c:pt>
                <c:pt idx="1">
                  <c:v>323</c:v>
                </c:pt>
                <c:pt idx="2">
                  <c:v>268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2984154"/>
        <c:axId val="887369544"/>
      </c:barChart>
      <c:catAx>
        <c:axId val="81298415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369544"/>
        <c:crosses val="autoZero"/>
        <c:auto val="1"/>
        <c:lblAlgn val="ctr"/>
        <c:lblOffset val="100"/>
        <c:noMultiLvlLbl val="0"/>
      </c:catAx>
      <c:valAx>
        <c:axId val="88736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298415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GB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[marketing_campaign.xlsx]PivotTable!PivotTable1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GB"/>
              <a:t>Average Spending Score</a:t>
            </a:r>
            <a:r>
              <a:t> by </a:t>
            </a:r>
            <a:r>
              <a:rPr lang="en-PH" altLang="en-GB"/>
              <a:t>Marital Status</a:t>
            </a:r>
            <a:endParaRPr lang="en-PH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PivotTable!$B$3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PivotTable!$A$4:$A$9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PivotTable!$B$4:$B$9</c:f>
              <c:numCache>
                <c:formatCode>0_ </c:formatCode>
                <c:ptCount val="5"/>
                <c:pt idx="0">
                  <c:v>610.629310344828</c:v>
                </c:pt>
                <c:pt idx="1">
                  <c:v>608.387931034483</c:v>
                </c:pt>
                <c:pt idx="2">
                  <c:v>590.802083333333</c:v>
                </c:pt>
                <c:pt idx="3">
                  <c:v>604.310559006211</c:v>
                </c:pt>
                <c:pt idx="4">
                  <c:v>738.818181818182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100"/>
        <c:axId val="182753377"/>
        <c:axId val="109954228"/>
      </c:barChart>
      <c:catAx>
        <c:axId val="18275337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9954228"/>
        <c:crosses val="autoZero"/>
        <c:auto val="1"/>
        <c:lblAlgn val="ctr"/>
        <c:lblOffset val="100"/>
        <c:noMultiLvlLbl val="0"/>
      </c:catAx>
      <c:valAx>
        <c:axId val="1099542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altLang="en-GB"/>
                  <a:t>Spending Score</a:t>
                </a:r>
                <a:endParaRPr lang="en-PH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8275337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351e4e35-474b-4f10-859e-fa959d4ac1de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[marketing_campaign.xlsx]PivotTable!PivotTable3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Demographics Overview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PivotTable!$B$12:$B$13</c:f>
              <c:strCache>
                <c:ptCount val="1"/>
                <c:pt idx="0">
                  <c:v>Doctorate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PivotTable!$B$14:$B$19</c:f>
              <c:numCache>
                <c:formatCode>General</c:formatCode>
                <c:ptCount val="5"/>
                <c:pt idx="0">
                  <c:v>52</c:v>
                </c:pt>
                <c:pt idx="1">
                  <c:v>117</c:v>
                </c:pt>
                <c:pt idx="2">
                  <c:v>192</c:v>
                </c:pt>
                <c:pt idx="3">
                  <c:v>99</c:v>
                </c:pt>
                <c:pt idx="4">
                  <c:v>24</c:v>
                </c:pt>
              </c:numCache>
            </c:numRef>
          </c:val>
        </c:ser>
        <c:ser>
          <c:idx val="1"/>
          <c:order val="1"/>
          <c:tx>
            <c:strRef>
              <c:f>PivotTable!$C$12:$C$13</c:f>
              <c:strCache>
                <c:ptCount val="1"/>
                <c:pt idx="0">
                  <c:v>Postgraduate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PivotTable!$C$14:$C$19</c:f>
              <c:numCache>
                <c:formatCode>General</c:formatCode>
                <c:ptCount val="5"/>
                <c:pt idx="0">
                  <c:v>60</c:v>
                </c:pt>
                <c:pt idx="1">
                  <c:v>163</c:v>
                </c:pt>
                <c:pt idx="2">
                  <c:v>219</c:v>
                </c:pt>
                <c:pt idx="3">
                  <c:v>113</c:v>
                </c:pt>
                <c:pt idx="4">
                  <c:v>17</c:v>
                </c:pt>
              </c:numCache>
            </c:numRef>
          </c:val>
        </c:ser>
        <c:ser>
          <c:idx val="2"/>
          <c:order val="2"/>
          <c:tx>
            <c:strRef>
              <c:f>PivotTable!$D$12:$D$13</c:f>
              <c:strCache>
                <c:ptCount val="1"/>
                <c:pt idx="0">
                  <c:v>Primary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108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PivotTable!$D$14:$D$19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20</c:v>
                </c:pt>
                <c:pt idx="3">
                  <c:v>18</c:v>
                </c:pt>
                <c:pt idx="4">
                  <c:v>1</c:v>
                </c:pt>
              </c:numCache>
            </c:numRef>
          </c:val>
        </c:ser>
        <c:ser>
          <c:idx val="3"/>
          <c:order val="3"/>
          <c:tx>
            <c:strRef>
              <c:f>PivotTable!$E$12:$E$13</c:f>
              <c:strCache>
                <c:ptCount val="1"/>
                <c:pt idx="0">
                  <c:v>Undergraduate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108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PivotTable!$A$14:$A$19</c:f>
              <c:strCache>
                <c:ptCount val="5"/>
                <c:pt idx="0">
                  <c:v>Divorced</c:v>
                </c:pt>
                <c:pt idx="1">
                  <c:v>In Relationship</c:v>
                </c:pt>
                <c:pt idx="2">
                  <c:v>Married</c:v>
                </c:pt>
                <c:pt idx="3">
                  <c:v>Single</c:v>
                </c:pt>
                <c:pt idx="4">
                  <c:v>Widow</c:v>
                </c:pt>
              </c:strCache>
            </c:strRef>
          </c:cat>
          <c:val>
            <c:numRef>
              <c:f>PivotTable!$E$14:$E$19</c:f>
              <c:numCache>
                <c:formatCode>General</c:formatCode>
                <c:ptCount val="5"/>
                <c:pt idx="0">
                  <c:v>119</c:v>
                </c:pt>
                <c:pt idx="1">
                  <c:v>286</c:v>
                </c:pt>
                <c:pt idx="2">
                  <c:v>433</c:v>
                </c:pt>
                <c:pt idx="3">
                  <c:v>253</c:v>
                </c:pt>
                <c:pt idx="4">
                  <c:v>35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40"/>
        <c:overlap val="-40"/>
        <c:axId val="901262464"/>
        <c:axId val="656205353"/>
      </c:barChart>
      <c:catAx>
        <c:axId val="90126246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Marital Status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56205353"/>
        <c:crosses val="autoZero"/>
        <c:auto val="1"/>
        <c:lblAlgn val="ctr"/>
        <c:lblOffset val="100"/>
        <c:noMultiLvlLbl val="0"/>
      </c:catAx>
      <c:valAx>
        <c:axId val="6562053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/>
                  <a:t>Number of Customers</a:t>
                </a:r>
                <a:endParaRPr lang="en-US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126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c62209d2-6a76-418a-80cb-43510dc35ca5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>
      <a:outerShdw blurRad="50800" dist="38100" dir="8100000" algn="tr" rotWithShape="0">
        <a:schemeClr val="bg2">
          <a:alpha val="40000"/>
        </a:schemeClr>
      </a:outerShdw>
      <a:softEdge rad="31750"/>
    </a:effectLst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[marketing_campaign.xlsx]PivotTable!PivotTable2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PH" altLang="en-US">
                <a:solidFill>
                  <a:schemeClr val="tx1"/>
                </a:solidFill>
                <a:latin typeface="+mn-lt"/>
                <a:ea typeface="+mn-ea"/>
                <a:cs typeface="+mn-cs"/>
              </a:rPr>
              <a:t>Average </a:t>
            </a:r>
            <a:r>
              <a:rPr lang="en-US" altLang="en-GB">
                <a:solidFill>
                  <a:schemeClr val="tx1"/>
                </a:solidFill>
                <a:latin typeface="+mn-lt"/>
                <a:ea typeface="+mn-ea"/>
                <a:cs typeface="+mn-cs"/>
              </a:rPr>
              <a:t>Spending Score by Age and </a:t>
            </a:r>
            <a:r>
              <a:rPr lang="en-PH" altLang="en-US">
                <a:solidFill>
                  <a:schemeClr val="tx1"/>
                </a:solidFill>
                <a:latin typeface="+mn-lt"/>
                <a:ea typeface="+mn-ea"/>
                <a:cs typeface="+mn-cs"/>
              </a:rPr>
              <a:t>Education</a:t>
            </a:r>
            <a:endParaRPr lang="en-PH" altLang="en-US">
              <a:solidFill>
                <a:schemeClr val="tx1"/>
              </a:solidFill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PivotTable!$B$23:$B$24</c:f>
              <c:strCache>
                <c:ptCount val="1"/>
                <c:pt idx="0">
                  <c:v>Doctorate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PivotTable!$B$25:$B$29</c:f>
              <c:numCache>
                <c:formatCode>0_ </c:formatCode>
                <c:ptCount val="4"/>
                <c:pt idx="0">
                  <c:v>905.542372881356</c:v>
                </c:pt>
                <c:pt idx="1">
                  <c:v>578.318627450981</c:v>
                </c:pt>
                <c:pt idx="2">
                  <c:v>696.80269058296</c:v>
                </c:pt>
              </c:numCache>
            </c:numRef>
          </c:val>
        </c:ser>
        <c:ser>
          <c:idx val="1"/>
          <c:order val="1"/>
          <c:tx>
            <c:strRef>
              <c:f>PivotTable!$C$23:$C$24</c:f>
              <c:strCache>
                <c:ptCount val="1"/>
                <c:pt idx="0">
                  <c:v>Postgraduate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PivotTable!$C$25:$C$29</c:f>
              <c:numCache>
                <c:formatCode>0_ </c:formatCode>
                <c:ptCount val="4"/>
                <c:pt idx="0">
                  <c:v>518.877551020408</c:v>
                </c:pt>
                <c:pt idx="1">
                  <c:v>466.214285714286</c:v>
                </c:pt>
                <c:pt idx="2">
                  <c:v>714.846846846847</c:v>
                </c:pt>
                <c:pt idx="3">
                  <c:v>122</c:v>
                </c:pt>
              </c:numCache>
            </c:numRef>
          </c:val>
        </c:ser>
        <c:ser>
          <c:idx val="2"/>
          <c:order val="2"/>
          <c:tx>
            <c:strRef>
              <c:f>PivotTable!$D$23:$D$24</c:f>
              <c:strCache>
                <c:ptCount val="1"/>
                <c:pt idx="0">
                  <c:v>Primary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PivotTable!$D$25:$D$29</c:f>
              <c:numCache>
                <c:formatCode>0_ </c:formatCode>
                <c:ptCount val="4"/>
                <c:pt idx="0">
                  <c:v>104.52380952381</c:v>
                </c:pt>
                <c:pt idx="1">
                  <c:v>58.3478260869565</c:v>
                </c:pt>
                <c:pt idx="2">
                  <c:v>96</c:v>
                </c:pt>
                <c:pt idx="3">
                  <c:v>16</c:v>
                </c:pt>
              </c:numCache>
            </c:numRef>
          </c:val>
        </c:ser>
        <c:ser>
          <c:idx val="3"/>
          <c:order val="3"/>
          <c:tx>
            <c:strRef>
              <c:f>PivotTable!$E$23:$E$24</c:f>
              <c:strCache>
                <c:ptCount val="1"/>
                <c:pt idx="0">
                  <c:v>Undergraduate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PivotTable!$A$25:$A$29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PivotTable!$E$25:$E$29</c:f>
              <c:numCache>
                <c:formatCode>0_ </c:formatCode>
                <c:ptCount val="4"/>
                <c:pt idx="0">
                  <c:v>566.126829268293</c:v>
                </c:pt>
                <c:pt idx="1">
                  <c:v>570.813953488372</c:v>
                </c:pt>
                <c:pt idx="2">
                  <c:v>709.433497536946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656318373"/>
        <c:axId val="223673635"/>
      </c:barChart>
      <c:catAx>
        <c:axId val="656318373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en-GB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rPr>
                  <a:t>Age</a:t>
                </a:r>
                <a:endParaRPr lang="en-US" altLang="en-GB">
                  <a:solidFill>
                    <a:schemeClr val="tx1"/>
                  </a:solidFill>
                  <a:latin typeface="+mn-lt"/>
                  <a:ea typeface="+mn-ea"/>
                  <a:cs typeface="+mn-cs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223673635"/>
        <c:crosses val="autoZero"/>
        <c:auto val="1"/>
        <c:lblAlgn val="ctr"/>
        <c:lblOffset val="100"/>
        <c:noMultiLvlLbl val="0"/>
      </c:catAx>
      <c:valAx>
        <c:axId val="2236736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65631837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2"/>
        <c:txPr>
          <a:bodyPr rot="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443e3e3-476d-40f5-8f1e-5ed46e46945a}"/>
      </c:ext>
    </c:extLst>
  </c:chart>
  <c:spPr>
    <a:solidFill>
      <a:schemeClr val="bg1"/>
    </a:solidFill>
    <a:ln w="12700" cap="flat" cmpd="sng" algn="ctr">
      <a:solidFill>
        <a:schemeClr val="accent4"/>
      </a:solidFill>
      <a:prstDash val="solid"/>
      <a:miter lim="800000"/>
    </a:ln>
    <a:effectLst/>
    <a:sp3d>
      <a:extrusionClr>
        <a:srgbClr val="FFFFFF"/>
      </a:extrusionClr>
      <a:contourClr>
        <a:srgbClr val="FFFFFF"/>
      </a:contourClr>
    </a:sp3d>
  </c:spPr>
  <c:txPr>
    <a:bodyPr rot="0" vert="wordArtVertRtl"/>
    <a:lstStyle/>
    <a:p>
      <a:pPr>
        <a:defRPr lang="en-GB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[marketing_campaign.xlsx]PivotTable!PivotTable7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PH" altLang="en-GB"/>
              <a:t>Average Customers by Age and Education</a:t>
            </a:r>
            <a:endParaRPr lang="en-PH" altLang="en-GB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PivotTable!$B$49:$B$50</c:f>
              <c:strCache>
                <c:ptCount val="1"/>
                <c:pt idx="0">
                  <c:v>Doctorate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PivotTable!$B$51:$B$55</c:f>
              <c:numCache>
                <c:formatCode>0_ </c:formatCode>
                <c:ptCount val="4"/>
                <c:pt idx="0">
                  <c:v>905.542372881356</c:v>
                </c:pt>
                <c:pt idx="1">
                  <c:v>578.318627450981</c:v>
                </c:pt>
                <c:pt idx="2">
                  <c:v>696.80269058296</c:v>
                </c:pt>
              </c:numCache>
            </c:numRef>
          </c:val>
        </c:ser>
        <c:ser>
          <c:idx val="1"/>
          <c:order val="1"/>
          <c:tx>
            <c:strRef>
              <c:f>PivotTable!$C$49:$C$50</c:f>
              <c:strCache>
                <c:ptCount val="1"/>
                <c:pt idx="0">
                  <c:v>Postgraduate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PivotTable!$C$51:$C$55</c:f>
              <c:numCache>
                <c:formatCode>0_ </c:formatCode>
                <c:ptCount val="4"/>
                <c:pt idx="0">
                  <c:v>518.877551020408</c:v>
                </c:pt>
                <c:pt idx="1">
                  <c:v>466.214285714286</c:v>
                </c:pt>
                <c:pt idx="2">
                  <c:v>714.846846846847</c:v>
                </c:pt>
                <c:pt idx="3">
                  <c:v>122</c:v>
                </c:pt>
              </c:numCache>
            </c:numRef>
          </c:val>
        </c:ser>
        <c:ser>
          <c:idx val="2"/>
          <c:order val="2"/>
          <c:tx>
            <c:strRef>
              <c:f>PivotTable!$D$49:$D$50</c:f>
              <c:strCache>
                <c:ptCount val="1"/>
                <c:pt idx="0">
                  <c:v>Primary</c:v>
                </c:pt>
              </c:strCache>
            </c:strRef>
          </c:tx>
          <c:spPr>
            <a:gradFill>
              <a:gsLst>
                <a:gs pos="0">
                  <a:schemeClr val="accent3">
                    <a:lumMod val="40000"/>
                    <a:lumOff val="60000"/>
                  </a:schemeClr>
                </a:gs>
                <a:gs pos="90000">
                  <a:schemeClr val="accent3"/>
                </a:gs>
              </a:gsLst>
              <a:lin ang="5400000" scaled="0"/>
            </a:gradFill>
            <a:ln>
              <a:gradFill>
                <a:gsLst>
                  <a:gs pos="0">
                    <a:schemeClr val="accent3"/>
                  </a:gs>
                  <a:gs pos="100000">
                    <a:schemeClr val="accent3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3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PivotTable!$D$51:$D$55</c:f>
              <c:numCache>
                <c:formatCode>0_ </c:formatCode>
                <c:ptCount val="4"/>
                <c:pt idx="0">
                  <c:v>104.52380952381</c:v>
                </c:pt>
                <c:pt idx="1">
                  <c:v>58.3478260869565</c:v>
                </c:pt>
                <c:pt idx="2">
                  <c:v>96</c:v>
                </c:pt>
                <c:pt idx="3">
                  <c:v>16</c:v>
                </c:pt>
              </c:numCache>
            </c:numRef>
          </c:val>
        </c:ser>
        <c:ser>
          <c:idx val="3"/>
          <c:order val="3"/>
          <c:tx>
            <c:strRef>
              <c:f>PivotTable!$E$49:$E$50</c:f>
              <c:strCache>
                <c:ptCount val="1"/>
                <c:pt idx="0">
                  <c:v>Undergraduate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cat>
            <c:strRef>
              <c:f>PivotTable!$A$51:$A$55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PivotTable!$E$51:$E$55</c:f>
              <c:numCache>
                <c:formatCode>0_ </c:formatCode>
                <c:ptCount val="4"/>
                <c:pt idx="0">
                  <c:v>566.126829268293</c:v>
                </c:pt>
                <c:pt idx="1">
                  <c:v>570.813953488372</c:v>
                </c:pt>
                <c:pt idx="2">
                  <c:v>709.433497536946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88717444"/>
        <c:axId val="711386413"/>
      </c:barChart>
      <c:catAx>
        <c:axId val="88717444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en-GB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PH" altLang="en-GB"/>
                  <a:t>Age</a:t>
                </a:r>
                <a:endParaRPr lang="en-PH" alt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1386413"/>
        <c:crosses val="autoZero"/>
        <c:auto val="1"/>
        <c:lblAlgn val="ctr"/>
        <c:lblOffset val="100"/>
        <c:noMultiLvlLbl val="0"/>
      </c:catAx>
      <c:valAx>
        <c:axId val="71138641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87174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3de40a3-d525-4cd6-a922-cc38b1979f41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[marketing_campaign.xlsx]PivotTable!PivotTable5</c:name>
    <c:fmtId val="4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GB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Customer Engagement by Age Group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PivotTable!$B$65:$B$66</c:f>
              <c:strCache>
                <c:ptCount val="1"/>
                <c:pt idx="0">
                  <c:v>Active</c:v>
                </c:pt>
              </c:strCache>
            </c:strRef>
          </c:tx>
          <c:spPr>
            <a:gradFill>
              <a:gsLst>
                <a:gs pos="0">
                  <a:schemeClr val="accent4">
                    <a:shade val="65000"/>
                    <a:lumMod val="40000"/>
                    <a:lumOff val="60000"/>
                  </a:schemeClr>
                </a:gs>
                <a:gs pos="90000">
                  <a:schemeClr val="accent4">
                    <a:shade val="650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accent4">
                      <a:shade val="65000"/>
                    </a:schemeClr>
                  </a:gs>
                  <a:gs pos="100000">
                    <a:schemeClr val="accent4">
                      <a:shade val="65000"/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shade val="65000"/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PivotTable!$B$67:$B$71</c:f>
              <c:numCache>
                <c:formatCode>General</c:formatCode>
                <c:ptCount val="4"/>
                <c:pt idx="0">
                  <c:v>215</c:v>
                </c:pt>
                <c:pt idx="1">
                  <c:v>589</c:v>
                </c:pt>
                <c:pt idx="2">
                  <c:v>513</c:v>
                </c:pt>
                <c:pt idx="3">
                  <c:v>1</c:v>
                </c:pt>
              </c:numCache>
            </c:numRef>
          </c:val>
        </c:ser>
        <c:ser>
          <c:idx val="1"/>
          <c:order val="1"/>
          <c:tx>
            <c:strRef>
              <c:f>PivotTable!$C$65:$C$66</c:f>
              <c:strCache>
                <c:ptCount val="1"/>
                <c:pt idx="0">
                  <c:v>Inactive</c:v>
                </c:pt>
              </c:strCache>
            </c:strRef>
          </c:tx>
          <c:spPr>
            <a:gradFill>
              <a:gsLst>
                <a:gs pos="0">
                  <a:schemeClr val="accent4">
                    <a:lumMod val="40000"/>
                    <a:lumOff val="60000"/>
                  </a:schemeClr>
                </a:gs>
                <a:gs pos="90000">
                  <a:schemeClr val="accent4"/>
                </a:gs>
              </a:gsLst>
              <a:lin ang="5400000" scaled="0"/>
            </a:gradFill>
            <a:ln>
              <a:gradFill>
                <a:gsLst>
                  <a:gs pos="0">
                    <a:schemeClr val="accent4"/>
                  </a:gs>
                  <a:gs pos="100000">
                    <a:schemeClr val="accent4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lumMod val="50000"/>
                  <a:alpha val="30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PivotTable!$C$67:$C$71</c:f>
              <c:numCache>
                <c:formatCode>General</c:formatCode>
                <c:ptCount val="4"/>
                <c:pt idx="0">
                  <c:v>36</c:v>
                </c:pt>
                <c:pt idx="1">
                  <c:v>83</c:v>
                </c:pt>
                <c:pt idx="2">
                  <c:v>79</c:v>
                </c:pt>
              </c:numCache>
            </c:numRef>
          </c:val>
        </c:ser>
        <c:ser>
          <c:idx val="2"/>
          <c:order val="2"/>
          <c:tx>
            <c:strRef>
              <c:f>PivotTable!$D$65:$D$66</c:f>
              <c:strCache>
                <c:ptCount val="1"/>
                <c:pt idx="0">
                  <c:v>Recent</c:v>
                </c:pt>
              </c:strCache>
            </c:strRef>
          </c:tx>
          <c:spPr>
            <a:gradFill>
              <a:gsLst>
                <a:gs pos="0">
                  <a:schemeClr val="accent4">
                    <a:tint val="65000"/>
                    <a:lumMod val="40000"/>
                    <a:lumOff val="60000"/>
                  </a:schemeClr>
                </a:gs>
                <a:gs pos="90000">
                  <a:schemeClr val="accent4">
                    <a:tint val="65000"/>
                  </a:schemeClr>
                </a:gs>
              </a:gsLst>
              <a:lin ang="5400000" scaled="0"/>
            </a:gradFill>
            <a:ln>
              <a:gradFill>
                <a:gsLst>
                  <a:gs pos="0">
                    <a:schemeClr val="accent4">
                      <a:tint val="65000"/>
                    </a:schemeClr>
                  </a:gs>
                  <a:gs pos="100000">
                    <a:schemeClr val="accent4">
                      <a:tint val="65000"/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4">
                  <a:tint val="65000"/>
                  <a:lumMod val="50000"/>
                  <a:alpha val="30000"/>
                </a:schemeClr>
              </a:outerShdw>
            </a:effectLst>
          </c:spPr>
          <c:invertIfNegative val="0"/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GB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PivotTable!$A$67:$A$71</c:f>
              <c:strCache>
                <c:ptCount val="4"/>
                <c:pt idx="0">
                  <c:v>Adult</c:v>
                </c:pt>
                <c:pt idx="1">
                  <c:v>Middle-Age</c:v>
                </c:pt>
                <c:pt idx="2">
                  <c:v>Senior Citizen</c:v>
                </c:pt>
                <c:pt idx="3">
                  <c:v>Young Adult</c:v>
                </c:pt>
              </c:strCache>
            </c:strRef>
          </c:cat>
          <c:val>
            <c:numRef>
              <c:f>PivotTable!$D$67:$D$71</c:f>
              <c:numCache>
                <c:formatCode>General</c:formatCode>
                <c:ptCount val="4"/>
                <c:pt idx="0">
                  <c:v>132</c:v>
                </c:pt>
                <c:pt idx="1">
                  <c:v>323</c:v>
                </c:pt>
                <c:pt idx="2">
                  <c:v>268</c:v>
                </c:pt>
                <c:pt idx="3">
                  <c:v>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46"/>
        <c:overlap val="-28"/>
        <c:axId val="491567677"/>
        <c:axId val="749976718"/>
      </c:barChart>
      <c:catAx>
        <c:axId val="491567677"/>
        <c:scaling>
          <c:orientation val="minMax"/>
        </c:scaling>
        <c:delete val="0"/>
        <c:axPos val="b"/>
        <c:title>
          <c:layout/>
          <c:overlay val="0"/>
          <c:spPr>
            <a:noFill/>
            <a:ln>
              <a:noFill/>
            </a:ln>
            <a:effectLst/>
          </c:spPr>
          <c:txPr>
            <a:bodyPr rot="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49976718"/>
        <c:crosses val="autoZero"/>
        <c:auto val="1"/>
        <c:lblAlgn val="ctr"/>
        <c:lblOffset val="100"/>
        <c:noMultiLvlLbl val="0"/>
      </c:catAx>
      <c:valAx>
        <c:axId val="74997671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0" vertOverflow="ellipsis" vert="horz" wrap="square" anchor="ctr" anchorCtr="1"/>
            <a:lstStyle/>
            <a:p>
              <a:pPr>
                <a:defRPr lang="en-GB"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156767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GB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dbd6ba2-29d9-4271-ab4d-57b2cea5fbe9}"/>
      </c:ext>
    </c:extLst>
  </c:chart>
  <c:spPr>
    <a:solidFill>
      <a:schemeClr val="bg1"/>
    </a:solidFill>
    <a:ln w="9525" cap="flat" cmpd="sng" algn="ctr">
      <a:solidFill>
        <a:schemeClr val="accent4"/>
      </a:solidFill>
      <a:round/>
    </a:ln>
    <a:effectLst/>
  </c:spPr>
  <c:txPr>
    <a:bodyPr/>
    <a:lstStyle/>
    <a:p>
      <a:pPr>
        <a:defRPr lang="en-GB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2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5" Type="http://schemas.openxmlformats.org/officeDocument/2006/relationships/chart" Target="../charts/chart6.xml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67310</xdr:colOff>
      <xdr:row>0</xdr:row>
      <xdr:rowOff>123825</xdr:rowOff>
    </xdr:from>
    <xdr:ext cx="8748395" cy="757555"/>
    <xdr:sp>
      <xdr:nvSpPr>
        <xdr:cNvPr id="2" name="Text Box 1"/>
        <xdr:cNvSpPr txBox="1"/>
      </xdr:nvSpPr>
      <xdr:spPr>
        <a:xfrm>
          <a:off x="467360" y="123825"/>
          <a:ext cx="8748395" cy="757555"/>
        </a:xfrm>
        <a:prstGeom prst="rect">
          <a:avLst/>
        </a:prstGeom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b" anchorCtr="0"/>
        <a:p>
          <a:pPr algn="ctr"/>
          <a:r>
            <a:rPr lang="en-PH" altLang="en-GB" sz="4000" b="1">
              <a:ln w="6600">
                <a:solidFill>
                  <a:schemeClr val="accent2"/>
                </a:solidFill>
                <a:prstDash val="solid"/>
              </a:ln>
              <a:solidFill>
                <a:schemeClr val="accent4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Customer Data Dictionary</a:t>
          </a:r>
          <a:endParaRPr lang="en-PH" altLang="en-GB" sz="4000" b="1">
            <a:ln w="6600">
              <a:solidFill>
                <a:schemeClr val="accent2"/>
              </a:solidFill>
              <a:prstDash val="solid"/>
            </a:ln>
            <a:solidFill>
              <a:schemeClr val="accent4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120650</xdr:colOff>
      <xdr:row>2214</xdr:row>
      <xdr:rowOff>165100</xdr:rowOff>
    </xdr:from>
    <xdr:to>
      <xdr:col>9</xdr:col>
      <xdr:colOff>441325</xdr:colOff>
      <xdr:row>2229</xdr:row>
      <xdr:rowOff>50800</xdr:rowOff>
    </xdr:to>
    <xdr:graphicFrame>
      <xdr:nvGraphicFramePr>
        <xdr:cNvPr id="8" name="Chart 7"/>
        <xdr:cNvGraphicFramePr/>
      </xdr:nvGraphicFramePr>
      <xdr:xfrm>
        <a:off x="6731000" y="421932100"/>
        <a:ext cx="41402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16</xdr:col>
      <xdr:colOff>802640</xdr:colOff>
      <xdr:row>26</xdr:row>
      <xdr:rowOff>50165</xdr:rowOff>
    </xdr:from>
    <xdr:to>
      <xdr:col>21</xdr:col>
      <xdr:colOff>44450</xdr:colOff>
      <xdr:row>41</xdr:row>
      <xdr:rowOff>132080</xdr:rowOff>
    </xdr:to>
    <xdr:graphicFrame>
      <xdr:nvGraphicFramePr>
        <xdr:cNvPr id="2" name="Chart 1"/>
        <xdr:cNvGraphicFramePr/>
      </xdr:nvGraphicFramePr>
      <xdr:xfrm>
        <a:off x="12487910" y="5320665"/>
        <a:ext cx="5867400" cy="29394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1162685</xdr:colOff>
      <xdr:row>10</xdr:row>
      <xdr:rowOff>133350</xdr:rowOff>
    </xdr:from>
    <xdr:to>
      <xdr:col>16</xdr:col>
      <xdr:colOff>671830</xdr:colOff>
      <xdr:row>41</xdr:row>
      <xdr:rowOff>116840</xdr:rowOff>
    </xdr:to>
    <xdr:graphicFrame>
      <xdr:nvGraphicFramePr>
        <xdr:cNvPr id="3" name="Chart 2"/>
        <xdr:cNvGraphicFramePr/>
      </xdr:nvGraphicFramePr>
      <xdr:xfrm>
        <a:off x="6039485" y="2355850"/>
        <a:ext cx="6317615" cy="5888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200025</xdr:colOff>
      <xdr:row>10</xdr:row>
      <xdr:rowOff>133350</xdr:rowOff>
    </xdr:from>
    <xdr:to>
      <xdr:col>8</xdr:col>
      <xdr:colOff>1047115</xdr:colOff>
      <xdr:row>25</xdr:row>
      <xdr:rowOff>189230</xdr:rowOff>
    </xdr:to>
    <xdr:graphicFrame>
      <xdr:nvGraphicFramePr>
        <xdr:cNvPr id="7" name="Chart 6"/>
        <xdr:cNvGraphicFramePr/>
      </xdr:nvGraphicFramePr>
      <xdr:xfrm>
        <a:off x="200025" y="2355850"/>
        <a:ext cx="5723890" cy="29133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0</xdr:col>
      <xdr:colOff>188595</xdr:colOff>
      <xdr:row>7</xdr:row>
      <xdr:rowOff>13335</xdr:rowOff>
    </xdr:from>
    <xdr:to>
      <xdr:col>7</xdr:col>
      <xdr:colOff>444500</xdr:colOff>
      <xdr:row>9</xdr:row>
      <xdr:rowOff>321310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8" name="Income Categor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Income Categor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8595" y="1245235"/>
              <a:ext cx="4523105" cy="9683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>
    <xdr:from>
      <xdr:col>0</xdr:col>
      <xdr:colOff>200660</xdr:colOff>
      <xdr:row>26</xdr:row>
      <xdr:rowOff>48260</xdr:rowOff>
    </xdr:from>
    <xdr:to>
      <xdr:col>8</xdr:col>
      <xdr:colOff>1047750</xdr:colOff>
      <xdr:row>41</xdr:row>
      <xdr:rowOff>113030</xdr:rowOff>
    </xdr:to>
    <xdr:graphicFrame>
      <xdr:nvGraphicFramePr>
        <xdr:cNvPr id="10" name="Chart 9"/>
        <xdr:cNvGraphicFramePr/>
      </xdr:nvGraphicFramePr>
      <xdr:xfrm>
        <a:off x="200660" y="5318760"/>
        <a:ext cx="5723890" cy="29222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798830</xdr:colOff>
      <xdr:row>10</xdr:row>
      <xdr:rowOff>117475</xdr:rowOff>
    </xdr:from>
    <xdr:to>
      <xdr:col>21</xdr:col>
      <xdr:colOff>40640</xdr:colOff>
      <xdr:row>25</xdr:row>
      <xdr:rowOff>180340</xdr:rowOff>
    </xdr:to>
    <xdr:graphicFrame>
      <xdr:nvGraphicFramePr>
        <xdr:cNvPr id="4" name="Chart 3"/>
        <xdr:cNvGraphicFramePr/>
      </xdr:nvGraphicFramePr>
      <xdr:xfrm>
        <a:off x="12484100" y="2339975"/>
        <a:ext cx="5867400" cy="29203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186055</xdr:colOff>
      <xdr:row>1</xdr:row>
      <xdr:rowOff>100330</xdr:rowOff>
    </xdr:from>
    <xdr:to>
      <xdr:col>21</xdr:col>
      <xdr:colOff>391795</xdr:colOff>
      <xdr:row>5</xdr:row>
      <xdr:rowOff>166370</xdr:rowOff>
    </xdr:to>
    <xdr:sp>
      <xdr:nvSpPr>
        <xdr:cNvPr id="5" name="Text Box 4"/>
        <xdr:cNvSpPr txBox="1"/>
      </xdr:nvSpPr>
      <xdr:spPr>
        <a:xfrm>
          <a:off x="186055" y="290830"/>
          <a:ext cx="18516600" cy="8280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bg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scene3d>
            <a:camera prst="orthographicFront"/>
            <a:lightRig rig="threePt" dir="t"/>
          </a:scene3d>
        </a:bodyPr>
        <a:p>
          <a:pPr algn="ctr"/>
          <a:r>
            <a:rPr lang="en-PH" altLang="en-GB" sz="4800" b="1">
              <a:ln w="6600">
                <a:solidFill>
                  <a:schemeClr val="accent2"/>
                </a:solidFill>
                <a:prstDash val="solid"/>
              </a:ln>
              <a:solidFill>
                <a:schemeClr val="accent4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Customers </a:t>
          </a:r>
          <a:r>
            <a:rPr lang="en-GB" altLang="en-US" sz="4800" b="1">
              <a:ln w="6600">
                <a:solidFill>
                  <a:schemeClr val="accent2"/>
                </a:solidFill>
                <a:prstDash val="solid"/>
              </a:ln>
              <a:solidFill>
                <a:schemeClr val="accent4"/>
              </a:solidFill>
              <a:effectLst>
                <a:outerShdw dist="38100" dir="2700000" algn="tl" rotWithShape="0">
                  <a:schemeClr val="accent2"/>
                </a:outerShdw>
              </a:effectLst>
            </a:rPr>
            <a:t>Demographic and Spending Behavior Analysis</a:t>
          </a:r>
          <a:endParaRPr lang="en-GB" altLang="en-US" sz="4800" b="1">
            <a:ln w="6600">
              <a:solidFill>
                <a:schemeClr val="accent2"/>
              </a:solidFill>
              <a:prstDash val="solid"/>
            </a:ln>
            <a:solidFill>
              <a:schemeClr val="accent4"/>
            </a:solidFill>
            <a:effectLst>
              <a:outerShdw dist="38100" dir="2700000" algn="tl" rotWithShape="0">
                <a:schemeClr val="accent2"/>
              </a:outerShdw>
            </a:effectLst>
          </a:endParaRPr>
        </a:p>
      </xdr:txBody>
    </xdr:sp>
    <xdr:clientData/>
  </xdr:twoCellAnchor>
  <xdr:twoCellAnchor>
    <xdr:from>
      <xdr:col>0</xdr:col>
      <xdr:colOff>173355</xdr:colOff>
      <xdr:row>41</xdr:row>
      <xdr:rowOff>170180</xdr:rowOff>
    </xdr:from>
    <xdr:to>
      <xdr:col>8</xdr:col>
      <xdr:colOff>1534795</xdr:colOff>
      <xdr:row>45</xdr:row>
      <xdr:rowOff>186055</xdr:rowOff>
    </xdr:to>
    <xdr:sp>
      <xdr:nvSpPr>
        <xdr:cNvPr id="6" name="Text Box 5"/>
        <xdr:cNvSpPr txBox="1"/>
      </xdr:nvSpPr>
      <xdr:spPr>
        <a:xfrm>
          <a:off x="173355" y="8298180"/>
          <a:ext cx="6238240" cy="77787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GB" altLang="en-US" sz="1100" i="1">
              <a:solidFill>
                <a:schemeClr val="tx1">
                  <a:lumMod val="50000"/>
                  <a:lumOff val="50000"/>
                </a:schemeClr>
              </a:solidFill>
            </a:rPr>
            <a:t>Data Source: Kaggle</a:t>
          </a:r>
          <a:endParaRPr lang="en-GB" altLang="en-US" sz="1100" i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GB" altLang="en-US" sz="1100" i="1">
              <a:solidFill>
                <a:schemeClr val="tx1">
                  <a:lumMod val="50000"/>
                  <a:lumOff val="50000"/>
                </a:schemeClr>
              </a:solidFill>
            </a:rPr>
            <a:t>URL: https://www.kaggle.com/datasets/imakash3011/customer-personality-analysis</a:t>
          </a:r>
          <a:endParaRPr lang="en-GB" altLang="en-US" sz="1100" i="1">
            <a:solidFill>
              <a:schemeClr val="tx1">
                <a:lumMod val="50000"/>
                <a:lumOff val="50000"/>
              </a:schemeClr>
            </a:solidFill>
          </a:endParaRPr>
        </a:p>
        <a:p>
          <a:pPr algn="l"/>
          <a:r>
            <a:rPr lang="en-GB" altLang="en-US" sz="1100" i="1">
              <a:solidFill>
                <a:schemeClr val="tx1">
                  <a:lumMod val="50000"/>
                  <a:lumOff val="50000"/>
                </a:schemeClr>
              </a:solidFill>
            </a:rPr>
            <a:t>Date Created: August 08, 2025</a:t>
          </a:r>
          <a:endParaRPr lang="en-GB" altLang="en-US" sz="1100" i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8</xdr:col>
      <xdr:colOff>22225</xdr:colOff>
      <xdr:row>8</xdr:row>
      <xdr:rowOff>249555</xdr:rowOff>
    </xdr:from>
    <xdr:to>
      <xdr:col>8</xdr:col>
      <xdr:colOff>3192780</xdr:colOff>
      <xdr:row>9</xdr:row>
      <xdr:rowOff>314960</xdr:rowOff>
    </xdr:to>
    <xdr:sp>
      <xdr:nvSpPr>
        <xdr:cNvPr id="9" name="Text Box 8"/>
        <xdr:cNvSpPr txBox="1"/>
      </xdr:nvSpPr>
      <xdr:spPr>
        <a:xfrm>
          <a:off x="4899025" y="1811655"/>
          <a:ext cx="3170555" cy="395605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TOTAL CUSTOMERS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12</xdr:col>
      <xdr:colOff>48260</xdr:colOff>
      <xdr:row>8</xdr:row>
      <xdr:rowOff>258445</xdr:rowOff>
    </xdr:from>
    <xdr:to>
      <xdr:col>12</xdr:col>
      <xdr:colOff>3218815</xdr:colOff>
      <xdr:row>9</xdr:row>
      <xdr:rowOff>311785</xdr:rowOff>
    </xdr:to>
    <xdr:sp>
      <xdr:nvSpPr>
        <xdr:cNvPr id="12" name="Text Box 11"/>
        <xdr:cNvSpPr txBox="1"/>
      </xdr:nvSpPr>
      <xdr:spPr>
        <a:xfrm>
          <a:off x="8329295" y="1820545"/>
          <a:ext cx="3170555" cy="383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AVERAGE SPENDING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16</xdr:col>
      <xdr:colOff>24765</xdr:colOff>
      <xdr:row>8</xdr:row>
      <xdr:rowOff>268605</xdr:rowOff>
    </xdr:from>
    <xdr:to>
      <xdr:col>16</xdr:col>
      <xdr:colOff>3195320</xdr:colOff>
      <xdr:row>9</xdr:row>
      <xdr:rowOff>321945</xdr:rowOff>
    </xdr:to>
    <xdr:sp>
      <xdr:nvSpPr>
        <xdr:cNvPr id="13" name="Text Box 12"/>
        <xdr:cNvSpPr txBox="1"/>
      </xdr:nvSpPr>
      <xdr:spPr>
        <a:xfrm>
          <a:off x="11710035" y="1830705"/>
          <a:ext cx="3170555" cy="383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HIGH-VALUE CUSTOMER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  <xdr:twoCellAnchor>
    <xdr:from>
      <xdr:col>20</xdr:col>
      <xdr:colOff>38735</xdr:colOff>
      <xdr:row>8</xdr:row>
      <xdr:rowOff>253365</xdr:rowOff>
    </xdr:from>
    <xdr:to>
      <xdr:col>20</xdr:col>
      <xdr:colOff>3209290</xdr:colOff>
      <xdr:row>9</xdr:row>
      <xdr:rowOff>306705</xdr:rowOff>
    </xdr:to>
    <xdr:sp>
      <xdr:nvSpPr>
        <xdr:cNvPr id="14" name="Text Box 13"/>
        <xdr:cNvSpPr txBox="1"/>
      </xdr:nvSpPr>
      <xdr:spPr>
        <a:xfrm>
          <a:off x="15128240" y="1815465"/>
          <a:ext cx="3170555" cy="383540"/>
        </a:xfrm>
        <a:prstGeom prst="rect">
          <a:avLst/>
        </a:prstGeom>
        <a:noFill/>
        <a:ln w="9525" cmpd="sng">
          <a:noFill/>
        </a:ln>
        <a:extLst>
          <a:ext uri="{909E8E84-426E-40DD-AFC4-6F175D3DCCD1}">
            <a14:hiddenFill xmlns:a14="http://schemas.microsoft.com/office/drawing/2010/main">
              <a:solidFill>
                <a:schemeClr val="lt1"/>
              </a:solidFill>
            </a14:hiddenFill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en-GB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PH" altLang="en-GB" sz="1400" b="1">
              <a:solidFill>
                <a:schemeClr val="tx1">
                  <a:lumMod val="50000"/>
                  <a:lumOff val="50000"/>
                </a:schemeClr>
              </a:solidFill>
            </a:rPr>
            <a:t>TOTAL SPENDING SCORE</a:t>
          </a:r>
          <a:endParaRPr lang="en-PH" altLang="en-GB" sz="1400" b="1">
            <a:solidFill>
              <a:schemeClr val="tx1">
                <a:lumMod val="50000"/>
                <a:lumOff val="50000"/>
              </a:schemeClr>
            </a:solidFill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83.8224884259" refreshedBy="Luna Family" recordCount="2240">
  <cacheSource type="worksheet">
    <worksheetSource ref="A1:AH2241" sheet="CleanData"/>
  </cacheSource>
  <cacheFields count="36">
    <cacheField name="ID" numFmtId="0">
      <sharedItems containsSemiMixedTypes="0" containsString="0" containsNumber="1" containsInteger="1" minValue="0" maxValue="11191" count="2240">
        <n v="5524"/>
        <n v="2174"/>
        <n v="4141"/>
        <n v="6182"/>
        <n v="5324"/>
        <n v="7446"/>
        <n v="965"/>
        <n v="6177"/>
        <n v="4855"/>
        <n v="5899"/>
        <n v="1994"/>
        <n v="387"/>
        <n v="2125"/>
        <n v="8180"/>
        <n v="2569"/>
        <n v="2114"/>
        <n v="9736"/>
        <n v="4939"/>
        <n v="6565"/>
        <n v="2278"/>
        <n v="9360"/>
        <n v="5376"/>
        <n v="1993"/>
        <n v="4047"/>
        <n v="1409"/>
        <n v="7892"/>
        <n v="2404"/>
        <n v="5255"/>
        <n v="9422"/>
        <n v="1966"/>
        <n v="6864"/>
        <n v="3033"/>
        <n v="5710"/>
        <n v="7373"/>
        <n v="8755"/>
        <n v="10738"/>
        <n v="4339"/>
        <n v="10755"/>
        <n v="8595"/>
        <n v="2968"/>
        <n v="8601"/>
        <n v="503"/>
        <n v="8430"/>
        <n v="7281"/>
        <n v="2139"/>
        <n v="1371"/>
        <n v="9909"/>
        <n v="7286"/>
        <n v="7244"/>
        <n v="6566"/>
        <n v="8614"/>
        <n v="4114"/>
        <n v="1331"/>
        <n v="2225"/>
        <n v="9381"/>
        <n v="6260"/>
        <n v="10383"/>
        <n v="7437"/>
        <n v="8557"/>
        <n v="8375"/>
        <n v="6853"/>
        <n v="3076"/>
        <n v="1012"/>
        <n v="6518"/>
        <n v="4137"/>
        <n v="8082"/>
        <n v="1386"/>
        <n v="9369"/>
        <n v="4477"/>
        <n v="1357"/>
        <n v="1402"/>
        <n v="10629"/>
        <n v="6312"/>
        <n v="8132"/>
        <n v="1050"/>
        <n v="5846"/>
        <n v="1859"/>
        <n v="7503"/>
        <n v="10401"/>
        <n v="1618"/>
        <n v="3332"/>
        <n v="2261"/>
        <n v="5346"/>
        <n v="4119"/>
        <n v="535"/>
        <n v="5268"/>
        <n v="273"/>
        <n v="4452"/>
        <n v="8504"/>
        <n v="771"/>
        <n v="8996"/>
        <n v="9235"/>
        <n v="5798"/>
        <n v="11178"/>
        <n v="2230"/>
        <n v="7516"/>
        <n v="7247"/>
        <n v="11100"/>
        <n v="4646"/>
        <n v="3037"/>
        <n v="1473"/>
        <n v="1016"/>
        <n v="4518"/>
        <n v="9370"/>
        <n v="8908"/>
        <n v="8373"/>
        <n v="7533"/>
        <n v="2683"/>
        <n v="3629"/>
        <n v="10991"/>
        <n v="5077"/>
        <n v="7431"/>
        <n v="3267"/>
        <n v="999"/>
        <n v="9215"/>
        <n v="2286"/>
        <n v="1592"/>
        <n v="367"/>
        <n v="5234"/>
        <n v="9862"/>
        <n v="9805"/>
        <n v="6205"/>
        <n v="8442"/>
        <n v="7386"/>
        <n v="7215"/>
        <n v="1491"/>
        <n v="11071"/>
        <n v="3381"/>
        <n v="8268"/>
        <n v="11051"/>
        <n v="8026"/>
        <n v="433"/>
        <n v="9597"/>
        <n v="1295"/>
        <n v="5290"/>
        <n v="1685"/>
        <n v="5342"/>
        <n v="9579"/>
        <n v="7660"/>
        <n v="1461"/>
        <n v="821"/>
        <n v="11084"/>
        <n v="8690"/>
        <n v="2937"/>
        <n v="9701"/>
        <n v="9949"/>
        <n v="10837"/>
        <n v="3120"/>
        <n v="5885"/>
        <n v="4050"/>
        <n v="3830"/>
        <n v="7987"/>
        <n v="7798"/>
        <n v="92"/>
        <n v="7055"/>
        <n v="10240"/>
        <n v="3025"/>
        <n v="9283"/>
        <n v="9970"/>
        <n v="2730"/>
        <n v="2795"/>
        <n v="9260"/>
        <n v="8182"/>
        <n v="10095"/>
        <n v="8475"/>
        <n v="4370"/>
        <n v="10573"/>
        <n v="3712"/>
        <n v="6637"/>
        <n v="3152"/>
        <n v="5610"/>
        <n v="6460"/>
        <n v="1349"/>
        <n v="1880"/>
        <n v="641"/>
        <n v="8717"/>
        <n v="10314"/>
        <n v="10854"/>
        <n v="10492"/>
        <n v="6935"/>
        <n v="7698"/>
        <n v="3559"/>
        <n v="10562"/>
        <n v="10796"/>
        <n v="2563"/>
        <n v="3518"/>
        <n v="5823"/>
        <n v="3934"/>
        <n v="6982"/>
        <n v="6431"/>
        <n v="9733"/>
        <n v="5602"/>
        <n v="7829"/>
        <n v="1324"/>
        <n v="326"/>
        <n v="7224"/>
        <n v="6999"/>
        <n v="9938"/>
        <n v="6422"/>
        <n v="3182"/>
        <n v="7300"/>
        <n v="10424"/>
        <n v="8727"/>
        <n v="2798"/>
        <n v="1030"/>
        <n v="624"/>
        <n v="5176"/>
        <n v="5552"/>
        <n v="868"/>
        <n v="380"/>
        <n v="2677"/>
        <n v="6521"/>
        <n v="6927"/>
        <n v="2877"/>
        <n v="0"/>
        <n v="1584"/>
        <n v="7264"/>
        <n v="6274"/>
        <n v="1377"/>
        <n v="454"/>
        <n v="1755"/>
        <n v="2075"/>
        <n v="4785"/>
        <n v="9076"/>
        <n v="7079"/>
        <n v="4653"/>
        <n v="7375"/>
        <n v="709"/>
        <n v="460"/>
        <n v="3726"/>
        <n v="6798"/>
        <n v="5341"/>
        <n v="1606"/>
        <n v="9617"/>
        <n v="3233"/>
        <n v="89"/>
        <n v="2936"/>
        <n v="9449"/>
        <n v="7297"/>
        <n v="11004"/>
        <n v="313"/>
        <n v="9940"/>
        <n v="10735"/>
        <n v="9529"/>
        <n v="6439"/>
        <n v="7411"/>
        <n v="2176"/>
        <n v="9265"/>
        <n v="8867"/>
        <n v="8932"/>
        <n v="10236"/>
        <n v="6340"/>
        <n v="10089"/>
        <n v="2227"/>
        <n v="10992"/>
        <n v="5304"/>
        <n v="309"/>
        <n v="3406"/>
        <n v="2661"/>
        <n v="3153"/>
        <n v="10264"/>
        <n v="1184"/>
        <n v="4200"/>
        <n v="9396"/>
        <n v="2387"/>
        <n v="6690"/>
        <n v="1225"/>
        <n v="9703"/>
        <n v="291"/>
        <n v="4557"/>
        <n v="2379"/>
        <n v="5726"/>
        <n v="3066"/>
        <n v="6336"/>
        <n v="10967"/>
        <n v="2304"/>
        <n v="3445"/>
        <n v="7828"/>
        <n v="3762"/>
        <n v="4391"/>
        <n v="4669"/>
        <n v="10144"/>
        <n v="8652"/>
        <n v="1672"/>
        <n v="8962"/>
        <n v="9974"/>
        <n v="10983"/>
        <n v="8148"/>
        <n v="10102"/>
        <n v="4697"/>
        <n v="9262"/>
        <n v="7254"/>
        <n v="4543"/>
        <n v="4927"/>
        <n v="10451"/>
        <n v="2926"/>
        <n v="2874"/>
        <n v="9738"/>
        <n v="7119"/>
        <n v="3924"/>
        <n v="5827"/>
        <n v="5596"/>
        <n v="10812"/>
        <n v="1717"/>
        <n v="9491"/>
        <n v="9274"/>
        <n v="6609"/>
        <n v="6963"/>
        <n v="4440"/>
        <n v="1379"/>
        <n v="10032"/>
        <n v="2826"/>
        <n v="2437"/>
        <n v="6320"/>
        <n v="3050"/>
        <n v="231"/>
        <n v="2392"/>
        <n v="9478"/>
        <n v="113"/>
        <n v="2863"/>
        <n v="1802"/>
        <n v="520"/>
        <n v="8275"/>
        <n v="9750"/>
        <n v="2607"/>
        <n v="7214"/>
        <n v="5835"/>
        <n v="3896"/>
        <n v="10350"/>
        <n v="7786"/>
        <n v="2861"/>
        <n v="663"/>
        <n v="10675"/>
        <n v="2521"/>
        <n v="9592"/>
        <n v="10151"/>
        <n v="7381"/>
        <n v="4099"/>
        <n v="9560"/>
        <n v="1150"/>
        <n v="10172"/>
        <n v="11191"/>
        <n v="9707"/>
        <n v="6245"/>
        <n v="8234"/>
        <n v="1411"/>
        <n v="8553"/>
        <n v="1826"/>
        <n v="8842"/>
        <n v="11030"/>
        <n v="2579"/>
        <n v="175"/>
        <n v="9185"/>
        <n v="11056"/>
        <n v="9365"/>
        <n v="6201"/>
        <n v="2061"/>
        <n v="6184"/>
        <n v="6142"/>
        <n v="4107"/>
        <n v="7274"/>
        <n v="9336"/>
        <n v="2958"/>
        <n v="933"/>
        <n v="5837"/>
        <n v="10704"/>
        <n v="5125"/>
        <n v="4432"/>
        <n v="5955"/>
        <n v="2928"/>
        <n v="5680"/>
        <n v="10313"/>
        <n v="2557"/>
        <n v="1245"/>
        <n v="1519"/>
        <n v="10703"/>
        <n v="1726"/>
        <n v="4459"/>
        <n v="1729"/>
        <n v="1517"/>
        <n v="2098"/>
        <n v="9543"/>
        <n v="6878"/>
        <n v="3310"/>
        <n v="2724"/>
        <n v="948"/>
        <n v="6720"/>
        <n v="6202"/>
        <n v="2066"/>
        <n v="9799"/>
        <n v="8318"/>
        <n v="5642"/>
        <n v="2669"/>
        <n v="455"/>
        <n v="7683"/>
        <n v="3428"/>
        <n v="7414"/>
        <n v="6354"/>
        <n v="798"/>
        <n v="8213"/>
        <n v="2488"/>
        <n v="9999"/>
        <n v="7617"/>
        <n v="615"/>
        <n v="2552"/>
        <n v="194"/>
        <n v="3645"/>
        <n v="8890"/>
        <n v="5049"/>
        <n v="9973"/>
        <n v="7301"/>
        <n v="10882"/>
        <n v="7030"/>
        <n v="7422"/>
        <n v="3523"/>
        <n v="7106"/>
        <n v="6504"/>
        <n v="5067"/>
        <n v="4216"/>
        <n v="8581"/>
        <n v="5929"/>
        <n v="3129"/>
        <n v="6528"/>
        <n v="1361"/>
        <n v="6932"/>
        <n v="7284"/>
        <n v="1340"/>
        <n v="8746"/>
        <n v="5987"/>
        <n v="3767"/>
        <n v="3725"/>
        <n v="4324"/>
        <n v="238"/>
        <n v="6694"/>
        <n v="498"/>
        <n v="9347"/>
        <n v="9699"/>
        <n v="10664"/>
        <n v="5455"/>
        <n v="456"/>
        <n v="5012"/>
        <n v="7495"/>
        <n v="5029"/>
        <n v="10642"/>
        <n v="2106"/>
        <n v="10364"/>
        <n v="5954"/>
        <n v="1137"/>
        <n v="2541"/>
        <n v="1142"/>
        <n v="2276"/>
        <n v="2807"/>
        <n v="6471"/>
        <n v="6131"/>
        <n v="6233"/>
        <n v="4148"/>
        <n v="4947"/>
        <n v="3225"/>
        <n v="7540"/>
        <n v="10648"/>
        <n v="1992"/>
        <n v="7851"/>
        <n v="8594"/>
        <n v="7059"/>
        <n v="2815"/>
        <n v="2416"/>
        <n v="7999"/>
        <n v="9213"/>
        <n v="9697"/>
        <n v="3916"/>
        <n v="2021"/>
        <n v="1581"/>
        <n v="564"/>
        <n v="6619"/>
        <n v="9081"/>
        <n v="178"/>
        <n v="916"/>
        <n v="5512"/>
        <n v="8970"/>
        <n v="10581"/>
        <n v="5300"/>
        <n v="5154"/>
        <n v="8346"/>
        <n v="1676"/>
        <n v="9286"/>
        <n v="2426"/>
        <n v="5172"/>
        <n v="5562"/>
        <n v="3436"/>
        <n v="3921"/>
        <n v="3403"/>
        <n v="22"/>
        <n v="10965"/>
        <n v="9426"/>
        <n v="6605"/>
        <n v="3136"/>
        <n v="8737"/>
        <n v="11088"/>
        <n v="716"/>
        <n v="466"/>
        <n v="9135"/>
        <n v="10623"/>
        <n v="8151"/>
        <n v="5140"/>
        <n v="10160"/>
        <n v="4945"/>
        <n v="10584"/>
        <n v="6071"/>
        <n v="3386"/>
        <n v="8939"/>
        <n v="9925"/>
        <n v="4320"/>
        <n v="5389"/>
        <n v="6036"/>
        <n v="182"/>
        <n v="203"/>
        <n v="11025"/>
        <n v="10203"/>
        <n v="4607"/>
        <n v="3711"/>
        <n v="3696"/>
        <n v="2532"/>
        <n v="9214"/>
        <n v="4943"/>
        <n v="35"/>
        <n v="2258"/>
        <n v="4322"/>
        <n v="713"/>
        <n v="4702"/>
        <n v="3281"/>
        <n v="702"/>
        <n v="2004"/>
        <n v="4769"/>
        <n v="4437"/>
        <n v="8724"/>
        <n v="10741"/>
        <n v="1991"/>
        <n v="6931"/>
        <n v="11096"/>
        <n v="304"/>
        <n v="3665"/>
        <n v="10591"/>
        <n v="5036"/>
        <n v="5547"/>
        <n v="7822"/>
        <n v="8541"/>
        <n v="10955"/>
        <n v="4368"/>
        <n v="9671"/>
        <n v="2256"/>
        <n v="4279"/>
        <n v="5371"/>
        <n v="9240"/>
        <n v="9460"/>
        <n v="9504"/>
        <n v="8692"/>
        <n v="448"/>
        <n v="8314"/>
        <n v="8420"/>
        <n v="3174"/>
        <n v="7685"/>
        <n v="3179"/>
        <n v="9780"/>
        <n v="10681"/>
        <n v="10232"/>
        <n v="4184"/>
        <n v="9120"/>
        <n v="891"/>
        <n v="10381"/>
        <n v="3525"/>
        <n v="6818"/>
        <n v="3526"/>
        <n v="8181"/>
        <n v="1029"/>
        <n v="7369"/>
        <n v="2574"/>
        <n v="8159"/>
        <n v="1160"/>
        <n v="10242"/>
        <n v="5253"/>
        <n v="5966"/>
        <n v="5314"/>
        <n v="5081"/>
        <n v="5123"/>
        <n v="5756"/>
        <n v="8036"/>
        <n v="9058"/>
        <n v="5057"/>
        <n v="254"/>
        <n v="4179"/>
        <n v="3710"/>
        <n v="7627"/>
        <n v="4501"/>
        <n v="6424"/>
        <n v="3075"/>
        <n v="4992"/>
        <n v="5252"/>
        <n v="7444"/>
        <n v="6919"/>
        <n v="3537"/>
        <n v="10277"/>
        <n v="2453"/>
        <n v="7972"/>
        <n v="895"/>
        <n v="1177"/>
        <n v="7141"/>
        <n v="7232"/>
        <n v="8477"/>
        <n v="2457"/>
        <n v="988"/>
        <n v="7930"/>
        <n v="4587"/>
        <n v="6682"/>
        <n v="6222"/>
        <n v="10299"/>
        <n v="3083"/>
        <n v="8953"/>
        <n v="1503"/>
        <n v="8650"/>
        <n v="10862"/>
        <n v="2782"/>
        <n v="6941"/>
        <n v="10972"/>
        <n v="10708"/>
        <n v="6583"/>
        <n v="3641"/>
        <n v="10156"/>
        <n v="4299"/>
        <n v="3469"/>
        <n v="5063"/>
        <n v="10727"/>
        <n v="9624"/>
        <n v="5156"/>
        <n v="4376"/>
        <n v="8923"/>
        <n v="8461"/>
        <n v="6945"/>
        <n v="944"/>
        <n v="1907"/>
        <n v="701"/>
        <n v="3856"/>
        <n v="4149"/>
        <n v="2131"/>
        <n v="2942"/>
        <n v="1173"/>
        <n v="4381"/>
        <n v="4611"/>
        <n v="3376"/>
        <n v="4679"/>
        <n v="10928"/>
        <n v="4248"/>
        <n v="6728"/>
        <n v="6661"/>
        <n v="4725"/>
        <n v="3277"/>
        <n v="5555"/>
        <n v="2564"/>
        <n v="946"/>
        <n v="3867"/>
        <n v="6940"/>
        <n v="55"/>
        <n v="7093"/>
        <n v="5084"/>
        <n v="1777"/>
        <n v="8162"/>
        <n v="10826"/>
        <n v="8754"/>
        <n v="1987"/>
        <n v="11007"/>
        <n v="7426"/>
        <n v="9153"/>
        <n v="10379"/>
        <n v="9204"/>
        <n v="3197"/>
        <n v="2920"/>
        <n v="6961"/>
        <n v="4673"/>
        <n v="9937"/>
        <n v="8779"/>
        <n v="9596"/>
        <n v="2891"/>
        <n v="4910"/>
        <n v="75"/>
        <n v="10120"/>
        <n v="6327"/>
        <n v="10142"/>
        <n v="9826"/>
        <n v="1501"/>
        <n v="10767"/>
        <n v="7279"/>
        <n v="7230"/>
        <n v="143"/>
        <n v="450"/>
        <n v="9316"/>
        <n v="6379"/>
        <n v="9239"/>
        <n v="8315"/>
        <n v="2868"/>
        <n v="10888"/>
        <n v="1277"/>
        <n v="9977"/>
        <n v="10196"/>
        <n v="6384"/>
        <n v="8029"/>
        <n v="968"/>
        <n v="6988"/>
        <n v="4472"/>
        <n v="6991"/>
        <n v="3336"/>
        <n v="4301"/>
        <n v="1940"/>
        <n v="1272"/>
        <n v="1388"/>
        <n v="1044"/>
        <n v="6969"/>
        <n v="10479"/>
        <n v="3619"/>
        <n v="1715"/>
        <n v="10159"/>
        <n v="1463"/>
        <n v="5114"/>
        <n v="4990"/>
        <n v="4329"/>
        <n v="10936"/>
        <n v="4692"/>
        <n v="7212"/>
        <n v="6086"/>
        <n v="437"/>
        <n v="11171"/>
        <n v="11101"/>
        <n v="5329"/>
        <n v="610"/>
        <n v="9384"/>
        <n v="5956"/>
        <n v="10430"/>
        <n v="7875"/>
        <n v="7072"/>
        <n v="6255"/>
        <n v="6516"/>
        <n v="5564"/>
        <n v="5682"/>
        <n v="7458"/>
        <n v="5237"/>
        <n v="7761"/>
        <n v="5278"/>
        <n v="3560"/>
        <n v="7235"/>
        <n v="10548"/>
        <n v="2281"/>
        <n v="4073"/>
        <n v="6974"/>
        <n v="7938"/>
        <n v="7094"/>
        <n v="3667"/>
        <n v="7723"/>
        <n v="3870"/>
        <n v="4012"/>
        <n v="5909"/>
        <n v="10470"/>
        <n v="6488"/>
        <n v="10270"/>
        <n v="6887"/>
        <n v="6406"/>
        <n v="7573"/>
        <n v="4508"/>
        <n v="221"/>
        <n v="5331"/>
        <n v="1911"/>
        <n v="20"/>
        <n v="8786"/>
        <n v="10582"/>
        <n v="1915"/>
        <n v="8897"/>
        <n v="2371"/>
        <n v="4303"/>
        <n v="6825"/>
        <n v="1072"/>
        <n v="4964"/>
        <n v="2461"/>
        <n v="10736"/>
        <n v="3194"/>
        <n v="10839"/>
        <n v="49"/>
        <n v="4290"/>
        <n v="10219"/>
        <n v="4211"/>
        <n v="1135"/>
        <n v="6299"/>
        <n v="10846"/>
        <n v="347"/>
        <n v="6543"/>
        <n v="10446"/>
        <n v="3479"/>
        <n v="11075"/>
        <n v="4442"/>
        <n v="199"/>
        <n v="6722"/>
        <n v="796"/>
        <n v="3749"/>
        <n v="8523"/>
        <n v="310"/>
        <n v="8629"/>
        <n v="236"/>
        <n v="9930"/>
        <n v="3483"/>
        <n v="4599"/>
        <n v="7326"/>
        <n v="7352"/>
        <n v="2350"/>
        <n v="9145"/>
        <n v="2964"/>
        <n v="5585"/>
        <n v="9687"/>
        <n v="3732"/>
        <n v="6303"/>
        <n v="11176"/>
        <n v="2986"/>
        <n v="7462"/>
        <n v="3900"/>
        <n v="7034"/>
        <n v="9493"/>
        <n v="1143"/>
        <n v="1"/>
        <n v="3855"/>
        <n v="5536"/>
        <n v="5989"/>
        <n v="9499"/>
        <n v="6768"/>
        <n v="2150"/>
        <n v="6646"/>
        <n v="4887"/>
        <n v="8560"/>
        <n v="3321"/>
        <n v="11003"/>
        <n v="10402"/>
        <n v="9904"/>
        <n v="6141"/>
        <n v="5687"/>
        <n v="10856"/>
        <n v="5121"/>
        <n v="4186"/>
        <n v="368"/>
        <n v="3312"/>
        <n v="11121"/>
        <n v="5332"/>
        <n v="5848"/>
        <n v="10343"/>
        <n v="5935"/>
        <n v="2895"/>
        <n v="10262"/>
        <n v="7848"/>
        <n v="9477"/>
        <n v="4856"/>
        <n v="7186"/>
        <n v="5794"/>
        <n v="1456"/>
        <n v="4877"/>
        <n v="425"/>
        <n v="3007"/>
        <n v="1031"/>
        <n v="4297"/>
        <n v="807"/>
        <n v="9553"/>
        <n v="4271"/>
        <n v="4120"/>
        <n v="2036"/>
        <n v="115"/>
        <n v="4259"/>
        <n v="8687"/>
        <n v="2447"/>
        <n v="10140"/>
        <n v="9353"/>
        <n v="3623"/>
        <n v="738"/>
        <n v="7631"/>
        <n v="4789"/>
        <n v="773"/>
        <n v="10602"/>
        <n v="1446"/>
        <n v="3270"/>
        <n v="8443"/>
        <n v="9653"/>
        <n v="8916"/>
        <n v="8017"/>
        <n v="5830"/>
        <n v="4597"/>
        <n v="7023"/>
        <n v="8086"/>
        <n v="8825"/>
        <n v="2930"/>
        <n v="1928"/>
        <n v="7108"/>
        <n v="10925"/>
        <n v="9960"/>
        <n v="8800"/>
        <n v="9224"/>
        <n v="5519"/>
        <n v="5046"/>
        <n v="7037"/>
        <n v="905"/>
        <n v="8624"/>
        <n v="8945"/>
        <n v="6445"/>
        <n v="2727"/>
        <n v="6404"/>
        <n v="11074"/>
        <n v="10150"/>
        <n v="1968"/>
        <n v="6534"/>
        <n v="9485"/>
        <n v="7053"/>
        <n v="4654"/>
        <n v="9760"/>
        <n v="1048"/>
        <n v="10619"/>
        <n v="9308"/>
        <n v="10505"/>
        <n v="8362"/>
        <n v="2625"/>
        <n v="4637"/>
        <n v="9972"/>
        <n v="4483"/>
        <n v="4487"/>
        <n v="4988"/>
        <n v="8931"/>
        <n v="5871"/>
        <n v="2008"/>
        <n v="3139"/>
        <n v="10037"/>
        <n v="10673"/>
        <n v="5303"/>
        <n v="538"/>
        <n v="7922"/>
        <n v="5692"/>
        <n v="4843"/>
        <n v="6383"/>
        <n v="1628"/>
        <n v="1204"/>
        <n v="3673"/>
        <n v="760"/>
        <n v="8957"/>
        <n v="4128"/>
        <n v="6810"/>
        <n v="5386"/>
        <n v="8700"/>
        <n v="3202"/>
        <n v="1328"/>
        <n v="8405"/>
        <n v="6515"/>
        <n v="2882"/>
        <n v="7574"/>
        <n v="6387"/>
        <n v="5320"/>
        <n v="5048"/>
        <n v="8146"/>
        <n v="10031"/>
        <n v="5748"/>
        <n v="2134"/>
        <n v="1523"/>
        <n v="9665"/>
        <n v="4640"/>
        <n v="3635"/>
        <n v="3547"/>
        <n v="2456"/>
        <n v="5633"/>
        <n v="7801"/>
        <n v="10489"/>
        <n v="7011"/>
        <n v="2620"/>
        <n v="3933"/>
        <n v="10981"/>
        <n v="1734"/>
        <n v="10995"/>
        <n v="6357"/>
        <n v="9209"/>
        <n v="10286"/>
        <n v="2611"/>
        <n v="1600"/>
        <n v="3308"/>
        <n v="5407"/>
        <n v="2166"/>
        <n v="3955"/>
        <n v="6634"/>
        <n v="3056"/>
        <n v="5718"/>
        <n v="6872"/>
        <n v="8164"/>
        <n v="4580"/>
        <n v="9305"/>
        <n v="453"/>
        <n v="8545"/>
        <n v="9850"/>
        <n v="7378"/>
        <n v="7646"/>
        <n v="1640"/>
        <n v="5184"/>
        <n v="8492"/>
        <n v="11188"/>
        <n v="1212"/>
        <n v="9097"/>
        <n v="10473"/>
        <n v="7962"/>
        <n v="9984"/>
        <n v="5527"/>
        <n v="6374"/>
        <n v="7453"/>
        <n v="8952"/>
        <n v="241"/>
        <n v="8975"/>
        <n v="6119"/>
        <n v="5236"/>
        <n v="5723"/>
        <n v="1710"/>
        <n v="1970"/>
        <n v="5313"/>
        <n v="10634"/>
        <n v="7010"/>
        <n v="8562"/>
        <n v="3158"/>
        <n v="4436"/>
        <n v="5287"/>
        <n v="2445"/>
        <n v="6059"/>
        <n v="4550"/>
        <n v="4240"/>
        <n v="8911"/>
        <n v="3706"/>
        <n v="3628"/>
        <n v="10175"/>
        <n v="8985"/>
        <n v="5204"/>
        <n v="9220"/>
        <n v="9888"/>
        <n v="5263"/>
        <n v="1020"/>
        <n v="9503"/>
        <n v="10613"/>
        <n v="67"/>
        <n v="6019"/>
        <n v="5863"/>
        <n v="3717"/>
        <n v="6730"/>
        <n v="10749"/>
        <n v="4998"/>
        <n v="6287"/>
        <n v="5985"/>
        <n v="4754"/>
        <n v="4002"/>
        <n v="8870"/>
        <n v="966"/>
        <n v="4767"/>
        <n v="9725"/>
        <n v="4475"/>
        <n v="5740"/>
        <n v="5731"/>
        <n v="7290"/>
        <n v="3846"/>
        <n v="8104"/>
        <n v="4507"/>
        <n v="11013"/>
        <n v="4491"/>
        <n v="3759"/>
        <n v="1162"/>
        <n v="2055"/>
        <n v="10766"/>
        <n v="4415"/>
        <n v="3005"/>
        <n v="2223"/>
        <n v="4817"/>
        <n v="2875"/>
        <n v="10536"/>
        <n v="11112"/>
        <n v="3807"/>
        <n v="9197"/>
        <n v="10832"/>
        <n v="6421"/>
        <n v="4207"/>
        <n v="577"/>
        <n v="10855"/>
        <n v="3081"/>
        <n v="3535"/>
        <n v="247"/>
        <n v="8707"/>
        <n v="9523"/>
        <n v="6072"/>
        <n v="6295"/>
        <n v="10914"/>
        <n v="1509"/>
        <n v="5577"/>
        <n v="7348"/>
        <n v="1127"/>
        <n v="1833"/>
        <n v="4944"/>
        <n v="9080"/>
        <n v="6466"/>
        <n v="9964"/>
        <n v="4790"/>
        <n v="10245"/>
        <n v="1109"/>
        <n v="6001"/>
        <n v="5538"/>
        <n v="10552"/>
        <n v="1545"/>
        <n v="7409"/>
        <n v="4444"/>
        <n v="146"/>
        <n v="6271"/>
        <n v="10065"/>
        <n v="4741"/>
        <n v="246"/>
        <n v="375"/>
        <n v="1524"/>
        <n v="10022"/>
        <n v="7451"/>
        <n v="11010"/>
        <n v="4356"/>
        <n v="3885"/>
        <n v="1175"/>
        <n v="880"/>
        <n v="2320"/>
        <n v="850"/>
        <n v="4713"/>
        <n v="675"/>
        <n v="5025"/>
        <n v="2308"/>
        <n v="5995"/>
        <n v="6749"/>
        <n v="1010"/>
        <n v="8977"/>
        <n v="4756"/>
        <n v="3412"/>
        <n v="606"/>
        <n v="5961"/>
        <n v="2975"/>
        <n v="2894"/>
        <n v="7613"/>
        <n v="10542"/>
        <n v="8015"/>
        <n v="10617"/>
        <n v="11166"/>
        <n v="849"/>
        <n v="523"/>
        <n v="4066"/>
        <n v="8414"/>
        <n v="819"/>
        <n v="4961"/>
        <n v="749"/>
        <n v="5430"/>
        <n v="7755"/>
        <n v="10525"/>
        <n v="1453"/>
        <n v="8310"/>
        <n v="10710"/>
        <n v="5031"/>
        <n v="2613"/>
        <n v="213"/>
        <n v="967"/>
        <n v="1077"/>
        <n v="7959"/>
        <n v="640"/>
        <n v="4252"/>
        <n v="8432"/>
        <n v="6218"/>
        <n v="6905"/>
        <n v="5922"/>
        <n v="3598"/>
        <n v="6116"/>
        <n v="6263"/>
        <n v="10486"/>
        <n v="2410"/>
        <n v="193"/>
        <n v="3363"/>
        <n v="8278"/>
        <n v="10660"/>
        <n v="8686"/>
        <n v="1604"/>
        <n v="5907"/>
        <n v="10669"/>
        <n v="2918"/>
        <n v="5735"/>
        <n v="359"/>
        <n v="8387"/>
        <n v="1829"/>
        <n v="3839"/>
        <n v="9392"/>
        <n v="2292"/>
        <n v="10466"/>
        <n v="9855"/>
        <n v="4088"/>
        <n v="5231"/>
        <n v="590"/>
        <n v="8732"/>
        <n v="2315"/>
        <n v="3515"/>
        <n v="2245"/>
        <n v="6283"/>
        <n v="2246"/>
        <n v="6606"/>
        <n v="5545"/>
        <n v="7342"/>
        <n v="837"/>
        <n v="9500"/>
        <n v="3602"/>
        <n v="234"/>
        <n v="2995"/>
        <n v="1118"/>
        <n v="7789"/>
        <n v="3068"/>
        <n v="8955"/>
        <n v="945"/>
        <n v="5644"/>
        <n v="7192"/>
        <n v="2324"/>
        <n v="697"/>
        <n v="3439"/>
        <n v="1506"/>
        <n v="232"/>
        <n v="8876"/>
        <n v="4500"/>
        <n v="9739"/>
        <n v="10395"/>
        <n v="1176"/>
        <n v="1627"/>
        <n v="938"/>
        <n v="2740"/>
        <n v="257"/>
        <n v="4058"/>
        <n v="7736"/>
        <n v="8210"/>
        <n v="833"/>
        <n v="6230"/>
        <n v="7325"/>
        <n v="1307"/>
        <n v="1502"/>
        <n v="6211"/>
        <n v="843"/>
        <n v="4174"/>
        <n v="9757"/>
        <n v="6918"/>
        <n v="286"/>
        <n v="11086"/>
        <n v="1921"/>
        <n v="4138"/>
        <n v="7718"/>
        <n v="1291"/>
        <n v="6862"/>
        <n v="4136"/>
        <n v="803"/>
        <n v="4298"/>
        <n v="10833"/>
        <n v="9606"/>
        <n v="8534"/>
        <n v="5153"/>
        <n v="961"/>
        <n v="5011"/>
        <n v="6653"/>
        <n v="9094"/>
        <n v="810"/>
        <n v="5493"/>
        <n v="2147"/>
        <n v="5107"/>
        <n v="3979"/>
        <n v="6049"/>
        <n v="8147"/>
        <n v="1857"/>
        <n v="3910"/>
        <n v="5207"/>
        <n v="11114"/>
        <n v="5429"/>
        <n v="9400"/>
        <n v="1740"/>
        <n v="7488"/>
        <n v="195"/>
        <n v="635"/>
        <n v="7527"/>
        <n v="10319"/>
        <n v="2296"/>
        <n v="10637"/>
        <n v="2931"/>
        <n v="907"/>
        <n v="3698"/>
        <n v="9516"/>
        <n v="679"/>
        <n v="7384"/>
        <n v="5043"/>
        <n v="5267"/>
        <n v="339"/>
        <n v="2516"/>
        <n v="9010"/>
        <n v="378"/>
        <n v="4808"/>
        <n v="5068"/>
        <n v="7628"/>
        <n v="7128"/>
        <n v="2811"/>
        <n v="3551"/>
        <n v="1663"/>
        <n v="5543"/>
        <n v="1577"/>
        <n v="10641"/>
        <n v="5336"/>
        <n v="6024"/>
        <n v="1878"/>
        <n v="3099"/>
        <n v="6055"/>
        <n v="5841"/>
        <n v="3972"/>
        <n v="4394"/>
        <n v="5758"/>
        <n v="6658"/>
        <n v="4603"/>
        <n v="8427"/>
        <n v="10260"/>
        <n v="7143"/>
        <n v="8789"/>
        <n v="6197"/>
        <n v="4554"/>
        <n v="4937"/>
        <n v="1920"/>
        <n v="8749"/>
        <n v="1650"/>
        <n v="10377"/>
        <n v="9206"/>
        <n v="10971"/>
        <n v="6398"/>
        <n v="9212"/>
        <n v="7937"/>
        <n v="839"/>
        <n v="4246"/>
        <n v="158"/>
        <n v="4832"/>
        <n v="5621"/>
        <n v="1945"/>
        <n v="5147"/>
        <n v="2535"/>
        <n v="11039"/>
        <n v="9495"/>
        <n v="9635"/>
        <n v="2173"/>
        <n v="942"/>
        <n v="9386"/>
        <n v="5510"/>
        <n v="873"/>
        <n v="2253"/>
        <n v="5181"/>
        <n v="979"/>
        <n v="10390"/>
        <n v="4698"/>
        <n v="7793"/>
        <n v="1745"/>
        <n v="10590"/>
        <n v="5080"/>
        <n v="8369"/>
        <n v="5232"/>
        <n v="2407"/>
        <n v="3834"/>
        <n v="7912"/>
        <n v="7712"/>
        <n v="1065"/>
        <n v="7275"/>
        <n v="1343"/>
        <n v="1384"/>
        <n v="9967"/>
        <n v="6181"/>
        <n v="10507"/>
        <n v="2674"/>
        <n v="2698"/>
        <n v="3231"/>
        <n v="4096"/>
        <n v="10476"/>
        <n v="5948"/>
        <n v="9140"/>
        <n v="10258"/>
        <n v="5675"/>
        <n v="4743"/>
        <n v="8805"/>
        <n v="1542"/>
        <n v="6770"/>
        <n v="8773"/>
        <n v="10475"/>
        <n v="10420"/>
        <n v="7514"/>
        <n v="2902"/>
        <n v="4345"/>
        <n v="793"/>
        <n v="10909"/>
        <n v="3769"/>
        <n v="8702"/>
        <n v="4791"/>
        <n v="2963"/>
        <n v="8216"/>
        <n v="8140"/>
        <n v="10146"/>
        <n v="5289"/>
        <n v="2587"/>
        <n v="4405"/>
        <n v="8663"/>
        <n v="2589"/>
        <n v="3421"/>
        <n v="10490"/>
        <n v="4094"/>
        <n v="9958"/>
        <n v="2534"/>
        <n v="4188"/>
        <n v="6613"/>
        <n v="10827"/>
        <n v="5491"/>
        <n v="8402"/>
        <n v="8783"/>
        <n v="10010"/>
        <n v="618"/>
        <n v="9121"/>
        <n v="361"/>
        <n v="4310"/>
        <n v="2678"/>
        <n v="6376"/>
        <n v="524"/>
        <n v="10341"/>
        <n v="5654"/>
        <n v="4098"/>
        <n v="5824"/>
        <n v="7000"/>
        <n v="2561"/>
        <n v="5229"/>
        <n v="4086"/>
        <n v="2428"/>
        <n v="8254"/>
        <n v="2836"/>
        <n v="8418"/>
        <n v="1362"/>
        <n v="7152"/>
        <n v="10033"/>
        <n v="9349"/>
        <n v="274"/>
        <n v="3388"/>
        <n v="922"/>
        <n v="8588"/>
        <n v="2518"/>
        <n v="574"/>
        <n v="3220"/>
        <n v="5967"/>
        <n v="1183"/>
        <n v="6856"/>
        <n v="4530"/>
        <n v="1553"/>
        <n v="4682"/>
        <n v="8204"/>
        <n v="5221"/>
        <n v="1232"/>
        <n v="1927"/>
        <n v="5788"/>
        <n v="6652"/>
        <n v="6246"/>
        <n v="5975"/>
        <n v="6875"/>
        <n v="4399"/>
        <n v="4042"/>
        <n v="2157"/>
        <n v="10133"/>
        <n v="2525"/>
        <n v="8233"/>
        <n v="9483"/>
        <n v="2945"/>
        <n v="10403"/>
        <n v="5074"/>
        <n v="10524"/>
        <n v="4690"/>
        <n v="7521"/>
        <n v="7196"/>
        <n v="4406"/>
        <n v="9672"/>
        <n v="4864"/>
        <n v="4706"/>
        <n v="4070"/>
        <n v="25"/>
        <n v="3697"/>
        <n v="217"/>
        <n v="4220"/>
        <n v="5286"/>
        <n v="9559"/>
        <n v="2849"/>
        <n v="7787"/>
        <n v="3102"/>
        <n v="5868"/>
        <n v="8370"/>
        <n v="9988"/>
        <n v="2939"/>
        <n v="5529"/>
        <n v="9743"/>
        <n v="5763"/>
        <n v="3478"/>
        <n v="7494"/>
        <n v="1763"/>
        <n v="7250"/>
        <n v="2005"/>
        <n v="10770"/>
        <n v="6885"/>
        <n v="2072"/>
        <n v="9463"/>
        <n v="6318"/>
        <n v="4093"/>
        <n v="5751"/>
        <n v="3340"/>
        <n v="3594"/>
        <n v="3584"/>
        <n v="3643"/>
        <n v="851"/>
        <n v="7706"/>
        <n v="3967"/>
        <n v="10128"/>
        <n v="486"/>
        <n v="9"/>
        <n v="9451"/>
        <n v="9264"/>
        <n v="3865"/>
        <n v="2853"/>
        <n v="1490"/>
        <n v="6310"/>
        <n v="10380"/>
        <n v="3887"/>
        <n v="4278"/>
        <n v="8643"/>
        <n v="1998"/>
        <n v="10795"/>
        <n v="11110"/>
        <n v="2408"/>
        <n v="202"/>
        <n v="7998"/>
        <n v="830"/>
        <n v="3536"/>
        <n v="6050"/>
        <n v="125"/>
        <n v="3463"/>
        <n v="2804"/>
        <n v="3745"/>
        <n v="9771"/>
        <n v="451"/>
        <n v="10530"/>
        <n v="1079"/>
        <n v="8920"/>
        <n v="6678"/>
        <n v="3852"/>
        <n v="528"/>
        <n v="73"/>
        <n v="5589"/>
        <n v="10212"/>
        <n v="6365"/>
        <n v="5636"/>
        <n v="591"/>
        <n v="2217"/>
        <n v="2544"/>
        <n v="7725"/>
        <n v="8091"/>
        <n v="7321"/>
        <n v="5462"/>
        <n v="7791"/>
        <n v="955"/>
        <n v="4037"/>
        <n v="6642"/>
        <n v="2793"/>
        <n v="5424"/>
        <n v="879"/>
        <n v="9530"/>
        <n v="4828"/>
        <n v="10699"/>
        <n v="1497"/>
        <n v="7476"/>
        <n v="4390"/>
        <n v="10478"/>
        <n v="1081"/>
        <n v="4261"/>
        <n v="9916"/>
        <n v="5350"/>
        <n v="8135"/>
        <n v="8685"/>
        <n v="4967"/>
        <n v="2130"/>
        <n v="9298"/>
        <n v="8175"/>
        <n v="6257"/>
        <n v="3790"/>
        <n v="9952"/>
        <n v="3503"/>
        <n v="5223"/>
        <n v="4608"/>
        <n v="1626"/>
        <n v="4764"/>
        <n v="2471"/>
        <n v="5892"/>
        <n v="2612"/>
        <n v="4971"/>
        <n v="5185"/>
        <n v="10069"/>
        <n v="2262"/>
        <n v="1131"/>
        <n v="1041"/>
        <n v="24"/>
        <n v="3409"/>
        <n v="7022"/>
        <n v="7943"/>
        <n v="5272"/>
        <n v="5453"/>
        <n v="2565"/>
        <n v="800"/>
        <n v="11092"/>
        <n v="5062"/>
        <n v="8969"/>
        <n v="4656"/>
        <n v="4480"/>
        <n v="9971"/>
        <n v="6729"/>
        <n v="1773"/>
        <n v="9242"/>
        <n v="1764"/>
        <n v="6215"/>
        <n v="10099"/>
        <n v="5423"/>
        <n v="940"/>
        <n v="3011"/>
        <n v="3298"/>
        <n v="8286"/>
        <n v="9668"/>
        <n v="5120"/>
        <n v="6097"/>
        <n v="7019"/>
        <n v="7408"/>
        <n v="8041"/>
        <n v="252"/>
        <n v="9986"/>
        <n v="3276"/>
        <n v="3859"/>
        <n v="3570"/>
        <n v="3783"/>
        <n v="10207"/>
        <n v="10906"/>
        <n v="3427"/>
        <n v="5209"/>
        <n v="10711"/>
        <n v="10785"/>
        <n v="2814"/>
        <n v="6866"/>
        <n v="1665"/>
        <n v="6575"/>
        <n v="3829"/>
        <n v="3091"/>
        <n v="10141"/>
        <n v="5177"/>
        <n v="7005"/>
        <n v="6409"/>
        <n v="7485"/>
        <n v="8079"/>
        <n v="8395"/>
        <n v="10352"/>
        <n v="4931"/>
        <n v="13"/>
        <n v="1834"/>
        <n v="2285"/>
        <n v="2295"/>
        <n v="1378"/>
        <n v="2781"/>
        <n v="1165"/>
        <n v="1404"/>
        <n v="6457"/>
        <n v="2639"/>
        <n v="8299"/>
        <n v="6437"/>
        <n v="6912"/>
        <n v="7327"/>
        <n v="5299"/>
        <n v="4127"/>
        <n v="8143"/>
        <n v="1964"/>
        <n v="3690"/>
        <n v="3433"/>
        <n v="3389"/>
        <n v="4712"/>
        <n v="1170"/>
        <n v="6347"/>
        <n v="4065"/>
        <n v="8230"/>
        <n v="1215"/>
        <n v="5939"/>
        <n v="2156"/>
        <n v="7788"/>
        <n v="10323"/>
        <n v="7947"/>
        <n v="1891"/>
        <n v="2570"/>
        <n v="9256"/>
        <n v="295"/>
        <n v="7397"/>
        <n v="6349"/>
        <n v="10790"/>
        <n v="10398"/>
        <n v="2431"/>
        <n v="550"/>
        <n v="1890"/>
        <n v="10742"/>
        <n v="10356"/>
        <n v="4676"/>
        <n v="8852"/>
        <n v="3565"/>
        <n v="5294"/>
        <n v="1958"/>
        <n v="7349"/>
        <n v="8799"/>
        <n v="1351"/>
        <n v="1045"/>
        <n v="7732"/>
        <n v="8070"/>
        <n v="477"/>
        <n v="7832"/>
        <n v="2202"/>
        <n v="7396"/>
        <n v="4055"/>
        <n v="10340"/>
        <n v="10091"/>
        <n v="7629"/>
        <n v="10640"/>
        <n v="3498"/>
        <n v="6742"/>
        <n v="1172"/>
        <n v="569"/>
        <n v="4686"/>
        <n v="1381"/>
        <n v="2634"/>
        <n v="10905"/>
        <n v="1744"/>
        <n v="1000"/>
        <n v="3828"/>
        <n v="8605"/>
        <n v="10304"/>
        <n v="4351"/>
        <n v="10129"/>
        <n v="2499"/>
        <n v="10092"/>
        <n v="7500"/>
        <n v="5796"/>
        <n v="10556"/>
        <n v="1064"/>
        <n v="48"/>
        <n v="7610"/>
        <n v="263"/>
        <n v="10814"/>
        <n v="9710"/>
        <n v="9292"/>
        <n v="10250"/>
        <n v="7881"/>
        <n v="5847"/>
        <n v="737"/>
        <n v="3571"/>
        <n v="7807"/>
        <n v="3878"/>
        <n v="5092"/>
        <n v="2154"/>
        <n v="5394"/>
        <n v="3798"/>
        <n v="3524"/>
        <n v="5247"/>
        <n v="5883"/>
        <n v="2118"/>
        <n v="8812"/>
        <n v="6616"/>
        <n v="2797"/>
        <n v="4328"/>
        <n v="9167"/>
        <n v="10560"/>
        <n v="2631"/>
        <n v="8312"/>
        <n v="5534"/>
        <n v="5093"/>
        <n v="7592"/>
        <n v="8895"/>
        <n v="8584"/>
        <n v="2694"/>
        <n v="8910"/>
        <n v="7433"/>
        <n v="164"/>
        <n v="10477"/>
        <n v="2681"/>
        <n v="5150"/>
        <n v="5283"/>
        <n v="9645"/>
        <n v="10678"/>
        <n v="7261"/>
        <n v="9648"/>
        <n v="2870"/>
        <n v="8008"/>
        <n v="1513"/>
        <n v="6173"/>
        <n v="1419"/>
        <n v="9150"/>
        <n v="7960"/>
        <n v="1250"/>
        <n v="9905"/>
        <n v="10691"/>
        <n v="7002"/>
        <n v="2952"/>
        <n v="8439"/>
        <n v="762"/>
        <n v="2831"/>
        <n v="6977"/>
        <n v="6289"/>
        <n v="4168"/>
        <n v="8397"/>
        <n v="9284"/>
        <n v="6237"/>
        <n v="3130"/>
        <n v="1619"/>
        <n v="1990"/>
        <n v="5513"/>
        <n v="269"/>
        <n v="8093"/>
        <n v="10513"/>
        <n v="10177"/>
        <n v="2549"/>
        <n v="5782"/>
        <n v="10057"/>
        <n v="10307"/>
        <n v="8566"/>
        <n v="2415"/>
        <n v="5684"/>
        <n v="8334"/>
        <n v="9166"/>
        <n v="1440"/>
        <n v="78"/>
        <n v="5441"/>
        <n v="5302"/>
        <n v="4687"/>
        <n v="1087"/>
        <n v="6859"/>
        <n v="9860"/>
        <n v="7129"/>
        <n v="5866"/>
        <n v="10521"/>
        <n v="7393"/>
        <n v="7849"/>
        <n v="332"/>
        <n v="9847"/>
        <n v="531"/>
        <n v="9576"/>
        <n v="6906"/>
        <n v="7419"/>
        <n v="3170"/>
        <n v="8527"/>
        <n v="7872"/>
        <n v="9931"/>
        <n v="10595"/>
        <n v="4609"/>
        <n v="5010"/>
        <n v="4427"/>
        <n v="11148"/>
        <n v="1168"/>
        <n v="9595"/>
        <n v="10163"/>
        <n v="2886"/>
        <n v="6710"/>
        <n v="5316"/>
        <n v="9029"/>
        <n v="521"/>
        <n v="1459"/>
        <n v="10241"/>
        <n v="1630"/>
        <n v="3254"/>
        <n v="9064"/>
        <n v="3678"/>
        <n v="4227"/>
        <n v="9467"/>
        <n v="8486"/>
        <n v="2186"/>
        <n v="3286"/>
        <n v="8602"/>
        <n v="3722"/>
        <n v="6715"/>
        <n v="4796"/>
        <n v="9612"/>
        <n v="3766"/>
        <n v="1399"/>
        <n v="1570"/>
        <n v="3426"/>
        <n v="3074"/>
        <n v="8341"/>
        <n v="5180"/>
        <n v="6461"/>
        <n v="7679"/>
        <n v="10702"/>
        <n v="7505"/>
        <n v="5113"/>
        <n v="10858"/>
        <n v="2961"/>
        <n v="2747"/>
        <n v="3010"/>
        <n v="5790"/>
        <n v="6892"/>
        <n v="1743"/>
        <n v="3578"/>
        <n v="8462"/>
        <n v="5558"/>
        <n v="4619"/>
        <n v="8780"/>
        <n v="10789"/>
        <n v="10779"/>
        <n v="5896"/>
        <n v="2337"/>
        <n v="10951"/>
        <n v="544"/>
        <n v="17"/>
        <n v="10680"/>
        <n v="3265"/>
        <n v="5623"/>
        <n v="5832"/>
        <n v="5544"/>
        <n v="6417"/>
        <n v="5831"/>
        <n v="7101"/>
        <n v="10176"/>
        <n v="2326"/>
        <n v="4385"/>
        <n v="2929"/>
        <n v="10686"/>
        <n v="2546"/>
        <n v="3283"/>
        <n v="3138"/>
        <n v="4994"/>
        <n v="7966"/>
        <n v="3112"/>
        <n v="10872"/>
        <n v="2181"/>
        <n v="1867"/>
        <n v="1518"/>
        <n v="5734"/>
        <n v="2878"/>
        <n v="1458"/>
        <n v="7007"/>
        <n v="6200"/>
        <n v="1403"/>
        <n v="4827"/>
        <n v="6250"/>
        <n v="9291"/>
        <n v="2478"/>
        <n v="1139"/>
        <n v="5138"/>
        <n v="5393"/>
        <n v="10413"/>
        <n v="5015"/>
        <n v="10868"/>
        <n v="10676"/>
        <n v="2495"/>
        <n v="7842"/>
        <n v="9955"/>
        <n v="6663"/>
        <n v="2162"/>
        <n v="3434"/>
        <n v="7919"/>
        <n v="5626"/>
        <n v="6428"/>
        <n v="8514"/>
        <n v="10448"/>
        <n v="2109"/>
        <n v="7530"/>
        <n v="8925"/>
        <n v="3009"/>
        <n v="6355"/>
        <n v="3517"/>
        <n v="1158"/>
        <n v="6203"/>
        <n v="7165"/>
        <n v="3595"/>
        <n v="8537"/>
        <n v="4331"/>
        <n v="6281"/>
        <n v="4338"/>
        <n v="2452"/>
        <n v="9507"/>
        <n v="8360"/>
        <n v="10311"/>
        <n v="5117"/>
        <n v="4867"/>
        <n v="9289"/>
        <n v="10913"/>
        <n v="3032"/>
        <n v="8524"/>
        <n v="3334"/>
        <n v="4470"/>
        <n v="1406"/>
        <n v="8619"/>
        <n v="10821"/>
        <n v="4552"/>
        <n v="898"/>
        <n v="9797"/>
        <n v="10949"/>
        <n v="8212"/>
        <n v="6248"/>
        <n v="10164"/>
        <n v="4547"/>
        <n v="6815"/>
        <n v="4122"/>
        <n v="10841"/>
        <n v="5370"/>
        <n v="176"/>
        <n v="4860"/>
        <n v="10757"/>
        <n v="4023"/>
        <n v="6679"/>
        <n v="9923"/>
        <n v="7181"/>
        <n v="3599"/>
        <n v="405"/>
        <n v="6870"/>
        <n v="832"/>
        <n v="2002"/>
        <n v="3657"/>
        <n v="500"/>
        <n v="1951"/>
        <n v="3262"/>
        <n v="4102"/>
        <n v="7042"/>
        <n v="10598"/>
        <n v="255"/>
        <n v="2375"/>
        <n v="9829"/>
        <n v="6214"/>
        <n v="4954"/>
        <n v="7861"/>
        <n v="4837"/>
        <n v="9423"/>
        <n v="4198"/>
        <n v="153"/>
        <n v="9323"/>
        <n v="10001"/>
        <n v="3945"/>
        <n v="3799"/>
        <n v="8625"/>
        <n v="3491"/>
        <n v="983"/>
        <n v="9119"/>
        <n v="4786"/>
        <n v="5872"/>
        <n v="6568"/>
        <n v="5628"/>
        <n v="5631"/>
        <n v="4974"/>
        <n v="8416"/>
        <n v="5454"/>
        <n v="4095"/>
        <n v="5474"/>
        <n v="4268"/>
        <n v="10701"/>
        <n v="3507"/>
        <n v="2079"/>
        <n v="626"/>
        <n v="4426"/>
        <n v="2591"/>
        <n v="10509"/>
        <n v="6382"/>
        <n v="6673"/>
        <n v="7441"/>
        <n v="1071"/>
        <n v="10061"/>
        <n v="7187"/>
        <n v="8775"/>
        <n v="1612"/>
        <n v="2345"/>
        <n v="322"/>
        <n v="10897"/>
        <n v="123"/>
        <n v="6103"/>
        <n v="7899"/>
        <n v="10500"/>
        <n v="1655"/>
        <n v="2406"/>
        <n v="2712"/>
        <n v="5517"/>
        <n v="10643"/>
        <n v="2254"/>
        <n v="10281"/>
        <n v="6958"/>
        <n v="954"/>
        <n v="5079"/>
        <n v="10339"/>
        <n v="4643"/>
        <n v="3117"/>
        <n v="6497"/>
        <n v="5396"/>
        <n v="5250"/>
        <n v="1052"/>
        <n v="2802"/>
        <n v="6343"/>
        <n v="6507"/>
        <n v="7901"/>
        <n v="4865"/>
        <n v="2686"/>
        <n v="3107"/>
        <n v="7734"/>
        <n v="1146"/>
        <n v="11031"/>
        <n v="7428"/>
        <n v="975"/>
        <n v="1103"/>
        <n v="3422"/>
        <n v="1055"/>
        <n v="6544"/>
        <n v="1241"/>
        <n v="2909"/>
        <n v="5802"/>
        <n v="1407"/>
        <n v="6183"/>
        <n v="340"/>
        <n v="5991"/>
        <n v="3104"/>
        <n v="9729"/>
        <n v="1008"/>
        <n v="11091"/>
        <n v="3969"/>
        <n v="1916"/>
        <n v="9907"/>
        <n v="87"/>
        <n v="8659"/>
        <n v="6262"/>
        <n v="6147"/>
        <n v="8832"/>
        <n v="10067"/>
        <n v="7532"/>
        <n v="4915"/>
        <n v="2115"/>
        <n v="2088"/>
        <n v="2493"/>
        <n v="6292"/>
        <n v="1631"/>
        <n v="10104"/>
        <n v="3006"/>
        <n v="3919"/>
        <n v="11181"/>
        <n v="642"/>
        <n v="4369"/>
        <n v="10127"/>
        <n v="271"/>
        <n v="4973"/>
        <n v="2948"/>
        <n v="2715"/>
        <n v="10432"/>
        <n v="9216"/>
        <n v="7124"/>
        <n v="9727"/>
        <n v="5136"/>
        <n v="9790"/>
        <n v="1818"/>
        <n v="1100"/>
        <n v="7873"/>
        <n v="10609"/>
        <n v="6950"/>
        <n v="7233"/>
        <n v="9481"/>
        <n v="7699"/>
        <n v="2711"/>
        <n v="8933"/>
        <n v="8726"/>
        <n v="1515"/>
        <n v="5186"/>
        <n v="10157"/>
        <n v="5667"/>
        <n v="902"/>
        <n v="977"/>
        <n v="7313"/>
        <n v="7600"/>
        <n v="9706"/>
        <n v="2429"/>
        <n v="3520"/>
        <n v="10394"/>
        <n v="4548"/>
        <n v="9362"/>
        <n v="3968"/>
        <n v="4084"/>
        <n v="6721"/>
        <n v="2829"/>
        <n v="1772"/>
        <n v="1544"/>
        <n v="492"/>
        <n v="4377"/>
        <n v="4541"/>
        <n v="1321"/>
        <n v="8858"/>
        <n v="3266"/>
        <n v="11187"/>
        <n v="8207"/>
        <n v="9723"/>
        <n v="2666"/>
        <n v="5721"/>
        <n v="10652"/>
        <n v="1646"/>
        <n v="4418"/>
        <n v="2656"/>
        <n v="7990"/>
        <n v="8722"/>
        <n v="7118"/>
        <n v="2980"/>
        <n v="1839"/>
        <n v="10722"/>
        <n v="2632"/>
        <n v="9014"/>
        <n v="7620"/>
        <n v="10968"/>
        <n v="11133"/>
        <n v="2736"/>
        <n v="1876"/>
        <n v="5959"/>
        <n v="1092"/>
        <n v="4333"/>
        <n v="3850"/>
        <n v="6168"/>
        <n v="607"/>
        <n v="10469"/>
        <n v="6983"/>
        <n v="3661"/>
        <n v="9303"/>
        <n v="692"/>
        <n v="736"/>
        <n v="9589"/>
        <n v="4838"/>
        <n v="9246"/>
        <n v="6261"/>
        <n v="7366"/>
        <n v="10659"/>
        <n v="1448"/>
        <n v="4286"/>
        <n v="4749"/>
        <n v="4478"/>
        <n v="4201"/>
        <n v="8720"/>
        <n v="10084"/>
        <n v="7004"/>
        <n v="9817"/>
        <n v="8080"/>
        <n v="9432"/>
        <n v="8372"/>
        <n v="10870"/>
        <n v="4001"/>
        <n v="7270"/>
        <n v="8235"/>
        <n v="9405"/>
      </sharedItems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Computed 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</cacheField>
    <cacheField name="Age" numFmtId="0">
      <sharedItems count="4">
        <s v="Senior Citizen"/>
        <s v="Adult"/>
        <s v="Middle-Age"/>
        <s v="Young Adult"/>
      </sharedItems>
    </cacheField>
    <cacheField name="Education" numFmtId="0">
      <sharedItems count="4">
        <s v="Undergraduate"/>
        <s v="Doctorate"/>
        <s v="Postgraduate"/>
        <s v="Primary"/>
      </sharedItems>
    </cacheField>
    <cacheField name="Marital_Status" numFmtId="0">
      <sharedItems count="6">
        <s v="Single"/>
        <s v="In Relationship"/>
        <s v="Married"/>
        <s v="Divorced"/>
        <s v="Widow"/>
        <s v="Invalid"/>
      </sharedItems>
    </cacheField>
    <cacheField name="Income" numFmtId="0">
      <sharedItems containsString="0" containsBlank="1" containsNumber="1" containsInteg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m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  <fieldGroup base="6">
        <rangePr startNum="1730" endNum="666666" groupInterval="15000"/>
        <groupItems count="47">
          <s v="(blank)"/>
          <s v="1730-16729"/>
          <s v="16730-31729"/>
          <s v="31730-46729"/>
          <s v="46730-61729"/>
          <s v="61730-76729"/>
          <s v="76730-91729"/>
          <s v="91730-106729"/>
          <s v="106730-121729"/>
          <s v="121730-136729"/>
          <s v="136730-151729"/>
          <s v="151730-166729"/>
          <s v="166730-181729"/>
          <s v="181730-196729"/>
          <s v="196730-211729"/>
          <s v="211730-226729"/>
          <s v="226730-241729"/>
          <s v="241730-256729"/>
          <s v="256730-271729"/>
          <s v="271730-286729"/>
          <s v="286730-301729"/>
          <s v="301730-316729"/>
          <s v="316730-331729"/>
          <s v="331730-346729"/>
          <s v="346730-361729"/>
          <s v="361730-376729"/>
          <s v="376730-391729"/>
          <s v="391730-406729"/>
          <s v="406730-421729"/>
          <s v="421730-436729"/>
          <s v="436730-451729"/>
          <s v="451730-466729"/>
          <s v="466730-481729"/>
          <s v="481730-496729"/>
          <s v="496730-511729"/>
          <s v="511730-526729"/>
          <s v="526730-541729"/>
          <s v="541730-556729"/>
          <s v="556730-571729"/>
          <s v="571730-586729"/>
          <s v="586730-601729"/>
          <s v="601730-616729"/>
          <s v="616730-631729"/>
          <s v="631730-646729"/>
          <s v="646730-661729"/>
          <s v="661730-666666"/>
          <s v="&gt;666666"/>
        </groupItems>
      </fieldGroup>
    </cacheField>
    <cacheField name="Income_Bracket" numFmtId="0">
      <sharedItems count="3">
        <s v="Medium"/>
        <s v="High"/>
        <s v="Low"/>
      </sharedItems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58">
      <sharedItems containsSemiMixedTypes="0" containsString="0" containsNonDate="0" containsDate="1" minDate="2012-07-30T00:00:00" maxDate="2014-06-29T00:00:00" count="663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2-20T00:00:00"/>
        <d v="2013-05-31T00:00:00"/>
        <d v="2013-11-22T00:00:00"/>
        <d v="2014-05-22T00:00:00"/>
        <d v="2013-05-11T00:00:00"/>
        <d v="2012-10-29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1-05T00:00:00"/>
        <d v="2013-10-02T00:00:00"/>
        <d v="2014-06-28T00:00:00"/>
        <d v="2012-11-09T00:00:00"/>
        <d v="2013-05-24T00:00:00"/>
        <d v="2014-01-01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3-06-17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2-09-14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5-27T00:00:00"/>
        <d v="2013-11-23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9-26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4-05-17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06-03T00:00:00"/>
        <d v="2013-12-17T00:00:00"/>
        <d v="2014-03-11T00:00:00"/>
        <d v="2013-07-29T00:00:00"/>
        <d v="2012-08-14T00:00:00"/>
        <d v="2013-08-23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</sharedItems>
    </cacheField>
    <cacheField name="Recency" numFmtId="176">
      <sharedItems containsSemiMixedTypes="0" containsString="0" containsNumber="1" containsInteger="1" minValue="0" maxValue="99" count="100">
        <n v="58"/>
        <n v="38"/>
        <n v="26"/>
        <n v="94"/>
        <n v="16"/>
        <n v="34"/>
        <n v="32"/>
        <n v="19"/>
        <n v="68"/>
        <n v="11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80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25"/>
        <n v="40"/>
        <n v="9"/>
        <n v="87"/>
        <n v="5"/>
        <n v="95"/>
        <n v="48"/>
        <n v="70"/>
        <n v="79"/>
        <n v="45"/>
        <n v="84"/>
        <n v="44"/>
        <n v="43"/>
        <n v="35"/>
        <n v="15"/>
        <n v="17"/>
        <n v="46"/>
        <n v="27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98"/>
        <n v="78"/>
        <n v="77"/>
        <n v="81"/>
        <n v="14"/>
        <n v="52"/>
        <n v="93"/>
        <n v="50"/>
        <n v="60"/>
        <n v="66"/>
        <n v="97"/>
        <n v="62"/>
        <n v="6"/>
        <n v="33"/>
        <n v="67"/>
        <n v="22"/>
        <n v="71"/>
        <n v="7"/>
      </sharedItems>
    </cacheField>
    <cacheField name="Recency Status" numFmtId="0">
      <sharedItems count="3">
        <s v="Active"/>
        <s v="Recent"/>
        <s v="Inactive"/>
      </sharedItems>
    </cacheField>
    <cacheField name="MntWines" numFmtId="176">
      <sharedItems containsSemiMixedTypes="0" containsString="0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5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81"/>
        <n v="123"/>
        <n v="48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"/>
        <n v="258"/>
        <n v="565"/>
        <n v="2"/>
        <n v="721"/>
        <n v="1032"/>
        <n v="577"/>
        <n v="64"/>
        <n v="163"/>
        <n v="17"/>
        <n v="130"/>
        <n v="292"/>
        <n v="350"/>
        <n v="135"/>
        <n v="230"/>
        <n v="7"/>
        <n v="445"/>
        <n v="15"/>
        <n v="27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352"/>
        <n v="492"/>
        <n v="120"/>
        <n v="534"/>
        <n v="236"/>
        <n v="231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20"/>
        <n v="18"/>
        <n v="125"/>
        <n v="277"/>
        <n v="85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39"/>
        <n v="777"/>
        <n v="1241"/>
        <n v="65"/>
        <n v="801"/>
        <n v="513"/>
        <n v="37"/>
        <n v="80"/>
        <n v="525"/>
        <n v="675"/>
        <n v="509"/>
        <n v="154"/>
        <n v="861"/>
        <n v="768"/>
        <n v="185"/>
        <n v="44"/>
        <n v="91"/>
        <n v="412"/>
        <n v="731"/>
        <n v="424"/>
        <n v="21"/>
        <n v="909"/>
        <n v="317"/>
        <n v="797"/>
        <n v="755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379"/>
        <n v="889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</sharedItems>
    </cacheField>
    <cacheField name="MntFruits" numFmtId="0">
      <sharedItems containsSemiMixedTypes="0" containsString="0" containsNumber="1" containsInteger="1" minValue="0" maxValue="199" count="158">
        <n v="88"/>
        <n v="1"/>
        <n v="49"/>
        <n v="4"/>
        <n v="43"/>
        <n v="42"/>
        <n v="65"/>
        <n v="10"/>
        <n v="0"/>
        <n v="5"/>
        <n v="16"/>
        <n v="61"/>
        <n v="2"/>
        <n v="14"/>
        <n v="22"/>
        <n v="80"/>
        <n v="17"/>
        <n v="3"/>
        <n v="100"/>
        <n v="12"/>
        <n v="34"/>
        <n v="8"/>
        <n v="76"/>
        <n v="11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44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</sharedItems>
    </cacheField>
    <cacheField name="MntMeatProducts" numFmtId="0">
      <sharedItems containsSemiMixedTypes="0" containsString="0" containsNumber="1" containsInteger="1" minValue="0" maxValue="1725" count="558">
        <n v="546"/>
        <n v="6"/>
        <n v="127"/>
        <n v="20"/>
        <n v="118"/>
        <n v="98"/>
        <n v="164"/>
        <n v="56"/>
        <n v="24"/>
        <n v="11"/>
        <n v="480"/>
        <n v="53"/>
        <n v="17"/>
        <n v="115"/>
        <n v="19"/>
        <n v="38"/>
        <n v="498"/>
        <n v="73"/>
        <n v="1725"/>
        <n v="86"/>
        <n v="102"/>
        <n v="27"/>
        <n v="25"/>
        <n v="30"/>
        <n v="3"/>
        <n v="42"/>
        <n v="801"/>
        <n v="10"/>
        <n v="44"/>
        <n v="5"/>
        <n v="96"/>
        <n v="471"/>
        <n v="151"/>
        <n v="14"/>
        <n v="206"/>
        <n v="536"/>
        <n v="29"/>
        <n v="50"/>
        <n v="266"/>
        <n v="15"/>
        <n v="48"/>
        <n v="317"/>
        <n v="125"/>
        <n v="780"/>
        <n v="550"/>
        <n v="124"/>
        <n v="432"/>
        <n v="482"/>
        <n v="8"/>
        <n v="22"/>
        <n v="28"/>
        <n v="538"/>
        <n v="134"/>
        <n v="367"/>
        <n v="1"/>
        <n v="309"/>
        <n v="159"/>
        <n v="487"/>
        <n v="460"/>
        <n v="43"/>
        <n v="291"/>
        <n v="65"/>
        <n v="13"/>
        <n v="925"/>
        <n v="779"/>
        <n v="64"/>
        <n v="68"/>
        <n v="424"/>
        <n v="16"/>
        <n v="37"/>
        <n v="568"/>
        <n v="39"/>
        <n v="192"/>
        <n v="359"/>
        <n v="26"/>
        <n v="7"/>
        <n v="447"/>
        <n v="92"/>
        <n v="183"/>
        <n v="276"/>
        <n v="690"/>
        <n v="32"/>
        <n v="271"/>
        <n v="31"/>
        <n v="106"/>
        <n v="292"/>
        <n v="311"/>
        <n v="21"/>
        <n v="101"/>
        <n v="812"/>
        <n v="94"/>
        <n v="133"/>
        <n v="951"/>
        <n v="110"/>
        <n v="47"/>
        <n v="189"/>
        <n v="196"/>
        <n v="33"/>
        <n v="590"/>
        <n v="34"/>
        <n v="12"/>
        <n v="921"/>
        <n v="232"/>
        <n v="756"/>
        <n v="132"/>
        <n v="41"/>
        <n v="141"/>
        <n v="18"/>
        <n v="90"/>
        <n v="78"/>
        <n v="57"/>
        <n v="269"/>
        <n v="69"/>
        <n v="387"/>
        <n v="249"/>
        <n v="49"/>
        <n v="240"/>
        <n v="1582"/>
        <n v="305"/>
        <n v="449"/>
        <n v="119"/>
        <n v="195"/>
        <n v="2"/>
        <n v="107"/>
        <n v="537"/>
        <n v="45"/>
        <n v="813"/>
        <n v="79"/>
        <n v="553"/>
        <n v="337"/>
        <n v="138"/>
        <n v="113"/>
        <n v="320"/>
        <n v="319"/>
        <n v="59"/>
        <n v="554"/>
        <n v="171"/>
        <n v="4"/>
        <n v="417"/>
        <n v="162"/>
        <n v="540"/>
        <n v="154"/>
        <n v="207"/>
        <n v="204"/>
        <n v="740"/>
        <n v="9"/>
        <n v="137"/>
        <n v="184"/>
        <n v="464"/>
        <n v="757"/>
        <n v="503"/>
        <n v="272"/>
        <n v="179"/>
        <n v="768"/>
        <n v="444"/>
        <n v="52"/>
        <n v="353"/>
        <n v="87"/>
        <n v="215"/>
        <n v="62"/>
        <n v="71"/>
        <n v="398"/>
        <n v="35"/>
        <n v="298"/>
        <n v="499"/>
        <n v="23"/>
        <n v="40"/>
        <n v="99"/>
        <n v="224"/>
        <n v="396"/>
        <n v="512"/>
        <n v="100"/>
        <n v="149"/>
        <n v="230"/>
        <n v="242"/>
        <n v="565"/>
        <n v="81"/>
        <n v="573"/>
        <n v="80"/>
        <n v="263"/>
        <n v="46"/>
        <n v="93"/>
        <n v="112"/>
        <n v="400"/>
        <n v="461"/>
        <n v="561"/>
        <n v="128"/>
        <n v="172"/>
        <n v="275"/>
        <n v="218"/>
        <n v="247"/>
        <n v="293"/>
        <n v="570"/>
        <n v="562"/>
        <n v="832"/>
        <n v="379"/>
        <n v="255"/>
        <n v="455"/>
        <n v="514"/>
        <n v="410"/>
        <n v="217"/>
        <n v="785"/>
        <n v="177"/>
        <n v="818"/>
        <n v="83"/>
        <n v="160"/>
        <n v="815"/>
        <n v="549"/>
        <n v="142"/>
        <n v="253"/>
        <n v="97"/>
        <n v="786"/>
        <n v="61"/>
        <n v="335"/>
        <n v="63"/>
        <n v="505"/>
        <n v="74"/>
        <n v="221"/>
        <n v="54"/>
        <n v="591"/>
        <n v="282"/>
        <n v="108"/>
        <n v="103"/>
        <n v="716"/>
        <n v="792"/>
        <n v="297"/>
        <n v="349"/>
        <n v="235"/>
        <n v="181"/>
        <n v="82"/>
        <n v="322"/>
        <n v="161"/>
        <n v="364"/>
        <n v="974"/>
        <n v="72"/>
        <n v="60"/>
        <n v="257"/>
        <n v="420"/>
        <n v="413"/>
        <n v="166"/>
        <n v="384"/>
        <n v="193"/>
        <n v="84"/>
        <n v="114"/>
        <n v="109"/>
        <n v="594"/>
        <n v="88"/>
        <n v="389"/>
        <n v="131"/>
        <n v="265"/>
        <n v="356"/>
        <n v="140"/>
        <n v="239"/>
        <n v="324"/>
        <n v="66"/>
        <n v="300"/>
        <n v="408"/>
        <n v="55"/>
        <n v="613"/>
        <n v="670"/>
        <n v="351"/>
        <n v="216"/>
        <n v="153"/>
        <n v="67"/>
        <n v="260"/>
        <n v="403"/>
        <n v="252"/>
        <n v="520"/>
        <n v="761"/>
        <n v="287"/>
        <n v="940"/>
        <n v="259"/>
        <n v="144"/>
        <n v="530"/>
        <n v="188"/>
        <n v="797"/>
        <n v="635"/>
        <n v="168"/>
        <n v="135"/>
        <n v="519"/>
        <n v="592"/>
        <n v="76"/>
        <n v="248"/>
        <n v="169"/>
        <n v="323"/>
        <n v="507"/>
        <n v="572"/>
        <n v="129"/>
        <n v="199"/>
        <n v="732"/>
        <n v="713"/>
        <n v="279"/>
        <n v="250"/>
        <n v="653"/>
        <n v="758"/>
        <n v="104"/>
        <n v="152"/>
        <n v="711"/>
        <n v="213"/>
        <n v="428"/>
        <n v="122"/>
        <n v="194"/>
        <n v="145"/>
        <n v="117"/>
        <n v="123"/>
        <n v="435"/>
        <n v="126"/>
        <n v="838"/>
        <n v="1622"/>
        <n v="559"/>
        <n v="178"/>
        <n v="388"/>
        <n v="278"/>
        <n v="352"/>
        <n v="201"/>
        <n v="294"/>
        <n v="501"/>
        <n v="368"/>
        <n v="597"/>
        <n v="706"/>
        <n v="77"/>
        <n v="211"/>
        <n v="617"/>
        <n v="341"/>
        <n v="497"/>
        <n v="360"/>
        <n v="345"/>
        <n v="372"/>
        <n v="742"/>
        <n v="689"/>
        <n v="374"/>
        <n v="314"/>
        <n v="375"/>
        <n v="223"/>
        <n v="391"/>
        <n v="898"/>
        <n v="348"/>
        <n v="243"/>
        <n v="91"/>
        <n v="392"/>
        <n v="522"/>
        <n v="186"/>
        <n v="446"/>
        <n v="136"/>
        <n v="212"/>
        <n v="228"/>
        <n v="470"/>
        <n v="256"/>
        <n v="747"/>
        <n v="226"/>
        <n v="804"/>
        <n v="476"/>
        <n v="409"/>
        <n v="156"/>
        <n v="274"/>
        <n v="774"/>
        <n v="431"/>
        <n v="929"/>
        <n v="399"/>
        <n v="845"/>
        <n v="303"/>
        <n v="116"/>
        <n v="350"/>
        <n v="89"/>
        <n v="267"/>
        <n v="500"/>
        <n v="569"/>
        <n v="685"/>
        <n v="354"/>
        <n v="493"/>
        <n v="405"/>
        <n v="873"/>
        <n v="674"/>
        <n v="523"/>
        <n v="890"/>
        <n v="473"/>
        <n v="704"/>
        <n v="466"/>
        <n v="510"/>
        <n v="238"/>
        <n v="606"/>
        <n v="790"/>
        <n v="51"/>
        <n v="58"/>
        <n v="233"/>
        <n v="227"/>
        <n v="234"/>
        <n v="75"/>
        <n v="430"/>
        <n v="407"/>
        <n v="445"/>
        <n v="651"/>
        <n v="708"/>
        <n v="640"/>
        <n v="545"/>
        <n v="288"/>
        <n v="165"/>
        <n v="254"/>
        <n v="733"/>
        <n v="961"/>
        <n v="130"/>
        <n v="415"/>
        <n v="333"/>
        <n v="534"/>
        <n v="491"/>
        <n v="678"/>
        <n v="382"/>
        <n v="176"/>
        <n v="555"/>
        <n v="334"/>
        <n v="548"/>
        <n v="842"/>
        <n v="158"/>
        <n v="411"/>
        <n v="843"/>
        <n v="369"/>
        <n v="70"/>
        <n v="147"/>
        <n v="494"/>
        <n v="864"/>
        <n v="750"/>
        <n v="395"/>
        <n v="731"/>
        <n v="483"/>
        <n v="329"/>
        <n v="604"/>
        <n v="425"/>
        <n v="547"/>
        <n v="915"/>
        <n v="85"/>
        <n v="913"/>
        <n v="180"/>
        <n v="280"/>
        <n v="414"/>
        <n v="270"/>
        <n v="121"/>
        <n v="421"/>
        <n v="946"/>
        <n v="672"/>
        <n v="611"/>
        <n v="687"/>
        <n v="622"/>
        <n v="376"/>
        <n v="155"/>
        <n v="717"/>
        <n v="209"/>
        <n v="111"/>
        <n v="231"/>
        <n v="528"/>
        <n v="452"/>
        <n v="459"/>
        <n v="984"/>
        <n v="205"/>
        <n v="167"/>
        <n v="694"/>
        <n v="222"/>
        <n v="139"/>
        <n v="595"/>
        <n v="601"/>
        <n v="95"/>
        <n v="422"/>
        <n v="295"/>
        <n v="385"/>
        <n v="120"/>
        <n v="170"/>
        <n v="724"/>
        <n v="827"/>
        <n v="377"/>
        <n v="560"/>
        <n v="219"/>
        <n v="441"/>
        <n v="469"/>
        <n v="701"/>
        <n v="465"/>
        <n v="639"/>
        <n v="625"/>
        <n v="315"/>
        <n v="649"/>
        <n v="575"/>
        <n v="373"/>
        <n v="214"/>
        <n v="599"/>
        <n v="143"/>
        <n v="673"/>
        <n v="363"/>
        <n v="850"/>
        <n v="342"/>
        <n v="835"/>
        <n v="936"/>
        <n v="935"/>
        <n v="853"/>
        <n v="558"/>
        <n v="509"/>
        <n v="442"/>
        <n v="751"/>
        <n v="693"/>
        <n v="454"/>
        <n v="462"/>
        <n v="629"/>
        <n v="981"/>
        <n v="586"/>
        <n v="163"/>
        <n v="419"/>
        <n v="241"/>
        <n v="697"/>
        <n v="736"/>
        <n v="36"/>
        <n v="456"/>
        <n v="397"/>
        <n v="602"/>
        <n v="273"/>
        <n v="899"/>
        <n v="816"/>
        <n v="603"/>
        <n v="203"/>
        <n v="0"/>
        <n v="754"/>
        <n v="338"/>
        <n v="304"/>
        <n v="157"/>
        <n v="612"/>
        <n v="208"/>
        <n v="237"/>
        <n v="175"/>
        <n v="281"/>
        <n v="401"/>
        <n v="753"/>
        <n v="185"/>
        <n v="202"/>
        <n v="654"/>
        <n v="567"/>
        <n v="746"/>
        <n v="932"/>
        <n v="735"/>
        <n v="197"/>
        <n v="650"/>
        <n v="264"/>
        <n v="426"/>
        <n v="535"/>
        <n v="332"/>
        <n v="490"/>
        <n v="607"/>
        <n v="380"/>
        <n v="968"/>
        <n v="174"/>
        <n v="450"/>
        <n v="883"/>
        <n v="849"/>
        <n v="614"/>
        <n v="286"/>
        <n v="518"/>
        <n v="749"/>
        <n v="655"/>
        <n v="495"/>
        <n v="860"/>
        <n v="631"/>
        <n v="1607"/>
        <n v="182"/>
      </sharedItems>
    </cacheField>
    <cacheField name="MntFishProducts" numFmtId="0">
      <sharedItems containsSemiMixedTypes="0" containsString="0" containsNumber="1" containsInteger="1" minValue="0" maxValue="259" count="182">
        <n v="172"/>
        <n v="2"/>
        <n v="111"/>
        <n v="10"/>
        <n v="46"/>
        <n v="0"/>
        <n v="50"/>
        <n v="3"/>
        <n v="1"/>
        <n v="11"/>
        <n v="225"/>
        <n v="6"/>
        <n v="59"/>
        <n v="150"/>
        <n v="30"/>
        <n v="69"/>
        <n v="21"/>
        <n v="39"/>
        <n v="15"/>
        <n v="20"/>
        <n v="34"/>
        <n v="33"/>
        <n v="119"/>
        <n v="160"/>
        <n v="82"/>
        <n v="227"/>
        <n v="37"/>
        <n v="27"/>
        <n v="156"/>
        <n v="12"/>
        <n v="180"/>
        <n v="121"/>
        <n v="16"/>
        <n v="201"/>
        <n v="7"/>
        <n v="58"/>
        <n v="189"/>
        <n v="17"/>
        <n v="84"/>
        <n v="4"/>
        <n v="97"/>
        <n v="137"/>
        <n v="110"/>
        <n v="49"/>
        <n v="98"/>
        <n v="75"/>
        <n v="65"/>
        <n v="185"/>
        <n v="80"/>
        <n v="31"/>
        <n v="23"/>
        <n v="29"/>
        <n v="151"/>
        <n v="123"/>
        <n v="44"/>
        <n v="40"/>
        <n v="173"/>
        <n v="38"/>
        <n v="52"/>
        <n v="13"/>
        <n v="36"/>
        <n v="43"/>
        <n v="73"/>
        <n v="32"/>
        <n v="8"/>
        <n v="19"/>
        <n v="149"/>
        <n v="134"/>
        <n v="86"/>
        <n v="140"/>
        <n v="147"/>
        <n v="224"/>
        <n v="42"/>
        <n v="76"/>
        <n v="47"/>
        <n v="254"/>
        <n v="25"/>
        <n v="67"/>
        <n v="28"/>
        <n v="186"/>
        <n v="218"/>
        <n v="104"/>
        <n v="133"/>
        <n v="220"/>
        <n v="45"/>
        <n v="24"/>
        <n v="205"/>
        <n v="162"/>
        <n v="95"/>
        <n v="101"/>
        <n v="188"/>
        <n v="55"/>
        <n v="166"/>
        <n v="216"/>
        <n v="60"/>
        <n v="219"/>
        <n v="77"/>
        <n v="78"/>
        <n v="72"/>
        <n v="212"/>
        <n v="129"/>
        <n v="93"/>
        <n v="99"/>
        <n v="102"/>
        <n v="179"/>
        <n v="61"/>
        <n v="62"/>
        <n v="197"/>
        <n v="199"/>
        <n v="120"/>
        <n v="169"/>
        <n v="240"/>
        <n v="63"/>
        <n v="91"/>
        <n v="106"/>
        <n v="146"/>
        <n v="56"/>
        <n v="127"/>
        <n v="136"/>
        <n v="168"/>
        <n v="54"/>
        <n v="132"/>
        <n v="71"/>
        <n v="64"/>
        <n v="231"/>
        <n v="85"/>
        <n v="202"/>
        <n v="41"/>
        <n v="125"/>
        <n v="26"/>
        <n v="175"/>
        <n v="164"/>
        <n v="177"/>
        <n v="138"/>
        <n v="247"/>
        <n v="159"/>
        <n v="153"/>
        <n v="90"/>
        <n v="51"/>
        <n v="234"/>
        <n v="68"/>
        <n v="210"/>
        <n v="89"/>
        <n v="194"/>
        <n v="250"/>
        <n v="237"/>
        <n v="145"/>
        <n v="167"/>
        <n v="48"/>
        <n v="192"/>
        <n v="130"/>
        <n v="232"/>
        <n v="116"/>
        <n v="184"/>
        <n v="158"/>
        <n v="94"/>
        <n v="259"/>
        <n v="115"/>
        <n v="207"/>
        <n v="112"/>
        <n v="182"/>
        <n v="141"/>
        <n v="124"/>
        <n v="171"/>
        <n v="193"/>
        <n v="242"/>
        <n v="246"/>
        <n v="35"/>
        <n v="142"/>
        <n v="253"/>
        <n v="258"/>
        <n v="198"/>
        <n v="223"/>
        <n v="5"/>
        <n v="103"/>
        <n v="108"/>
        <n v="181"/>
        <n v="81"/>
        <n v="128"/>
        <n v="208"/>
        <n v="114"/>
        <n v="229"/>
      </sharedItems>
    </cacheField>
    <cacheField name="MntSweetProducts" numFmtId="0">
      <sharedItems containsSemiMixedTypes="0" containsString="0" containsNumber="1" containsInteger="1" minValue="0" maxValue="263" count="177">
        <n v="88"/>
        <n v="1"/>
        <n v="21"/>
        <n v="3"/>
        <n v="27"/>
        <n v="42"/>
        <n v="49"/>
        <n v="2"/>
        <n v="112"/>
        <n v="5"/>
        <n v="68"/>
        <n v="13"/>
        <n v="12"/>
        <n v="16"/>
        <n v="24"/>
        <n v="38"/>
        <n v="0"/>
        <n v="32"/>
        <n v="6"/>
        <n v="263"/>
        <n v="66"/>
        <n v="22"/>
        <n v="8"/>
        <n v="7"/>
        <n v="178"/>
        <n v="30"/>
        <n v="10"/>
        <n v="67"/>
        <n v="167"/>
        <n v="40"/>
        <n v="120"/>
        <n v="18"/>
        <n v="14"/>
        <n v="122"/>
        <n v="82"/>
        <n v="29"/>
        <n v="60"/>
        <n v="4"/>
        <n v="37"/>
        <n v="15"/>
        <n v="105"/>
        <n v="65"/>
        <n v="133"/>
        <n v="28"/>
        <n v="61"/>
        <n v="132"/>
        <n v="26"/>
        <n v="98"/>
        <n v="35"/>
        <n v="51"/>
        <n v="20"/>
        <n v="103"/>
        <n v="9"/>
        <n v="72"/>
        <n v="89"/>
        <n v="41"/>
        <n v="71"/>
        <n v="44"/>
        <n v="33"/>
        <n v="11"/>
        <n v="91"/>
        <n v="76"/>
        <n v="17"/>
        <n v="113"/>
        <n v="19"/>
        <n v="173"/>
        <n v="23"/>
        <n v="87"/>
        <n v="176"/>
        <n v="102"/>
        <n v="48"/>
        <n v="138"/>
        <n v="163"/>
        <n v="124"/>
        <n v="70"/>
        <n v="172"/>
        <n v="84"/>
        <n v="149"/>
        <n v="73"/>
        <n v="92"/>
        <n v="130"/>
        <n v="25"/>
        <n v="74"/>
        <n v="114"/>
        <n v="141"/>
        <n v="54"/>
        <n v="147"/>
        <n v="45"/>
        <n v="50"/>
        <n v="46"/>
        <n v="97"/>
        <n v="64"/>
        <n v="118"/>
        <n v="153"/>
        <n v="189"/>
        <n v="107"/>
        <n v="128"/>
        <n v="134"/>
        <n v="36"/>
        <n v="150"/>
        <n v="78"/>
        <n v="137"/>
        <n v="34"/>
        <n v="95"/>
        <n v="156"/>
        <n v="47"/>
        <n v="194"/>
        <n v="96"/>
        <n v="191"/>
        <n v="192"/>
        <n v="75"/>
        <n v="62"/>
        <n v="58"/>
        <n v="129"/>
        <n v="31"/>
        <n v="57"/>
        <n v="108"/>
        <n v="123"/>
        <n v="185"/>
        <n v="121"/>
        <n v="127"/>
        <n v="125"/>
        <n v="198"/>
        <n v="43"/>
        <n v="115"/>
        <n v="80"/>
        <n v="106"/>
        <n v="101"/>
        <n v="110"/>
        <n v="83"/>
        <n v="160"/>
        <n v="166"/>
        <n v="136"/>
        <n v="56"/>
        <n v="116"/>
        <n v="182"/>
        <n v="148"/>
        <n v="161"/>
        <n v="69"/>
        <n v="157"/>
        <n v="55"/>
        <n v="143"/>
        <n v="169"/>
        <n v="86"/>
        <n v="146"/>
        <n v="59"/>
        <n v="152"/>
        <n v="77"/>
        <n v="53"/>
        <n v="39"/>
        <n v="93"/>
        <n v="151"/>
        <n v="99"/>
        <n v="144"/>
        <n v="195"/>
        <n v="63"/>
        <n v="175"/>
        <n v="145"/>
        <n v="162"/>
        <n v="187"/>
        <n v="126"/>
        <n v="85"/>
        <n v="109"/>
        <n v="197"/>
        <n v="165"/>
        <n v="174"/>
        <n v="196"/>
        <n v="81"/>
        <n v="139"/>
        <n v="188"/>
        <n v="142"/>
        <n v="94"/>
        <n v="262"/>
        <n v="179"/>
        <n v="100"/>
        <n v="79"/>
        <n v="111"/>
      </sharedItems>
    </cacheField>
    <cacheField name="MntGoldProds" numFmtId="0">
      <sharedItems containsSemiMixedTypes="0" containsString="0" containsNumber="1" containsInteger="1" minValue="0" maxValue="362" count="213">
        <n v="88"/>
        <n v="6"/>
        <n v="42"/>
        <n v="5"/>
        <n v="15"/>
        <n v="14"/>
        <n v="27"/>
        <n v="23"/>
        <n v="2"/>
        <n v="13"/>
        <n v="1"/>
        <n v="16"/>
        <n v="30"/>
        <n v="45"/>
        <n v="4"/>
        <n v="28"/>
        <n v="176"/>
        <n v="39"/>
        <n v="48"/>
        <n v="19"/>
        <n v="99"/>
        <n v="41"/>
        <n v="362"/>
        <n v="10"/>
        <n v="0"/>
        <n v="89"/>
        <n v="3"/>
        <n v="43"/>
        <n v="22"/>
        <n v="35"/>
        <n v="36"/>
        <n v="102"/>
        <n v="7"/>
        <n v="12"/>
        <n v="174"/>
        <n v="50"/>
        <n v="38"/>
        <n v="32"/>
        <n v="241"/>
        <n v="109"/>
        <n v="190"/>
        <n v="40"/>
        <n v="80"/>
        <n v="169"/>
        <n v="73"/>
        <n v="17"/>
        <n v="86"/>
        <n v="9"/>
        <n v="18"/>
        <n v="51"/>
        <n v="76"/>
        <n v="34"/>
        <n v="145"/>
        <n v="53"/>
        <n v="75"/>
        <n v="223"/>
        <n v="11"/>
        <n v="111"/>
        <n v="81"/>
        <n v="65"/>
        <n v="79"/>
        <n v="60"/>
        <n v="72"/>
        <n v="33"/>
        <n v="120"/>
        <n v="168"/>
        <n v="172"/>
        <n v="216"/>
        <n v="58"/>
        <n v="130"/>
        <n v="124"/>
        <n v="20"/>
        <n v="126"/>
        <n v="116"/>
        <n v="49"/>
        <n v="8"/>
        <n v="91"/>
        <n v="57"/>
        <n v="26"/>
        <n v="141"/>
        <n v="117"/>
        <n v="25"/>
        <n v="92"/>
        <n v="54"/>
        <n v="21"/>
        <n v="192"/>
        <n v="44"/>
        <n v="66"/>
        <n v="182"/>
        <n v="181"/>
        <n v="152"/>
        <n v="77"/>
        <n v="70"/>
        <n v="148"/>
        <n v="24"/>
        <n v="69"/>
        <n v="146"/>
        <n v="162"/>
        <n v="131"/>
        <n v="74"/>
        <n v="135"/>
        <n v="203"/>
        <n v="52"/>
        <n v="63"/>
        <n v="61"/>
        <n v="139"/>
        <n v="122"/>
        <n v="224"/>
        <n v="173"/>
        <n v="218"/>
        <n v="93"/>
        <n v="142"/>
        <n v="29"/>
        <n v="233"/>
        <n v="101"/>
        <n v="157"/>
        <n v="55"/>
        <n v="107"/>
        <n v="159"/>
        <n v="78"/>
        <n v="110"/>
        <n v="125"/>
        <n v="114"/>
        <n v="68"/>
        <n v="191"/>
        <n v="95"/>
        <n v="37"/>
        <n v="64"/>
        <n v="46"/>
        <n v="119"/>
        <n v="90"/>
        <n v="134"/>
        <n v="108"/>
        <n v="153"/>
        <n v="84"/>
        <n v="59"/>
        <n v="31"/>
        <n v="175"/>
        <n v="85"/>
        <n v="71"/>
        <n v="47"/>
        <n v="118"/>
        <n v="83"/>
        <n v="106"/>
        <n v="165"/>
        <n v="163"/>
        <n v="144"/>
        <n v="147"/>
        <n v="207"/>
        <n v="151"/>
        <n v="154"/>
        <n v="115"/>
        <n v="67"/>
        <n v="242"/>
        <n v="155"/>
        <n v="249"/>
        <n v="183"/>
        <n v="170"/>
        <n v="97"/>
        <n v="227"/>
        <n v="121"/>
        <n v="205"/>
        <n v="112"/>
        <n v="198"/>
        <n v="177"/>
        <n v="133"/>
        <n v="94"/>
        <n v="56"/>
        <n v="82"/>
        <n v="187"/>
        <n v="171"/>
        <n v="98"/>
        <n v="129"/>
        <n v="96"/>
        <n v="166"/>
        <n v="195"/>
        <n v="231"/>
        <n v="158"/>
        <n v="123"/>
        <n v="200"/>
        <n v="178"/>
        <n v="149"/>
        <n v="132"/>
        <n v="210"/>
        <n v="138"/>
        <n v="262"/>
        <n v="140"/>
        <n v="100"/>
        <n v="246"/>
        <n v="196"/>
        <n v="197"/>
        <n v="199"/>
        <n v="215"/>
        <n v="127"/>
        <n v="161"/>
        <n v="180"/>
        <n v="62"/>
        <n v="128"/>
        <n v="291"/>
        <n v="150"/>
        <n v="232"/>
        <n v="219"/>
        <n v="137"/>
        <n v="185"/>
        <n v="160"/>
        <n v="321"/>
        <n v="143"/>
        <n v="204"/>
        <n v="245"/>
        <n v="229"/>
        <n v="248"/>
        <n v="103"/>
        <n v="247"/>
      </sharedItems>
    </cacheField>
    <cacheField name="Average Spending Score" numFmtId="0">
      <sharedItems containsSemiMixedTypes="0" containsString="0" containsNumber="1" containsInteger="1" minValue="5" maxValue="2525" count="1054">
        <n v="1617"/>
        <n v="27"/>
        <n v="776"/>
        <n v="53"/>
        <n v="422"/>
        <n v="716"/>
        <n v="590"/>
        <n v="169"/>
        <n v="46"/>
        <n v="49"/>
        <n v="19"/>
        <n v="61"/>
        <n v="1102"/>
        <n v="310"/>
        <n v="1315"/>
        <n v="96"/>
        <n v="317"/>
        <n v="1782"/>
        <n v="133"/>
        <n v="316"/>
        <n v="1730"/>
        <n v="972"/>
        <n v="544"/>
        <n v="444"/>
        <n v="75"/>
        <n v="257"/>
        <n v="637"/>
        <n v="131"/>
        <n v="1672"/>
        <n v="30"/>
        <n v="318"/>
        <n v="120"/>
        <n v="302"/>
        <n v="1196"/>
        <n v="65"/>
        <n v="913"/>
        <n v="81"/>
        <n v="67"/>
        <n v="902"/>
        <n v="1395"/>
        <n v="22"/>
        <n v="186"/>
        <n v="31"/>
        <n v="984"/>
        <n v="122"/>
        <n v="55"/>
        <n v="124"/>
        <n v="1319"/>
        <n v="507"/>
        <n v="1693"/>
        <n v="72"/>
        <n v="606"/>
        <n v="1957"/>
        <n v="1093"/>
        <n v="29"/>
        <n v="518"/>
        <n v="1438"/>
        <n v="612"/>
        <n v="884"/>
        <n v="1076"/>
        <n v="34"/>
        <n v="11"/>
        <n v="1274"/>
        <n v="653"/>
        <n v="1562"/>
        <n v="1253"/>
        <n v="109"/>
        <n v="863"/>
        <n v="661"/>
        <n v="13"/>
        <n v="1890"/>
        <n v="2209"/>
        <n v="18"/>
        <n v="692"/>
        <n v="165"/>
        <n v="16"/>
        <n v="79"/>
        <n v="778"/>
        <n v="56"/>
        <n v="151"/>
        <n v="372"/>
        <n v="1366"/>
        <n v="194"/>
        <n v="603"/>
        <n v="985"/>
        <n v="32"/>
        <n v="43"/>
        <n v="45"/>
        <n v="63"/>
        <n v="978"/>
        <n v="410"/>
        <n v="1169"/>
        <n v="1120"/>
        <n v="1097"/>
        <n v="187"/>
        <n v="910"/>
        <n v="145"/>
        <n v="850"/>
        <n v="969"/>
        <n v="1820"/>
        <n v="608"/>
        <n v="730"/>
        <n v="551"/>
        <n v="114"/>
        <n v="1724"/>
        <n v="577"/>
        <n v="33"/>
        <n v="660"/>
        <n v="80"/>
        <n v="1135"/>
        <n v="559"/>
        <n v="1923"/>
        <n v="90"/>
        <n v="404"/>
        <n v="463"/>
        <n v="632"/>
        <n v="725"/>
        <n v="279"/>
        <n v="1482"/>
        <n v="106"/>
        <n v="38"/>
        <n v="2077"/>
        <n v="1053"/>
        <n v="1385"/>
        <n v="871"/>
        <n v="312"/>
        <n v="877"/>
        <n v="68"/>
        <n v="211"/>
        <n v="127"/>
        <n v="459"/>
        <n v="460"/>
        <n v="429"/>
        <n v="89"/>
        <n v="1021"/>
        <n v="1381"/>
        <n v="306"/>
        <n v="162"/>
        <n v="1231"/>
        <n v="1706"/>
        <n v="121"/>
        <n v="1293"/>
        <n v="1608"/>
        <n v="88"/>
        <n v="421"/>
        <n v="259"/>
        <n v="1117"/>
        <n v="36"/>
        <n v="57"/>
        <n v="148"/>
        <n v="93"/>
        <n v="119"/>
        <n v="1835"/>
        <n v="1318"/>
        <n v="10"/>
        <n v="191"/>
        <n v="1033"/>
        <n v="66"/>
        <n v="50"/>
        <n v="39"/>
        <n v="1581"/>
        <n v="1282"/>
        <n v="91"/>
        <n v="315"/>
        <n v="834"/>
        <n v="1600"/>
        <n v="1270"/>
        <n v="263"/>
        <n v="535"/>
        <n v="1295"/>
        <n v="1150"/>
        <n v="1240"/>
        <n v="35"/>
        <n v="293"/>
        <n v="1804"/>
        <n v="241"/>
        <n v="1101"/>
        <n v="264"/>
        <n v="541"/>
        <n v="1198"/>
        <n v="482"/>
        <n v="17"/>
        <n v="1615"/>
        <n v="285"/>
        <n v="1047"/>
        <n v="714"/>
        <n v="185"/>
        <n v="1245"/>
        <n v="189"/>
        <n v="576"/>
        <n v="1103"/>
        <n v="1753"/>
        <n v="433"/>
        <n v="1588"/>
        <n v="69"/>
        <n v="23"/>
        <n v="605"/>
        <n v="2088"/>
        <n v="1009"/>
        <n v="26"/>
        <n v="1627"/>
        <n v="1690"/>
        <n v="1390"/>
        <n v="2126"/>
        <n v="1531"/>
        <n v="64"/>
        <n v="1112"/>
        <n v="210"/>
        <n v="1148"/>
        <n v="322"/>
        <n v="44"/>
        <n v="845"/>
        <n v="275"/>
        <n v="25"/>
        <n v="1495"/>
        <n v="184"/>
        <n v="981"/>
        <n v="1635"/>
        <n v="60"/>
        <n v="231"/>
        <n v="48"/>
        <n v="99"/>
        <n v="770"/>
        <n v="957"/>
        <n v="818"/>
        <n v="925"/>
        <n v="908"/>
        <n v="102"/>
        <n v="461"/>
        <n v="37"/>
        <n v="70"/>
        <n v="930"/>
        <n v="859"/>
        <n v="1478"/>
        <n v="390"/>
        <n v="52"/>
        <n v="137"/>
        <n v="1919"/>
        <n v="1374"/>
        <n v="100"/>
        <n v="825"/>
        <n v="916"/>
        <n v="62"/>
        <n v="728"/>
        <n v="273"/>
        <n v="1213"/>
        <n v="107"/>
        <n v="1157"/>
        <n v="546"/>
        <n v="1611"/>
        <n v="1508"/>
        <n v="235"/>
        <n v="401"/>
        <n v="28"/>
        <n v="1052"/>
        <n v="680"/>
        <n v="20"/>
        <n v="1307"/>
        <n v="630"/>
        <n v="1283"/>
        <n v="160"/>
        <n v="71"/>
        <n v="1161"/>
        <n v="59"/>
        <n v="946"/>
        <n v="1442"/>
        <n v="1674"/>
        <n v="1853"/>
        <n v="1538"/>
        <n v="139"/>
        <n v="1182"/>
        <n v="940"/>
        <n v="42"/>
        <n v="1190"/>
        <n v="835"/>
        <n v="1443"/>
        <n v="1029"/>
        <n v="1188"/>
        <n v="1277"/>
        <n v="1670"/>
        <n v="900"/>
        <n v="425"/>
        <n v="2153"/>
        <n v="636"/>
        <n v="494"/>
        <n v="693"/>
        <n v="1348"/>
        <n v="51"/>
        <n v="1932"/>
        <n v="990"/>
        <n v="254"/>
        <n v="1371"/>
        <n v="73"/>
        <n v="1377"/>
        <n v="324"/>
        <n v="41"/>
        <n v="492"/>
        <n v="1005"/>
        <n v="1173"/>
        <n v="1738"/>
        <n v="222"/>
        <n v="1127"/>
        <n v="209"/>
        <n v="787"/>
        <n v="1598"/>
        <n v="47"/>
        <n v="1040"/>
        <n v="163"/>
        <n v="343"/>
        <n v="446"/>
        <n v="272"/>
        <n v="490"/>
        <n v="915"/>
        <n v="1485"/>
        <n v="369"/>
        <n v="1073"/>
        <n v="1242"/>
        <n v="78"/>
        <n v="1378"/>
        <n v="1474"/>
        <n v="751"/>
        <n v="1435"/>
        <n v="2119"/>
        <n v="1795"/>
        <n v="1008"/>
        <n v="1688"/>
        <n v="684"/>
        <n v="1082"/>
        <n v="1068"/>
        <n v="733"/>
        <n v="467"/>
        <n v="156"/>
        <n v="14"/>
        <n v="192"/>
        <n v="1379"/>
        <n v="428"/>
        <n v="868"/>
        <n v="1001"/>
        <n v="431"/>
        <n v="971"/>
        <n v="348"/>
        <n v="2059"/>
        <n v="265"/>
        <n v="270"/>
        <n v="1289"/>
        <n v="893"/>
        <n v="926"/>
        <n v="135"/>
        <n v="1288"/>
        <n v="1743"/>
        <n v="15"/>
        <n v="542"/>
        <n v="890"/>
        <n v="1388"/>
        <n v="906"/>
        <n v="973"/>
        <n v="530"/>
        <n v="506"/>
        <n v="54"/>
        <n v="296"/>
        <n v="266"/>
        <n v="747"/>
        <n v="895"/>
        <n v="735"/>
        <n v="205"/>
        <n v="2092"/>
        <n v="309"/>
        <n v="1722"/>
        <n v="682"/>
        <n v="663"/>
        <n v="1816"/>
        <n v="976"/>
        <n v="746"/>
        <n v="1445"/>
        <n v="1210"/>
        <n v="945"/>
        <n v="216"/>
        <n v="943"/>
        <n v="347"/>
        <n v="1924"/>
        <n v="397"/>
        <n v="2089"/>
        <n v="138"/>
        <n v="777"/>
        <n v="1902"/>
        <n v="1651"/>
        <n v="358"/>
        <n v="1727"/>
        <n v="1291"/>
        <n v="442"/>
        <n v="1895"/>
        <n v="411"/>
        <n v="521"/>
        <n v="1168"/>
        <n v="493"/>
        <n v="260"/>
        <n v="319"/>
        <n v="1062"/>
        <n v="232"/>
        <n v="76"/>
        <n v="201"/>
        <n v="406"/>
        <n v="662"/>
        <n v="134"/>
        <n v="21"/>
        <n v="526"/>
        <n v="240"/>
        <n v="795"/>
        <n v="1772"/>
        <n v="1572"/>
        <n v="889"/>
        <n v="331"/>
        <n v="1065"/>
        <n v="177"/>
        <n v="1230"/>
        <n v="182"/>
        <n v="227"/>
        <n v="215"/>
        <n v="143"/>
        <n v="1867"/>
        <n v="611"/>
        <n v="473"/>
        <n v="2086"/>
        <n v="382"/>
        <n v="819"/>
        <n v="1151"/>
        <n v="594"/>
        <n v="129"/>
        <n v="213"/>
        <n v="1193"/>
        <n v="268"/>
        <n v="882"/>
        <n v="373"/>
        <n v="326"/>
        <n v="95"/>
        <n v="939"/>
        <n v="1237"/>
        <n v="1825"/>
        <n v="103"/>
        <n v="1586"/>
        <n v="963"/>
        <n v="1587"/>
        <n v="1375"/>
        <n v="393"/>
        <n v="1477"/>
        <n v="1179"/>
        <n v="486"/>
        <n v="2252"/>
        <n v="1092"/>
        <n v="599"/>
        <n v="2008"/>
        <n v="1174"/>
        <n v="365"/>
        <n v="6"/>
        <n v="1095"/>
        <n v="223"/>
        <n v="597"/>
        <n v="1064"/>
        <n v="74"/>
        <n v="198"/>
        <n v="1048"/>
        <n v="574"/>
        <n v="670"/>
        <n v="1241"/>
        <n v="172"/>
        <n v="664"/>
        <n v="928"/>
        <n v="2074"/>
        <n v="1146"/>
        <n v="689"/>
        <n v="2114"/>
        <n v="1717"/>
        <n v="1346"/>
        <n v="1044"/>
        <n v="126"/>
        <n v="1004"/>
        <n v="734"/>
        <n v="614"/>
        <n v="1453"/>
        <n v="1621"/>
        <n v="948"/>
        <n v="903"/>
        <n v="112"/>
        <n v="596"/>
        <n v="233"/>
        <n v="1511"/>
        <n v="1152"/>
        <n v="1185"/>
        <n v="965"/>
        <n v="869"/>
        <n v="1947"/>
        <n v="1380"/>
        <n v="1027"/>
        <n v="836"/>
        <n v="480"/>
        <n v="284"/>
        <n v="1472"/>
        <n v="1677"/>
        <n v="1335"/>
        <n v="334"/>
        <n v="1338"/>
        <n v="1099"/>
        <n v="97"/>
        <n v="1574"/>
        <n v="960"/>
        <n v="1215"/>
        <n v="1497"/>
        <n v="449"/>
        <n v="1757"/>
        <n v="1440"/>
        <n v="1006"/>
        <n v="1226"/>
        <n v="1171"/>
        <n v="92"/>
        <n v="564"/>
        <n v="1427"/>
        <n v="86"/>
        <n v="833"/>
        <n v="242"/>
        <n v="1869"/>
        <n v="1364"/>
        <n v="183"/>
        <n v="450"/>
        <n v="758"/>
        <n v="1507"/>
        <n v="654"/>
        <n v="1158"/>
        <n v="1525"/>
        <n v="24"/>
        <n v="813"/>
        <n v="629"/>
        <n v="377"/>
        <n v="1612"/>
        <n v="729"/>
        <n v="767"/>
        <n v="1071"/>
        <n v="1580"/>
        <n v="573"/>
        <n v="170"/>
        <n v="1167"/>
        <n v="1526"/>
        <n v="458"/>
        <n v="405"/>
        <n v="726"/>
        <n v="860"/>
        <n v="495"/>
        <n v="570"/>
        <n v="769"/>
        <n v="1808"/>
        <n v="1576"/>
        <n v="1616"/>
        <n v="1043"/>
        <n v="385"/>
        <n v="1633"/>
        <n v="761"/>
        <n v="290"/>
        <n v="1066"/>
        <n v="2009"/>
        <n v="1345"/>
        <n v="764"/>
        <n v="195"/>
        <n v="368"/>
        <n v="1180"/>
        <n v="727"/>
        <n v="40"/>
        <n v="292"/>
        <n v="341"/>
        <n v="995"/>
        <n v="989"/>
        <n v="595"/>
        <n v="128"/>
        <n v="2018"/>
        <n v="1281"/>
        <n v="83"/>
        <n v="353"/>
        <n v="1003"/>
        <n v="1139"/>
        <n v="797"/>
        <n v="1638"/>
        <n v="84"/>
        <n v="203"/>
        <n v="858"/>
        <n v="409"/>
        <n v="282"/>
        <n v="1423"/>
        <n v="1449"/>
        <n v="199"/>
        <n v="178"/>
        <n v="1990"/>
        <n v="350"/>
        <n v="1650"/>
        <n v="1228"/>
        <n v="1761"/>
        <n v="1149"/>
        <n v="2052"/>
        <n v="1416"/>
        <n v="1113"/>
        <n v="125"/>
        <n v="966"/>
        <n v="1829"/>
        <n v="779"/>
        <n v="811"/>
        <n v="1187"/>
        <n v="2302"/>
        <n v="1250"/>
        <n v="683"/>
        <n v="305"/>
        <n v="77"/>
        <n v="171"/>
        <n v="475"/>
        <n v="694"/>
        <n v="361"/>
        <n v="1079"/>
        <n v="578"/>
        <n v="149"/>
        <n v="1778"/>
        <n v="491"/>
        <n v="1564"/>
        <n v="1910"/>
        <n v="94"/>
        <n v="1085"/>
        <n v="1415"/>
        <n v="1908"/>
        <n v="2486"/>
        <n v="1789"/>
        <n v="805"/>
        <n v="108"/>
        <n v="1493"/>
        <n v="936"/>
        <n v="528"/>
        <n v="1901"/>
        <n v="724"/>
        <n v="58"/>
        <n v="297"/>
        <n v="488"/>
        <n v="2194"/>
        <n v="116"/>
        <n v="1363"/>
        <n v="236"/>
        <n v="1314"/>
        <n v="702"/>
        <n v="1211"/>
        <n v="1461"/>
        <n v="1968"/>
        <n v="1091"/>
        <n v="313"/>
        <n v="655"/>
        <n v="704"/>
        <n v="1123"/>
        <n v="497"/>
        <n v="691"/>
        <n v="12"/>
        <n v="2440"/>
        <n v="968"/>
        <n v="278"/>
        <n v="938"/>
        <n v="1178"/>
        <n v="1155"/>
        <n v="1826"/>
        <n v="766"/>
        <n v="2116"/>
        <n v="1298"/>
        <n v="396"/>
        <n v="967"/>
        <n v="357"/>
        <n v="1401"/>
        <n v="2087"/>
        <n v="523"/>
        <n v="1192"/>
        <n v="1958"/>
        <n v="424"/>
        <n v="756"/>
        <n v="937"/>
        <n v="1862"/>
        <n v="367"/>
        <n v="443"/>
        <n v="267"/>
        <n v="1323"/>
        <n v="562"/>
        <n v="1156"/>
        <n v="1104"/>
        <n v="426"/>
        <n v="635"/>
        <n v="757"/>
        <n v="332"/>
        <n v="330"/>
        <n v="384"/>
        <n v="1956"/>
        <n v="2013"/>
        <n v="1313"/>
        <n v="1060"/>
        <n v="1459"/>
        <n v="1833"/>
        <n v="237"/>
        <n v="515"/>
        <n v="1020"/>
        <n v="1370"/>
        <n v="1026"/>
        <n v="301"/>
        <n v="499"/>
        <n v="218"/>
        <n v="1711"/>
        <n v="438"/>
        <n v="225"/>
        <n v="470"/>
        <n v="2525"/>
        <n v="504"/>
        <n v="1232"/>
        <n v="155"/>
        <n v="1812"/>
        <n v="988"/>
        <n v="1072"/>
        <n v="174"/>
        <n v="1084"/>
        <n v="685"/>
        <n v="363"/>
        <n v="545"/>
        <n v="2047"/>
        <n v="140"/>
        <n v="152"/>
        <n v="101"/>
        <n v="789"/>
        <n v="87"/>
        <n v="130"/>
        <n v="1631"/>
        <n v="899"/>
        <n v="711"/>
        <n v="351"/>
        <n v="8"/>
        <n v="1536"/>
        <n v="992"/>
        <n v="1529"/>
        <n v="418"/>
        <n v="587"/>
        <n v="641"/>
        <n v="2279"/>
        <n v="1779"/>
        <n v="793"/>
        <n v="1383"/>
        <n v="999"/>
        <n v="246"/>
        <n v="610"/>
        <n v="1286"/>
        <n v="362"/>
        <n v="2130"/>
        <n v="1229"/>
        <n v="485"/>
        <n v="434"/>
        <n v="496"/>
        <n v="2346"/>
        <n v="794"/>
        <n v="802"/>
        <n v="1736"/>
        <n v="1305"/>
        <n v="832"/>
        <n v="1501"/>
        <n v="1189"/>
        <n v="1194"/>
        <n v="656"/>
        <n v="1540"/>
        <n v="311"/>
        <n v="820"/>
        <n v="274"/>
        <n v="448"/>
        <n v="1643"/>
        <n v="1121"/>
        <n v="1678"/>
        <n v="1400"/>
        <n v="1424"/>
        <n v="844"/>
        <n v="299"/>
        <n v="320"/>
        <n v="441"/>
        <n v="85"/>
        <n v="800"/>
        <n v="1483"/>
        <n v="1258"/>
        <n v="1555"/>
        <n v="861"/>
        <n v="634"/>
        <n v="1918"/>
        <n v="586"/>
        <n v="447"/>
        <n v="1143"/>
        <n v="415"/>
        <n v="251"/>
        <n v="371"/>
        <n v="1899"/>
        <n v="325"/>
        <n v="417"/>
        <n v="289"/>
        <n v="188"/>
        <n v="354"/>
        <n v="146"/>
        <n v="454"/>
        <n v="1428"/>
        <n v="817"/>
        <n v="1131"/>
        <n v="294"/>
        <n v="1930"/>
        <n v="2283"/>
        <n v="879"/>
        <n v="1244"/>
        <n v="690"/>
        <n v="1134"/>
        <n v="529"/>
        <n v="180"/>
        <n v="2349"/>
        <n v="534"/>
        <n v="556"/>
        <n v="1471"/>
        <n v="175"/>
        <n v="1078"/>
        <n v="1115"/>
        <n v="217"/>
        <n v="1034"/>
        <n v="1159"/>
        <n v="380"/>
        <n v="736"/>
        <n v="269"/>
        <n v="2524"/>
        <n v="1045"/>
        <n v="436"/>
        <n v="1396"/>
        <n v="642"/>
        <n v="907"/>
        <n v="1658"/>
        <n v="854"/>
        <n v="1662"/>
        <n v="5"/>
        <n v="1234"/>
        <n v="1513"/>
        <n v="271"/>
        <n v="904"/>
        <n v="1086"/>
        <n v="1128"/>
        <n v="964"/>
        <n v="167"/>
        <n v="677"/>
        <n v="1106"/>
        <n v="792"/>
        <n v="407"/>
        <n v="1269"/>
        <n v="841"/>
        <n v="633"/>
        <n v="1019"/>
        <n v="147"/>
        <n v="1798"/>
        <n v="1105"/>
        <n v="974"/>
        <n v="221"/>
        <n v="1682"/>
        <n v="892"/>
        <n v="339"/>
        <n v="1410"/>
        <n v="2352"/>
        <n v="1334"/>
        <n v="1141"/>
        <n v="710"/>
        <n v="561"/>
        <n v="601"/>
        <n v="244"/>
        <n v="638"/>
        <n v="894"/>
        <n v="1750"/>
        <n v="823"/>
        <n v="117"/>
        <n v="335"/>
        <n v="1792"/>
        <n v="772"/>
        <n v="1603"/>
        <n v="2091"/>
        <n v="1533"/>
        <n v="82"/>
        <n v="304"/>
        <n v="1754"/>
        <n v="815"/>
        <n v="688"/>
        <n v="708"/>
        <n v="1695"/>
        <n v="1080"/>
        <n v="153"/>
        <n v="1220"/>
        <n v="745"/>
        <n v="2157"/>
        <n v="1597"/>
        <n v="1067"/>
        <n v="2034"/>
        <n v="1991"/>
        <n v="1686"/>
        <n v="252"/>
        <n v="1327"/>
        <n v="1456"/>
        <n v="563"/>
        <n v="1504"/>
        <n v="1125"/>
        <n v="1376"/>
        <n v="1382"/>
        <n v="2231"/>
        <n v="622"/>
        <n v="224"/>
        <n v="1165"/>
        <n v="144"/>
        <n v="917"/>
        <n v="253"/>
        <n v="502"/>
        <n v="255"/>
        <n v="398"/>
        <n v="1921"/>
        <n v="416"/>
        <n v="1797"/>
        <n v="914"/>
        <n v="1502"/>
        <n v="763"/>
        <n v="1331"/>
        <n v="525"/>
        <n v="9"/>
        <n v="953"/>
        <n v="388"/>
        <n v="173"/>
        <n v="929"/>
        <n v="219"/>
        <n v="159"/>
        <n v="1024"/>
        <n v="1042"/>
        <n v="395"/>
        <n v="557"/>
        <n v="1365"/>
        <n v="1217"/>
        <n v="581"/>
        <n v="2257"/>
        <n v="1049"/>
        <n v="1515"/>
        <n v="1039"/>
        <n v="1596"/>
        <n v="1828"/>
        <n v="1702"/>
        <n v="2069"/>
        <n v="732"/>
        <n v="801"/>
        <n v="1685"/>
        <n v="277"/>
        <n v="1028"/>
        <n v="1263"/>
        <n v="1490"/>
        <n v="1815"/>
        <n v="909"/>
        <n v="1676"/>
        <n v="1735"/>
        <n v="1191"/>
        <n v="1280"/>
        <n v="1336"/>
        <n v="749"/>
        <n v="414"/>
        <n v="901"/>
        <n v="455"/>
        <n v="775"/>
        <n v="1512"/>
        <n v="1089"/>
        <n v="1272"/>
        <n v="816"/>
        <n v="157"/>
        <n v="1130"/>
        <n v="1544"/>
        <n v="1012"/>
        <n v="1766"/>
        <n v="161"/>
        <n v="1734"/>
        <n v="1138"/>
        <n v="1429"/>
        <n v="982"/>
        <n v="359"/>
        <n v="193"/>
        <n v="2211"/>
        <n v="2217"/>
        <n v="1691"/>
        <n v="809"/>
        <n v="484"/>
        <n v="413"/>
        <n v="115"/>
        <n v="1464"/>
        <n v="283"/>
        <n v="1870"/>
        <n v="1941"/>
        <n v="839"/>
        <n v="1655"/>
        <n v="1175"/>
        <n v="874"/>
        <n v="1260"/>
        <n v="392"/>
        <n v="1109"/>
        <n v="639"/>
        <n v="1665"/>
        <n v="1392"/>
        <n v="158"/>
        <n v="1575"/>
        <n v="1208"/>
        <n v="527"/>
        <n v="932"/>
        <n v="1088"/>
        <n v="721"/>
        <n v="993"/>
        <n v="1680"/>
        <n v="98"/>
        <n v="519"/>
        <n v="715"/>
        <n v="1455"/>
        <n v="602"/>
        <n v="207"/>
        <n v="176"/>
        <n v="961"/>
        <n v="1518"/>
        <n v="400"/>
        <n v="1216"/>
        <n v="1367"/>
        <n v="2053"/>
        <n v="1264"/>
        <n v="2006"/>
        <n v="615"/>
        <n v="437"/>
        <n v="1013"/>
        <n v="1038"/>
        <n v="1573"/>
        <n v="123"/>
        <n v="132"/>
        <n v="1822"/>
        <n v="1931"/>
        <n v="258"/>
        <n v="798"/>
        <n v="300"/>
        <n v="731"/>
        <n v="1701"/>
        <n v="1565"/>
        <n v="1479"/>
        <n v="568"/>
        <n v="1199"/>
        <n v="873"/>
        <n v="2043"/>
        <n v="1893"/>
        <n v="575"/>
        <n v="1016"/>
        <n v="1566"/>
        <n v="1644"/>
        <n v="1528"/>
        <n v="141"/>
        <n v="500"/>
        <n v="849"/>
        <n v="1147"/>
        <n v="1623"/>
        <n v="679"/>
        <n v="468"/>
        <n v="1679"/>
        <n v="1341"/>
        <n v="843"/>
      </sharedItems>
    </cacheField>
    <cacheField name="NumDealsPurchases" numFmtId="0">
      <sharedItems containsSemiMixedTypes="0" containsString="0" containsNumber="1" containsInteger="1" minValue="0" maxValue="15" count="15">
        <n v="3"/>
        <n v="2"/>
        <n v="1"/>
        <n v="5"/>
        <n v="4"/>
        <n v="15"/>
        <n v="7"/>
        <n v="0"/>
        <n v="6"/>
        <n v="9"/>
        <n v="12"/>
        <n v="8"/>
        <n v="10"/>
        <n v="13"/>
        <n v="11"/>
      </sharedItems>
    </cacheField>
    <cacheField name="NumWebPurchases" numFmtId="0">
      <sharedItems containsSemiMixedTypes="0" containsString="0" containsNumber="1" containsInteger="1" minValue="0" maxValue="27" count="15">
        <n v="8"/>
        <n v="1"/>
        <n v="2"/>
        <n v="5"/>
        <n v="6"/>
        <n v="7"/>
        <n v="4"/>
        <n v="3"/>
        <n v="11"/>
        <n v="0"/>
        <n v="27"/>
        <n v="10"/>
        <n v="9"/>
        <n v="23"/>
        <n v="25"/>
      </sharedItems>
    </cacheField>
    <cacheField name="NumCatalogPurchases" numFmtId="0">
      <sharedItems containsSemiMixedTypes="0" containsString="0" containsNumber="1" containsInteger="1" minValue="0" maxValue="28" count="14">
        <n v="10"/>
        <n v="1"/>
        <n v="2"/>
        <n v="0"/>
        <n v="3"/>
        <n v="4"/>
        <n v="6"/>
        <n v="28"/>
        <n v="9"/>
        <n v="5"/>
        <n v="8"/>
        <n v="7"/>
        <n v="11"/>
        <n v="22"/>
      </sharedItems>
    </cacheField>
    <cacheField name="NumStorePurchases" numFmtId="0">
      <sharedItems containsSemiMixedTypes="0" containsString="0" containsNumber="1" containsInteger="1" minValue="0" maxValue="13" count="14">
        <n v="4"/>
        <n v="2"/>
        <n v="10"/>
        <n v="6"/>
        <n v="7"/>
        <n v="0"/>
        <n v="3"/>
        <n v="8"/>
        <n v="5"/>
        <n v="12"/>
        <n v="9"/>
        <n v="13"/>
        <n v="11"/>
        <n v="1"/>
      </sharedItems>
    </cacheField>
    <cacheField name="NumWebVisitsMonth" numFmtId="0">
      <sharedItems containsSemiMixedTypes="0" containsString="0" containsNumber="1" containsInteger="1" minValue="0" maxValue="20" count="16">
        <n v="7"/>
        <n v="5"/>
        <n v="4"/>
        <n v="6"/>
        <n v="8"/>
        <n v="9"/>
        <n v="20"/>
        <n v="2"/>
        <n v="3"/>
        <n v="1"/>
        <n v="10"/>
        <n v="0"/>
        <n v="14"/>
        <n v="19"/>
        <n v="17"/>
        <n v="13"/>
      </sharedItems>
    </cacheField>
    <cacheField name="AcceptedCmp3" numFmtId="0">
      <sharedItems containsSemiMixedTypes="0" containsString="0" containsNumber="1" containsInteger="1" minValue="0" maxValue="1" count="2">
        <n v="0"/>
        <n v="1"/>
      </sharedItems>
    </cacheField>
    <cacheField name="AcceptedCmp4" numFmtId="0">
      <sharedItems containsSemiMixedTypes="0" containsString="0" containsNumber="1" containsInteger="1" minValue="0" maxValue="1" count="2">
        <n v="0"/>
        <n v="1"/>
      </sharedItems>
    </cacheField>
    <cacheField name="AcceptedCmp5" numFmtId="0">
      <sharedItems containsSemiMixedTypes="0" containsString="0" containsNumber="1" containsInteger="1" minValue="0" maxValue="1" count="2">
        <n v="0"/>
        <n v="1"/>
      </sharedItems>
    </cacheField>
    <cacheField name="AcceptedCmp1" numFmtId="0">
      <sharedItems containsSemiMixedTypes="0" containsString="0" containsNumber="1" containsInteger="1" minValue="0" maxValue="1" count="2">
        <n v="0"/>
        <n v="1"/>
      </sharedItems>
    </cacheField>
    <cacheField name="AcceptedCmp2" numFmtId="0">
      <sharedItems containsSemiMixedTypes="0" containsString="0" containsNumber="1" containsInteger="1" minValue="0" maxValue="1" count="2">
        <n v="0"/>
        <n v="1"/>
      </sharedItems>
    </cacheField>
    <cacheField name="Complain" numFmtId="0">
      <sharedItems containsSemiMixedTypes="0" containsString="0" containsNumber="1" containsInteger="1" minValue="0" maxValue="1" count="2">
        <n v="0"/>
        <n v="1"/>
      </sharedItems>
    </cacheField>
    <cacheField name="Z_CostContact" numFmtId="0">
      <sharedItems containsSemiMixedTypes="0" containsString="0" containsNumber="1" containsInteger="1" minValue="3" maxValue="3" count="1">
        <n v="3"/>
      </sharedItems>
    </cacheField>
    <cacheField name="Z_Revenue" numFmtId="0">
      <sharedItems containsSemiMixedTypes="0" containsString="0" containsNumber="1" containsInteger="1" minValue="11" maxValue="11" count="1">
        <n v="11"/>
      </sharedItems>
    </cacheField>
    <cacheField name="Response" numFmtId="0">
      <sharedItems containsSemiMixedTypes="0" containsString="0" containsNumber="1" containsInteger="1" minValue="0" maxValue="1" count="2">
        <n v="1"/>
        <n v="0"/>
      </sharedItems>
    </cacheField>
    <cacheField name="Spending Score" numFmtId="0" formula="MntWines+MntFruits+MntMeatProducts+MntFishProducts+MntSweetProducts+MntGoldProds" databaseField="0"/>
    <cacheField name="Spending" numFmtId="0" formula="MntWines+MntFruits+MntMeatProducts+MntFishProducts+MntSweetProducts+MntGoldProds" databaseFiel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83.8224884259" refreshedBy="Luna Family" recordCount="2240">
  <cacheSource type="worksheet">
    <worksheetSource ref="A1:O2241" sheet="CleanData"/>
  </cacheSource>
  <cacheFields count="15">
    <cacheField name="ID" numFmtId="0">
      <sharedItems containsSemiMixedTypes="0" containsString="0" containsNumber="1" containsInteger="1" minValue="0" maxValue="11191" count="2240">
        <n v="5524"/>
        <n v="2174"/>
        <n v="4141"/>
        <n v="6182"/>
        <n v="5324"/>
        <n v="7446"/>
        <n v="965"/>
        <n v="6177"/>
        <n v="4855"/>
        <n v="5899"/>
        <n v="1994"/>
        <n v="387"/>
        <n v="2125"/>
        <n v="8180"/>
        <n v="2569"/>
        <n v="2114"/>
        <n v="9736"/>
        <n v="4939"/>
        <n v="6565"/>
        <n v="2278"/>
        <n v="9360"/>
        <n v="5376"/>
        <n v="1993"/>
        <n v="4047"/>
        <n v="1409"/>
        <n v="7892"/>
        <n v="2404"/>
        <n v="5255"/>
        <n v="9422"/>
        <n v="1966"/>
        <n v="6864"/>
        <n v="3033"/>
        <n v="5710"/>
        <n v="7373"/>
        <n v="8755"/>
        <n v="10738"/>
        <n v="4339"/>
        <n v="10755"/>
        <n v="8595"/>
        <n v="2968"/>
        <n v="8601"/>
        <n v="503"/>
        <n v="8430"/>
        <n v="7281"/>
        <n v="2139"/>
        <n v="1371"/>
        <n v="9909"/>
        <n v="7286"/>
        <n v="7244"/>
        <n v="6566"/>
        <n v="8614"/>
        <n v="4114"/>
        <n v="1331"/>
        <n v="2225"/>
        <n v="9381"/>
        <n v="6260"/>
        <n v="10383"/>
        <n v="7437"/>
        <n v="8557"/>
        <n v="8375"/>
        <n v="6853"/>
        <n v="3076"/>
        <n v="1012"/>
        <n v="6518"/>
        <n v="4137"/>
        <n v="8082"/>
        <n v="1386"/>
        <n v="9369"/>
        <n v="4477"/>
        <n v="1357"/>
        <n v="1402"/>
        <n v="10629"/>
        <n v="6312"/>
        <n v="8132"/>
        <n v="1050"/>
        <n v="5846"/>
        <n v="1859"/>
        <n v="7503"/>
        <n v="10401"/>
        <n v="1618"/>
        <n v="3332"/>
        <n v="2261"/>
        <n v="5346"/>
        <n v="4119"/>
        <n v="535"/>
        <n v="5268"/>
        <n v="273"/>
        <n v="4452"/>
        <n v="8504"/>
        <n v="771"/>
        <n v="8996"/>
        <n v="9235"/>
        <n v="5798"/>
        <n v="11178"/>
        <n v="2230"/>
        <n v="7516"/>
        <n v="7247"/>
        <n v="11100"/>
        <n v="4646"/>
        <n v="3037"/>
        <n v="1473"/>
        <n v="1016"/>
        <n v="4518"/>
        <n v="9370"/>
        <n v="8908"/>
        <n v="8373"/>
        <n v="7533"/>
        <n v="2683"/>
        <n v="3629"/>
        <n v="10991"/>
        <n v="5077"/>
        <n v="7431"/>
        <n v="3267"/>
        <n v="999"/>
        <n v="9215"/>
        <n v="2286"/>
        <n v="1592"/>
        <n v="367"/>
        <n v="5234"/>
        <n v="9862"/>
        <n v="9805"/>
        <n v="6205"/>
        <n v="8442"/>
        <n v="7386"/>
        <n v="7215"/>
        <n v="1491"/>
        <n v="11071"/>
        <n v="3381"/>
        <n v="8268"/>
        <n v="11051"/>
        <n v="8026"/>
        <n v="433"/>
        <n v="9597"/>
        <n v="1295"/>
        <n v="5290"/>
        <n v="1685"/>
        <n v="5342"/>
        <n v="9579"/>
        <n v="7660"/>
        <n v="1461"/>
        <n v="821"/>
        <n v="11084"/>
        <n v="8690"/>
        <n v="2937"/>
        <n v="9701"/>
        <n v="9949"/>
        <n v="10837"/>
        <n v="3120"/>
        <n v="5885"/>
        <n v="4050"/>
        <n v="3830"/>
        <n v="7987"/>
        <n v="7798"/>
        <n v="92"/>
        <n v="7055"/>
        <n v="10240"/>
        <n v="3025"/>
        <n v="9283"/>
        <n v="9970"/>
        <n v="2730"/>
        <n v="2795"/>
        <n v="9260"/>
        <n v="8182"/>
        <n v="10095"/>
        <n v="8475"/>
        <n v="4370"/>
        <n v="10573"/>
        <n v="3712"/>
        <n v="6637"/>
        <n v="3152"/>
        <n v="5610"/>
        <n v="6460"/>
        <n v="1349"/>
        <n v="1880"/>
        <n v="641"/>
        <n v="8717"/>
        <n v="10314"/>
        <n v="10854"/>
        <n v="10492"/>
        <n v="6935"/>
        <n v="7698"/>
        <n v="3559"/>
        <n v="10562"/>
        <n v="10796"/>
        <n v="2563"/>
        <n v="3518"/>
        <n v="5823"/>
        <n v="3934"/>
        <n v="6982"/>
        <n v="6431"/>
        <n v="9733"/>
        <n v="5602"/>
        <n v="7829"/>
        <n v="1324"/>
        <n v="326"/>
        <n v="7224"/>
        <n v="6999"/>
        <n v="9938"/>
        <n v="6422"/>
        <n v="3182"/>
        <n v="7300"/>
        <n v="10424"/>
        <n v="8727"/>
        <n v="2798"/>
        <n v="1030"/>
        <n v="624"/>
        <n v="5176"/>
        <n v="5552"/>
        <n v="868"/>
        <n v="380"/>
        <n v="2677"/>
        <n v="6521"/>
        <n v="6927"/>
        <n v="2877"/>
        <n v="0"/>
        <n v="1584"/>
        <n v="7264"/>
        <n v="6274"/>
        <n v="1377"/>
        <n v="454"/>
        <n v="1755"/>
        <n v="2075"/>
        <n v="4785"/>
        <n v="9076"/>
        <n v="7079"/>
        <n v="4653"/>
        <n v="7375"/>
        <n v="709"/>
        <n v="460"/>
        <n v="3726"/>
        <n v="6798"/>
        <n v="5341"/>
        <n v="1606"/>
        <n v="9617"/>
        <n v="3233"/>
        <n v="89"/>
        <n v="2936"/>
        <n v="9449"/>
        <n v="7297"/>
        <n v="11004"/>
        <n v="313"/>
        <n v="9940"/>
        <n v="10735"/>
        <n v="9529"/>
        <n v="6439"/>
        <n v="7411"/>
        <n v="2176"/>
        <n v="9265"/>
        <n v="8867"/>
        <n v="8932"/>
        <n v="10236"/>
        <n v="6340"/>
        <n v="10089"/>
        <n v="2227"/>
        <n v="10992"/>
        <n v="5304"/>
        <n v="309"/>
        <n v="3406"/>
        <n v="2661"/>
        <n v="3153"/>
        <n v="10264"/>
        <n v="1184"/>
        <n v="4200"/>
        <n v="9396"/>
        <n v="2387"/>
        <n v="6690"/>
        <n v="1225"/>
        <n v="9703"/>
        <n v="291"/>
        <n v="4557"/>
        <n v="2379"/>
        <n v="5726"/>
        <n v="3066"/>
        <n v="6336"/>
        <n v="10967"/>
        <n v="2304"/>
        <n v="3445"/>
        <n v="7828"/>
        <n v="3762"/>
        <n v="4391"/>
        <n v="4669"/>
        <n v="10144"/>
        <n v="8652"/>
        <n v="1672"/>
        <n v="8962"/>
        <n v="9974"/>
        <n v="10983"/>
        <n v="8148"/>
        <n v="10102"/>
        <n v="4697"/>
        <n v="9262"/>
        <n v="7254"/>
        <n v="4543"/>
        <n v="4927"/>
        <n v="10451"/>
        <n v="2926"/>
        <n v="2874"/>
        <n v="9738"/>
        <n v="7119"/>
        <n v="3924"/>
        <n v="5827"/>
        <n v="5596"/>
        <n v="10812"/>
        <n v="1717"/>
        <n v="9491"/>
        <n v="9274"/>
        <n v="6609"/>
        <n v="6963"/>
        <n v="4440"/>
        <n v="1379"/>
        <n v="10032"/>
        <n v="2826"/>
        <n v="2437"/>
        <n v="6320"/>
        <n v="3050"/>
        <n v="231"/>
        <n v="2392"/>
        <n v="9478"/>
        <n v="113"/>
        <n v="2863"/>
        <n v="1802"/>
        <n v="520"/>
        <n v="8275"/>
        <n v="9750"/>
        <n v="2607"/>
        <n v="7214"/>
        <n v="5835"/>
        <n v="3896"/>
        <n v="10350"/>
        <n v="7786"/>
        <n v="2861"/>
        <n v="663"/>
        <n v="10675"/>
        <n v="2521"/>
        <n v="9592"/>
        <n v="10151"/>
        <n v="7381"/>
        <n v="4099"/>
        <n v="9560"/>
        <n v="1150"/>
        <n v="10172"/>
        <n v="11191"/>
        <n v="9707"/>
        <n v="6245"/>
        <n v="8234"/>
        <n v="1411"/>
        <n v="8553"/>
        <n v="1826"/>
        <n v="8842"/>
        <n v="11030"/>
        <n v="2579"/>
        <n v="175"/>
        <n v="9185"/>
        <n v="11056"/>
        <n v="9365"/>
        <n v="6201"/>
        <n v="2061"/>
        <n v="6184"/>
        <n v="6142"/>
        <n v="4107"/>
        <n v="7274"/>
        <n v="9336"/>
        <n v="2958"/>
        <n v="933"/>
        <n v="5837"/>
        <n v="10704"/>
        <n v="5125"/>
        <n v="4432"/>
        <n v="5955"/>
        <n v="2928"/>
        <n v="5680"/>
        <n v="10313"/>
        <n v="2557"/>
        <n v="1245"/>
        <n v="1519"/>
        <n v="10703"/>
        <n v="1726"/>
        <n v="4459"/>
        <n v="1729"/>
        <n v="1517"/>
        <n v="2098"/>
        <n v="9543"/>
        <n v="6878"/>
        <n v="3310"/>
        <n v="2724"/>
        <n v="948"/>
        <n v="6720"/>
        <n v="6202"/>
        <n v="2066"/>
        <n v="9799"/>
        <n v="8318"/>
        <n v="5642"/>
        <n v="2669"/>
        <n v="455"/>
        <n v="7683"/>
        <n v="3428"/>
        <n v="7414"/>
        <n v="6354"/>
        <n v="798"/>
        <n v="8213"/>
        <n v="2488"/>
        <n v="9999"/>
        <n v="7617"/>
        <n v="615"/>
        <n v="2552"/>
        <n v="194"/>
        <n v="3645"/>
        <n v="8890"/>
        <n v="5049"/>
        <n v="9973"/>
        <n v="7301"/>
        <n v="10882"/>
        <n v="7030"/>
        <n v="7422"/>
        <n v="3523"/>
        <n v="7106"/>
        <n v="6504"/>
        <n v="5067"/>
        <n v="4216"/>
        <n v="8581"/>
        <n v="5929"/>
        <n v="3129"/>
        <n v="6528"/>
        <n v="1361"/>
        <n v="6932"/>
        <n v="7284"/>
        <n v="1340"/>
        <n v="8746"/>
        <n v="5987"/>
        <n v="3767"/>
        <n v="3725"/>
        <n v="4324"/>
        <n v="238"/>
        <n v="6694"/>
        <n v="498"/>
        <n v="9347"/>
        <n v="9699"/>
        <n v="10664"/>
        <n v="5455"/>
        <n v="456"/>
        <n v="5012"/>
        <n v="7495"/>
        <n v="5029"/>
        <n v="10642"/>
        <n v="2106"/>
        <n v="10364"/>
        <n v="5954"/>
        <n v="1137"/>
        <n v="2541"/>
        <n v="1142"/>
        <n v="2276"/>
        <n v="2807"/>
        <n v="6471"/>
        <n v="6131"/>
        <n v="6233"/>
        <n v="4148"/>
        <n v="4947"/>
        <n v="3225"/>
        <n v="7540"/>
        <n v="10648"/>
        <n v="1992"/>
        <n v="7851"/>
        <n v="8594"/>
        <n v="7059"/>
        <n v="2815"/>
        <n v="2416"/>
        <n v="7999"/>
        <n v="9213"/>
        <n v="9697"/>
        <n v="3916"/>
        <n v="2021"/>
        <n v="1581"/>
        <n v="564"/>
        <n v="6619"/>
        <n v="9081"/>
        <n v="178"/>
        <n v="916"/>
        <n v="5512"/>
        <n v="8970"/>
        <n v="10581"/>
        <n v="5300"/>
        <n v="5154"/>
        <n v="8346"/>
        <n v="1676"/>
        <n v="9286"/>
        <n v="2426"/>
        <n v="5172"/>
        <n v="5562"/>
        <n v="3436"/>
        <n v="3921"/>
        <n v="3403"/>
        <n v="22"/>
        <n v="10965"/>
        <n v="9426"/>
        <n v="6605"/>
        <n v="3136"/>
        <n v="8737"/>
        <n v="11088"/>
        <n v="716"/>
        <n v="466"/>
        <n v="9135"/>
        <n v="10623"/>
        <n v="8151"/>
        <n v="5140"/>
        <n v="10160"/>
        <n v="4945"/>
        <n v="10584"/>
        <n v="6071"/>
        <n v="3386"/>
        <n v="8939"/>
        <n v="9925"/>
        <n v="4320"/>
        <n v="5389"/>
        <n v="6036"/>
        <n v="182"/>
        <n v="203"/>
        <n v="11025"/>
        <n v="10203"/>
        <n v="4607"/>
        <n v="3711"/>
        <n v="3696"/>
        <n v="2532"/>
        <n v="9214"/>
        <n v="4943"/>
        <n v="35"/>
        <n v="2258"/>
        <n v="4322"/>
        <n v="713"/>
        <n v="4702"/>
        <n v="3281"/>
        <n v="702"/>
        <n v="2004"/>
        <n v="4769"/>
        <n v="4437"/>
        <n v="8724"/>
        <n v="10741"/>
        <n v="1991"/>
        <n v="6931"/>
        <n v="11096"/>
        <n v="304"/>
        <n v="3665"/>
        <n v="10591"/>
        <n v="5036"/>
        <n v="5547"/>
        <n v="7822"/>
        <n v="8541"/>
        <n v="10955"/>
        <n v="4368"/>
        <n v="9671"/>
        <n v="2256"/>
        <n v="4279"/>
        <n v="5371"/>
        <n v="9240"/>
        <n v="9460"/>
        <n v="9504"/>
        <n v="8692"/>
        <n v="448"/>
        <n v="8314"/>
        <n v="8420"/>
        <n v="3174"/>
        <n v="7685"/>
        <n v="3179"/>
        <n v="9780"/>
        <n v="10681"/>
        <n v="10232"/>
        <n v="4184"/>
        <n v="9120"/>
        <n v="891"/>
        <n v="10381"/>
        <n v="3525"/>
        <n v="6818"/>
        <n v="3526"/>
        <n v="8181"/>
        <n v="1029"/>
        <n v="7369"/>
        <n v="2574"/>
        <n v="8159"/>
        <n v="1160"/>
        <n v="10242"/>
        <n v="5253"/>
        <n v="5966"/>
        <n v="5314"/>
        <n v="5081"/>
        <n v="5123"/>
        <n v="5756"/>
        <n v="8036"/>
        <n v="9058"/>
        <n v="5057"/>
        <n v="254"/>
        <n v="4179"/>
        <n v="3710"/>
        <n v="7627"/>
        <n v="4501"/>
        <n v="6424"/>
        <n v="3075"/>
        <n v="4992"/>
        <n v="5252"/>
        <n v="7444"/>
        <n v="6919"/>
        <n v="3537"/>
        <n v="10277"/>
        <n v="2453"/>
        <n v="7972"/>
        <n v="895"/>
        <n v="1177"/>
        <n v="7141"/>
        <n v="7232"/>
        <n v="8477"/>
        <n v="2457"/>
        <n v="988"/>
        <n v="7930"/>
        <n v="4587"/>
        <n v="6682"/>
        <n v="6222"/>
        <n v="10299"/>
        <n v="3083"/>
        <n v="8953"/>
        <n v="1503"/>
        <n v="8650"/>
        <n v="10862"/>
        <n v="2782"/>
        <n v="6941"/>
        <n v="10972"/>
        <n v="10708"/>
        <n v="6583"/>
        <n v="3641"/>
        <n v="10156"/>
        <n v="4299"/>
        <n v="3469"/>
        <n v="5063"/>
        <n v="10727"/>
        <n v="9624"/>
        <n v="5156"/>
        <n v="4376"/>
        <n v="8923"/>
        <n v="8461"/>
        <n v="6945"/>
        <n v="944"/>
        <n v="1907"/>
        <n v="701"/>
        <n v="3856"/>
        <n v="4149"/>
        <n v="2131"/>
        <n v="2942"/>
        <n v="1173"/>
        <n v="4381"/>
        <n v="4611"/>
        <n v="3376"/>
        <n v="4679"/>
        <n v="10928"/>
        <n v="4248"/>
        <n v="6728"/>
        <n v="6661"/>
        <n v="4725"/>
        <n v="3277"/>
        <n v="5555"/>
        <n v="2564"/>
        <n v="946"/>
        <n v="3867"/>
        <n v="6940"/>
        <n v="55"/>
        <n v="7093"/>
        <n v="5084"/>
        <n v="1777"/>
        <n v="8162"/>
        <n v="10826"/>
        <n v="8754"/>
        <n v="1987"/>
        <n v="11007"/>
        <n v="7426"/>
        <n v="9153"/>
        <n v="10379"/>
        <n v="9204"/>
        <n v="3197"/>
        <n v="2920"/>
        <n v="6961"/>
        <n v="4673"/>
        <n v="9937"/>
        <n v="8779"/>
        <n v="9596"/>
        <n v="2891"/>
        <n v="4910"/>
        <n v="75"/>
        <n v="10120"/>
        <n v="6327"/>
        <n v="10142"/>
        <n v="9826"/>
        <n v="1501"/>
        <n v="10767"/>
        <n v="7279"/>
        <n v="7230"/>
        <n v="143"/>
        <n v="450"/>
        <n v="9316"/>
        <n v="6379"/>
        <n v="9239"/>
        <n v="8315"/>
        <n v="2868"/>
        <n v="10888"/>
        <n v="1277"/>
        <n v="9977"/>
        <n v="10196"/>
        <n v="6384"/>
        <n v="8029"/>
        <n v="968"/>
        <n v="6988"/>
        <n v="4472"/>
        <n v="6991"/>
        <n v="3336"/>
        <n v="4301"/>
        <n v="1940"/>
        <n v="1272"/>
        <n v="1388"/>
        <n v="1044"/>
        <n v="6969"/>
        <n v="10479"/>
        <n v="3619"/>
        <n v="1715"/>
        <n v="10159"/>
        <n v="1463"/>
        <n v="5114"/>
        <n v="4990"/>
        <n v="4329"/>
        <n v="10936"/>
        <n v="4692"/>
        <n v="7212"/>
        <n v="6086"/>
        <n v="437"/>
        <n v="11171"/>
        <n v="11101"/>
        <n v="5329"/>
        <n v="610"/>
        <n v="9384"/>
        <n v="5956"/>
        <n v="10430"/>
        <n v="7875"/>
        <n v="7072"/>
        <n v="6255"/>
        <n v="6516"/>
        <n v="5564"/>
        <n v="5682"/>
        <n v="7458"/>
        <n v="5237"/>
        <n v="7761"/>
        <n v="5278"/>
        <n v="3560"/>
        <n v="7235"/>
        <n v="10548"/>
        <n v="2281"/>
        <n v="4073"/>
        <n v="6974"/>
        <n v="7938"/>
        <n v="7094"/>
        <n v="3667"/>
        <n v="7723"/>
        <n v="3870"/>
        <n v="4012"/>
        <n v="5909"/>
        <n v="10470"/>
        <n v="6488"/>
        <n v="10270"/>
        <n v="6887"/>
        <n v="6406"/>
        <n v="7573"/>
        <n v="4508"/>
        <n v="221"/>
        <n v="5331"/>
        <n v="1911"/>
        <n v="20"/>
        <n v="8786"/>
        <n v="10582"/>
        <n v="1915"/>
        <n v="8897"/>
        <n v="2371"/>
        <n v="4303"/>
        <n v="6825"/>
        <n v="1072"/>
        <n v="4964"/>
        <n v="2461"/>
        <n v="10736"/>
        <n v="3194"/>
        <n v="10839"/>
        <n v="49"/>
        <n v="4290"/>
        <n v="10219"/>
        <n v="4211"/>
        <n v="1135"/>
        <n v="6299"/>
        <n v="10846"/>
        <n v="347"/>
        <n v="6543"/>
        <n v="10446"/>
        <n v="3479"/>
        <n v="11075"/>
        <n v="4442"/>
        <n v="199"/>
        <n v="6722"/>
        <n v="796"/>
        <n v="3749"/>
        <n v="8523"/>
        <n v="310"/>
        <n v="8629"/>
        <n v="236"/>
        <n v="9930"/>
        <n v="3483"/>
        <n v="4599"/>
        <n v="7326"/>
        <n v="7352"/>
        <n v="2350"/>
        <n v="9145"/>
        <n v="2964"/>
        <n v="5585"/>
        <n v="9687"/>
        <n v="3732"/>
        <n v="6303"/>
        <n v="11176"/>
        <n v="2986"/>
        <n v="7462"/>
        <n v="3900"/>
        <n v="7034"/>
        <n v="9493"/>
        <n v="1143"/>
        <n v="1"/>
        <n v="3855"/>
        <n v="5536"/>
        <n v="5989"/>
        <n v="9499"/>
        <n v="6768"/>
        <n v="2150"/>
        <n v="6646"/>
        <n v="4887"/>
        <n v="8560"/>
        <n v="3321"/>
        <n v="11003"/>
        <n v="10402"/>
        <n v="9904"/>
        <n v="6141"/>
        <n v="5687"/>
        <n v="10856"/>
        <n v="5121"/>
        <n v="4186"/>
        <n v="368"/>
        <n v="3312"/>
        <n v="11121"/>
        <n v="5332"/>
        <n v="5848"/>
        <n v="10343"/>
        <n v="5935"/>
        <n v="2895"/>
        <n v="10262"/>
        <n v="7848"/>
        <n v="9477"/>
        <n v="4856"/>
        <n v="7186"/>
        <n v="5794"/>
        <n v="1456"/>
        <n v="4877"/>
        <n v="425"/>
        <n v="3007"/>
        <n v="1031"/>
        <n v="4297"/>
        <n v="807"/>
        <n v="9553"/>
        <n v="4271"/>
        <n v="4120"/>
        <n v="2036"/>
        <n v="115"/>
        <n v="4259"/>
        <n v="8687"/>
        <n v="2447"/>
        <n v="10140"/>
        <n v="9353"/>
        <n v="3623"/>
        <n v="738"/>
        <n v="7631"/>
        <n v="4789"/>
        <n v="773"/>
        <n v="10602"/>
        <n v="1446"/>
        <n v="3270"/>
        <n v="8443"/>
        <n v="9653"/>
        <n v="8916"/>
        <n v="8017"/>
        <n v="5830"/>
        <n v="4597"/>
        <n v="7023"/>
        <n v="8086"/>
        <n v="8825"/>
        <n v="2930"/>
        <n v="1928"/>
        <n v="7108"/>
        <n v="10925"/>
        <n v="9960"/>
        <n v="8800"/>
        <n v="9224"/>
        <n v="5519"/>
        <n v="5046"/>
        <n v="7037"/>
        <n v="905"/>
        <n v="8624"/>
        <n v="8945"/>
        <n v="6445"/>
        <n v="2727"/>
        <n v="6404"/>
        <n v="11074"/>
        <n v="10150"/>
        <n v="1968"/>
        <n v="6534"/>
        <n v="9485"/>
        <n v="7053"/>
        <n v="4654"/>
        <n v="9760"/>
        <n v="1048"/>
        <n v="10619"/>
        <n v="9308"/>
        <n v="10505"/>
        <n v="8362"/>
        <n v="2625"/>
        <n v="4637"/>
        <n v="9972"/>
        <n v="4483"/>
        <n v="4487"/>
        <n v="4988"/>
        <n v="8931"/>
        <n v="5871"/>
        <n v="2008"/>
        <n v="3139"/>
        <n v="10037"/>
        <n v="10673"/>
        <n v="5303"/>
        <n v="538"/>
        <n v="7922"/>
        <n v="5692"/>
        <n v="4843"/>
        <n v="6383"/>
        <n v="1628"/>
        <n v="1204"/>
        <n v="3673"/>
        <n v="760"/>
        <n v="8957"/>
        <n v="4128"/>
        <n v="6810"/>
        <n v="5386"/>
        <n v="8700"/>
        <n v="3202"/>
        <n v="1328"/>
        <n v="8405"/>
        <n v="6515"/>
        <n v="2882"/>
        <n v="7574"/>
        <n v="6387"/>
        <n v="5320"/>
        <n v="5048"/>
        <n v="8146"/>
        <n v="10031"/>
        <n v="5748"/>
        <n v="2134"/>
        <n v="1523"/>
        <n v="9665"/>
        <n v="4640"/>
        <n v="3635"/>
        <n v="3547"/>
        <n v="2456"/>
        <n v="5633"/>
        <n v="7801"/>
        <n v="10489"/>
        <n v="7011"/>
        <n v="2620"/>
        <n v="3933"/>
        <n v="10981"/>
        <n v="1734"/>
        <n v="10995"/>
        <n v="6357"/>
        <n v="9209"/>
        <n v="10286"/>
        <n v="2611"/>
        <n v="1600"/>
        <n v="3308"/>
        <n v="5407"/>
        <n v="2166"/>
        <n v="3955"/>
        <n v="6634"/>
        <n v="3056"/>
        <n v="5718"/>
        <n v="6872"/>
        <n v="8164"/>
        <n v="4580"/>
        <n v="9305"/>
        <n v="453"/>
        <n v="8545"/>
        <n v="9850"/>
        <n v="7378"/>
        <n v="7646"/>
        <n v="1640"/>
        <n v="5184"/>
        <n v="8492"/>
        <n v="11188"/>
        <n v="1212"/>
        <n v="9097"/>
        <n v="10473"/>
        <n v="7962"/>
        <n v="9984"/>
        <n v="5527"/>
        <n v="6374"/>
        <n v="7453"/>
        <n v="8952"/>
        <n v="241"/>
        <n v="8975"/>
        <n v="6119"/>
        <n v="5236"/>
        <n v="5723"/>
        <n v="1710"/>
        <n v="1970"/>
        <n v="5313"/>
        <n v="10634"/>
        <n v="7010"/>
        <n v="8562"/>
        <n v="3158"/>
        <n v="4436"/>
        <n v="5287"/>
        <n v="2445"/>
        <n v="6059"/>
        <n v="4550"/>
        <n v="4240"/>
        <n v="8911"/>
        <n v="3706"/>
        <n v="3628"/>
        <n v="10175"/>
        <n v="8985"/>
        <n v="5204"/>
        <n v="9220"/>
        <n v="9888"/>
        <n v="5263"/>
        <n v="1020"/>
        <n v="9503"/>
        <n v="10613"/>
        <n v="67"/>
        <n v="6019"/>
        <n v="5863"/>
        <n v="3717"/>
        <n v="6730"/>
        <n v="10749"/>
        <n v="4998"/>
        <n v="6287"/>
        <n v="5985"/>
        <n v="4754"/>
        <n v="4002"/>
        <n v="8870"/>
        <n v="966"/>
        <n v="4767"/>
        <n v="9725"/>
        <n v="4475"/>
        <n v="5740"/>
        <n v="5731"/>
        <n v="7290"/>
        <n v="3846"/>
        <n v="8104"/>
        <n v="4507"/>
        <n v="11013"/>
        <n v="4491"/>
        <n v="3759"/>
        <n v="1162"/>
        <n v="2055"/>
        <n v="10766"/>
        <n v="4415"/>
        <n v="3005"/>
        <n v="2223"/>
        <n v="4817"/>
        <n v="2875"/>
        <n v="10536"/>
        <n v="11112"/>
        <n v="3807"/>
        <n v="9197"/>
        <n v="10832"/>
        <n v="6421"/>
        <n v="4207"/>
        <n v="577"/>
        <n v="10855"/>
        <n v="3081"/>
        <n v="3535"/>
        <n v="247"/>
        <n v="8707"/>
        <n v="9523"/>
        <n v="6072"/>
        <n v="6295"/>
        <n v="10914"/>
        <n v="1509"/>
        <n v="5577"/>
        <n v="7348"/>
        <n v="1127"/>
        <n v="1833"/>
        <n v="4944"/>
        <n v="9080"/>
        <n v="6466"/>
        <n v="9964"/>
        <n v="4790"/>
        <n v="10245"/>
        <n v="1109"/>
        <n v="6001"/>
        <n v="5538"/>
        <n v="10552"/>
        <n v="1545"/>
        <n v="7409"/>
        <n v="4444"/>
        <n v="146"/>
        <n v="6271"/>
        <n v="10065"/>
        <n v="4741"/>
        <n v="246"/>
        <n v="375"/>
        <n v="1524"/>
        <n v="10022"/>
        <n v="7451"/>
        <n v="11010"/>
        <n v="4356"/>
        <n v="3885"/>
        <n v="1175"/>
        <n v="880"/>
        <n v="2320"/>
        <n v="850"/>
        <n v="4713"/>
        <n v="675"/>
        <n v="5025"/>
        <n v="2308"/>
        <n v="5995"/>
        <n v="6749"/>
        <n v="1010"/>
        <n v="8977"/>
        <n v="4756"/>
        <n v="3412"/>
        <n v="606"/>
        <n v="5961"/>
        <n v="2975"/>
        <n v="2894"/>
        <n v="7613"/>
        <n v="10542"/>
        <n v="8015"/>
        <n v="10617"/>
        <n v="11166"/>
        <n v="849"/>
        <n v="523"/>
        <n v="4066"/>
        <n v="8414"/>
        <n v="819"/>
        <n v="4961"/>
        <n v="749"/>
        <n v="5430"/>
        <n v="7755"/>
        <n v="10525"/>
        <n v="1453"/>
        <n v="8310"/>
        <n v="10710"/>
        <n v="5031"/>
        <n v="2613"/>
        <n v="213"/>
        <n v="967"/>
        <n v="1077"/>
        <n v="7959"/>
        <n v="640"/>
        <n v="4252"/>
        <n v="8432"/>
        <n v="6218"/>
        <n v="6905"/>
        <n v="5922"/>
        <n v="3598"/>
        <n v="6116"/>
        <n v="6263"/>
        <n v="10486"/>
        <n v="2410"/>
        <n v="193"/>
        <n v="3363"/>
        <n v="8278"/>
        <n v="10660"/>
        <n v="8686"/>
        <n v="1604"/>
        <n v="5907"/>
        <n v="10669"/>
        <n v="2918"/>
        <n v="5735"/>
        <n v="359"/>
        <n v="8387"/>
        <n v="1829"/>
        <n v="3839"/>
        <n v="9392"/>
        <n v="2292"/>
        <n v="10466"/>
        <n v="9855"/>
        <n v="4088"/>
        <n v="5231"/>
        <n v="590"/>
        <n v="8732"/>
        <n v="2315"/>
        <n v="3515"/>
        <n v="2245"/>
        <n v="6283"/>
        <n v="2246"/>
        <n v="6606"/>
        <n v="5545"/>
        <n v="7342"/>
        <n v="837"/>
        <n v="9500"/>
        <n v="3602"/>
        <n v="234"/>
        <n v="2995"/>
        <n v="1118"/>
        <n v="7789"/>
        <n v="3068"/>
        <n v="8955"/>
        <n v="945"/>
        <n v="5644"/>
        <n v="7192"/>
        <n v="2324"/>
        <n v="697"/>
        <n v="3439"/>
        <n v="1506"/>
        <n v="232"/>
        <n v="8876"/>
        <n v="4500"/>
        <n v="9739"/>
        <n v="10395"/>
        <n v="1176"/>
        <n v="1627"/>
        <n v="938"/>
        <n v="2740"/>
        <n v="257"/>
        <n v="4058"/>
        <n v="7736"/>
        <n v="8210"/>
        <n v="833"/>
        <n v="6230"/>
        <n v="7325"/>
        <n v="1307"/>
        <n v="1502"/>
        <n v="6211"/>
        <n v="843"/>
        <n v="4174"/>
        <n v="9757"/>
        <n v="6918"/>
        <n v="286"/>
        <n v="11086"/>
        <n v="1921"/>
        <n v="4138"/>
        <n v="7718"/>
        <n v="1291"/>
        <n v="6862"/>
        <n v="4136"/>
        <n v="803"/>
        <n v="4298"/>
        <n v="10833"/>
        <n v="9606"/>
        <n v="8534"/>
        <n v="5153"/>
        <n v="961"/>
        <n v="5011"/>
        <n v="6653"/>
        <n v="9094"/>
        <n v="810"/>
        <n v="5493"/>
        <n v="2147"/>
        <n v="5107"/>
        <n v="3979"/>
        <n v="6049"/>
        <n v="8147"/>
        <n v="1857"/>
        <n v="3910"/>
        <n v="5207"/>
        <n v="11114"/>
        <n v="5429"/>
        <n v="9400"/>
        <n v="1740"/>
        <n v="7488"/>
        <n v="195"/>
        <n v="635"/>
        <n v="7527"/>
        <n v="10319"/>
        <n v="2296"/>
        <n v="10637"/>
        <n v="2931"/>
        <n v="907"/>
        <n v="3698"/>
        <n v="9516"/>
        <n v="679"/>
        <n v="7384"/>
        <n v="5043"/>
        <n v="5267"/>
        <n v="339"/>
        <n v="2516"/>
        <n v="9010"/>
        <n v="378"/>
        <n v="4808"/>
        <n v="5068"/>
        <n v="7628"/>
        <n v="7128"/>
        <n v="2811"/>
        <n v="3551"/>
        <n v="1663"/>
        <n v="5543"/>
        <n v="1577"/>
        <n v="10641"/>
        <n v="5336"/>
        <n v="6024"/>
        <n v="1878"/>
        <n v="3099"/>
        <n v="6055"/>
        <n v="5841"/>
        <n v="3972"/>
        <n v="4394"/>
        <n v="5758"/>
        <n v="6658"/>
        <n v="4603"/>
        <n v="8427"/>
        <n v="10260"/>
        <n v="7143"/>
        <n v="8789"/>
        <n v="6197"/>
        <n v="4554"/>
        <n v="4937"/>
        <n v="1920"/>
        <n v="8749"/>
        <n v="1650"/>
        <n v="10377"/>
        <n v="9206"/>
        <n v="10971"/>
        <n v="6398"/>
        <n v="9212"/>
        <n v="7937"/>
        <n v="839"/>
        <n v="4246"/>
        <n v="158"/>
        <n v="4832"/>
        <n v="5621"/>
        <n v="1945"/>
        <n v="5147"/>
        <n v="2535"/>
        <n v="11039"/>
        <n v="9495"/>
        <n v="9635"/>
        <n v="2173"/>
        <n v="942"/>
        <n v="9386"/>
        <n v="5510"/>
        <n v="873"/>
        <n v="2253"/>
        <n v="5181"/>
        <n v="979"/>
        <n v="10390"/>
        <n v="4698"/>
        <n v="7793"/>
        <n v="1745"/>
        <n v="10590"/>
        <n v="5080"/>
        <n v="8369"/>
        <n v="5232"/>
        <n v="2407"/>
        <n v="3834"/>
        <n v="7912"/>
        <n v="7712"/>
        <n v="1065"/>
        <n v="7275"/>
        <n v="1343"/>
        <n v="1384"/>
        <n v="9967"/>
        <n v="6181"/>
        <n v="10507"/>
        <n v="2674"/>
        <n v="2698"/>
        <n v="3231"/>
        <n v="4096"/>
        <n v="10476"/>
        <n v="5948"/>
        <n v="9140"/>
        <n v="10258"/>
        <n v="5675"/>
        <n v="4743"/>
        <n v="8805"/>
        <n v="1542"/>
        <n v="6770"/>
        <n v="8773"/>
        <n v="10475"/>
        <n v="10420"/>
        <n v="7514"/>
        <n v="2902"/>
        <n v="4345"/>
        <n v="793"/>
        <n v="10909"/>
        <n v="3769"/>
        <n v="8702"/>
        <n v="4791"/>
        <n v="2963"/>
        <n v="8216"/>
        <n v="8140"/>
        <n v="10146"/>
        <n v="5289"/>
        <n v="2587"/>
        <n v="4405"/>
        <n v="8663"/>
        <n v="2589"/>
        <n v="3421"/>
        <n v="10490"/>
        <n v="4094"/>
        <n v="9958"/>
        <n v="2534"/>
        <n v="4188"/>
        <n v="6613"/>
        <n v="10827"/>
        <n v="5491"/>
        <n v="8402"/>
        <n v="8783"/>
        <n v="10010"/>
        <n v="618"/>
        <n v="9121"/>
        <n v="361"/>
        <n v="4310"/>
        <n v="2678"/>
        <n v="6376"/>
        <n v="524"/>
        <n v="10341"/>
        <n v="5654"/>
        <n v="4098"/>
        <n v="5824"/>
        <n v="7000"/>
        <n v="2561"/>
        <n v="5229"/>
        <n v="4086"/>
        <n v="2428"/>
        <n v="8254"/>
        <n v="2836"/>
        <n v="8418"/>
        <n v="1362"/>
        <n v="7152"/>
        <n v="10033"/>
        <n v="9349"/>
        <n v="274"/>
        <n v="3388"/>
        <n v="922"/>
        <n v="8588"/>
        <n v="2518"/>
        <n v="574"/>
        <n v="3220"/>
        <n v="5967"/>
        <n v="1183"/>
        <n v="6856"/>
        <n v="4530"/>
        <n v="1553"/>
        <n v="4682"/>
        <n v="8204"/>
        <n v="5221"/>
        <n v="1232"/>
        <n v="1927"/>
        <n v="5788"/>
        <n v="6652"/>
        <n v="6246"/>
        <n v="5975"/>
        <n v="6875"/>
        <n v="4399"/>
        <n v="4042"/>
        <n v="2157"/>
        <n v="10133"/>
        <n v="2525"/>
        <n v="8233"/>
        <n v="9483"/>
        <n v="2945"/>
        <n v="10403"/>
        <n v="5074"/>
        <n v="10524"/>
        <n v="4690"/>
        <n v="7521"/>
        <n v="7196"/>
        <n v="4406"/>
        <n v="9672"/>
        <n v="4864"/>
        <n v="4706"/>
        <n v="4070"/>
        <n v="25"/>
        <n v="3697"/>
        <n v="217"/>
        <n v="4220"/>
        <n v="5286"/>
        <n v="9559"/>
        <n v="2849"/>
        <n v="7787"/>
        <n v="3102"/>
        <n v="5868"/>
        <n v="8370"/>
        <n v="9988"/>
        <n v="2939"/>
        <n v="5529"/>
        <n v="9743"/>
        <n v="5763"/>
        <n v="3478"/>
        <n v="7494"/>
        <n v="1763"/>
        <n v="7250"/>
        <n v="2005"/>
        <n v="10770"/>
        <n v="6885"/>
        <n v="2072"/>
        <n v="9463"/>
        <n v="6318"/>
        <n v="4093"/>
        <n v="5751"/>
        <n v="3340"/>
        <n v="3594"/>
        <n v="3584"/>
        <n v="3643"/>
        <n v="851"/>
        <n v="7706"/>
        <n v="3967"/>
        <n v="10128"/>
        <n v="486"/>
        <n v="9"/>
        <n v="9451"/>
        <n v="9264"/>
        <n v="3865"/>
        <n v="2853"/>
        <n v="1490"/>
        <n v="6310"/>
        <n v="10380"/>
        <n v="3887"/>
        <n v="4278"/>
        <n v="8643"/>
        <n v="1998"/>
        <n v="10795"/>
        <n v="11110"/>
        <n v="2408"/>
        <n v="202"/>
        <n v="7998"/>
        <n v="830"/>
        <n v="3536"/>
        <n v="6050"/>
        <n v="125"/>
        <n v="3463"/>
        <n v="2804"/>
        <n v="3745"/>
        <n v="9771"/>
        <n v="451"/>
        <n v="10530"/>
        <n v="1079"/>
        <n v="8920"/>
        <n v="6678"/>
        <n v="3852"/>
        <n v="528"/>
        <n v="73"/>
        <n v="5589"/>
        <n v="10212"/>
        <n v="6365"/>
        <n v="5636"/>
        <n v="591"/>
        <n v="2217"/>
        <n v="2544"/>
        <n v="7725"/>
        <n v="8091"/>
        <n v="7321"/>
        <n v="5462"/>
        <n v="7791"/>
        <n v="955"/>
        <n v="4037"/>
        <n v="6642"/>
        <n v="2793"/>
        <n v="5424"/>
        <n v="879"/>
        <n v="9530"/>
        <n v="4828"/>
        <n v="10699"/>
        <n v="1497"/>
        <n v="7476"/>
        <n v="4390"/>
        <n v="10478"/>
        <n v="1081"/>
        <n v="4261"/>
        <n v="9916"/>
        <n v="5350"/>
        <n v="8135"/>
        <n v="8685"/>
        <n v="4967"/>
        <n v="2130"/>
        <n v="9298"/>
        <n v="8175"/>
        <n v="6257"/>
        <n v="3790"/>
        <n v="9952"/>
        <n v="3503"/>
        <n v="5223"/>
        <n v="4608"/>
        <n v="1626"/>
        <n v="4764"/>
        <n v="2471"/>
        <n v="5892"/>
        <n v="2612"/>
        <n v="4971"/>
        <n v="5185"/>
        <n v="10069"/>
        <n v="2262"/>
        <n v="1131"/>
        <n v="1041"/>
        <n v="24"/>
        <n v="3409"/>
        <n v="7022"/>
        <n v="7943"/>
        <n v="5272"/>
        <n v="5453"/>
        <n v="2565"/>
        <n v="800"/>
        <n v="11092"/>
        <n v="5062"/>
        <n v="8969"/>
        <n v="4656"/>
        <n v="4480"/>
        <n v="9971"/>
        <n v="6729"/>
        <n v="1773"/>
        <n v="9242"/>
        <n v="1764"/>
        <n v="6215"/>
        <n v="10099"/>
        <n v="5423"/>
        <n v="940"/>
        <n v="3011"/>
        <n v="3298"/>
        <n v="8286"/>
        <n v="9668"/>
        <n v="5120"/>
        <n v="6097"/>
        <n v="7019"/>
        <n v="7408"/>
        <n v="8041"/>
        <n v="252"/>
        <n v="9986"/>
        <n v="3276"/>
        <n v="3859"/>
        <n v="3570"/>
        <n v="3783"/>
        <n v="10207"/>
        <n v="10906"/>
        <n v="3427"/>
        <n v="5209"/>
        <n v="10711"/>
        <n v="10785"/>
        <n v="2814"/>
        <n v="6866"/>
        <n v="1665"/>
        <n v="6575"/>
        <n v="3829"/>
        <n v="3091"/>
        <n v="10141"/>
        <n v="5177"/>
        <n v="7005"/>
        <n v="6409"/>
        <n v="7485"/>
        <n v="8079"/>
        <n v="8395"/>
        <n v="10352"/>
        <n v="4931"/>
        <n v="13"/>
        <n v="1834"/>
        <n v="2285"/>
        <n v="2295"/>
        <n v="1378"/>
        <n v="2781"/>
        <n v="1165"/>
        <n v="1404"/>
        <n v="6457"/>
        <n v="2639"/>
        <n v="8299"/>
        <n v="6437"/>
        <n v="6912"/>
        <n v="7327"/>
        <n v="5299"/>
        <n v="4127"/>
        <n v="8143"/>
        <n v="1964"/>
        <n v="3690"/>
        <n v="3433"/>
        <n v="3389"/>
        <n v="4712"/>
        <n v="1170"/>
        <n v="6347"/>
        <n v="4065"/>
        <n v="8230"/>
        <n v="1215"/>
        <n v="5939"/>
        <n v="2156"/>
        <n v="7788"/>
        <n v="10323"/>
        <n v="7947"/>
        <n v="1891"/>
        <n v="2570"/>
        <n v="9256"/>
        <n v="295"/>
        <n v="7397"/>
        <n v="6349"/>
        <n v="10790"/>
        <n v="10398"/>
        <n v="2431"/>
        <n v="550"/>
        <n v="1890"/>
        <n v="10742"/>
        <n v="10356"/>
        <n v="4676"/>
        <n v="8852"/>
        <n v="3565"/>
        <n v="5294"/>
        <n v="1958"/>
        <n v="7349"/>
        <n v="8799"/>
        <n v="1351"/>
        <n v="1045"/>
        <n v="7732"/>
        <n v="8070"/>
        <n v="477"/>
        <n v="7832"/>
        <n v="2202"/>
        <n v="7396"/>
        <n v="4055"/>
        <n v="10340"/>
        <n v="10091"/>
        <n v="7629"/>
        <n v="10640"/>
        <n v="3498"/>
        <n v="6742"/>
        <n v="1172"/>
        <n v="569"/>
        <n v="4686"/>
        <n v="1381"/>
        <n v="2634"/>
        <n v="10905"/>
        <n v="1744"/>
        <n v="1000"/>
        <n v="3828"/>
        <n v="8605"/>
        <n v="10304"/>
        <n v="4351"/>
        <n v="10129"/>
        <n v="2499"/>
        <n v="10092"/>
        <n v="7500"/>
        <n v="5796"/>
        <n v="10556"/>
        <n v="1064"/>
        <n v="48"/>
        <n v="7610"/>
        <n v="263"/>
        <n v="10814"/>
        <n v="9710"/>
        <n v="9292"/>
        <n v="10250"/>
        <n v="7881"/>
        <n v="5847"/>
        <n v="737"/>
        <n v="3571"/>
        <n v="7807"/>
        <n v="3878"/>
        <n v="5092"/>
        <n v="2154"/>
        <n v="5394"/>
        <n v="3798"/>
        <n v="3524"/>
        <n v="5247"/>
        <n v="5883"/>
        <n v="2118"/>
        <n v="8812"/>
        <n v="6616"/>
        <n v="2797"/>
        <n v="4328"/>
        <n v="9167"/>
        <n v="10560"/>
        <n v="2631"/>
        <n v="8312"/>
        <n v="5534"/>
        <n v="5093"/>
        <n v="7592"/>
        <n v="8895"/>
        <n v="8584"/>
        <n v="2694"/>
        <n v="8910"/>
        <n v="7433"/>
        <n v="164"/>
        <n v="10477"/>
        <n v="2681"/>
        <n v="5150"/>
        <n v="5283"/>
        <n v="9645"/>
        <n v="10678"/>
        <n v="7261"/>
        <n v="9648"/>
        <n v="2870"/>
        <n v="8008"/>
        <n v="1513"/>
        <n v="6173"/>
        <n v="1419"/>
        <n v="9150"/>
        <n v="7960"/>
        <n v="1250"/>
        <n v="9905"/>
        <n v="10691"/>
        <n v="7002"/>
        <n v="2952"/>
        <n v="8439"/>
        <n v="762"/>
        <n v="2831"/>
        <n v="6977"/>
        <n v="6289"/>
        <n v="4168"/>
        <n v="8397"/>
        <n v="9284"/>
        <n v="6237"/>
        <n v="3130"/>
        <n v="1619"/>
        <n v="1990"/>
        <n v="5513"/>
        <n v="269"/>
        <n v="8093"/>
        <n v="10513"/>
        <n v="10177"/>
        <n v="2549"/>
        <n v="5782"/>
        <n v="10057"/>
        <n v="10307"/>
        <n v="8566"/>
        <n v="2415"/>
        <n v="5684"/>
        <n v="8334"/>
        <n v="9166"/>
        <n v="1440"/>
        <n v="78"/>
        <n v="5441"/>
        <n v="5302"/>
        <n v="4687"/>
        <n v="1087"/>
        <n v="6859"/>
        <n v="9860"/>
        <n v="7129"/>
        <n v="5866"/>
        <n v="10521"/>
        <n v="7393"/>
        <n v="7849"/>
        <n v="332"/>
        <n v="9847"/>
        <n v="531"/>
        <n v="9576"/>
        <n v="6906"/>
        <n v="7419"/>
        <n v="3170"/>
        <n v="8527"/>
        <n v="7872"/>
        <n v="9931"/>
        <n v="10595"/>
        <n v="4609"/>
        <n v="5010"/>
        <n v="4427"/>
        <n v="11148"/>
        <n v="1168"/>
        <n v="9595"/>
        <n v="10163"/>
        <n v="2886"/>
        <n v="6710"/>
        <n v="5316"/>
        <n v="9029"/>
        <n v="521"/>
        <n v="1459"/>
        <n v="10241"/>
        <n v="1630"/>
        <n v="3254"/>
        <n v="9064"/>
        <n v="3678"/>
        <n v="4227"/>
        <n v="9467"/>
        <n v="8486"/>
        <n v="2186"/>
        <n v="3286"/>
        <n v="8602"/>
        <n v="3722"/>
        <n v="6715"/>
        <n v="4796"/>
        <n v="9612"/>
        <n v="3766"/>
        <n v="1399"/>
        <n v="1570"/>
        <n v="3426"/>
        <n v="3074"/>
        <n v="8341"/>
        <n v="5180"/>
        <n v="6461"/>
        <n v="7679"/>
        <n v="10702"/>
        <n v="7505"/>
        <n v="5113"/>
        <n v="10858"/>
        <n v="2961"/>
        <n v="2747"/>
        <n v="3010"/>
        <n v="5790"/>
        <n v="6892"/>
        <n v="1743"/>
        <n v="3578"/>
        <n v="8462"/>
        <n v="5558"/>
        <n v="4619"/>
        <n v="8780"/>
        <n v="10789"/>
        <n v="10779"/>
        <n v="5896"/>
        <n v="2337"/>
        <n v="10951"/>
        <n v="544"/>
        <n v="17"/>
        <n v="10680"/>
        <n v="3265"/>
        <n v="5623"/>
        <n v="5832"/>
        <n v="5544"/>
        <n v="6417"/>
        <n v="5831"/>
        <n v="7101"/>
        <n v="10176"/>
        <n v="2326"/>
        <n v="4385"/>
        <n v="2929"/>
        <n v="10686"/>
        <n v="2546"/>
        <n v="3283"/>
        <n v="3138"/>
        <n v="4994"/>
        <n v="7966"/>
        <n v="3112"/>
        <n v="10872"/>
        <n v="2181"/>
        <n v="1867"/>
        <n v="1518"/>
        <n v="5734"/>
        <n v="2878"/>
        <n v="1458"/>
        <n v="7007"/>
        <n v="6200"/>
        <n v="1403"/>
        <n v="4827"/>
        <n v="6250"/>
        <n v="9291"/>
        <n v="2478"/>
        <n v="1139"/>
        <n v="5138"/>
        <n v="5393"/>
        <n v="10413"/>
        <n v="5015"/>
        <n v="10868"/>
        <n v="10676"/>
        <n v="2495"/>
        <n v="7842"/>
        <n v="9955"/>
        <n v="6663"/>
        <n v="2162"/>
        <n v="3434"/>
        <n v="7919"/>
        <n v="5626"/>
        <n v="6428"/>
        <n v="8514"/>
        <n v="10448"/>
        <n v="2109"/>
        <n v="7530"/>
        <n v="8925"/>
        <n v="3009"/>
        <n v="6355"/>
        <n v="3517"/>
        <n v="1158"/>
        <n v="6203"/>
        <n v="7165"/>
        <n v="3595"/>
        <n v="8537"/>
        <n v="4331"/>
        <n v="6281"/>
        <n v="4338"/>
        <n v="2452"/>
        <n v="9507"/>
        <n v="8360"/>
        <n v="10311"/>
        <n v="5117"/>
        <n v="4867"/>
        <n v="9289"/>
        <n v="10913"/>
        <n v="3032"/>
        <n v="8524"/>
        <n v="3334"/>
        <n v="4470"/>
        <n v="1406"/>
        <n v="8619"/>
        <n v="10821"/>
        <n v="4552"/>
        <n v="898"/>
        <n v="9797"/>
        <n v="10949"/>
        <n v="8212"/>
        <n v="6248"/>
        <n v="10164"/>
        <n v="4547"/>
        <n v="6815"/>
        <n v="4122"/>
        <n v="10841"/>
        <n v="5370"/>
        <n v="176"/>
        <n v="4860"/>
        <n v="10757"/>
        <n v="4023"/>
        <n v="6679"/>
        <n v="9923"/>
        <n v="7181"/>
        <n v="3599"/>
        <n v="405"/>
        <n v="6870"/>
        <n v="832"/>
        <n v="2002"/>
        <n v="3657"/>
        <n v="500"/>
        <n v="1951"/>
        <n v="3262"/>
        <n v="4102"/>
        <n v="7042"/>
        <n v="10598"/>
        <n v="255"/>
        <n v="2375"/>
        <n v="9829"/>
        <n v="6214"/>
        <n v="4954"/>
        <n v="7861"/>
        <n v="4837"/>
        <n v="9423"/>
        <n v="4198"/>
        <n v="153"/>
        <n v="9323"/>
        <n v="10001"/>
        <n v="3945"/>
        <n v="3799"/>
        <n v="8625"/>
        <n v="3491"/>
        <n v="983"/>
        <n v="9119"/>
        <n v="4786"/>
        <n v="5872"/>
        <n v="6568"/>
        <n v="5628"/>
        <n v="5631"/>
        <n v="4974"/>
        <n v="8416"/>
        <n v="5454"/>
        <n v="4095"/>
        <n v="5474"/>
        <n v="4268"/>
        <n v="10701"/>
        <n v="3507"/>
        <n v="2079"/>
        <n v="626"/>
        <n v="4426"/>
        <n v="2591"/>
        <n v="10509"/>
        <n v="6382"/>
        <n v="6673"/>
        <n v="7441"/>
        <n v="1071"/>
        <n v="10061"/>
        <n v="7187"/>
        <n v="8775"/>
        <n v="1612"/>
        <n v="2345"/>
        <n v="322"/>
        <n v="10897"/>
        <n v="123"/>
        <n v="6103"/>
        <n v="7899"/>
        <n v="10500"/>
        <n v="1655"/>
        <n v="2406"/>
        <n v="2712"/>
        <n v="5517"/>
        <n v="10643"/>
        <n v="2254"/>
        <n v="10281"/>
        <n v="6958"/>
        <n v="954"/>
        <n v="5079"/>
        <n v="10339"/>
        <n v="4643"/>
        <n v="3117"/>
        <n v="6497"/>
        <n v="5396"/>
        <n v="5250"/>
        <n v="1052"/>
        <n v="2802"/>
        <n v="6343"/>
        <n v="6507"/>
        <n v="7901"/>
        <n v="4865"/>
        <n v="2686"/>
        <n v="3107"/>
        <n v="7734"/>
        <n v="1146"/>
        <n v="11031"/>
        <n v="7428"/>
        <n v="975"/>
        <n v="1103"/>
        <n v="3422"/>
        <n v="1055"/>
        <n v="6544"/>
        <n v="1241"/>
        <n v="2909"/>
        <n v="5802"/>
        <n v="1407"/>
        <n v="6183"/>
        <n v="340"/>
        <n v="5991"/>
        <n v="3104"/>
        <n v="9729"/>
        <n v="1008"/>
        <n v="11091"/>
        <n v="3969"/>
        <n v="1916"/>
        <n v="9907"/>
        <n v="87"/>
        <n v="8659"/>
        <n v="6262"/>
        <n v="6147"/>
        <n v="8832"/>
        <n v="10067"/>
        <n v="7532"/>
        <n v="4915"/>
        <n v="2115"/>
        <n v="2088"/>
        <n v="2493"/>
        <n v="6292"/>
        <n v="1631"/>
        <n v="10104"/>
        <n v="3006"/>
        <n v="3919"/>
        <n v="11181"/>
        <n v="642"/>
        <n v="4369"/>
        <n v="10127"/>
        <n v="271"/>
        <n v="4973"/>
        <n v="2948"/>
        <n v="2715"/>
        <n v="10432"/>
        <n v="9216"/>
        <n v="7124"/>
        <n v="9727"/>
        <n v="5136"/>
        <n v="9790"/>
        <n v="1818"/>
        <n v="1100"/>
        <n v="7873"/>
        <n v="10609"/>
        <n v="6950"/>
        <n v="7233"/>
        <n v="9481"/>
        <n v="7699"/>
        <n v="2711"/>
        <n v="8933"/>
        <n v="8726"/>
        <n v="1515"/>
        <n v="5186"/>
        <n v="10157"/>
        <n v="5667"/>
        <n v="902"/>
        <n v="977"/>
        <n v="7313"/>
        <n v="7600"/>
        <n v="9706"/>
        <n v="2429"/>
        <n v="3520"/>
        <n v="10394"/>
        <n v="4548"/>
        <n v="9362"/>
        <n v="3968"/>
        <n v="4084"/>
        <n v="6721"/>
        <n v="2829"/>
        <n v="1772"/>
        <n v="1544"/>
        <n v="492"/>
        <n v="4377"/>
        <n v="4541"/>
        <n v="1321"/>
        <n v="8858"/>
        <n v="3266"/>
        <n v="11187"/>
        <n v="8207"/>
        <n v="9723"/>
        <n v="2666"/>
        <n v="5721"/>
        <n v="10652"/>
        <n v="1646"/>
        <n v="4418"/>
        <n v="2656"/>
        <n v="7990"/>
        <n v="8722"/>
        <n v="7118"/>
        <n v="2980"/>
        <n v="1839"/>
        <n v="10722"/>
        <n v="2632"/>
        <n v="9014"/>
        <n v="7620"/>
        <n v="10968"/>
        <n v="11133"/>
        <n v="2736"/>
        <n v="1876"/>
        <n v="5959"/>
        <n v="1092"/>
        <n v="4333"/>
        <n v="3850"/>
        <n v="6168"/>
        <n v="607"/>
        <n v="10469"/>
        <n v="6983"/>
        <n v="3661"/>
        <n v="9303"/>
        <n v="692"/>
        <n v="736"/>
        <n v="9589"/>
        <n v="4838"/>
        <n v="9246"/>
        <n v="6261"/>
        <n v="7366"/>
        <n v="10659"/>
        <n v="1448"/>
        <n v="4286"/>
        <n v="4749"/>
        <n v="4478"/>
        <n v="4201"/>
        <n v="8720"/>
        <n v="10084"/>
        <n v="7004"/>
        <n v="9817"/>
        <n v="8080"/>
        <n v="9432"/>
        <n v="8372"/>
        <n v="10870"/>
        <n v="4001"/>
        <n v="7270"/>
        <n v="8235"/>
        <n v="9405"/>
      </sharedItems>
    </cacheField>
    <cacheField name="Year_Birth" numFmtId="0">
      <sharedItems containsSemiMixedTypes="0" containsString="0" containsNumber="1" containsInteger="1" minValue="1893" maxValue="1996" count="59">
        <n v="1957"/>
        <n v="1954"/>
        <n v="1965"/>
        <n v="1984"/>
        <n v="1981"/>
        <n v="1967"/>
        <n v="1971"/>
        <n v="1985"/>
        <n v="1974"/>
        <n v="1950"/>
        <n v="1983"/>
        <n v="1976"/>
        <n v="1959"/>
        <n v="1952"/>
        <n v="1987"/>
        <n v="1946"/>
        <n v="1980"/>
        <n v="1949"/>
        <n v="1982"/>
        <n v="1979"/>
        <n v="1951"/>
        <n v="1969"/>
        <n v="1986"/>
        <n v="1989"/>
        <n v="1963"/>
        <n v="1970"/>
        <n v="1973"/>
        <n v="1943"/>
        <n v="1975"/>
        <n v="1996"/>
        <n v="1968"/>
        <n v="1964"/>
        <n v="1977"/>
        <n v="1978"/>
        <n v="1955"/>
        <n v="1966"/>
        <n v="1988"/>
        <n v="1948"/>
        <n v="1958"/>
        <n v="1972"/>
        <n v="1960"/>
        <n v="1945"/>
        <n v="1991"/>
        <n v="1962"/>
        <n v="1953"/>
        <n v="1961"/>
        <n v="1956"/>
        <n v="1992"/>
        <n v="1900"/>
        <n v="1893"/>
        <n v="1990"/>
        <n v="1947"/>
        <n v="1899"/>
        <n v="1993"/>
        <n v="1994"/>
        <n v="1941"/>
        <n v="1944"/>
        <n v="1995"/>
        <n v="1940"/>
      </sharedItems>
    </cacheField>
    <cacheField name="Computed Age" numFmtId="0">
      <sharedItems containsSemiMixedTypes="0" containsString="0" containsNumber="1" containsInteger="1" minValue="29" maxValue="132" count="59">
        <n v="68"/>
        <n v="71"/>
        <n v="60"/>
        <n v="41"/>
        <n v="44"/>
        <n v="58"/>
        <n v="54"/>
        <n v="40"/>
        <n v="51"/>
        <n v="75"/>
        <n v="42"/>
        <n v="49"/>
        <n v="66"/>
        <n v="73"/>
        <n v="38"/>
        <n v="79"/>
        <n v="45"/>
        <n v="76"/>
        <n v="43"/>
        <n v="46"/>
        <n v="74"/>
        <n v="56"/>
        <n v="39"/>
        <n v="36"/>
        <n v="62"/>
        <n v="55"/>
        <n v="52"/>
        <n v="82"/>
        <n v="50"/>
        <n v="29"/>
        <n v="57"/>
        <n v="61"/>
        <n v="48"/>
        <n v="47"/>
        <n v="70"/>
        <n v="59"/>
        <n v="37"/>
        <n v="77"/>
        <n v="67"/>
        <n v="53"/>
        <n v="65"/>
        <n v="80"/>
        <n v="34"/>
        <n v="63"/>
        <n v="72"/>
        <n v="64"/>
        <n v="69"/>
        <n v="33"/>
        <n v="125"/>
        <n v="132"/>
        <n v="35"/>
        <n v="78"/>
        <n v="126"/>
        <n v="32"/>
        <n v="31"/>
        <n v="84"/>
        <n v="81"/>
        <n v="30"/>
        <n v="85"/>
      </sharedItems>
    </cacheField>
    <cacheField name="Age" numFmtId="0">
      <sharedItems count="4">
        <s v="Senior Citizen"/>
        <s v="Adult"/>
        <s v="Middle-Age"/>
        <s v="Young Adult"/>
      </sharedItems>
    </cacheField>
    <cacheField name="Education" numFmtId="0">
      <sharedItems count="4">
        <s v="Undergraduate"/>
        <s v="Doctorate"/>
        <s v="Postgraduate"/>
        <s v="Primary"/>
      </sharedItems>
    </cacheField>
    <cacheField name="Marital_Status" numFmtId="0">
      <sharedItems count="6">
        <s v="Single"/>
        <s v="In Relationship"/>
        <s v="Married"/>
        <s v="Divorced"/>
        <s v="Widow"/>
        <s v="Invalid"/>
      </sharedItems>
    </cacheField>
    <cacheField name="Income" numFmtId="176">
      <sharedItems containsString="0" containsBlank="1" containsNumber="1" containsInteger="1" minValue="1730" maxValue="666666" count="1975">
        <n v="58138"/>
        <n v="46344"/>
        <n v="71613"/>
        <n v="26646"/>
        <n v="58293"/>
        <n v="62513"/>
        <n v="55635"/>
        <n v="33454"/>
        <n v="30351"/>
        <n v="5648"/>
        <m/>
        <n v="7500"/>
        <n v="63033"/>
        <n v="59354"/>
        <n v="17323"/>
        <n v="82800"/>
        <n v="41850"/>
        <n v="37760"/>
        <n v="76995"/>
        <n v="33812"/>
        <n v="37040"/>
        <n v="2447"/>
        <n v="58607"/>
        <n v="65324"/>
        <n v="40689"/>
        <n v="18589"/>
        <n v="53359"/>
        <n v="38360"/>
        <n v="84618"/>
        <n v="10979"/>
        <n v="38620"/>
        <n v="40548"/>
        <n v="46610"/>
        <n v="68657"/>
        <n v="49389"/>
        <n v="67353"/>
        <n v="23718"/>
        <n v="42429"/>
        <n v="48948"/>
        <n v="80011"/>
        <n v="20559"/>
        <n v="21994"/>
        <n v="79941"/>
        <n v="41728"/>
        <n v="72550"/>
        <n v="65486"/>
        <n v="79143"/>
        <n v="35790"/>
        <n v="82582"/>
        <n v="66373"/>
        <n v="82384"/>
        <n v="70287"/>
        <n v="27938"/>
        <n v="55954"/>
        <n v="75777"/>
        <n v="66653"/>
        <n v="61823"/>
        <n v="67680"/>
        <n v="70666"/>
        <n v="25721"/>
        <n v="32474"/>
        <n v="88194"/>
        <n v="69096"/>
        <n v="74854"/>
        <n v="66991"/>
        <n v="65031"/>
        <n v="60631"/>
        <n v="28332"/>
        <n v="40246"/>
        <n v="75251"/>
        <n v="75825"/>
        <n v="26326"/>
        <n v="56046"/>
        <n v="29760"/>
        <n v="26304"/>
        <n v="23559"/>
        <n v="81361"/>
        <n v="29440"/>
        <n v="36138"/>
        <n v="50388"/>
        <n v="79593"/>
        <n v="54178"/>
        <n v="42394"/>
        <n v="23626"/>
        <n v="30096"/>
        <n v="47916"/>
        <n v="51813"/>
        <n v="78497"/>
        <n v="50150"/>
        <n v="47823"/>
        <n v="34554"/>
        <n v="85693"/>
        <n v="65846"/>
        <n v="87195"/>
        <n v="24594"/>
        <n v="49096"/>
        <n v="52413"/>
        <n v="38557"/>
        <n v="89058"/>
        <n v="77298"/>
        <n v="68126"/>
        <n v="57288"/>
        <n v="86037"/>
        <n v="43974"/>
        <n v="50785"/>
        <n v="90765"/>
        <n v="36550"/>
        <n v="30753"/>
        <n v="21918"/>
        <n v="56129"/>
        <n v="32557"/>
        <n v="19510"/>
        <n v="30992"/>
        <n v="101970"/>
        <n v="71488"/>
        <n v="79607"/>
        <n v="54348"/>
        <n v="77376"/>
        <n v="62998"/>
        <n v="61331"/>
        <n v="73448"/>
        <n v="41551"/>
        <n v="62981"/>
        <n v="9548"/>
        <n v="33762"/>
        <n v="35860"/>
        <n v="36921"/>
        <n v="92859"/>
        <n v="65104"/>
        <n v="86111"/>
        <n v="68352"/>
        <n v="41883"/>
        <n v="59809"/>
        <n v="23957"/>
        <n v="38547"/>
        <n v="35688"/>
        <n v="49605"/>
        <n v="65747"/>
        <n v="34176"/>
        <n v="61010"/>
        <n v="69372"/>
        <n v="49967"/>
        <n v="60199"/>
        <n v="55375"/>
        <n v="80317"/>
        <n v="30523"/>
        <n v="70356"/>
        <n v="23228"/>
        <n v="74165"/>
        <n v="157243"/>
        <n v="43482"/>
        <n v="62551"/>
        <n v="52332"/>
        <n v="66951"/>
        <n v="26091"/>
        <n v="33456"/>
        <n v="28718"/>
        <n v="50447"/>
        <n v="53537"/>
        <n v="52074"/>
        <n v="80427"/>
        <n v="83837"/>
        <n v="38853"/>
        <n v="38285"/>
        <n v="51650"/>
        <n v="16248"/>
        <n v="66835"/>
        <n v="30477"/>
        <n v="28249"/>
        <n v="25271"/>
        <n v="32303"/>
        <n v="61286"/>
        <n v="74068"/>
        <n v="45759"/>
        <n v="24882"/>
        <n v="66973"/>
        <n v="36640"/>
        <n v="38872"/>
        <n v="51148"/>
        <n v="31353"/>
        <n v="69661"/>
        <n v="80067"/>
        <n v="86718"/>
        <n v="46854"/>
        <n v="69142"/>
        <n v="75922"/>
        <n v="63693"/>
        <n v="102160"/>
        <n v="40637"/>
        <n v="18890"/>
        <n v="29604"/>
        <n v="48721"/>
        <n v="44794"/>
        <n v="64497"/>
        <n v="46097"/>
        <n v="77972"/>
        <n v="44377"/>
        <n v="46014"/>
        <n v="70951"/>
        <n v="41443"/>
        <n v="52195"/>
        <n v="83790"/>
        <n v="44551"/>
        <n v="69508"/>
        <n v="45204"/>
        <n v="72460"/>
        <n v="77622"/>
        <n v="30732"/>
        <n v="63887"/>
        <n v="42011"/>
        <n v="51369"/>
        <n v="51537"/>
        <n v="79930"/>
        <n v="34320"/>
        <n v="37070"/>
        <n v="81975"/>
        <n v="38590"/>
        <n v="15033"/>
        <n v="62745"/>
        <n v="22212"/>
        <n v="23661"/>
        <n v="79761"/>
        <n v="60182"/>
        <n v="73455"/>
        <n v="64961"/>
        <n v="22804"/>
        <n v="73687"/>
        <n v="61074"/>
        <n v="31686"/>
        <n v="80134"/>
        <n v="75027"/>
        <n v="67546"/>
        <n v="65176"/>
        <n v="31160"/>
        <n v="29938"/>
        <n v="102692"/>
        <n v="26490"/>
        <n v="75702"/>
        <n v="30899"/>
        <n v="63342"/>
        <n v="45989"/>
        <n v="18701"/>
        <n v="40737"/>
        <n v="15287"/>
        <n v="69674"/>
        <n v="44159"/>
        <n v="37717"/>
        <n v="43776"/>
        <n v="38179"/>
        <n v="80124"/>
        <n v="38097"/>
        <n v="72940"/>
        <n v="22070"/>
        <n v="69267"/>
        <n v="31788"/>
        <n v="61905"/>
        <n v="29315"/>
        <n v="33378"/>
        <n v="66313"/>
        <n v="60714"/>
        <n v="77882"/>
        <n v="69867"/>
        <n v="63841"/>
        <n v="24480"/>
        <n v="65640"/>
        <n v="44319"/>
        <n v="30631"/>
        <n v="75278"/>
        <n v="50898"/>
        <n v="79946"/>
        <n v="35416"/>
        <n v="32414"/>
        <n v="38361"/>
        <n v="82497"/>
        <n v="16626"/>
        <n v="29672"/>
        <n v="55951"/>
        <n v="35388"/>
        <n v="42386"/>
        <n v="68627"/>
        <n v="57912"/>
        <n v="35246"/>
        <n v="58821"/>
        <n v="46377"/>
        <n v="39747"/>
        <n v="23976"/>
        <n v="80950"/>
        <n v="27038"/>
        <n v="77457"/>
        <n v="64100"/>
        <n v="42670"/>
        <n v="12571"/>
        <n v="22574"/>
        <n v="70893"/>
        <n v="54198"/>
        <n v="28839"/>
        <n v="40321"/>
        <n v="66503"/>
        <n v="30833"/>
        <n v="64795"/>
        <n v="34421"/>
        <n v="47025"/>
        <n v="64325"/>
        <n v="40464"/>
        <n v="62187"/>
        <n v="14849"/>
        <n v="27255"/>
        <n v="54432"/>
        <n v="29999"/>
        <n v="24072"/>
        <n v="33996"/>
        <n v="66334"/>
        <n v="35178"/>
        <n v="22010"/>
        <n v="62204"/>
        <n v="75693"/>
        <n v="30675"/>
        <n v="83003"/>
        <n v="83532"/>
        <n v="68655"/>
        <n v="41411"/>
        <n v="55212"/>
        <n v="59292"/>
        <n v="27190"/>
        <n v="82623"/>
        <n v="44300"/>
        <n v="84835"/>
        <n v="30372"/>
        <n v="33181"/>
        <n v="71113"/>
        <n v="71952"/>
        <n v="69759"/>
        <n v="72099"/>
        <n v="60000"/>
        <n v="38643"/>
        <n v="50737"/>
        <n v="68462"/>
        <n v="65073"/>
        <n v="46681"/>
        <n v="78618"/>
        <n v="28442"/>
        <n v="51479"/>
        <n v="54803"/>
        <n v="79530"/>
        <n v="31615"/>
        <n v="72025"/>
        <n v="52614"/>
        <n v="35684"/>
        <n v="48178"/>
        <n v="29548"/>
        <n v="63810"/>
        <n v="38578"/>
        <n v="46098"/>
        <n v="22585"/>
        <n v="30279"/>
        <n v="66426"/>
        <n v="30822"/>
        <n v="33581"/>
        <n v="19986"/>
        <n v="27421"/>
        <n v="36143"/>
        <n v="10245"/>
        <n v="43795"/>
        <n v="63381"/>
        <n v="38823"/>
        <n v="83664"/>
        <n v="90300"/>
        <n v="62499"/>
        <n v="74293"/>
        <n v="51012"/>
        <n v="70777"/>
        <n v="68682"/>
        <n v="43824"/>
        <n v="15345"/>
        <n v="23442"/>
        <n v="14515"/>
        <n v="31395"/>
        <n v="75276"/>
        <n v="42373"/>
        <n v="30507"/>
        <n v="55521"/>
        <n v="48006"/>
        <n v="27213"/>
        <n v="65808"/>
        <n v="50437"/>
        <n v="23616"/>
        <n v="53858"/>
        <n v="66465"/>
        <n v="46923"/>
        <n v="75072"/>
        <n v="75865"/>
        <n v="19789"/>
        <n v="91065"/>
        <n v="49505"/>
        <n v="37401"/>
        <n v="18492"/>
        <n v="82584"/>
        <n v="93027"/>
        <n v="48686"/>
        <n v="92910"/>
        <n v="75433"/>
        <n v="10404"/>
        <n v="61314"/>
        <n v="84865"/>
        <n v="42387"/>
        <n v="67309"/>
        <n v="75236"/>
        <n v="30015"/>
        <n v="50943"/>
        <n v="67272"/>
        <n v="51529"/>
        <n v="32011"/>
        <n v="28691"/>
        <n v="56223"/>
        <n v="18100"/>
        <n v="20130"/>
        <n v="23295"/>
        <n v="42618"/>
        <n v="81246"/>
        <n v="24027"/>
        <n v="55707"/>
        <n v="57959"/>
        <n v="56796"/>
        <n v="36230"/>
        <n v="70829"/>
        <n v="65991"/>
        <n v="38988"/>
        <n v="89572"/>
        <n v="42207"/>
        <n v="50300"/>
        <n v="66664"/>
        <n v="60597"/>
        <n v="70165"/>
        <n v="50520"/>
        <n v="33183"/>
        <n v="66582"/>
        <n v="75261"/>
        <n v="31880"/>
        <n v="53790"/>
        <n v="49269"/>
        <n v="61456"/>
        <n v="37406"/>
        <n v="56937"/>
        <n v="38415"/>
        <n v="20518"/>
        <n v="62503"/>
        <n v="41644"/>
        <n v="55842"/>
        <n v="62010"/>
        <n v="41124"/>
        <n v="38961"/>
        <n v="32233"/>
        <n v="43057"/>
        <n v="83151"/>
        <n v="78825"/>
        <n v="60093"/>
        <n v="14045"/>
        <n v="28457"/>
        <n v="78952"/>
        <n v="46310"/>
        <n v="76005"/>
        <n v="58308"/>
        <n v="55614"/>
        <n v="59432"/>
        <n v="55563"/>
        <n v="78642"/>
        <n v="67911"/>
        <n v="65275"/>
        <n v="27203"/>
        <n v="48330"/>
        <n v="24279"/>
        <n v="64355"/>
        <n v="53653"/>
        <n v="65665"/>
        <n v="81217"/>
        <n v="34935"/>
        <n v="61250"/>
        <n v="39665"/>
        <n v="60152"/>
        <n v="48920"/>
        <n v="89120"/>
        <n v="44124"/>
        <n v="81169"/>
        <n v="36443"/>
        <n v="26095"/>
        <n v="71367"/>
        <n v="80184"/>
        <n v="30630"/>
        <n v="73454"/>
        <n v="42691"/>
        <n v="70503"/>
        <n v="25545"/>
        <n v="32880"/>
        <n v="77863"/>
        <n v="50353"/>
        <n v="61839"/>
        <n v="49154"/>
        <n v="47682"/>
        <n v="72679"/>
        <n v="57954"/>
        <n v="65316"/>
        <n v="28567"/>
        <n v="47352"/>
        <n v="44931"/>
        <n v="76982"/>
        <n v="57247"/>
        <n v="22944"/>
        <n v="25315"/>
        <n v="43638"/>
        <n v="42710"/>
        <n v="84169"/>
        <n v="54058"/>
        <n v="24683"/>
        <n v="85620"/>
        <n v="47850"/>
        <n v="19514"/>
        <n v="27159"/>
        <n v="39548"/>
        <n v="21474"/>
        <n v="60504"/>
        <n v="22419"/>
        <n v="81698"/>
        <n v="43462"/>
        <n v="54880"/>
        <n v="79908"/>
        <n v="15315"/>
        <n v="87771"/>
        <n v="33039"/>
        <n v="81741"/>
        <n v="71499"/>
        <n v="62466"/>
        <n v="48799"/>
        <n v="52157"/>
        <n v="66565"/>
        <n v="29298"/>
        <n v="47691"/>
        <n v="38200"/>
        <n v="44989"/>
        <n v="38443"/>
        <n v="38593"/>
        <n v="64413"/>
        <n v="36959"/>
        <n v="61996"/>
        <n v="51287"/>
        <n v="13260"/>
        <n v="47472"/>
        <n v="54603"/>
        <n v="45207"/>
        <n v="47821"/>
        <n v="27450"/>
        <n v="39453"/>
        <n v="26850"/>
        <n v="79800"/>
        <n v="61794"/>
        <n v="53863"/>
        <n v="24221"/>
        <n v="39684"/>
        <n v="92163"/>
        <n v="69882"/>
        <n v="33178"/>
        <n v="59973"/>
        <n v="17459"/>
        <n v="23910"/>
        <n v="42169"/>
        <n v="26224"/>
        <n v="31089"/>
        <n v="30081"/>
        <n v="62807"/>
        <n v="72906"/>
        <n v="61467"/>
        <n v="49618"/>
        <n v="21888"/>
        <n v="26150"/>
        <n v="30801"/>
        <n v="81168"/>
        <n v="26877"/>
        <n v="45006"/>
        <n v="18978"/>
        <n v="48240"/>
        <n v="45837"/>
        <n v="35791"/>
        <n v="162397"/>
        <n v="54162"/>
        <n v="30522"/>
        <n v="54456"/>
        <n v="31632"/>
        <n v="72298"/>
        <n v="36975"/>
        <n v="72635"/>
        <n v="13624"/>
        <n v="84196"/>
        <n v="70971"/>
        <n v="34487"/>
        <n v="28769"/>
        <n v="69084"/>
        <n v="65488"/>
        <n v="32218"/>
        <n v="83917"/>
        <n v="46102"/>
        <n v="84574"/>
        <n v="56181"/>
        <n v="63120"/>
        <n v="73691"/>
        <n v="76140"/>
        <n v="62859"/>
        <n v="45906"/>
        <n v="77632"/>
        <n v="46463"/>
        <n v="105471"/>
        <n v="55282"/>
        <n v="78710"/>
        <n v="66886"/>
        <n v="98777"/>
        <n v="29103"/>
        <n v="67445"/>
        <n v="50616"/>
        <n v="49431"/>
        <n v="153924"/>
        <n v="61278"/>
        <n v="73059"/>
        <n v="46734"/>
        <n v="56253"/>
        <n v="58330"/>
        <n v="25965"/>
        <n v="14661"/>
        <n v="18690"/>
        <n v="45068"/>
        <n v="21063"/>
        <n v="29187"/>
        <n v="54690"/>
        <n v="59304"/>
        <n v="59247"/>
        <n v="66731"/>
        <n v="77353"/>
        <n v="26751"/>
        <n v="81300"/>
        <n v="70337"/>
        <n v="36145"/>
        <n v="65295"/>
        <n v="68118"/>
        <n v="68743"/>
        <n v="41039"/>
        <n v="38946"/>
        <n v="65777"/>
        <n v="66476"/>
        <n v="86857"/>
        <n v="160803"/>
        <n v="77845"/>
        <n v="69476"/>
        <n v="50611"/>
        <n v="61209"/>
        <n v="42315"/>
        <n v="13084"/>
        <n v="47570"/>
        <n v="61923"/>
        <n v="34824"/>
        <n v="26518"/>
        <n v="45938"/>
        <n v="78468"/>
        <n v="78901"/>
        <n v="71427"/>
        <n v="71022"/>
        <n v="90247"/>
        <n v="41335"/>
        <n v="35682"/>
        <n v="43185"/>
        <n v="66375"/>
        <n v="25252"/>
        <n v="55250"/>
        <n v="33249"/>
        <n v="58398"/>
        <n v="50272"/>
        <n v="76618"/>
        <n v="87305"/>
        <n v="25851"/>
        <n v="58710"/>
        <n v="45160"/>
        <n v="74806"/>
        <n v="59111"/>
        <n v="18988"/>
        <n v="72190"/>
        <n v="80395"/>
        <n v="75012"/>
        <n v="56962"/>
        <n v="89891"/>
        <n v="35946"/>
        <n v="53593"/>
        <n v="45072"/>
        <n v="89694"/>
        <n v="67432"/>
        <n v="70545"/>
        <n v="17487"/>
        <n v="62882"/>
        <n v="64108"/>
        <n v="34941"/>
        <n v="48767"/>
        <n v="38702"/>
        <n v="82224"/>
        <n v="83844"/>
        <n v="17003"/>
        <n v="71163"/>
        <n v="33697"/>
        <n v="63564"/>
        <n v="83443"/>
        <n v="51518"/>
        <n v="80952"/>
        <n v="75507"/>
        <n v="63855"/>
        <n v="62220"/>
        <n v="58512"/>
        <n v="40662"/>
        <n v="38829"/>
        <n v="35523"/>
        <n v="79146"/>
        <n v="78285"/>
        <n v="31626"/>
        <n v="75127"/>
        <n v="48726"/>
        <n v="74985"/>
        <n v="67430"/>
        <n v="46891"/>
        <n v="62058"/>
        <n v="72063"/>
        <n v="78939"/>
        <n v="42720"/>
        <n v="33622"/>
        <n v="6835"/>
        <n v="41452"/>
        <n v="40760"/>
        <n v="74250"/>
        <n v="51124"/>
        <n v="72258"/>
        <n v="71466"/>
        <n v="36283"/>
        <n v="20587"/>
        <n v="30467"/>
        <n v="31590"/>
        <n v="20425"/>
        <n v="17144"/>
        <n v="42564"/>
        <n v="43783"/>
        <n v="40780"/>
        <n v="62847"/>
        <n v="82017"/>
        <n v="16813"/>
        <n v="51267"/>
        <n v="46524"/>
        <n v="45183"/>
        <n v="70421"/>
        <n v="60161"/>
        <n v="73926"/>
        <n v="19329"/>
        <n v="61872"/>
        <n v="46984"/>
        <n v="34838"/>
        <n v="82716"/>
        <n v="48192"/>
        <n v="49681"/>
        <n v="56850"/>
        <n v="55267"/>
        <n v="59666"/>
        <n v="72504"/>
        <n v="26872"/>
        <n v="21359"/>
        <n v="73170"/>
        <n v="52750"/>
        <n v="91820"/>
        <n v="65968"/>
        <n v="30772"/>
        <n v="22507"/>
        <n v="65685"/>
        <n v="25804"/>
        <n v="76412"/>
        <n v="22063"/>
        <n v="57091"/>
        <n v="78353"/>
        <n v="93404"/>
        <n v="37859"/>
        <n v="80995"/>
        <n v="16529"/>
        <n v="55412"/>
        <n v="48789"/>
        <n v="56575"/>
        <n v="25130"/>
        <n v="35441"/>
        <n v="71391"/>
        <n v="49494"/>
        <n v="81702"/>
        <n v="45889"/>
        <n v="56628"/>
        <n v="34026"/>
        <n v="40049"/>
        <n v="19419"/>
        <n v="82504"/>
        <n v="81205"/>
        <n v="61618"/>
        <n v="55284"/>
        <n v="49980"/>
        <n v="15072"/>
        <n v="49166"/>
        <n v="82347"/>
        <n v="30843"/>
        <n v="46374"/>
        <n v="60474"/>
        <n v="38576"/>
        <n v="55357"/>
        <n v="37758"/>
        <n v="85710"/>
        <n v="44602"/>
        <n v="38683"/>
        <n v="49514"/>
        <n v="57906"/>
        <n v="43456"/>
        <n v="19485"/>
        <n v="53172"/>
        <n v="30545"/>
        <n v="70123"/>
        <n v="62450"/>
        <n v="21675"/>
        <n v="42395"/>
        <n v="61346"/>
        <n v="80812"/>
        <n v="42835"/>
        <n v="39922"/>
        <n v="86424"/>
        <n v="17117"/>
        <n v="24762"/>
        <n v="35797"/>
        <n v="36627"/>
        <n v="51111"/>
        <n v="82072"/>
        <n v="46231"/>
        <n v="42243"/>
        <n v="51195"/>
        <n v="68092"/>
        <n v="31814"/>
        <n v="51390"/>
        <n v="76630"/>
        <n v="26868"/>
        <n v="55260"/>
        <n v="64090"/>
        <n v="78331"/>
        <n v="37087"/>
        <n v="21846"/>
        <n v="81320"/>
        <n v="54137"/>
        <n v="66825"/>
        <n v="57100"/>
        <n v="58917"/>
        <n v="85072"/>
        <n v="86429"/>
        <n v="45684"/>
        <n v="47889"/>
        <n v="45921"/>
        <n v="78420"/>
        <n v="75114"/>
        <n v="52278"/>
        <n v="35641"/>
        <n v="95529"/>
        <n v="62820"/>
        <n v="73113"/>
        <n v="42607"/>
        <n v="74637"/>
        <n v="46015"/>
        <n v="72354"/>
        <n v="39858"/>
        <n v="34469"/>
        <n v="83033"/>
        <n v="24401"/>
        <n v="77583"/>
        <n v="74116"/>
        <n v="68397"/>
        <n v="79632"/>
        <n v="46107"/>
        <n v="64950"/>
        <n v="25443"/>
        <n v="32892"/>
        <n v="71796"/>
        <n v="67536"/>
        <n v="55239"/>
        <n v="60554"/>
        <n v="64831"/>
        <n v="56067"/>
        <n v="82025"/>
        <n v="94384"/>
        <n v="14906"/>
        <n v="51563"/>
        <n v="57937"/>
        <n v="68274"/>
        <n v="39771"/>
        <n v="67893"/>
        <n v="27922"/>
        <n v="52190"/>
        <n v="44051"/>
        <n v="42767"/>
        <n v="46106"/>
        <n v="16927"/>
        <n v="59754"/>
        <n v="53700"/>
        <n v="59041"/>
        <n v="54237"/>
        <n v="70647"/>
        <n v="52597"/>
        <n v="41021"/>
        <n v="40233"/>
        <n v="50183"/>
        <n v="54753"/>
        <n v="92955"/>
        <n v="33471"/>
        <n v="34596"/>
        <n v="44010"/>
        <n v="84219"/>
        <n v="40706"/>
        <n v="15716"/>
        <n v="59052"/>
        <n v="80573"/>
        <n v="83715"/>
        <n v="82576"/>
        <n v="35704"/>
        <n v="53103"/>
        <n v="46779"/>
        <n v="4861"/>
        <n v="33462"/>
        <n v="80763"/>
        <n v="65352"/>
        <n v="82170"/>
        <n v="75759"/>
        <n v="79689"/>
        <n v="35340"/>
        <n v="85683"/>
        <n v="24884"/>
        <n v="42021"/>
        <n v="64449"/>
        <n v="64587"/>
        <n v="75437"/>
        <n v="52845"/>
        <n v="46086"/>
        <n v="78028"/>
        <n v="95169"/>
        <n v="56337"/>
        <n v="22434"/>
        <n v="36930"/>
        <n v="36130"/>
        <n v="65569"/>
        <n v="36736"/>
        <n v="77568"/>
        <n v="49187"/>
        <n v="30168"/>
        <n v="34053"/>
        <n v="38196"/>
        <n v="59412"/>
        <n v="70924"/>
        <n v="54165"/>
        <n v="32300"/>
        <n v="20180"/>
        <n v="34961"/>
        <n v="28440"/>
        <n v="64504"/>
        <n v="33564"/>
        <n v="17345"/>
        <n v="56320"/>
        <n v="28647"/>
        <n v="15038"/>
        <n v="32173"/>
        <n v="68316"/>
        <n v="74538"/>
        <n v="91700"/>
        <n v="68695"/>
        <n v="31056"/>
        <n v="28071"/>
        <n v="37334"/>
        <n v="46423"/>
        <n v="37126"/>
        <n v="47703"/>
        <n v="61180"/>
        <n v="38998"/>
        <n v="8028"/>
        <n v="76081"/>
        <n v="34728"/>
        <n v="33168"/>
        <n v="33585"/>
        <n v="77037"/>
        <n v="35196"/>
        <n v="44529"/>
        <n v="28764"/>
        <n v="69098"/>
        <n v="25959"/>
        <n v="27100"/>
        <n v="70596"/>
        <n v="42557"/>
        <n v="53312"/>
        <n v="72228"/>
        <n v="67605"/>
        <n v="62845"/>
        <n v="65196"/>
        <n v="42000"/>
        <n v="65526"/>
        <n v="16860"/>
        <n v="83528"/>
        <n v="64176"/>
        <n v="22304"/>
        <n v="67023"/>
        <n v="70713"/>
        <n v="59925"/>
        <n v="39722"/>
        <n v="88347"/>
        <n v="87171"/>
        <n v="26907"/>
        <n v="50014"/>
        <n v="41014"/>
        <n v="66294"/>
        <n v="36715"/>
        <n v="79456"/>
        <n v="40479"/>
        <n v="75345"/>
        <n v="54233"/>
        <n v="24163"/>
        <n v="84460"/>
        <n v="71691"/>
        <n v="85844"/>
        <n v="39190"/>
        <n v="57236"/>
        <n v="61825"/>
        <n v="79803"/>
        <n v="80910"/>
        <n v="27590"/>
        <n v="56775"/>
        <n v="83829"/>
        <n v="54210"/>
        <n v="38508"/>
        <n v="53187"/>
        <n v="30023"/>
        <n v="76045"/>
        <n v="50870"/>
        <n v="65463"/>
        <n v="66480"/>
        <n v="76773"/>
        <n v="54466"/>
        <n v="16269"/>
        <n v="71819"/>
        <n v="33569"/>
        <n v="36262"/>
        <n v="22634"/>
        <n v="70566"/>
        <n v="31605"/>
        <n v="52034"/>
        <n v="48526"/>
        <n v="39552"/>
        <n v="86358"/>
        <n v="46931"/>
        <n v="16581"/>
        <n v="63998"/>
        <n v="67381"/>
        <n v="25930"/>
        <n v="42693"/>
        <n v="85606"/>
        <n v="72903"/>
        <n v="49669"/>
        <n v="36778"/>
        <n v="85696"/>
        <n v="49678"/>
        <n v="37155"/>
        <n v="21282"/>
        <n v="33419"/>
        <n v="63285"/>
        <n v="21255"/>
        <n v="42162"/>
        <n v="54450"/>
        <n v="57744"/>
        <n v="26576"/>
        <n v="57513"/>
        <n v="68142"/>
        <n v="83145"/>
        <n v="54197"/>
        <n v="23091"/>
        <n v="46049"/>
        <n v="56715"/>
        <n v="79410"/>
        <n v="57304"/>
        <n v="44375"/>
        <n v="59594"/>
        <n v="80685"/>
        <n v="40344"/>
        <n v="62710"/>
        <n v="48985"/>
        <n v="35322"/>
        <n v="77142"/>
        <n v="81657"/>
        <n v="14421"/>
        <n v="74214"/>
        <n v="66726"/>
        <n v="23724"/>
        <n v="47353"/>
        <n v="33444"/>
        <n v="54386"/>
        <n v="28510"/>
        <n v="90638"/>
        <n v="48070"/>
        <n v="43140"/>
        <n v="54959"/>
        <n v="15056"/>
        <n v="26954"/>
        <n v="22327"/>
        <n v="44393"/>
        <n v="62000"/>
        <n v="31497"/>
        <n v="45894"/>
        <n v="78579"/>
        <n v="67369"/>
        <n v="58401"/>
        <n v="62307"/>
        <n v="43641"/>
        <n v="70091"/>
        <n v="78075"/>
        <n v="59184"/>
        <n v="54809"/>
        <n v="58113"/>
        <n v="51412"/>
        <n v="66636"/>
        <n v="50965"/>
        <n v="18351"/>
        <n v="40451"/>
        <n v="36317"/>
        <n v="42213"/>
        <n v="65748"/>
        <n v="77044"/>
        <n v="74918"/>
        <n v="56721"/>
        <n v="42160"/>
        <n v="61559"/>
        <n v="33629"/>
        <n v="34377"/>
        <n v="8940"/>
        <n v="26228"/>
        <n v="77297"/>
        <n v="40211"/>
        <n v="33438"/>
        <n v="75032"/>
        <n v="61284"/>
        <n v="22518"/>
        <n v="54730"/>
        <n v="38452"/>
        <n v="44421"/>
        <n v="38197"/>
        <n v="41986"/>
        <n v="28427"/>
        <n v="37395"/>
        <n v="64722"/>
        <n v="55249"/>
        <n v="84906"/>
        <n v="44213"/>
        <n v="25707"/>
        <n v="59062"/>
        <n v="76624"/>
        <n v="66000"/>
        <n v="27683"/>
        <n v="1730"/>
        <n v="40521"/>
        <n v="20427"/>
        <n v="65106"/>
        <n v="69969"/>
        <n v="67433"/>
        <n v="77766"/>
        <n v="74716"/>
        <n v="55158"/>
        <n v="62972"/>
        <n v="74190"/>
        <n v="39356"/>
        <n v="76653"/>
        <n v="90687"/>
        <n v="73450"/>
        <n v="31454"/>
        <n v="47139"/>
        <n v="53378"/>
        <n v="19656"/>
        <n v="45579"/>
        <n v="85485"/>
        <n v="55956"/>
        <n v="64191"/>
        <n v="38808"/>
        <n v="57183"/>
        <n v="23748"/>
        <n v="66303"/>
        <n v="37368"/>
        <n v="40800"/>
        <n v="71847"/>
        <n v="46149"/>
        <n v="78687"/>
        <n v="49118"/>
        <n v="37633"/>
        <n v="39767"/>
        <n v="26997"/>
        <n v="33986"/>
        <n v="46831"/>
        <n v="52531"/>
        <n v="15759"/>
        <n v="43050"/>
        <n v="42997"/>
        <n v="48918"/>
        <n v="60033"/>
        <n v="34043"/>
        <n v="57811"/>
        <n v="78569"/>
        <n v="157733"/>
        <n v="23148"/>
        <n v="44267"/>
        <n v="71626"/>
        <n v="60894"/>
        <n v="50200"/>
        <n v="81051"/>
        <n v="65169"/>
        <n v="59868"/>
        <n v="65695"/>
        <n v="64857"/>
        <n v="45143"/>
        <n v="74805"/>
        <n v="59060"/>
        <n v="27238"/>
        <n v="47009"/>
        <n v="46094"/>
        <n v="37235"/>
        <n v="81843"/>
        <n v="46692"/>
        <n v="77382"/>
        <n v="37774"/>
        <n v="18393"/>
        <n v="72828"/>
        <n v="24711"/>
        <n v="45503"/>
        <n v="6560"/>
        <n v="71604"/>
        <n v="27244"/>
        <n v="48752"/>
        <n v="71434"/>
        <n v="90842"/>
        <n v="88097"/>
        <n v="51948"/>
        <n v="71853"/>
        <n v="35876"/>
        <n v="39660"/>
        <n v="50127"/>
        <n v="43263"/>
        <n v="18929"/>
        <n v="24367"/>
        <n v="26887"/>
        <n v="62061"/>
        <n v="76542"/>
        <n v="70515"/>
        <n v="18227"/>
        <n v="69139"/>
        <n v="69109"/>
        <n v="69627"/>
        <n v="38136"/>
        <n v="62159"/>
        <n v="80695"/>
        <n v="33316"/>
        <n v="58554"/>
        <n v="17256"/>
        <n v="53034"/>
        <n v="52203"/>
        <n v="59601"/>
        <n v="75154"/>
        <n v="37971"/>
        <n v="67267"/>
        <n v="57338"/>
        <n v="50523"/>
        <n v="56242"/>
        <n v="48904"/>
        <n v="56243"/>
        <n v="21355"/>
        <n v="57420"/>
        <n v="46390"/>
        <n v="54342"/>
        <n v="20895"/>
        <n v="92344"/>
        <n v="44964"/>
        <n v="53761"/>
        <n v="22682"/>
        <n v="38887"/>
        <n v="41658"/>
        <n v="29791"/>
        <n v="63915"/>
        <n v="39996"/>
        <n v="26759"/>
        <n v="51039"/>
        <n v="60544"/>
        <n v="37716"/>
        <n v="36864"/>
        <n v="44511"/>
        <n v="36947"/>
        <n v="67087"/>
        <n v="57045"/>
        <n v="36957"/>
        <n v="69389"/>
        <n v="43142"/>
        <n v="80589"/>
        <n v="34412"/>
        <n v="57537"/>
        <n v="51315"/>
        <n v="36026"/>
        <n v="24639"/>
        <n v="34578"/>
        <n v="65704"/>
        <n v="54132"/>
        <n v="28164"/>
        <n v="43269"/>
        <n v="38741"/>
        <n v="31907"/>
        <n v="31163"/>
        <n v="92533"/>
        <n v="34853"/>
        <n v="70844"/>
        <n v="31086"/>
        <n v="20491"/>
        <n v="42523"/>
        <n v="33402"/>
        <n v="36408"/>
        <n v="21645"/>
        <n v="78427"/>
        <n v="82657"/>
        <n v="51876"/>
        <n v="78041"/>
        <n v="52852"/>
        <n v="70038"/>
        <n v="69401"/>
        <n v="46053"/>
        <n v="77343"/>
        <n v="73892"/>
        <n v="40304"/>
        <n v="32727"/>
        <n v="43300"/>
        <n v="26290"/>
        <n v="93790"/>
        <n v="38410"/>
        <n v="64866"/>
        <n v="57957"/>
        <n v="16531"/>
        <n v="28072"/>
        <n v="49476"/>
        <n v="50725"/>
        <n v="41145"/>
        <n v="67419"/>
        <n v="23162"/>
        <n v="34380"/>
        <n v="34704"/>
        <n v="94871"/>
        <n v="65148"/>
        <n v="39898"/>
        <n v="59892"/>
        <n v="41020"/>
        <n v="57072"/>
        <n v="19414"/>
        <n v="19107"/>
        <n v="75484"/>
        <n v="70379"/>
        <n v="79419"/>
        <n v="64014"/>
        <n v="76998"/>
        <n v="49854"/>
        <n v="60585"/>
        <n v="42873"/>
        <n v="87679"/>
        <n v="57867"/>
        <n v="35765"/>
        <n v="65492"/>
        <n v="32952"/>
        <n v="53374"/>
        <n v="71706"/>
        <n v="68487"/>
        <n v="53253"/>
        <n v="42014"/>
        <n v="54108"/>
        <n v="49667"/>
        <n v="63206"/>
        <n v="57136"/>
        <n v="46772"/>
        <n v="78931"/>
        <n v="53977"/>
        <n v="73538"/>
        <n v="79529"/>
        <n v="20981"/>
        <n v="51766"/>
        <n v="55759"/>
        <n v="37787"/>
        <n v="27242"/>
        <n v="87188"/>
        <n v="69930"/>
        <n v="37697"/>
        <n v="3502"/>
        <n v="58597"/>
        <n v="82032"/>
        <n v="28087"/>
        <n v="74004"/>
        <n v="19740"/>
        <n v="57036"/>
        <n v="53083"/>
        <n v="69283"/>
        <n v="23331"/>
        <n v="9255"/>
        <n v="67786"/>
        <n v="71969"/>
        <n v="59235"/>
        <n v="31928"/>
        <n v="74881"/>
        <n v="65819"/>
        <n v="51411"/>
        <n v="51983"/>
        <n v="30390"/>
        <n v="30983"/>
        <n v="66033"/>
        <n v="37284"/>
        <n v="57530"/>
        <n v="76800"/>
        <n v="63943"/>
        <n v="37054"/>
        <n v="47175"/>
        <n v="31859"/>
        <n v="27215"/>
        <n v="70179"/>
        <n v="24645"/>
        <n v="79865"/>
        <n v="44322"/>
        <n v="47958"/>
        <n v="63972"/>
        <n v="75315"/>
        <n v="55517"/>
        <n v="75283"/>
        <n v="27161"/>
        <n v="38201"/>
        <n v="45203"/>
        <n v="81574"/>
        <n v="60482"/>
        <n v="34633"/>
        <n v="78093"/>
        <n v="82460"/>
        <n v="45903"/>
        <n v="40442"/>
        <n v="61482"/>
        <n v="34968"/>
        <n v="75794"/>
        <n v="74268"/>
        <n v="13724"/>
        <n v="52569"/>
        <n v="48432"/>
        <n v="36108"/>
        <n v="76445"/>
        <n v="36663"/>
        <n v="53843"/>
        <n v="90226"/>
        <n v="70638"/>
        <n v="44512"/>
        <n v="27116"/>
        <n v="54072"/>
        <n v="71855"/>
        <n v="51250"/>
        <n v="60432"/>
        <n v="12393"/>
        <n v="64509"/>
        <n v="33955"/>
        <n v="55434"/>
        <n v="28359"/>
        <n v="52973"/>
        <n v="51717"/>
        <n v="18793"/>
        <n v="50664"/>
        <n v="54414"/>
        <n v="54549"/>
        <n v="47111"/>
        <n v="41003"/>
        <n v="19444"/>
        <n v="36301"/>
        <n v="42731"/>
        <n v="52854"/>
        <n v="22775"/>
        <n v="59821"/>
        <n v="50002"/>
        <n v="69755"/>
        <n v="44078"/>
        <n v="30560"/>
        <n v="35924"/>
        <n v="64140"/>
        <n v="56386"/>
        <n v="75774"/>
        <n v="39228"/>
        <n v="58494"/>
        <n v="58684"/>
        <n v="56551"/>
        <n v="22448"/>
        <n v="82014"/>
        <n v="34213"/>
        <n v="157146"/>
        <n v="25358"/>
        <n v="35544"/>
        <n v="36634"/>
        <n v="62670"/>
        <n v="50334"/>
        <n v="72066"/>
        <n v="50729"/>
        <n v="34916"/>
        <n v="64892"/>
        <n v="43602"/>
        <n v="41473"/>
        <n v="63246"/>
        <n v="36732"/>
        <n v="37929"/>
        <n v="86610"/>
        <n v="80141"/>
        <n v="69016"/>
        <n v="20193"/>
        <n v="27573"/>
        <n v="15862"/>
        <n v="49544"/>
        <n v="33228"/>
        <n v="70440"/>
        <n v="38232"/>
        <n v="22554"/>
        <n v="23536"/>
        <n v="49413"/>
        <n v="42231"/>
        <n v="78789"/>
        <n v="56534"/>
        <n v="58350"/>
        <n v="49090"/>
        <n v="61787"/>
        <n v="18169"/>
        <n v="24336"/>
        <n v="18222"/>
        <n v="62335"/>
        <n v="42033"/>
        <n v="86580"/>
        <n v="41437"/>
        <n v="73705"/>
        <n v="61064"/>
        <n v="18358"/>
        <n v="55012"/>
        <n v="9722"/>
        <n v="38175"/>
        <n v="58656"/>
        <n v="52117"/>
        <n v="64813"/>
        <n v="54222"/>
        <n v="83512"/>
        <n v="77520"/>
        <n v="41154"/>
        <n v="80398"/>
        <n v="18746"/>
        <n v="60230"/>
        <n v="22108"/>
        <n v="44392"/>
        <n v="55424"/>
        <n v="17688"/>
        <n v="92491"/>
        <n v="90273"/>
        <n v="82571"/>
        <n v="38513"/>
        <n v="16653"/>
        <n v="42586"/>
        <n v="23529"/>
        <n v="71107"/>
        <n v="46910"/>
        <n v="37244"/>
        <n v="82427"/>
        <n v="75342"/>
        <n v="70044"/>
        <n v="77437"/>
        <n v="54984"/>
        <n v="42403"/>
        <n v="55761"/>
        <n v="37292"/>
        <n v="45576"/>
        <n v="70321"/>
        <n v="58086"/>
        <n v="81795"/>
        <n v="28389"/>
        <n v="69901"/>
        <n v="80360"/>
        <n v="51569"/>
        <n v="16014"/>
        <n v="41120"/>
        <n v="39763"/>
        <n v="38725"/>
        <n v="77981"/>
        <n v="62905"/>
        <n v="13533"/>
        <n v="59481"/>
        <n v="72117"/>
        <n v="21955"/>
        <n v="67131"/>
        <n v="36802"/>
        <n v="47808"/>
        <n v="25509"/>
        <n v="85431"/>
        <n v="42664"/>
        <n v="28973"/>
        <n v="39435"/>
        <n v="65370"/>
        <n v="20194"/>
        <n v="42473"/>
        <n v="64590"/>
        <n v="71232"/>
        <n v="34600"/>
        <n v="46904"/>
        <n v="49094"/>
        <n v="36075"/>
        <n v="60839"/>
        <n v="82122"/>
        <n v="34074"/>
        <n v="28520"/>
        <n v="62535"/>
        <n v="36273"/>
        <n v="63404"/>
        <n v="78416"/>
        <n v="59385"/>
        <n v="44689"/>
        <n v="7144"/>
        <n v="90369"/>
        <n v="63159"/>
        <n v="46757"/>
        <n v="79734"/>
        <n v="63207"/>
        <n v="72071"/>
        <n v="21840"/>
        <n v="58582"/>
        <n v="72282"/>
        <n v="50387"/>
        <n v="32583"/>
        <n v="62568"/>
        <n v="44635"/>
        <n v="63967"/>
        <n v="52513"/>
        <n v="25293"/>
        <n v="54111"/>
        <n v="78394"/>
        <n v="80739"/>
        <n v="22669"/>
        <n v="29236"/>
        <n v="44911"/>
        <n v="54693"/>
        <n v="48186"/>
        <n v="41580"/>
        <n v="80336"/>
        <n v="47743"/>
        <n v="57333"/>
        <n v="32313"/>
        <n v="84953"/>
        <n v="27071"/>
        <n v="68148"/>
        <n v="65735"/>
        <n v="86836"/>
        <n v="4023"/>
        <n v="30093"/>
        <n v="57705"/>
        <n v="25008"/>
        <n v="83257"/>
        <n v="22280"/>
        <n v="72159"/>
        <n v="64260"/>
        <n v="82733"/>
        <n v="74290"/>
        <n v="58217"/>
        <n v="21024"/>
        <n v="70116"/>
        <n v="54006"/>
        <n v="69063"/>
        <n v="11448"/>
        <n v="70886"/>
        <n v="60208"/>
        <n v="32889"/>
        <n v="34738"/>
        <n v="30538"/>
        <n v="82326"/>
        <n v="26642"/>
        <n v="69932"/>
        <n v="44503"/>
        <n v="60200"/>
        <n v="49638"/>
        <n v="23830"/>
        <n v="33051"/>
        <n v="72905"/>
        <n v="69702"/>
        <n v="70300"/>
        <n v="70643"/>
        <n v="30396"/>
        <n v="62772"/>
        <n v="30298"/>
        <n v="44155"/>
        <n v="86979"/>
        <n v="76532"/>
        <n v="42081"/>
        <n v="88420"/>
        <n v="31158"/>
        <n v="61671"/>
        <n v="69719"/>
        <n v="49160"/>
        <n v="90933"/>
        <n v="113734"/>
        <n v="22148"/>
        <n v="73395"/>
        <n v="29819"/>
        <n v="45688"/>
        <n v="60491"/>
        <n v="33235"/>
        <n v="35701"/>
        <n v="31535"/>
        <n v="92556"/>
        <n v="67384"/>
        <n v="77870"/>
        <n v="57107"/>
        <n v="36038"/>
        <n v="34230"/>
        <n v="31878"/>
        <n v="70932"/>
        <n v="91249"/>
        <n v="77598"/>
        <n v="80982"/>
        <n v="22701"/>
        <n v="70617"/>
        <n v="64849"/>
        <n v="62694"/>
        <n v="61917"/>
        <n v="67472"/>
        <n v="21059"/>
        <n v="29543"/>
        <n v="75903"/>
        <n v="34984"/>
        <n v="54998"/>
        <n v="54356"/>
        <n v="34242"/>
        <n v="25410"/>
        <n v="73356"/>
        <n v="28320"/>
        <n v="23763"/>
        <n v="72570"/>
        <n v="34529"/>
        <n v="70792"/>
        <n v="63211"/>
        <n v="83891"/>
        <n v="36065"/>
        <n v="51141"/>
        <n v="56939"/>
        <n v="80872"/>
        <n v="72335"/>
        <n v="61798"/>
        <n v="76842"/>
        <n v="29478"/>
        <n v="46998"/>
        <n v="96843"/>
        <n v="70053"/>
        <n v="71670"/>
        <n v="44359"/>
        <n v="40887"/>
        <n v="48877"/>
        <n v="74485"/>
        <n v="64474"/>
        <n v="77226"/>
        <n v="72643"/>
        <n v="85738"/>
        <n v="55686"/>
        <n v="39062"/>
        <n v="40794"/>
        <n v="4428"/>
        <n v="32632"/>
        <n v="38236"/>
        <n v="36781"/>
        <n v="31385"/>
        <n v="24570"/>
        <n v="94642"/>
        <n v="58646"/>
        <n v="53201"/>
        <n v="57113"/>
        <n v="51373"/>
        <n v="23477"/>
        <n v="58116"/>
        <n v="72968"/>
        <n v="39791"/>
        <n v="91712"/>
        <n v="94472"/>
        <n v="13672"/>
        <n v="96547"/>
        <n v="79205"/>
        <n v="56559"/>
        <n v="32644"/>
        <n v="67506"/>
        <n v="24206"/>
        <n v="28420"/>
        <n v="22979"/>
        <n v="33279"/>
        <n v="30368"/>
        <n v="63684"/>
        <n v="41638"/>
        <n v="68805"/>
        <n v="65814"/>
        <n v="71964"/>
        <n v="39146"/>
        <n v="96876"/>
        <n v="34445"/>
        <n v="68281"/>
        <n v="36790"/>
        <n v="27943"/>
        <n v="22263"/>
        <n v="30261"/>
        <n v="28587"/>
        <n v="43815"/>
        <n v="48195"/>
        <n v="77027"/>
        <n v="71322"/>
        <n v="32765"/>
        <n v="23272"/>
        <n v="49912"/>
        <n v="68117"/>
        <n v="67225"/>
        <n v="17649"/>
        <n v="55914"/>
        <n v="40059"/>
        <n v="60905"/>
        <n v="75330"/>
        <n v="60689"/>
        <n v="38680"/>
        <n v="61416"/>
        <n v="49767"/>
        <n v="83273"/>
        <n v="29009"/>
        <n v="45057"/>
        <n v="37150"/>
        <n v="43020"/>
        <n v="53154"/>
        <n v="65308"/>
        <n v="76467"/>
        <n v="81044"/>
        <n v="32871"/>
        <n v="55801"/>
        <n v="76320"/>
        <n v="36927"/>
        <n v="48794"/>
        <n v="23478"/>
        <n v="71128"/>
        <n v="59462"/>
        <n v="42554"/>
        <n v="67046"/>
        <n v="42192"/>
        <n v="77610"/>
        <n v="31761"/>
        <n v="34350"/>
        <n v="54591"/>
        <n v="71866"/>
        <n v="69520"/>
        <n v="64713"/>
        <n v="27889"/>
        <n v="22123"/>
        <n v="27803"/>
        <n v="51651"/>
        <n v="87000"/>
        <n v="79823"/>
        <n v="30828"/>
        <n v="34109"/>
        <n v="53367"/>
        <n v="22390"/>
        <n v="79244"/>
        <n v="48699"/>
        <n v="80144"/>
        <n v="54252"/>
        <n v="81929"/>
        <n v="76068"/>
        <n v="53204"/>
        <n v="14796"/>
        <n v="78128"/>
        <n v="14188"/>
        <n v="72967"/>
        <n v="48150"/>
        <n v="82332"/>
        <n v="58275"/>
        <n v="44953"/>
        <n v="34587"/>
        <n v="43018"/>
        <n v="45736"/>
        <n v="27733"/>
        <n v="69805"/>
        <n v="72217"/>
        <n v="25818"/>
        <n v="37509"/>
        <n v="25176"/>
        <n v="43586"/>
        <n v="53230"/>
        <n v="50116"/>
        <n v="82333"/>
        <n v="65220"/>
        <n v="33590"/>
        <n v="72309"/>
        <n v="156924"/>
        <n v="16005"/>
        <n v="65487"/>
        <n v="58692"/>
        <n v="40590"/>
        <n v="62637"/>
        <n v="29435"/>
        <n v="19346"/>
        <n v="35788"/>
        <n v="36997"/>
        <n v="23539"/>
        <n v="65333"/>
        <n v="78499"/>
        <n v="29732"/>
        <n v="41275"/>
        <n v="63516"/>
        <n v="42769"/>
        <n v="49572"/>
        <n v="69209"/>
        <n v="17148"/>
        <n v="32146"/>
        <n v="41713"/>
        <n v="58482"/>
        <n v="59686"/>
        <n v="60896"/>
        <n v="62994"/>
        <n v="47320"/>
        <n v="74859"/>
        <n v="15253"/>
        <n v="31560"/>
        <n v="91172"/>
        <n v="90000"/>
        <n v="41967"/>
        <n v="69263"/>
        <n v="65706"/>
        <n v="60934"/>
        <n v="71965"/>
        <n v="65210"/>
        <n v="79174"/>
        <n v="81380"/>
        <n v="52914"/>
        <n v="26067"/>
        <n v="44325"/>
        <n v="26487"/>
        <n v="53233"/>
        <n v="67716"/>
        <n v="76234"/>
        <n v="84117"/>
        <n v="25224"/>
        <n v="89616"/>
        <n v="40851"/>
        <n v="27469"/>
        <n v="73803"/>
        <n v="8820"/>
        <n v="43322"/>
        <n v="55593"/>
        <n v="50501"/>
        <n v="37085"/>
        <n v="16185"/>
        <n v="57731"/>
        <n v="73807"/>
        <n v="35893"/>
        <n v="61014"/>
        <n v="32144"/>
        <n v="14918"/>
        <n v="45146"/>
        <n v="41769"/>
        <n v="88325"/>
        <n v="38054"/>
        <n v="80617"/>
        <n v="5305"/>
        <n v="36807"/>
        <n v="40101"/>
        <n v="58025"/>
        <n v="33562"/>
        <n v="57642"/>
        <n v="63777"/>
        <n v="57967"/>
        <n v="24434"/>
        <n v="11012"/>
        <n v="44802"/>
        <n v="26816"/>
        <n v="666666"/>
        <n v="61223"/>
        <n v="56981"/>
        <n v="69245"/>
        <n v="52869"/>
      </sharedItems>
    </cacheField>
    <cacheField name="Income_Bracket" numFmtId="0">
      <sharedItems count="3">
        <s v="Medium"/>
        <s v="High"/>
        <s v="Low"/>
      </sharedItems>
    </cacheField>
    <cacheField name="Kidhome" numFmtId="0">
      <sharedItems containsSemiMixedTypes="0" containsString="0" containsNumber="1" containsInteger="1" minValue="0" maxValue="2" count="3">
        <n v="0"/>
        <n v="1"/>
        <n v="2"/>
      </sharedItems>
    </cacheField>
    <cacheField name="Teenhome" numFmtId="0">
      <sharedItems containsSemiMixedTypes="0" containsString="0" containsNumber="1" containsInteger="1" minValue="0" maxValue="2" count="3">
        <n v="0"/>
        <n v="1"/>
        <n v="2"/>
      </sharedItems>
    </cacheField>
    <cacheField name="Dt_Customer" numFmtId="58">
      <sharedItems containsSemiMixedTypes="0" containsString="0" containsNonDate="0" containsDate="1" minDate="2012-07-30T00:00:00" maxDate="2014-06-29T00:00:00" count="663">
        <d v="2012-09-04T00:00:00"/>
        <d v="2014-03-08T00:00:00"/>
        <d v="2013-08-21T00:00:00"/>
        <d v="2014-02-10T00:00:00"/>
        <d v="2014-01-19T00:00:00"/>
        <d v="2013-09-09T00:00:00"/>
        <d v="2012-11-13T00:00:00"/>
        <d v="2013-05-08T00:00:00"/>
        <d v="2013-06-06T00:00:00"/>
        <d v="2014-03-13T00:00:00"/>
        <d v="2013-11-15T00:00:00"/>
        <d v="2012-10-10T00:00:00"/>
        <d v="2012-11-24T00:00:00"/>
        <d v="2012-12-24T00:00:00"/>
        <d v="2012-08-31T00:00:00"/>
        <d v="2013-03-28T00:00:00"/>
        <d v="2012-11-03T00:00:00"/>
        <d v="2012-08-08T00:00:00"/>
        <d v="2013-01-06T00:00:00"/>
        <d v="2012-12-23T00:00:00"/>
        <d v="2014-01-11T00:00:00"/>
        <d v="2013-03-18T00:00:00"/>
        <d v="2013-01-02T00:00:00"/>
        <d v="2013-05-27T00:00:00"/>
        <d v="2013-02-20T00:00:00"/>
        <d v="2013-05-31T00:00:00"/>
        <d v="2013-11-22T00:00:00"/>
        <d v="2014-05-22T00:00:00"/>
        <d v="2013-05-11T00:00:00"/>
        <d v="2012-10-29T00:00:00"/>
        <d v="2013-08-29T00:00:00"/>
        <d v="2013-12-31T00:00:00"/>
        <d v="2013-09-02T00:00:00"/>
        <d v="2014-02-11T00:00:00"/>
        <d v="2013-02-01T00:00:00"/>
        <d v="2013-04-29T00:00:00"/>
        <d v="2013-03-12T00:00:00"/>
        <d v="2013-11-05T00:00:00"/>
        <d v="2013-10-02T00:00:00"/>
        <d v="2014-06-28T00:00:00"/>
        <d v="2012-11-09T00:00:00"/>
        <d v="2013-05-24T00:00:00"/>
        <d v="2014-01-01T00:00:00"/>
        <d v="2012-11-08T00:00:00"/>
        <d v="2014-05-12T00:00:00"/>
        <d v="2012-08-11T00:00:00"/>
        <d v="2014-06-07T00:00:00"/>
        <d v="2013-06-12T00:00:00"/>
        <d v="2012-11-19T00:00:00"/>
        <d v="2013-04-02T00:00:00"/>
        <d v="2014-04-28T00:00:00"/>
        <d v="2013-06-17T00:00:00"/>
        <d v="2014-03-03T00:00:00"/>
        <d v="2013-07-04T00:00:00"/>
        <d v="2012-09-07T00:00:00"/>
        <d v="2013-02-18T00:00:00"/>
        <d v="2013-06-11T00:00:00"/>
        <d v="2013-12-06T00:00:00"/>
        <d v="2013-05-21T00:00:00"/>
        <d v="2014-05-11T00:00:00"/>
        <d v="2014-03-19T00:00:00"/>
        <d v="2013-09-27T00:00:00"/>
        <d v="2013-04-08T00:00:00"/>
        <d v="2012-09-11T00:00:00"/>
        <d v="2012-09-14T00:00:00"/>
        <d v="2013-03-17T00:00:00"/>
        <d v="2013-04-05T00:00:00"/>
        <d v="2014-04-30T00:00:00"/>
        <d v="2012-12-19T00:00:00"/>
        <d v="2012-08-27T00:00:00"/>
        <d v="2012-10-12T00:00:00"/>
        <d v="2013-09-04T00:00:00"/>
        <d v="2012-08-29T00:00:00"/>
        <d v="2013-06-23T00:00:00"/>
        <d v="2013-07-03T00:00:00"/>
        <d v="2014-02-25T00:00:00"/>
        <d v="2013-08-11T00:00:00"/>
        <d v="2013-07-16T00:00:00"/>
        <d v="2014-05-28T00:00:00"/>
        <d v="2014-01-21T00:00:00"/>
        <d v="2014-05-27T00:00:00"/>
        <d v="2013-11-23T00:00:00"/>
        <d v="2014-03-23T00:00:00"/>
        <d v="2014-05-24T00:00:00"/>
        <d v="2012-11-22T00:00:00"/>
        <d v="2013-04-11T00:00:00"/>
        <d v="2013-12-01T00:00:00"/>
        <d v="2013-06-20T00:00:00"/>
        <d v="2013-07-23T00:00:00"/>
        <d v="2014-03-30T00:00:00"/>
        <d v="2013-04-20T00:00:00"/>
        <d v="2013-05-17T00:00:00"/>
        <d v="2014-05-08T00:00:00"/>
        <d v="2013-12-10T00:00:00"/>
        <d v="2013-09-24T00:00:00"/>
        <d v="2013-02-02T00:00:00"/>
        <d v="2012-12-07T00:00:00"/>
        <d v="2013-11-02T00:00:00"/>
        <d v="2012-11-10T00:00:00"/>
        <d v="2014-06-25T00:00:00"/>
        <d v="2012-12-12T00:00:00"/>
        <d v="2013-09-10T00:00:00"/>
        <d v="2014-01-24T00:00:00"/>
        <d v="2013-02-19T00:00:00"/>
        <d v="2013-07-11T00:00:00"/>
        <d v="2013-11-14T00:00:00"/>
        <d v="2014-02-24T00:00:00"/>
        <d v="2013-04-22T00:00:00"/>
        <d v="2013-04-21T00:00:00"/>
        <d v="2014-06-08T00:00:00"/>
        <d v="2014-05-10T00:00:00"/>
        <d v="2013-09-30T00:00:00"/>
        <d v="2013-03-10T00:00:00"/>
        <d v="2013-08-14T00:00:00"/>
        <d v="2013-07-07T00:00:00"/>
        <d v="2014-05-19T00:00:00"/>
        <d v="2013-07-28T00:00:00"/>
        <d v="2012-10-19T00:00:00"/>
        <d v="2013-04-19T00:00:00"/>
        <d v="2013-08-28T00:00:00"/>
        <d v="2013-03-19T00:00:00"/>
        <d v="2012-10-18T00:00:00"/>
        <d v="2012-10-28T00:00:00"/>
        <d v="2012-08-22T00:00:00"/>
        <d v="2014-06-21T00:00:00"/>
        <d v="2014-04-24T00:00:00"/>
        <d v="2014-03-07T00:00:00"/>
        <d v="2012-12-14T00:00:00"/>
        <d v="2012-10-09T00:00:00"/>
        <d v="2013-07-08T00:00:00"/>
        <d v="2013-09-12T00:00:00"/>
        <d v="2013-10-17T00:00:00"/>
        <d v="2013-08-20T00:00:00"/>
        <d v="2013-07-01T00:00:00"/>
        <d v="2012-11-05T00:00:00"/>
        <d v="2014-01-05T00:00:00"/>
        <d v="2013-05-01T00:00:00"/>
        <d v="2014-03-01T00:00:00"/>
        <d v="2013-11-13T00:00:00"/>
        <d v="2013-11-18T00:00:00"/>
        <d v="2014-04-21T00:00:00"/>
        <d v="2013-07-13T00:00:00"/>
        <d v="2014-01-30T00:00:00"/>
        <d v="2014-04-04T00:00:00"/>
        <d v="2012-09-12T00:00:00"/>
        <d v="2012-12-16T00:00:00"/>
        <d v="2014-05-23T00:00:00"/>
        <d v="2014-06-24T00:00:00"/>
        <d v="2013-09-28T00:00:00"/>
        <d v="2014-01-22T00:00:00"/>
        <d v="2014-06-15T00:00:00"/>
        <d v="2012-12-05T00:00:00"/>
        <d v="2013-08-02T00:00:00"/>
        <d v="2013-02-23T00:00:00"/>
        <d v="2012-09-09T00:00:00"/>
        <d v="2013-09-26T00:00:00"/>
        <d v="2013-05-30T00:00:00"/>
        <d v="2013-12-29T00:00:00"/>
        <d v="2014-05-13T00:00:00"/>
        <d v="2013-09-19T00:00:00"/>
        <d v="2013-01-17T00:00:00"/>
        <d v="2014-03-31T00:00:00"/>
        <d v="2014-06-29T00:00:00"/>
        <d v="2013-12-09T00:00:00"/>
        <d v="2013-10-14T00:00:00"/>
        <d v="2012-11-02T00:00:00"/>
        <d v="2013-07-17T00:00:00"/>
        <d v="2013-12-08T00:00:00"/>
        <d v="2013-05-13T00:00:00"/>
        <d v="2012-09-10T00:00:00"/>
        <d v="2013-03-31T00:00:00"/>
        <d v="2014-03-18T00:00:00"/>
        <d v="2012-10-05T00:00:00"/>
        <d v="2013-01-21T00:00:00"/>
        <d v="2013-05-04T00:00:00"/>
        <d v="2014-04-01T00:00:00"/>
        <d v="2013-08-31T00:00:00"/>
        <d v="2012-11-14T00:00:00"/>
        <d v="2014-04-11T00:00:00"/>
        <d v="2014-04-14T00:00:00"/>
        <d v="2013-01-05T00:00:00"/>
        <d v="2012-09-08T00:00:00"/>
        <d v="2013-03-26T00:00:00"/>
        <d v="2012-10-25T00:00:00"/>
        <d v="2012-12-09T00:00:00"/>
        <d v="2014-02-16T00:00:00"/>
        <d v="2013-03-20T00:00:00"/>
        <d v="2013-05-15T00:00:00"/>
        <d v="2014-04-16T00:00:00"/>
        <d v="2013-03-23T00:00:00"/>
        <d v="2013-12-04T00:00:00"/>
        <d v="2013-10-04T00:00:00"/>
        <d v="2013-12-26T00:00:00"/>
        <d v="2014-05-17T00:00:00"/>
        <d v="2013-10-28T00:00:00"/>
        <d v="2013-07-31T00:00:00"/>
        <d v="2013-11-28T00:00:00"/>
        <d v="2012-08-17T00:00:00"/>
        <d v="2014-06-05T00:00:00"/>
        <d v="2013-05-20T00:00:00"/>
        <d v="2013-01-09T00:00:00"/>
        <d v="2013-09-16T00:00:00"/>
        <d v="2013-10-27T00:00:00"/>
        <d v="2012-09-22T00:00:00"/>
        <d v="2012-10-13T00:00:00"/>
        <d v="2012-10-16T00:00:00"/>
        <d v="2012-10-22T00:00:00"/>
        <d v="2013-06-04T00:00:00"/>
        <d v="2013-05-22T00:00:00"/>
        <d v="2014-06-17T00:00:00"/>
        <d v="2012-11-23T00:00:00"/>
        <d v="2013-02-03T00:00:00"/>
        <d v="2013-03-14T00:00:00"/>
        <d v="2014-06-26T00:00:00"/>
        <d v="2012-10-15T00:00:00"/>
        <d v="2013-06-19T00:00:00"/>
        <d v="2014-03-20T00:00:00"/>
        <d v="2014-02-04T00:00:00"/>
        <d v="2014-04-06T00:00:00"/>
        <d v="2013-02-06T00:00:00"/>
        <d v="2013-02-11T00:00:00"/>
        <d v="2014-04-17T00:00:00"/>
        <d v="2013-07-12T00:00:00"/>
        <d v="2013-01-29T00:00:00"/>
        <d v="2013-01-08T00:00:00"/>
        <d v="2013-06-13T00:00:00"/>
        <d v="2013-12-27T00:00:00"/>
        <d v="2012-10-31T00:00:00"/>
        <d v="2014-01-15T00:00:00"/>
        <d v="2012-08-23T00:00:00"/>
        <d v="2013-03-07T00:00:00"/>
        <d v="2013-01-13T00:00:00"/>
        <d v="2013-01-12T00:00:00"/>
        <d v="2014-03-17T00:00:00"/>
        <d v="2013-10-12T00:00:00"/>
        <d v="2014-04-13T00:00:00"/>
        <d v="2012-09-18T00:00:00"/>
        <d v="2014-03-05T00:00:00"/>
        <d v="2013-04-27T00:00:00"/>
        <d v="2014-01-18T00:00:00"/>
        <d v="2013-06-03T00:00:00"/>
        <d v="2013-12-17T00:00:00"/>
        <d v="2014-03-11T00:00:00"/>
        <d v="2013-07-29T00:00:00"/>
        <d v="2012-08-14T00:00:00"/>
        <d v="2013-08-23T00:00:00"/>
        <d v="2014-02-09T00:00:00"/>
        <d v="2013-02-07T00:00:00"/>
        <d v="2013-01-11T00:00:00"/>
        <d v="2013-07-05T00:00:00"/>
        <d v="2013-07-02T00:00:00"/>
        <d v="2013-11-07T00:00:00"/>
        <d v="2013-05-09T00:00:00"/>
        <d v="2013-02-13T00:00:00"/>
        <d v="2013-04-16T00:00:00"/>
        <d v="2013-09-11T00:00:00"/>
        <d v="2013-04-03T00:00:00"/>
        <d v="2013-01-10T00:00:00"/>
        <d v="2013-06-30T00:00:00"/>
        <d v="2012-12-06T00:00:00"/>
        <d v="2012-11-12T00:00:00"/>
        <d v="2013-03-03T00:00:00"/>
        <d v="2012-08-10T00:00:00"/>
        <d v="2013-12-07T00:00:00"/>
        <d v="2013-08-15T00:00:00"/>
        <d v="2013-11-10T00:00:00"/>
        <d v="2014-06-16T00:00:00"/>
        <d v="2012-12-25T00:00:00"/>
        <d v="2014-01-03T00:00:00"/>
        <d v="2012-10-27T00:00:00"/>
        <d v="2012-12-22T00:00:00"/>
        <d v="2013-11-29T00:00:00"/>
        <d v="2013-10-08T00:00:00"/>
        <d v="2012-09-28T00:00:00"/>
        <d v="2014-03-22T00:00:00"/>
        <d v="2012-12-28T00:00:00"/>
        <d v="2012-08-21T00:00:00"/>
        <d v="2013-03-16T00:00:00"/>
        <d v="2012-11-17T00:00:00"/>
        <d v="2012-12-01T00:00:00"/>
        <d v="2014-04-22T00:00:00"/>
        <d v="2012-11-11T00:00:00"/>
        <d v="2013-06-22T00:00:00"/>
        <d v="2012-08-18T00:00:00"/>
        <d v="2012-12-30T00:00:00"/>
        <d v="2013-06-14T00:00:00"/>
        <d v="2013-10-16T00:00:00"/>
        <d v="2012-08-30T00:00:00"/>
        <d v="2014-05-04T00:00:00"/>
        <d v="2013-04-18T00:00:00"/>
        <d v="2013-10-06T00:00:00"/>
        <d v="2012-09-15T00:00:00"/>
        <d v="2012-09-27T00:00:00"/>
        <d v="2013-03-11T00:00:00"/>
        <d v="2013-10-22T00:00:00"/>
        <d v="2014-06-09T00:00:00"/>
        <d v="2014-05-30T00:00:00"/>
        <d v="2012-10-17T00:00:00"/>
        <d v="2013-03-30T00:00:00"/>
        <d v="2013-01-23T00:00:00"/>
        <d v="2013-11-20T00:00:00"/>
        <d v="2014-02-14T00:00:00"/>
        <d v="2013-02-22T00:00:00"/>
        <d v="2013-03-05T00:00:00"/>
        <d v="2014-05-06T00:00:00"/>
        <d v="2013-04-13T00:00:00"/>
        <d v="2014-04-05T00:00:00"/>
        <d v="2013-04-25T00:00:00"/>
        <d v="2013-11-25T00:00:00"/>
        <d v="2014-02-02T00:00:00"/>
        <d v="2013-06-21T00:00:00"/>
        <d v="2013-12-21T00:00:00"/>
        <d v="2013-09-07T00:00:00"/>
        <d v="2013-08-22T00:00:00"/>
        <d v="2013-12-20T00:00:00"/>
        <d v="2013-08-06T00:00:00"/>
        <d v="2013-10-09T00:00:00"/>
        <d v="2013-06-09T00:00:00"/>
        <d v="2013-12-22T00:00:00"/>
        <d v="2013-05-02T00:00:00"/>
        <d v="2013-02-16T00:00:00"/>
        <d v="2012-08-20T00:00:00"/>
        <d v="2013-04-01T00:00:00"/>
        <d v="2014-05-25T00:00:00"/>
        <d v="2012-09-25T00:00:00"/>
        <d v="2013-09-22T00:00:00"/>
        <d v="2014-01-28T00:00:00"/>
        <d v="2013-04-23T00:00:00"/>
        <d v="2014-03-06T00:00:00"/>
        <d v="2012-08-15T00:00:00"/>
        <d v="2013-03-27T00:00:00"/>
        <d v="2013-10-10T00:00:00"/>
        <d v="2012-08-04T00:00:00"/>
        <d v="2014-05-18T00:00:00"/>
        <d v="2014-05-09T00:00:00"/>
        <d v="2012-10-23T00:00:00"/>
        <d v="2013-12-30T00:00:00"/>
        <d v="2012-08-19T00:00:00"/>
        <d v="2013-10-30T00:00:00"/>
        <d v="2013-06-26T00:00:00"/>
        <d v="2014-01-26T00:00:00"/>
        <d v="2012-09-24T00:00:00"/>
        <d v="2012-12-03T00:00:00"/>
        <d v="2013-11-27T00:00:00"/>
        <d v="2012-08-06T00:00:00"/>
        <d v="2012-12-29T00:00:00"/>
        <d v="2012-08-24T00:00:00"/>
        <d v="2012-11-07T00:00:00"/>
        <d v="2013-12-02T00:00:00"/>
        <d v="2013-07-19T00:00:00"/>
        <d v="2013-05-25T00:00:00"/>
        <d v="2013-10-20T00:00:00"/>
        <d v="2013-04-14T00:00:00"/>
        <d v="2014-01-27T00:00:00"/>
        <d v="2013-08-16T00:00:00"/>
        <d v="2012-09-30T00:00:00"/>
        <d v="2012-12-04T00:00:00"/>
        <d v="2012-08-12T00:00:00"/>
        <d v="2013-11-03T00:00:00"/>
        <d v="2013-02-15T00:00:00"/>
        <d v="2013-09-18T00:00:00"/>
        <d v="2014-06-18T00:00:00"/>
        <d v="2013-04-24T00:00:00"/>
        <d v="2014-02-15T00:00:00"/>
        <d v="2013-08-08T00:00:00"/>
        <d v="2013-12-23T00:00:00"/>
        <d v="2012-11-28T00:00:00"/>
        <d v="2013-08-07T00:00:00"/>
        <d v="2014-01-07T00:00:00"/>
        <d v="2013-12-03T00:00:00"/>
        <d v="2014-03-29T00:00:00"/>
        <d v="2014-04-08T00:00:00"/>
        <d v="2014-02-07T00:00:00"/>
        <d v="2013-11-06T00:00:00"/>
        <d v="2013-03-01T00:00:00"/>
        <d v="2013-08-03T00:00:00"/>
        <d v="2013-06-16T00:00:00"/>
        <d v="2013-06-25T00:00:00"/>
        <d v="2013-09-13T00:00:00"/>
        <d v="2013-08-01T00:00:00"/>
        <d v="2013-01-31T00:00:00"/>
        <d v="2013-07-09T00:00:00"/>
        <d v="2013-04-15T00:00:00"/>
        <d v="2014-04-03T00:00:00"/>
        <d v="2014-04-18T00:00:00"/>
        <d v="2012-09-23T00:00:00"/>
        <d v="2013-09-14T00:00:00"/>
        <d v="2012-10-26T00:00:00"/>
        <d v="2013-10-19T00:00:00"/>
        <d v="2013-02-21T00:00:00"/>
        <d v="2013-09-17T00:00:00"/>
        <d v="2013-01-26T00:00:00"/>
        <d v="2014-05-07T00:00:00"/>
        <d v="2013-08-19T00:00:00"/>
        <d v="2013-07-18T00:00:00"/>
        <d v="2012-12-11T00:00:00"/>
        <d v="2013-07-26T00:00:00"/>
        <d v="2013-05-06T00:00:00"/>
        <d v="2013-07-14T00:00:00"/>
        <d v="2014-03-10T00:00:00"/>
        <d v="2013-12-28T00:00:00"/>
        <d v="2013-01-20T00:00:00"/>
        <d v="2012-09-21T00:00:00"/>
        <d v="2012-09-06T00:00:00"/>
        <d v="2012-12-18T00:00:00"/>
        <d v="2013-11-19T00:00:00"/>
        <d v="2014-06-13T00:00:00"/>
        <d v="2013-05-07T00:00:00"/>
        <d v="2013-08-18T00:00:00"/>
        <d v="2013-12-13T00:00:00"/>
        <d v="2014-02-17T00:00:00"/>
        <d v="2012-08-03T00:00:00"/>
        <d v="2014-01-04T00:00:00"/>
        <d v="2013-10-21T00:00:00"/>
        <d v="2013-12-25T00:00:00"/>
        <d v="2013-01-01T00:00:00"/>
        <d v="2013-05-16T00:00:00"/>
        <d v="2013-09-25T00:00:00"/>
        <d v="2013-11-08T00:00:00"/>
        <d v="2013-12-16T00:00:00"/>
        <d v="2012-10-30T00:00:00"/>
        <d v="2014-01-02T00:00:00"/>
        <d v="2013-10-18T00:00:00"/>
        <d v="2013-07-25T00:00:00"/>
        <d v="2013-10-24T00:00:00"/>
        <d v="2013-12-19T00:00:00"/>
        <d v="2014-05-16T00:00:00"/>
        <d v="2012-10-04T00:00:00"/>
        <d v="2013-08-25T00:00:00"/>
        <d v="2013-05-29T00:00:00"/>
        <d v="2014-03-26T00:00:00"/>
        <d v="2014-04-09T00:00:00"/>
        <d v="2014-03-12T00:00:00"/>
        <d v="2014-04-29T00:00:00"/>
        <d v="2014-06-27T00:00:00"/>
        <d v="2013-04-10T00:00:00"/>
        <d v="2013-11-21T00:00:00"/>
        <d v="2012-10-21T00:00:00"/>
        <d v="2013-05-14T00:00:00"/>
        <d v="2012-08-01T00:00:00"/>
        <d v="2014-01-25T00:00:00"/>
        <d v="2013-10-11T00:00:00"/>
        <d v="2012-08-07T00:00:00"/>
        <d v="2013-03-29T00:00:00"/>
        <d v="2014-06-03T00:00:00"/>
        <d v="2012-08-09T00:00:00"/>
        <d v="2013-03-06T00:00:00"/>
        <d v="2013-05-12T00:00:00"/>
        <d v="2014-03-09T00:00:00"/>
        <d v="2013-09-15T00:00:00"/>
        <d v="2014-01-29T00:00:00"/>
        <d v="2013-10-03T00:00:00"/>
        <d v="2013-02-28T00:00:00"/>
        <d v="2014-05-02T00:00:00"/>
        <d v="2013-02-09T00:00:00"/>
        <d v="2013-03-15T00:00:00"/>
        <d v="2013-05-10T00:00:00"/>
        <d v="2012-09-05T00:00:00"/>
        <d v="2013-09-01T00:00:00"/>
        <d v="2013-05-26T00:00:00"/>
        <d v="2013-12-12T00:00:00"/>
        <d v="2012-12-08T00:00:00"/>
        <d v="2013-08-30T00:00:00"/>
        <d v="2013-12-18T00:00:00"/>
        <d v="2013-06-18T00:00:00"/>
        <d v="2014-05-29T00:00:00"/>
        <d v="2013-01-15T00:00:00"/>
        <d v="2013-10-29T00:00:00"/>
        <d v="2013-03-02T00:00:00"/>
        <d v="2013-12-14T00:00:00"/>
        <d v="2013-01-19T00:00:00"/>
        <d v="2013-04-06T00:00:00"/>
        <d v="2013-11-04T00:00:00"/>
        <d v="2013-03-22T00:00:00"/>
        <d v="2014-05-31T00:00:00"/>
        <d v="2013-02-04T00:00:00"/>
        <d v="2013-05-05T00:00:00"/>
        <d v="2013-02-14T00:00:00"/>
        <d v="2014-03-21T00:00:00"/>
        <d v="2013-08-05T00:00:00"/>
        <d v="2012-11-29T00:00:00"/>
        <d v="2013-07-27T00:00:00"/>
        <d v="2014-01-13T00:00:00"/>
        <d v="2012-09-29T00:00:00"/>
        <d v="2013-10-23T00:00:00"/>
        <d v="2012-11-06T00:00:00"/>
        <d v="2014-05-26T00:00:00"/>
        <d v="2014-03-04T00:00:00"/>
        <d v="2014-01-06T00:00:00"/>
        <d v="2014-06-11T00:00:00"/>
        <d v="2014-06-19T00:00:00"/>
        <d v="2012-11-26T00:00:00"/>
        <d v="2013-12-11T00:00:00"/>
        <d v="2014-01-14T00:00:00"/>
        <d v="2014-01-23T00:00:00"/>
        <d v="2013-03-24T00:00:00"/>
        <d v="2013-06-29T00:00:00"/>
        <d v="2013-01-25T00:00:00"/>
        <d v="2013-11-17T00:00:00"/>
        <d v="2013-05-18T00:00:00"/>
        <d v="2013-04-17T00:00:00"/>
        <d v="2013-01-24T00:00:00"/>
        <d v="2013-08-09T00:00:00"/>
        <d v="2013-06-10T00:00:00"/>
        <d v="2013-07-20T00:00:00"/>
        <d v="2013-05-28T00:00:00"/>
        <d v="2013-03-04T00:00:00"/>
        <d v="2012-10-01T00:00:00"/>
        <d v="2013-02-10T00:00:00"/>
        <d v="2012-10-14T00:00:00"/>
        <d v="2014-02-03T00:00:00"/>
        <d v="2014-06-22T00:00:00"/>
        <d v="2013-10-25T00:00:00"/>
        <d v="2014-02-18T00:00:00"/>
        <d v="2013-11-09T00:00:00"/>
        <d v="2013-08-13T00:00:00"/>
        <d v="2012-08-25T00:00:00"/>
        <d v="2014-04-19T00:00:00"/>
        <d v="2014-04-07T00:00:00"/>
        <d v="2013-01-03T00:00:00"/>
        <d v="2012-11-04T00:00:00"/>
        <d v="2013-01-22T00:00:00"/>
        <d v="2014-02-26T00:00:00"/>
        <d v="2014-04-23T00:00:00"/>
        <d v="2013-07-30T00:00:00"/>
        <d v="2013-10-13T00:00:00"/>
        <d v="2012-11-27T00:00:00"/>
        <d v="2014-05-01T00:00:00"/>
        <d v="2012-11-30T00:00:00"/>
        <d v="2013-08-17T00:00:00"/>
        <d v="2013-01-04T00:00:00"/>
        <d v="2014-05-03T00:00:00"/>
        <d v="2014-04-26T00:00:00"/>
        <d v="2014-06-02T00:00:00"/>
        <d v="2013-10-26T00:00:00"/>
        <d v="2014-03-24T00:00:00"/>
        <d v="2013-02-25T00:00:00"/>
        <d v="2013-09-20T00:00:00"/>
        <d v="2013-01-16T00:00:00"/>
        <d v="2013-12-24T00:00:00"/>
        <d v="2012-11-18T00:00:00"/>
        <d v="2012-08-05T00:00:00"/>
        <d v="2013-05-03T00:00:00"/>
        <d v="2013-11-12T00:00:00"/>
        <d v="2013-07-06T00:00:00"/>
        <d v="2013-07-21T00:00:00"/>
        <d v="2012-10-20T00:00:00"/>
        <d v="2013-05-23T00:00:00"/>
        <d v="2012-08-26T00:00:00"/>
        <d v="2014-01-12T00:00:00"/>
        <d v="2014-02-13T00:00:00"/>
        <d v="2014-02-27T00:00:00"/>
        <d v="2014-04-20T00:00:00"/>
        <d v="2013-06-28T00:00:00"/>
        <d v="2013-04-28T00:00:00"/>
        <d v="2013-03-21T00:00:00"/>
        <d v="2013-08-27T00:00:00"/>
        <d v="2012-07-30T00:00:00"/>
        <d v="2013-12-05T00:00:00"/>
        <d v="2013-02-08T00:00:00"/>
        <d v="2012-11-21T00:00:00"/>
        <d v="2013-02-26T00:00:00"/>
        <d v="2012-09-20T00:00:00"/>
        <d v="2013-06-08T00:00:00"/>
        <d v="2013-09-05T00:00:00"/>
        <d v="2014-04-12T00:00:00"/>
        <d v="2013-06-24T00:00:00"/>
        <d v="2014-02-19T00:00:00"/>
        <d v="2012-12-27T00:00:00"/>
        <d v="2012-11-01T00:00:00"/>
        <d v="2013-07-22T00:00:00"/>
        <d v="2014-01-31T00:00:00"/>
        <d v="2013-08-26T00:00:00"/>
        <d v="2013-10-01T00:00:00"/>
        <d v="2014-06-10T00:00:00"/>
        <d v="2014-02-01T00:00:00"/>
        <d v="2012-09-03T00:00:00"/>
        <d v="2012-09-26T00:00:00"/>
        <d v="2012-07-31T00:00:00"/>
        <d v="2012-12-02T00:00:00"/>
        <d v="2014-05-05T00:00:00"/>
        <d v="2012-10-06T00:00:00"/>
        <d v="2014-03-02T00:00:00"/>
        <d v="2014-05-15T00:00:00"/>
        <d v="2012-12-10T00:00:00"/>
        <d v="2012-08-13T00:00:00"/>
        <d v="2014-02-23T00:00:00"/>
        <d v="2014-03-16T00:00:00"/>
        <d v="2013-09-21T00:00:00"/>
        <d v="2012-10-24T00:00:00"/>
        <d v="2013-10-15T00:00:00"/>
        <d v="2013-02-17T00:00:00"/>
        <d v="2012-08-28T00:00:00"/>
        <d v="2014-02-12T00:00:00"/>
        <d v="2014-02-08T00:00:00"/>
        <d v="2012-09-01T00:00:00"/>
        <d v="2012-11-16T00:00:00"/>
        <d v="2013-02-12T00:00:00"/>
        <d v="2012-08-02T00:00:00"/>
        <d v="2012-08-16T00:00:00"/>
        <d v="2012-11-25T00:00:00"/>
        <d v="2014-04-27T00:00:00"/>
        <d v="2013-04-30T00:00:00"/>
        <d v="2012-11-20T00:00:00"/>
        <d v="2014-06-14T00:00:00"/>
        <d v="2014-03-28T00:00:00"/>
        <d v="2013-03-08T00:00:00"/>
        <d v="2012-09-02T00:00:00"/>
        <d v="2014-04-15T00:00:00"/>
        <d v="2014-04-25T00:00:00"/>
        <d v="2013-06-27T00:00:00"/>
        <d v="2013-06-01T00:00:00"/>
        <d v="2013-10-05T00:00:00"/>
        <d v="2014-02-22T00:00:00"/>
        <d v="2013-04-12T00:00:00"/>
        <d v="2013-09-23T00:00:00"/>
        <d v="2013-07-24T00:00:00"/>
        <d v="2014-06-23T00:00:00"/>
        <d v="2014-01-10T00:00:00"/>
        <d v="2013-03-25T00:00:00"/>
        <d v="2014-01-17T00:00:00"/>
        <d v="2014-06-04T00:00:00"/>
        <d v="2014-03-25T00:00:00"/>
        <d v="2012-12-31T00:00:00"/>
        <d v="2012-09-19T00:00:00"/>
        <d v="2013-02-27T00:00:00"/>
        <d v="2012-10-02T00:00:00"/>
        <d v="2013-04-09T00:00:00"/>
        <d v="2014-04-02T00:00:00"/>
        <d v="2013-01-07T00:00:00"/>
        <d v="2013-11-26T00:00:00"/>
        <d v="2013-08-04T00:00:00"/>
        <d v="2012-12-17T00:00:00"/>
        <d v="2014-06-06T00:00:00"/>
        <d v="2013-05-19T00:00:00"/>
        <d v="2013-08-12T00:00:00"/>
        <d v="2013-12-15T00:00:00"/>
        <d v="2012-10-07T00:00:00"/>
        <d v="2013-09-06T00:00:00"/>
        <d v="2013-07-15T00:00:00"/>
        <d v="2013-01-27T00:00:00"/>
        <d v="2014-02-05T00:00:00"/>
        <d v="2012-12-26T00:00:00"/>
        <d v="2014-02-06T00:00:00"/>
        <d v="2013-01-14T00:00:00"/>
        <d v="2014-06-20T00:00:00"/>
        <d v="2013-08-24T00:00:00"/>
        <d v="2014-02-28T00:00:00"/>
        <d v="2013-04-07T00:00:00"/>
        <d v="2014-04-10T00:00:00"/>
        <d v="2014-06-12T00:00:00"/>
        <d v="2013-11-30T00:00:00"/>
        <d v="2013-03-09T00:00:00"/>
        <d v="2014-03-27T00:00:00"/>
        <d v="2012-12-15T00:00:00"/>
        <d v="2012-09-17T00:00:00"/>
        <d v="2013-06-02T00:00:00"/>
        <d v="2012-12-21T00:00:00"/>
        <d v="2013-11-01T00:00:00"/>
        <d v="2013-08-10T00:00:00"/>
        <d v="2012-10-11T00:00:00"/>
        <d v="2012-12-20T00:00:00"/>
        <d v="2014-01-09T00:00:00"/>
      </sharedItems>
    </cacheField>
    <cacheField name="Recency" numFmtId="176">
      <sharedItems containsSemiMixedTypes="0" containsString="0" containsNumber="1" containsInteger="1" minValue="0" maxValue="99" count="100">
        <n v="58"/>
        <n v="38"/>
        <n v="26"/>
        <n v="94"/>
        <n v="16"/>
        <n v="34"/>
        <n v="32"/>
        <n v="19"/>
        <n v="68"/>
        <n v="11"/>
        <n v="59"/>
        <n v="82"/>
        <n v="53"/>
        <n v="23"/>
        <n v="51"/>
        <n v="20"/>
        <n v="91"/>
        <n v="86"/>
        <n v="41"/>
        <n v="42"/>
        <n v="63"/>
        <n v="0"/>
        <n v="69"/>
        <n v="89"/>
        <n v="4"/>
        <n v="96"/>
        <n v="56"/>
        <n v="31"/>
        <n v="8"/>
        <n v="55"/>
        <n v="37"/>
        <n v="76"/>
        <n v="99"/>
        <n v="3"/>
        <n v="88"/>
        <n v="80"/>
        <n v="72"/>
        <n v="24"/>
        <n v="92"/>
        <n v="39"/>
        <n v="29"/>
        <n v="2"/>
        <n v="54"/>
        <n v="57"/>
        <n v="30"/>
        <n v="12"/>
        <n v="18"/>
        <n v="75"/>
        <n v="90"/>
        <n v="1"/>
        <n v="25"/>
        <n v="40"/>
        <n v="9"/>
        <n v="87"/>
        <n v="5"/>
        <n v="95"/>
        <n v="48"/>
        <n v="70"/>
        <n v="79"/>
        <n v="45"/>
        <n v="84"/>
        <n v="44"/>
        <n v="43"/>
        <n v="35"/>
        <n v="15"/>
        <n v="17"/>
        <n v="46"/>
        <n v="27"/>
        <n v="74"/>
        <n v="85"/>
        <n v="65"/>
        <n v="13"/>
        <n v="83"/>
        <n v="10"/>
        <n v="21"/>
        <n v="61"/>
        <n v="73"/>
        <n v="47"/>
        <n v="36"/>
        <n v="49"/>
        <n v="28"/>
        <n v="64"/>
        <n v="98"/>
        <n v="78"/>
        <n v="77"/>
        <n v="81"/>
        <n v="14"/>
        <n v="52"/>
        <n v="93"/>
        <n v="50"/>
        <n v="60"/>
        <n v="66"/>
        <n v="97"/>
        <n v="62"/>
        <n v="6"/>
        <n v="33"/>
        <n v="67"/>
        <n v="22"/>
        <n v="71"/>
        <n v="7"/>
      </sharedItems>
    </cacheField>
    <cacheField name="Recency Status" numFmtId="0">
      <sharedItems count="3">
        <s v="Active"/>
        <s v="Recent"/>
        <s v="Inactive"/>
      </sharedItems>
    </cacheField>
    <cacheField name="MntWines" numFmtId="176">
      <sharedItems containsSemiMixedTypes="0" containsString="0" containsNumber="1" containsInteger="1" minValue="0" maxValue="1493" count="776">
        <n v="635"/>
        <n v="11"/>
        <n v="426"/>
        <n v="173"/>
        <n v="520"/>
        <n v="235"/>
        <n v="76"/>
        <n v="14"/>
        <n v="28"/>
        <n v="5"/>
        <n v="6"/>
        <n v="194"/>
        <n v="233"/>
        <n v="3"/>
        <n v="1006"/>
        <n v="53"/>
        <n v="84"/>
        <n v="1012"/>
        <n v="4"/>
        <n v="86"/>
        <n v="1"/>
        <n v="867"/>
        <n v="384"/>
        <n v="270"/>
        <n v="36"/>
        <n v="684"/>
        <n v="8"/>
        <n v="112"/>
        <n v="110"/>
        <n v="96"/>
        <n v="482"/>
        <n v="40"/>
        <n v="702"/>
        <n v="55"/>
        <n v="437"/>
        <n v="421"/>
        <n v="13"/>
        <n v="9"/>
        <n v="81"/>
        <n v="123"/>
        <n v="48"/>
        <n v="826"/>
        <n v="245"/>
        <n v="650"/>
        <n v="12"/>
        <n v="510"/>
        <n v="328"/>
        <n v="984"/>
        <n v="295"/>
        <n v="447"/>
        <n v="712"/>
        <n v="452"/>
        <n v="523"/>
        <n v="546"/>
        <n v="398"/>
        <n v="10"/>
        <n v="688"/>
        <n v="247"/>
        <n v="856"/>
        <n v="496"/>
        <n v="25"/>
        <n v="258"/>
        <n v="565"/>
        <n v="2"/>
        <n v="721"/>
        <n v="1032"/>
        <n v="577"/>
        <n v="64"/>
        <n v="163"/>
        <n v="17"/>
        <n v="130"/>
        <n v="292"/>
        <n v="350"/>
        <n v="135"/>
        <n v="230"/>
        <n v="7"/>
        <n v="445"/>
        <n v="15"/>
        <n v="27"/>
        <n v="505"/>
        <n v="51"/>
        <n v="207"/>
        <n v="41"/>
        <n v="386"/>
        <n v="562"/>
        <n v="217"/>
        <n v="144"/>
        <n v="454"/>
        <n v="425"/>
        <n v="1332"/>
        <n v="527"/>
        <n v="490"/>
        <n v="378"/>
        <n v="547"/>
        <n v="47"/>
        <n v="320"/>
        <n v="34"/>
        <n v="722"/>
        <n v="162"/>
        <n v="450"/>
        <n v="70"/>
        <n v="352"/>
        <n v="492"/>
        <n v="120"/>
        <n v="534"/>
        <n v="236"/>
        <n v="231"/>
        <n v="220"/>
        <n v="796"/>
        <n v="0"/>
        <n v="962"/>
        <n v="738"/>
        <n v="399"/>
        <n v="614"/>
        <n v="32"/>
        <n v="598"/>
        <n v="73"/>
        <n v="42"/>
        <n v="346"/>
        <n v="888"/>
        <n v="997"/>
        <n v="212"/>
        <n v="536"/>
        <n v="1349"/>
        <n v="1001"/>
        <n v="20"/>
        <n v="18"/>
        <n v="125"/>
        <n v="277"/>
        <n v="85"/>
        <n v="59"/>
        <n v="1149"/>
        <n v="847"/>
        <n v="29"/>
        <n v="152"/>
        <n v="620"/>
        <n v="35"/>
        <n v="356"/>
        <n v="783"/>
        <n v="466"/>
        <n v="23"/>
        <n v="656"/>
        <n v="519"/>
        <n v="344"/>
        <n v="448"/>
        <n v="265"/>
        <n v="587"/>
        <n v="763"/>
        <n v="22"/>
        <n v="54"/>
        <n v="1170"/>
        <n v="72"/>
        <n v="613"/>
        <n v="224"/>
        <n v="410"/>
        <n v="239"/>
        <n v="171"/>
        <n v="1076"/>
        <n v="182"/>
        <n v="824"/>
        <n v="30"/>
        <n v="377"/>
        <n v="155"/>
        <n v="897"/>
        <n v="131"/>
        <n v="297"/>
        <n v="787"/>
        <n v="792"/>
        <n v="983"/>
        <n v="415"/>
        <n v="901"/>
        <n v="382"/>
        <n v="559"/>
        <n v="789"/>
        <n v="1218"/>
        <n v="925"/>
        <n v="864"/>
        <n v="960"/>
        <n v="16"/>
        <n v="168"/>
        <n v="45"/>
        <n v="24"/>
        <n v="918"/>
        <n v="138"/>
        <n v="554"/>
        <n v="167"/>
        <n v="177"/>
        <n v="38"/>
        <n v="483"/>
        <n v="77"/>
        <n v="778"/>
        <n v="33"/>
        <n v="625"/>
        <n v="216"/>
        <n v="68"/>
        <n v="196"/>
        <n v="204"/>
        <n v="26"/>
        <n v="304"/>
        <n v="285"/>
        <n v="395"/>
        <n v="248"/>
        <n v="39"/>
        <n v="777"/>
        <n v="1241"/>
        <n v="65"/>
        <n v="801"/>
        <n v="513"/>
        <n v="37"/>
        <n v="80"/>
        <n v="525"/>
        <n v="675"/>
        <n v="509"/>
        <n v="154"/>
        <n v="861"/>
        <n v="768"/>
        <n v="185"/>
        <n v="44"/>
        <n v="91"/>
        <n v="412"/>
        <n v="731"/>
        <n v="424"/>
        <n v="21"/>
        <n v="909"/>
        <n v="317"/>
        <n v="797"/>
        <n v="755"/>
        <n v="456"/>
        <n v="1103"/>
        <n v="189"/>
        <n v="495"/>
        <n v="1048"/>
        <n v="78"/>
        <n v="561"/>
        <n v="629"/>
        <n v="269"/>
        <n v="736"/>
        <n v="512"/>
        <n v="19"/>
        <n v="404"/>
        <n v="333"/>
        <n v="833"/>
        <n v="159"/>
        <n v="977"/>
        <n v="57"/>
        <n v="1043"/>
        <n v="43"/>
        <n v="314"/>
        <n v="571"/>
        <n v="866"/>
        <n v="594"/>
        <n v="140"/>
        <n v="375"/>
        <n v="102"/>
        <n v="919"/>
        <n v="610"/>
        <n v="67"/>
        <n v="416"/>
        <n v="370"/>
        <n v="407"/>
        <n v="1200"/>
        <n v="583"/>
        <n v="966"/>
        <n v="822"/>
        <n v="604"/>
        <n v="1285"/>
        <n v="551"/>
        <n v="800"/>
        <n v="1248"/>
        <n v="515"/>
        <n v="438"/>
        <n v="31"/>
        <n v="357"/>
        <n v="400"/>
        <n v="99"/>
        <n v="208"/>
        <n v="430"/>
        <n v="141"/>
        <n v="507"/>
        <n v="164"/>
        <n v="606"/>
        <n v="116"/>
        <n v="143"/>
        <n v="522"/>
        <n v="161"/>
        <n v="1239"/>
        <n v="335"/>
        <n v="639"/>
        <n v="563"/>
        <n v="746"/>
        <n v="478"/>
        <n v="451"/>
        <n v="371"/>
        <n v="281"/>
        <n v="213"/>
        <n v="502"/>
        <n v="691"/>
        <n v="504"/>
        <n v="1396"/>
        <n v="529"/>
        <n v="388"/>
        <n v="1047"/>
        <n v="815"/>
        <n v="225"/>
        <n v="493"/>
        <n v="127"/>
        <n v="325"/>
        <n v="238"/>
        <n v="1168"/>
        <n v="284"/>
        <n v="1288"/>
        <n v="227"/>
        <n v="1035"/>
        <n v="982"/>
        <n v="179"/>
        <n v="1379"/>
        <n v="881"/>
        <n v="1000"/>
        <n v="206"/>
        <n v="619"/>
        <n v="172"/>
        <n v="464"/>
        <n v="63"/>
        <n v="252"/>
        <n v="1478"/>
        <n v="198"/>
        <n v="458"/>
        <n v="90"/>
        <n v="308"/>
        <n v="557"/>
        <n v="1492"/>
        <n v="249"/>
        <n v="465"/>
        <n v="129"/>
        <n v="174"/>
        <n v="747"/>
        <n v="98"/>
        <n v="200"/>
        <n v="1050"/>
        <n v="117"/>
        <n v="56"/>
        <n v="145"/>
        <n v="203"/>
        <n v="46"/>
        <n v="1060"/>
        <n v="264"/>
        <n v="817"/>
        <n v="526"/>
        <n v="88"/>
        <n v="101"/>
        <n v="389"/>
        <n v="215"/>
        <n v="390"/>
        <n v="1181"/>
        <n v="603"/>
        <n v="514"/>
        <n v="387"/>
        <n v="121"/>
        <n v="965"/>
        <n v="707"/>
        <n v="586"/>
        <n v="1063"/>
        <n v="305"/>
        <n v="1009"/>
        <n v="315"/>
        <n v="757"/>
        <n v="219"/>
        <n v="111"/>
        <n v="100"/>
        <n v="418"/>
        <n v="327"/>
        <n v="275"/>
        <n v="1004"/>
        <n v="187"/>
        <n v="365"/>
        <n v="595"/>
        <n v="1132"/>
        <n v="372"/>
        <n v="899"/>
        <n v="760"/>
        <n v="260"/>
        <n v="459"/>
        <n v="92"/>
        <n v="273"/>
        <n v="434"/>
        <n v="321"/>
        <n v="1184"/>
        <n v="537"/>
        <n v="664"/>
        <n v="299"/>
        <n v="749"/>
        <n v="345"/>
        <n v="440"/>
        <n v="670"/>
        <n v="524"/>
        <n v="597"/>
        <n v="294"/>
        <n v="349"/>
        <n v="1126"/>
        <n v="967"/>
        <n v="432"/>
        <n v="948"/>
        <n v="307"/>
        <n v="283"/>
        <n v="769"/>
        <n v="518"/>
        <n v="709"/>
        <n v="359"/>
        <n v="799"/>
        <n v="895"/>
        <n v="647"/>
        <n v="301"/>
        <n v="180"/>
        <n v="794"/>
        <n v="392"/>
        <n v="107"/>
        <n v="680"/>
        <n v="324"/>
        <n v="229"/>
        <n v="521"/>
        <n v="184"/>
        <n v="183"/>
        <n v="479"/>
        <n v="584"/>
        <n v="627"/>
        <n v="330"/>
        <n v="1039"/>
        <n v="411"/>
        <n v="623"/>
        <n v="393"/>
        <n v="376"/>
        <n v="642"/>
        <n v="840"/>
        <n v="752"/>
        <n v="1279"/>
        <n v="860"/>
        <n v="351"/>
        <n v="336"/>
        <n v="191"/>
        <n v="362"/>
        <n v="724"/>
        <n v="605"/>
        <n v="104"/>
        <n v="556"/>
        <n v="408"/>
        <n v="374"/>
        <n v="600"/>
        <n v="243"/>
        <n v="1308"/>
        <n v="379"/>
        <n v="889"/>
        <n v="852"/>
        <n v="205"/>
        <n v="255"/>
        <n v="825"/>
        <n v="316"/>
        <n v="756"/>
        <n v="181"/>
        <n v="151"/>
        <n v="494"/>
        <n v="953"/>
        <n v="770"/>
        <n v="741"/>
        <n v="156"/>
        <n v="812"/>
        <n v="871"/>
        <n v="471"/>
        <n v="819"/>
        <n v="354"/>
        <n v="1253"/>
        <n v="588"/>
        <n v="480"/>
        <n v="517"/>
        <n v="267"/>
        <n v="1111"/>
        <n v="1166"/>
        <n v="261"/>
        <n v="711"/>
        <n v="79"/>
        <n v="115"/>
        <n v="263"/>
        <n v="69"/>
        <n v="97"/>
        <n v="197"/>
        <n v="693"/>
        <n v="186"/>
        <n v="829"/>
        <n v="318"/>
        <n v="1206"/>
        <n v="729"/>
        <n v="674"/>
        <n v="1023"/>
        <n v="1394"/>
        <n v="311"/>
        <n v="1296"/>
        <n v="218"/>
        <n v="66"/>
        <n v="795"/>
        <n v="244"/>
        <n v="158"/>
        <n v="223"/>
        <n v="157"/>
        <n v="397"/>
        <n v="1230"/>
        <n v="986"/>
        <n v="61"/>
        <n v="201"/>
        <n v="806"/>
        <n v="380"/>
        <n v="576"/>
        <n v="403"/>
        <n v="463"/>
        <n v="75"/>
        <n v="538"/>
        <n v="1315"/>
        <n v="347"/>
        <n v="192"/>
        <n v="241"/>
        <n v="631"/>
        <n v="1099"/>
        <n v="743"/>
        <n v="124"/>
        <n v="530"/>
        <n v="1215"/>
        <n v="444"/>
        <n v="473"/>
        <n v="288"/>
        <n v="234"/>
        <n v="251"/>
        <n v="652"/>
        <n v="938"/>
        <n v="105"/>
        <n v="574"/>
        <n v="160"/>
        <n v="211"/>
        <n v="391"/>
        <n v="199"/>
        <n v="516"/>
        <n v="1224"/>
        <n v="508"/>
        <n v="381"/>
        <n v="74"/>
        <n v="146"/>
        <n v="165"/>
        <n v="957"/>
        <n v="176"/>
        <n v="717"/>
        <n v="1067"/>
        <n v="166"/>
        <n v="714"/>
        <n v="735"/>
        <n v="342"/>
        <n v="658"/>
        <n v="457"/>
        <n v="210"/>
        <n v="441"/>
        <n v="476"/>
        <n v="364"/>
        <n v="863"/>
        <n v="1156"/>
        <n v="373"/>
        <n v="134"/>
        <n v="1148"/>
        <n v="108"/>
        <n v="816"/>
        <n v="1298"/>
        <n v="87"/>
        <n v="964"/>
        <n v="572"/>
        <n v="341"/>
        <n v="221"/>
        <n v="291"/>
        <n v="544"/>
        <n v="309"/>
        <n v="972"/>
        <n v="279"/>
        <n v="132"/>
        <n v="62"/>
        <n v="952"/>
        <n v="618"/>
        <n v="303"/>
        <n v="95"/>
        <n v="790"/>
        <n v="882"/>
        <n v="615"/>
        <n v="133"/>
        <n v="293"/>
        <n v="313"/>
        <n v="1142"/>
        <n v="489"/>
        <n v="630"/>
        <n v="420"/>
        <n v="1090"/>
        <n v="737"/>
        <n v="254"/>
        <n v="113"/>
        <n v="462"/>
        <n v="968"/>
        <n v="52"/>
        <n v="545"/>
        <n v="558"/>
        <n v="266"/>
        <n v="1074"/>
        <n v="771"/>
        <n v="202"/>
        <n v="209"/>
        <n v="779"/>
        <n v="170"/>
        <n v="491"/>
        <n v="1205"/>
        <n v="774"/>
        <n v="82"/>
        <n v="358"/>
        <n v="139"/>
        <n v="274"/>
        <n v="262"/>
        <n v="641"/>
        <n v="823"/>
        <n v="368"/>
        <n v="488"/>
        <n v="543"/>
        <n v="689"/>
        <n v="280"/>
        <n v="992"/>
        <n v="622"/>
        <n v="329"/>
        <n v="296"/>
        <n v="422"/>
        <n v="703"/>
        <n v="1302"/>
        <n v="153"/>
        <n v="290"/>
        <n v="443"/>
        <n v="846"/>
        <n v="169"/>
        <n v="460"/>
        <n v="944"/>
        <n v="553"/>
        <n v="751"/>
        <n v="406"/>
        <n v="1449"/>
        <n v="1259"/>
        <n v="896"/>
        <n v="931"/>
        <n v="758"/>
        <n v="539"/>
        <n v="750"/>
        <n v="306"/>
        <n v="331"/>
        <n v="811"/>
        <n v="423"/>
        <n v="60"/>
        <n v="910"/>
        <n v="332"/>
        <n v="784"/>
        <n v="1171"/>
        <n v="431"/>
        <n v="50"/>
        <n v="532"/>
        <n v="71"/>
        <n v="268"/>
        <n v="928"/>
        <n v="733"/>
        <n v="1252"/>
        <n v="754"/>
        <n v="322"/>
        <n v="739"/>
        <n v="1083"/>
        <n v="1016"/>
        <n v="548"/>
        <n v="836"/>
        <n v="109"/>
        <n v="1459"/>
        <n v="340"/>
        <n v="298"/>
        <n v="980"/>
        <n v="1003"/>
        <n v="593"/>
        <n v="446"/>
        <n v="726"/>
        <n v="690"/>
        <n v="667"/>
        <n v="621"/>
        <n v="612"/>
        <n v="582"/>
        <n v="940"/>
        <n v="979"/>
        <n v="704"/>
        <n v="533"/>
        <n v="1073"/>
        <n v="560"/>
        <n v="136"/>
        <n v="708"/>
        <n v="312"/>
        <n v="1493"/>
        <n v="178"/>
        <n v="93"/>
        <n v="920"/>
        <n v="653"/>
        <n v="734"/>
        <n v="453"/>
        <n v="531"/>
        <n v="402"/>
        <n v="503"/>
        <n v="369"/>
        <n v="367"/>
        <n v="686"/>
        <n v="941"/>
        <n v="383"/>
        <n v="1121"/>
        <n v="666"/>
        <n v="1045"/>
        <n v="128"/>
        <n v="581"/>
        <n v="355"/>
        <n v="175"/>
        <n v="122"/>
        <n v="1020"/>
        <n v="272"/>
        <n v="637"/>
        <n v="1017"/>
        <n v="1324"/>
        <n v="1193"/>
        <n v="353"/>
        <n v="710"/>
        <n v="256"/>
        <n v="338"/>
        <n v="1462"/>
        <n v="499"/>
        <n v="913"/>
        <n v="673"/>
        <n v="58"/>
        <n v="879"/>
        <n v="83"/>
        <n v="228"/>
        <n v="1092"/>
        <n v="1276"/>
        <n v="226"/>
        <n v="575"/>
        <n v="94"/>
        <n v="908"/>
        <n v="995"/>
        <n v="106"/>
        <n v="820"/>
        <n v="753"/>
        <n v="555"/>
        <n v="240"/>
        <n v="848"/>
        <n v="433"/>
        <n v="713"/>
        <n v="676"/>
        <n v="958"/>
        <n v="1245"/>
        <n v="835"/>
        <n v="1486"/>
        <n v="1115"/>
        <n v="934"/>
        <n v="830"/>
        <n v="728"/>
        <n v="188"/>
        <n v="742"/>
        <n v="1311"/>
        <n v="890"/>
        <n v="654"/>
        <n v="912"/>
        <n v="89"/>
        <n v="1013"/>
        <n v="570"/>
        <n v="626"/>
        <n v="611"/>
        <n v="671"/>
        <n v="366"/>
        <n v="302"/>
        <n v="580"/>
        <n v="853"/>
        <n v="428"/>
      </sharedItems>
    </cacheField>
    <cacheField name="MntFruits" numFmtId="0">
      <sharedItems containsSemiMixedTypes="0" containsString="0" containsNumber="1" containsInteger="1" minValue="0" maxValue="199" count="158">
        <n v="88"/>
        <n v="1"/>
        <n v="49"/>
        <n v="4"/>
        <n v="43"/>
        <n v="42"/>
        <n v="65"/>
        <n v="10"/>
        <n v="0"/>
        <n v="5"/>
        <n v="16"/>
        <n v="61"/>
        <n v="2"/>
        <n v="14"/>
        <n v="22"/>
        <n v="80"/>
        <n v="17"/>
        <n v="3"/>
        <n v="100"/>
        <n v="12"/>
        <n v="34"/>
        <n v="8"/>
        <n v="76"/>
        <n v="11"/>
        <n v="164"/>
        <n v="18"/>
        <n v="6"/>
        <n v="50"/>
        <n v="19"/>
        <n v="37"/>
        <n v="120"/>
        <n v="9"/>
        <n v="51"/>
        <n v="35"/>
        <n v="26"/>
        <n v="7"/>
        <n v="40"/>
        <n v="59"/>
        <n v="36"/>
        <n v="107"/>
        <n v="111"/>
        <n v="105"/>
        <n v="23"/>
        <n v="60"/>
        <n v="46"/>
        <n v="172"/>
        <n v="81"/>
        <n v="106"/>
        <n v="194"/>
        <n v="115"/>
        <n v="44"/>
        <n v="99"/>
        <n v="90"/>
        <n v="48"/>
        <n v="27"/>
        <n v="33"/>
        <n v="133"/>
        <n v="58"/>
        <n v="28"/>
        <n v="21"/>
        <n v="20"/>
        <n v="162"/>
        <n v="71"/>
        <n v="66"/>
        <n v="30"/>
        <n v="189"/>
        <n v="138"/>
        <n v="29"/>
        <n v="24"/>
        <n v="32"/>
        <n v="86"/>
        <n v="114"/>
        <n v="153"/>
        <n v="64"/>
        <n v="134"/>
        <n v="148"/>
        <n v="47"/>
        <n v="41"/>
        <n v="84"/>
        <n v="74"/>
        <n v="129"/>
        <n v="15"/>
        <n v="98"/>
        <n v="183"/>
        <n v="147"/>
        <n v="144"/>
        <n v="104"/>
        <n v="91"/>
        <n v="163"/>
        <n v="152"/>
        <n v="53"/>
        <n v="68"/>
        <n v="137"/>
        <n v="190"/>
        <n v="38"/>
        <n v="70"/>
        <n v="96"/>
        <n v="25"/>
        <n v="13"/>
        <n v="83"/>
        <n v="92"/>
        <n v="73"/>
        <n v="155"/>
        <n v="54"/>
        <n v="151"/>
        <n v="85"/>
        <n v="127"/>
        <n v="63"/>
        <n v="45"/>
        <n v="103"/>
        <n v="69"/>
        <n v="89"/>
        <n v="181"/>
        <n v="112"/>
        <n v="159"/>
        <n v="102"/>
        <n v="123"/>
        <n v="166"/>
        <n v="142"/>
        <n v="79"/>
        <n v="39"/>
        <n v="31"/>
        <n v="178"/>
        <n v="93"/>
        <n v="97"/>
        <n v="168"/>
        <n v="174"/>
        <n v="122"/>
        <n v="199"/>
        <n v="62"/>
        <n v="55"/>
        <n v="101"/>
        <n v="67"/>
        <n v="117"/>
        <n v="108"/>
        <n v="57"/>
        <n v="130"/>
        <n v="161"/>
        <n v="56"/>
        <n v="124"/>
        <n v="126"/>
        <n v="75"/>
        <n v="185"/>
        <n v="72"/>
        <n v="87"/>
        <n v="197"/>
        <n v="82"/>
        <n v="184"/>
        <n v="160"/>
        <n v="77"/>
        <n v="140"/>
        <n v="131"/>
        <n v="132"/>
        <n v="169"/>
        <n v="193"/>
        <n v="149"/>
        <n v="143"/>
        <n v="154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0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0"/>
    <x v="1"/>
    <x v="0"/>
    <x v="1"/>
    <x v="1"/>
    <x v="1"/>
    <x v="1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1"/>
  </r>
  <r>
    <x v="2"/>
    <x v="2"/>
    <x v="2"/>
    <x v="0"/>
    <x v="0"/>
    <x v="1"/>
    <x v="2"/>
    <x v="1"/>
    <x v="0"/>
    <x v="0"/>
    <x v="2"/>
    <x v="2"/>
    <x v="1"/>
    <x v="2"/>
    <x v="2"/>
    <x v="2"/>
    <x v="2"/>
    <x v="2"/>
    <x v="2"/>
    <x v="2"/>
    <x v="2"/>
    <x v="0"/>
    <x v="2"/>
    <x v="2"/>
    <x v="2"/>
    <x v="0"/>
    <x v="0"/>
    <x v="0"/>
    <x v="0"/>
    <x v="0"/>
    <x v="0"/>
    <x v="0"/>
    <x v="0"/>
    <x v="1"/>
  </r>
  <r>
    <x v="3"/>
    <x v="3"/>
    <x v="3"/>
    <x v="1"/>
    <x v="0"/>
    <x v="1"/>
    <x v="3"/>
    <x v="2"/>
    <x v="1"/>
    <x v="0"/>
    <x v="3"/>
    <x v="2"/>
    <x v="1"/>
    <x v="1"/>
    <x v="3"/>
    <x v="3"/>
    <x v="3"/>
    <x v="3"/>
    <x v="3"/>
    <x v="3"/>
    <x v="1"/>
    <x v="2"/>
    <x v="3"/>
    <x v="0"/>
    <x v="3"/>
    <x v="0"/>
    <x v="0"/>
    <x v="0"/>
    <x v="0"/>
    <x v="0"/>
    <x v="0"/>
    <x v="0"/>
    <x v="0"/>
    <x v="1"/>
  </r>
  <r>
    <x v="4"/>
    <x v="4"/>
    <x v="4"/>
    <x v="1"/>
    <x v="1"/>
    <x v="2"/>
    <x v="4"/>
    <x v="0"/>
    <x v="1"/>
    <x v="0"/>
    <x v="4"/>
    <x v="3"/>
    <x v="2"/>
    <x v="3"/>
    <x v="4"/>
    <x v="4"/>
    <x v="4"/>
    <x v="4"/>
    <x v="4"/>
    <x v="4"/>
    <x v="3"/>
    <x v="3"/>
    <x v="4"/>
    <x v="3"/>
    <x v="1"/>
    <x v="0"/>
    <x v="0"/>
    <x v="0"/>
    <x v="0"/>
    <x v="0"/>
    <x v="0"/>
    <x v="0"/>
    <x v="0"/>
    <x v="1"/>
  </r>
  <r>
    <x v="5"/>
    <x v="5"/>
    <x v="5"/>
    <x v="2"/>
    <x v="2"/>
    <x v="1"/>
    <x v="5"/>
    <x v="1"/>
    <x v="0"/>
    <x v="1"/>
    <x v="5"/>
    <x v="4"/>
    <x v="1"/>
    <x v="4"/>
    <x v="5"/>
    <x v="5"/>
    <x v="5"/>
    <x v="5"/>
    <x v="5"/>
    <x v="5"/>
    <x v="1"/>
    <x v="4"/>
    <x v="5"/>
    <x v="2"/>
    <x v="3"/>
    <x v="0"/>
    <x v="0"/>
    <x v="0"/>
    <x v="0"/>
    <x v="0"/>
    <x v="0"/>
    <x v="0"/>
    <x v="0"/>
    <x v="1"/>
  </r>
  <r>
    <x v="6"/>
    <x v="6"/>
    <x v="6"/>
    <x v="2"/>
    <x v="0"/>
    <x v="3"/>
    <x v="6"/>
    <x v="0"/>
    <x v="0"/>
    <x v="1"/>
    <x v="6"/>
    <x v="5"/>
    <x v="0"/>
    <x v="5"/>
    <x v="6"/>
    <x v="6"/>
    <x v="6"/>
    <x v="6"/>
    <x v="6"/>
    <x v="6"/>
    <x v="4"/>
    <x v="5"/>
    <x v="4"/>
    <x v="4"/>
    <x v="3"/>
    <x v="0"/>
    <x v="0"/>
    <x v="0"/>
    <x v="0"/>
    <x v="0"/>
    <x v="0"/>
    <x v="0"/>
    <x v="0"/>
    <x v="1"/>
  </r>
  <r>
    <x v="7"/>
    <x v="7"/>
    <x v="7"/>
    <x v="1"/>
    <x v="1"/>
    <x v="2"/>
    <x v="7"/>
    <x v="0"/>
    <x v="1"/>
    <x v="0"/>
    <x v="7"/>
    <x v="6"/>
    <x v="0"/>
    <x v="6"/>
    <x v="7"/>
    <x v="7"/>
    <x v="7"/>
    <x v="1"/>
    <x v="7"/>
    <x v="7"/>
    <x v="1"/>
    <x v="6"/>
    <x v="3"/>
    <x v="0"/>
    <x v="4"/>
    <x v="0"/>
    <x v="0"/>
    <x v="0"/>
    <x v="0"/>
    <x v="0"/>
    <x v="0"/>
    <x v="0"/>
    <x v="0"/>
    <x v="1"/>
  </r>
  <r>
    <x v="8"/>
    <x v="8"/>
    <x v="8"/>
    <x v="2"/>
    <x v="1"/>
    <x v="1"/>
    <x v="8"/>
    <x v="0"/>
    <x v="1"/>
    <x v="0"/>
    <x v="8"/>
    <x v="7"/>
    <x v="1"/>
    <x v="7"/>
    <x v="8"/>
    <x v="8"/>
    <x v="7"/>
    <x v="3"/>
    <x v="8"/>
    <x v="8"/>
    <x v="2"/>
    <x v="7"/>
    <x v="3"/>
    <x v="1"/>
    <x v="5"/>
    <x v="0"/>
    <x v="0"/>
    <x v="0"/>
    <x v="0"/>
    <x v="0"/>
    <x v="0"/>
    <x v="0"/>
    <x v="0"/>
    <x v="0"/>
  </r>
  <r>
    <x v="9"/>
    <x v="9"/>
    <x v="9"/>
    <x v="0"/>
    <x v="1"/>
    <x v="1"/>
    <x v="9"/>
    <x v="2"/>
    <x v="1"/>
    <x v="1"/>
    <x v="9"/>
    <x v="8"/>
    <x v="0"/>
    <x v="8"/>
    <x v="8"/>
    <x v="1"/>
    <x v="8"/>
    <x v="1"/>
    <x v="9"/>
    <x v="9"/>
    <x v="2"/>
    <x v="1"/>
    <x v="3"/>
    <x v="5"/>
    <x v="6"/>
    <x v="1"/>
    <x v="0"/>
    <x v="0"/>
    <x v="0"/>
    <x v="0"/>
    <x v="0"/>
    <x v="0"/>
    <x v="0"/>
    <x v="1"/>
  </r>
  <r>
    <x v="10"/>
    <x v="10"/>
    <x v="10"/>
    <x v="1"/>
    <x v="0"/>
    <x v="2"/>
    <x v="10"/>
    <x v="2"/>
    <x v="1"/>
    <x v="0"/>
    <x v="10"/>
    <x v="9"/>
    <x v="1"/>
    <x v="9"/>
    <x v="9"/>
    <x v="1"/>
    <x v="5"/>
    <x v="7"/>
    <x v="10"/>
    <x v="10"/>
    <x v="2"/>
    <x v="1"/>
    <x v="3"/>
    <x v="1"/>
    <x v="0"/>
    <x v="0"/>
    <x v="0"/>
    <x v="0"/>
    <x v="0"/>
    <x v="0"/>
    <x v="0"/>
    <x v="0"/>
    <x v="0"/>
    <x v="1"/>
  </r>
  <r>
    <x v="11"/>
    <x v="11"/>
    <x v="11"/>
    <x v="2"/>
    <x v="3"/>
    <x v="2"/>
    <x v="11"/>
    <x v="2"/>
    <x v="0"/>
    <x v="0"/>
    <x v="6"/>
    <x v="10"/>
    <x v="0"/>
    <x v="10"/>
    <x v="10"/>
    <x v="9"/>
    <x v="9"/>
    <x v="1"/>
    <x v="11"/>
    <x v="11"/>
    <x v="2"/>
    <x v="2"/>
    <x v="3"/>
    <x v="6"/>
    <x v="4"/>
    <x v="0"/>
    <x v="0"/>
    <x v="0"/>
    <x v="0"/>
    <x v="0"/>
    <x v="0"/>
    <x v="0"/>
    <x v="0"/>
    <x v="1"/>
  </r>
  <r>
    <x v="12"/>
    <x v="12"/>
    <x v="12"/>
    <x v="0"/>
    <x v="0"/>
    <x v="3"/>
    <x v="12"/>
    <x v="1"/>
    <x v="0"/>
    <x v="0"/>
    <x v="10"/>
    <x v="11"/>
    <x v="0"/>
    <x v="11"/>
    <x v="11"/>
    <x v="10"/>
    <x v="10"/>
    <x v="8"/>
    <x v="12"/>
    <x v="12"/>
    <x v="2"/>
    <x v="7"/>
    <x v="5"/>
    <x v="7"/>
    <x v="7"/>
    <x v="0"/>
    <x v="0"/>
    <x v="0"/>
    <x v="0"/>
    <x v="0"/>
    <x v="0"/>
    <x v="0"/>
    <x v="0"/>
    <x v="1"/>
  </r>
  <r>
    <x v="13"/>
    <x v="13"/>
    <x v="13"/>
    <x v="0"/>
    <x v="2"/>
    <x v="3"/>
    <x v="13"/>
    <x v="0"/>
    <x v="1"/>
    <x v="1"/>
    <x v="10"/>
    <x v="12"/>
    <x v="0"/>
    <x v="12"/>
    <x v="12"/>
    <x v="11"/>
    <x v="7"/>
    <x v="9"/>
    <x v="5"/>
    <x v="13"/>
    <x v="0"/>
    <x v="4"/>
    <x v="1"/>
    <x v="8"/>
    <x v="3"/>
    <x v="0"/>
    <x v="0"/>
    <x v="0"/>
    <x v="0"/>
    <x v="0"/>
    <x v="0"/>
    <x v="0"/>
    <x v="0"/>
    <x v="1"/>
  </r>
  <r>
    <x v="14"/>
    <x v="14"/>
    <x v="14"/>
    <x v="1"/>
    <x v="0"/>
    <x v="2"/>
    <x v="14"/>
    <x v="2"/>
    <x v="0"/>
    <x v="0"/>
    <x v="11"/>
    <x v="1"/>
    <x v="0"/>
    <x v="13"/>
    <x v="13"/>
    <x v="12"/>
    <x v="11"/>
    <x v="1"/>
    <x v="3"/>
    <x v="8"/>
    <x v="2"/>
    <x v="1"/>
    <x v="3"/>
    <x v="6"/>
    <x v="4"/>
    <x v="0"/>
    <x v="0"/>
    <x v="0"/>
    <x v="0"/>
    <x v="0"/>
    <x v="0"/>
    <x v="0"/>
    <x v="0"/>
    <x v="1"/>
  </r>
  <r>
    <x v="15"/>
    <x v="15"/>
    <x v="15"/>
    <x v="0"/>
    <x v="1"/>
    <x v="0"/>
    <x v="15"/>
    <x v="1"/>
    <x v="0"/>
    <x v="0"/>
    <x v="12"/>
    <x v="13"/>
    <x v="1"/>
    <x v="14"/>
    <x v="14"/>
    <x v="13"/>
    <x v="12"/>
    <x v="10"/>
    <x v="13"/>
    <x v="14"/>
    <x v="2"/>
    <x v="5"/>
    <x v="6"/>
    <x v="9"/>
    <x v="8"/>
    <x v="0"/>
    <x v="0"/>
    <x v="1"/>
    <x v="1"/>
    <x v="0"/>
    <x v="0"/>
    <x v="0"/>
    <x v="0"/>
    <x v="0"/>
  </r>
  <r>
    <x v="16"/>
    <x v="16"/>
    <x v="16"/>
    <x v="2"/>
    <x v="0"/>
    <x v="2"/>
    <x v="16"/>
    <x v="0"/>
    <x v="1"/>
    <x v="1"/>
    <x v="13"/>
    <x v="14"/>
    <x v="0"/>
    <x v="15"/>
    <x v="9"/>
    <x v="14"/>
    <x v="1"/>
    <x v="11"/>
    <x v="14"/>
    <x v="15"/>
    <x v="0"/>
    <x v="7"/>
    <x v="3"/>
    <x v="6"/>
    <x v="4"/>
    <x v="0"/>
    <x v="0"/>
    <x v="0"/>
    <x v="0"/>
    <x v="0"/>
    <x v="0"/>
    <x v="0"/>
    <x v="0"/>
    <x v="1"/>
  </r>
  <r>
    <x v="17"/>
    <x v="15"/>
    <x v="15"/>
    <x v="0"/>
    <x v="0"/>
    <x v="1"/>
    <x v="17"/>
    <x v="0"/>
    <x v="0"/>
    <x v="0"/>
    <x v="14"/>
    <x v="15"/>
    <x v="1"/>
    <x v="16"/>
    <x v="9"/>
    <x v="15"/>
    <x v="13"/>
    <x v="12"/>
    <x v="15"/>
    <x v="16"/>
    <x v="1"/>
    <x v="6"/>
    <x v="1"/>
    <x v="3"/>
    <x v="0"/>
    <x v="0"/>
    <x v="0"/>
    <x v="0"/>
    <x v="0"/>
    <x v="0"/>
    <x v="0"/>
    <x v="0"/>
    <x v="0"/>
    <x v="1"/>
  </r>
  <r>
    <x v="18"/>
    <x v="17"/>
    <x v="17"/>
    <x v="0"/>
    <x v="2"/>
    <x v="2"/>
    <x v="18"/>
    <x v="1"/>
    <x v="0"/>
    <x v="1"/>
    <x v="15"/>
    <x v="16"/>
    <x v="2"/>
    <x v="17"/>
    <x v="15"/>
    <x v="16"/>
    <x v="5"/>
    <x v="13"/>
    <x v="16"/>
    <x v="17"/>
    <x v="1"/>
    <x v="8"/>
    <x v="5"/>
    <x v="10"/>
    <x v="1"/>
    <x v="0"/>
    <x v="0"/>
    <x v="0"/>
    <x v="1"/>
    <x v="0"/>
    <x v="0"/>
    <x v="0"/>
    <x v="0"/>
    <x v="1"/>
  </r>
  <r>
    <x v="19"/>
    <x v="7"/>
    <x v="7"/>
    <x v="1"/>
    <x v="2"/>
    <x v="0"/>
    <x v="19"/>
    <x v="0"/>
    <x v="1"/>
    <x v="0"/>
    <x v="16"/>
    <x v="17"/>
    <x v="0"/>
    <x v="18"/>
    <x v="16"/>
    <x v="14"/>
    <x v="14"/>
    <x v="14"/>
    <x v="17"/>
    <x v="18"/>
    <x v="1"/>
    <x v="2"/>
    <x v="1"/>
    <x v="6"/>
    <x v="3"/>
    <x v="0"/>
    <x v="0"/>
    <x v="0"/>
    <x v="0"/>
    <x v="0"/>
    <x v="0"/>
    <x v="0"/>
    <x v="0"/>
    <x v="1"/>
  </r>
  <r>
    <x v="20"/>
    <x v="18"/>
    <x v="18"/>
    <x v="1"/>
    <x v="0"/>
    <x v="2"/>
    <x v="20"/>
    <x v="0"/>
    <x v="0"/>
    <x v="0"/>
    <x v="17"/>
    <x v="18"/>
    <x v="0"/>
    <x v="19"/>
    <x v="12"/>
    <x v="17"/>
    <x v="15"/>
    <x v="15"/>
    <x v="18"/>
    <x v="19"/>
    <x v="2"/>
    <x v="6"/>
    <x v="2"/>
    <x v="8"/>
    <x v="4"/>
    <x v="0"/>
    <x v="0"/>
    <x v="0"/>
    <x v="0"/>
    <x v="0"/>
    <x v="0"/>
    <x v="0"/>
    <x v="0"/>
    <x v="1"/>
  </r>
  <r>
    <x v="21"/>
    <x v="19"/>
    <x v="19"/>
    <x v="2"/>
    <x v="0"/>
    <x v="2"/>
    <x v="21"/>
    <x v="2"/>
    <x v="1"/>
    <x v="0"/>
    <x v="18"/>
    <x v="19"/>
    <x v="0"/>
    <x v="20"/>
    <x v="1"/>
    <x v="18"/>
    <x v="8"/>
    <x v="1"/>
    <x v="10"/>
    <x v="20"/>
    <x v="5"/>
    <x v="9"/>
    <x v="7"/>
    <x v="5"/>
    <x v="9"/>
    <x v="0"/>
    <x v="0"/>
    <x v="0"/>
    <x v="0"/>
    <x v="0"/>
    <x v="0"/>
    <x v="0"/>
    <x v="0"/>
    <x v="1"/>
  </r>
  <r>
    <x v="22"/>
    <x v="17"/>
    <x v="17"/>
    <x v="0"/>
    <x v="1"/>
    <x v="2"/>
    <x v="22"/>
    <x v="0"/>
    <x v="0"/>
    <x v="1"/>
    <x v="19"/>
    <x v="20"/>
    <x v="0"/>
    <x v="21"/>
    <x v="8"/>
    <x v="19"/>
    <x v="5"/>
    <x v="16"/>
    <x v="19"/>
    <x v="21"/>
    <x v="0"/>
    <x v="2"/>
    <x v="4"/>
    <x v="10"/>
    <x v="4"/>
    <x v="0"/>
    <x v="1"/>
    <x v="0"/>
    <x v="0"/>
    <x v="0"/>
    <x v="0"/>
    <x v="0"/>
    <x v="0"/>
    <x v="1"/>
  </r>
  <r>
    <x v="23"/>
    <x v="1"/>
    <x v="1"/>
    <x v="0"/>
    <x v="1"/>
    <x v="2"/>
    <x v="23"/>
    <x v="1"/>
    <x v="0"/>
    <x v="1"/>
    <x v="20"/>
    <x v="21"/>
    <x v="1"/>
    <x v="22"/>
    <x v="8"/>
    <x v="20"/>
    <x v="16"/>
    <x v="17"/>
    <x v="3"/>
    <x v="22"/>
    <x v="0"/>
    <x v="4"/>
    <x v="2"/>
    <x v="10"/>
    <x v="2"/>
    <x v="0"/>
    <x v="0"/>
    <x v="0"/>
    <x v="0"/>
    <x v="0"/>
    <x v="0"/>
    <x v="0"/>
    <x v="0"/>
    <x v="1"/>
  </r>
  <r>
    <x v="24"/>
    <x v="20"/>
    <x v="20"/>
    <x v="0"/>
    <x v="0"/>
    <x v="1"/>
    <x v="24"/>
    <x v="0"/>
    <x v="0"/>
    <x v="1"/>
    <x v="21"/>
    <x v="22"/>
    <x v="0"/>
    <x v="23"/>
    <x v="17"/>
    <x v="21"/>
    <x v="17"/>
    <x v="18"/>
    <x v="20"/>
    <x v="23"/>
    <x v="6"/>
    <x v="5"/>
    <x v="1"/>
    <x v="8"/>
    <x v="4"/>
    <x v="0"/>
    <x v="0"/>
    <x v="0"/>
    <x v="0"/>
    <x v="0"/>
    <x v="0"/>
    <x v="0"/>
    <x v="0"/>
    <x v="1"/>
  </r>
  <r>
    <x v="25"/>
    <x v="21"/>
    <x v="21"/>
    <x v="2"/>
    <x v="0"/>
    <x v="0"/>
    <x v="25"/>
    <x v="2"/>
    <x v="0"/>
    <x v="0"/>
    <x v="22"/>
    <x v="23"/>
    <x v="0"/>
    <x v="10"/>
    <x v="3"/>
    <x v="22"/>
    <x v="18"/>
    <x v="12"/>
    <x v="9"/>
    <x v="24"/>
    <x v="1"/>
    <x v="2"/>
    <x v="1"/>
    <x v="6"/>
    <x v="0"/>
    <x v="0"/>
    <x v="0"/>
    <x v="0"/>
    <x v="0"/>
    <x v="0"/>
    <x v="0"/>
    <x v="0"/>
    <x v="0"/>
    <x v="1"/>
  </r>
  <r>
    <x v="26"/>
    <x v="11"/>
    <x v="11"/>
    <x v="2"/>
    <x v="0"/>
    <x v="2"/>
    <x v="26"/>
    <x v="0"/>
    <x v="1"/>
    <x v="1"/>
    <x v="23"/>
    <x v="24"/>
    <x v="1"/>
    <x v="3"/>
    <x v="3"/>
    <x v="23"/>
    <x v="7"/>
    <x v="18"/>
    <x v="21"/>
    <x v="25"/>
    <x v="4"/>
    <x v="3"/>
    <x v="1"/>
    <x v="0"/>
    <x v="0"/>
    <x v="0"/>
    <x v="0"/>
    <x v="0"/>
    <x v="0"/>
    <x v="0"/>
    <x v="0"/>
    <x v="0"/>
    <x v="0"/>
    <x v="1"/>
  </r>
  <r>
    <x v="27"/>
    <x v="22"/>
    <x v="22"/>
    <x v="1"/>
    <x v="0"/>
    <x v="0"/>
    <x v="10"/>
    <x v="2"/>
    <x v="1"/>
    <x v="0"/>
    <x v="24"/>
    <x v="7"/>
    <x v="1"/>
    <x v="9"/>
    <x v="1"/>
    <x v="24"/>
    <x v="7"/>
    <x v="19"/>
    <x v="22"/>
    <x v="26"/>
    <x v="7"/>
    <x v="10"/>
    <x v="3"/>
    <x v="5"/>
    <x v="9"/>
    <x v="0"/>
    <x v="0"/>
    <x v="0"/>
    <x v="0"/>
    <x v="0"/>
    <x v="0"/>
    <x v="0"/>
    <x v="0"/>
    <x v="1"/>
  </r>
  <r>
    <x v="28"/>
    <x v="23"/>
    <x v="23"/>
    <x v="1"/>
    <x v="0"/>
    <x v="2"/>
    <x v="27"/>
    <x v="0"/>
    <x v="1"/>
    <x v="0"/>
    <x v="25"/>
    <x v="2"/>
    <x v="1"/>
    <x v="24"/>
    <x v="12"/>
    <x v="25"/>
    <x v="19"/>
    <x v="2"/>
    <x v="23"/>
    <x v="27"/>
    <x v="1"/>
    <x v="2"/>
    <x v="1"/>
    <x v="0"/>
    <x v="8"/>
    <x v="0"/>
    <x v="0"/>
    <x v="0"/>
    <x v="0"/>
    <x v="0"/>
    <x v="0"/>
    <x v="0"/>
    <x v="0"/>
    <x v="1"/>
  </r>
  <r>
    <x v="29"/>
    <x v="2"/>
    <x v="2"/>
    <x v="0"/>
    <x v="1"/>
    <x v="2"/>
    <x v="28"/>
    <x v="1"/>
    <x v="0"/>
    <x v="0"/>
    <x v="26"/>
    <x v="25"/>
    <x v="2"/>
    <x v="25"/>
    <x v="18"/>
    <x v="26"/>
    <x v="16"/>
    <x v="20"/>
    <x v="24"/>
    <x v="28"/>
    <x v="2"/>
    <x v="4"/>
    <x v="8"/>
    <x v="2"/>
    <x v="7"/>
    <x v="0"/>
    <x v="0"/>
    <x v="1"/>
    <x v="0"/>
    <x v="0"/>
    <x v="0"/>
    <x v="0"/>
    <x v="0"/>
    <x v="1"/>
  </r>
  <r>
    <x v="30"/>
    <x v="23"/>
    <x v="23"/>
    <x v="1"/>
    <x v="2"/>
    <x v="3"/>
    <x v="29"/>
    <x v="2"/>
    <x v="0"/>
    <x v="0"/>
    <x v="27"/>
    <x v="5"/>
    <x v="0"/>
    <x v="26"/>
    <x v="3"/>
    <x v="27"/>
    <x v="1"/>
    <x v="7"/>
    <x v="14"/>
    <x v="29"/>
    <x v="1"/>
    <x v="7"/>
    <x v="3"/>
    <x v="6"/>
    <x v="1"/>
    <x v="0"/>
    <x v="0"/>
    <x v="0"/>
    <x v="0"/>
    <x v="0"/>
    <x v="0"/>
    <x v="0"/>
    <x v="0"/>
    <x v="1"/>
  </r>
  <r>
    <x v="31"/>
    <x v="24"/>
    <x v="24"/>
    <x v="0"/>
    <x v="2"/>
    <x v="1"/>
    <x v="30"/>
    <x v="0"/>
    <x v="0"/>
    <x v="0"/>
    <x v="28"/>
    <x v="26"/>
    <x v="0"/>
    <x v="27"/>
    <x v="16"/>
    <x v="28"/>
    <x v="20"/>
    <x v="21"/>
    <x v="25"/>
    <x v="30"/>
    <x v="2"/>
    <x v="2"/>
    <x v="9"/>
    <x v="6"/>
    <x v="8"/>
    <x v="0"/>
    <x v="0"/>
    <x v="0"/>
    <x v="0"/>
    <x v="0"/>
    <x v="0"/>
    <x v="0"/>
    <x v="0"/>
    <x v="1"/>
  </r>
  <r>
    <x v="32"/>
    <x v="25"/>
    <x v="25"/>
    <x v="2"/>
    <x v="0"/>
    <x v="1"/>
    <x v="31"/>
    <x v="0"/>
    <x v="0"/>
    <x v="1"/>
    <x v="11"/>
    <x v="27"/>
    <x v="0"/>
    <x v="28"/>
    <x v="8"/>
    <x v="29"/>
    <x v="1"/>
    <x v="16"/>
    <x v="26"/>
    <x v="31"/>
    <x v="1"/>
    <x v="2"/>
    <x v="1"/>
    <x v="0"/>
    <x v="1"/>
    <x v="0"/>
    <x v="1"/>
    <x v="0"/>
    <x v="0"/>
    <x v="0"/>
    <x v="0"/>
    <x v="0"/>
    <x v="0"/>
    <x v="1"/>
  </r>
  <r>
    <x v="33"/>
    <x v="13"/>
    <x v="13"/>
    <x v="0"/>
    <x v="1"/>
    <x v="3"/>
    <x v="32"/>
    <x v="0"/>
    <x v="0"/>
    <x v="2"/>
    <x v="29"/>
    <x v="28"/>
    <x v="1"/>
    <x v="29"/>
    <x v="19"/>
    <x v="30"/>
    <x v="21"/>
    <x v="21"/>
    <x v="27"/>
    <x v="32"/>
    <x v="8"/>
    <x v="6"/>
    <x v="1"/>
    <x v="3"/>
    <x v="3"/>
    <x v="0"/>
    <x v="0"/>
    <x v="0"/>
    <x v="0"/>
    <x v="0"/>
    <x v="0"/>
    <x v="0"/>
    <x v="0"/>
    <x v="0"/>
  </r>
  <r>
    <x v="34"/>
    <x v="15"/>
    <x v="15"/>
    <x v="0"/>
    <x v="2"/>
    <x v="2"/>
    <x v="33"/>
    <x v="1"/>
    <x v="0"/>
    <x v="0"/>
    <x v="24"/>
    <x v="24"/>
    <x v="1"/>
    <x v="30"/>
    <x v="20"/>
    <x v="31"/>
    <x v="22"/>
    <x v="10"/>
    <x v="28"/>
    <x v="33"/>
    <x v="2"/>
    <x v="7"/>
    <x v="9"/>
    <x v="10"/>
    <x v="0"/>
    <x v="0"/>
    <x v="0"/>
    <x v="0"/>
    <x v="0"/>
    <x v="0"/>
    <x v="0"/>
    <x v="0"/>
    <x v="0"/>
    <x v="1"/>
  </r>
  <r>
    <x v="35"/>
    <x v="20"/>
    <x v="20"/>
    <x v="0"/>
    <x v="2"/>
    <x v="0"/>
    <x v="34"/>
    <x v="0"/>
    <x v="1"/>
    <x v="1"/>
    <x v="30"/>
    <x v="29"/>
    <x v="0"/>
    <x v="31"/>
    <x v="8"/>
    <x v="14"/>
    <x v="1"/>
    <x v="1"/>
    <x v="26"/>
    <x v="34"/>
    <x v="2"/>
    <x v="2"/>
    <x v="3"/>
    <x v="6"/>
    <x v="0"/>
    <x v="0"/>
    <x v="0"/>
    <x v="0"/>
    <x v="0"/>
    <x v="0"/>
    <x v="0"/>
    <x v="0"/>
    <x v="0"/>
    <x v="1"/>
  </r>
  <r>
    <x v="36"/>
    <x v="25"/>
    <x v="25"/>
    <x v="2"/>
    <x v="1"/>
    <x v="2"/>
    <x v="35"/>
    <x v="1"/>
    <x v="0"/>
    <x v="1"/>
    <x v="31"/>
    <x v="30"/>
    <x v="0"/>
    <x v="32"/>
    <x v="16"/>
    <x v="32"/>
    <x v="5"/>
    <x v="22"/>
    <x v="29"/>
    <x v="35"/>
    <x v="3"/>
    <x v="3"/>
    <x v="6"/>
    <x v="9"/>
    <x v="7"/>
    <x v="0"/>
    <x v="0"/>
    <x v="0"/>
    <x v="0"/>
    <x v="0"/>
    <x v="0"/>
    <x v="0"/>
    <x v="0"/>
    <x v="1"/>
  </r>
  <r>
    <x v="37"/>
    <x v="11"/>
    <x v="11"/>
    <x v="2"/>
    <x v="2"/>
    <x v="2"/>
    <x v="36"/>
    <x v="2"/>
    <x v="1"/>
    <x v="0"/>
    <x v="32"/>
    <x v="31"/>
    <x v="0"/>
    <x v="10"/>
    <x v="17"/>
    <x v="33"/>
    <x v="18"/>
    <x v="23"/>
    <x v="30"/>
    <x v="36"/>
    <x v="0"/>
    <x v="7"/>
    <x v="1"/>
    <x v="1"/>
    <x v="0"/>
    <x v="0"/>
    <x v="0"/>
    <x v="0"/>
    <x v="0"/>
    <x v="0"/>
    <x v="0"/>
    <x v="0"/>
    <x v="0"/>
    <x v="1"/>
  </r>
  <r>
    <x v="38"/>
    <x v="26"/>
    <x v="26"/>
    <x v="2"/>
    <x v="0"/>
    <x v="4"/>
    <x v="37"/>
    <x v="0"/>
    <x v="0"/>
    <x v="1"/>
    <x v="33"/>
    <x v="32"/>
    <x v="2"/>
    <x v="33"/>
    <x v="8"/>
    <x v="1"/>
    <x v="1"/>
    <x v="16"/>
    <x v="14"/>
    <x v="37"/>
    <x v="1"/>
    <x v="1"/>
    <x v="1"/>
    <x v="6"/>
    <x v="1"/>
    <x v="0"/>
    <x v="0"/>
    <x v="0"/>
    <x v="0"/>
    <x v="0"/>
    <x v="0"/>
    <x v="0"/>
    <x v="0"/>
    <x v="1"/>
  </r>
  <r>
    <x v="39"/>
    <x v="27"/>
    <x v="27"/>
    <x v="0"/>
    <x v="1"/>
    <x v="3"/>
    <x v="38"/>
    <x v="0"/>
    <x v="0"/>
    <x v="0"/>
    <x v="34"/>
    <x v="12"/>
    <x v="0"/>
    <x v="34"/>
    <x v="21"/>
    <x v="34"/>
    <x v="23"/>
    <x v="6"/>
    <x v="2"/>
    <x v="38"/>
    <x v="1"/>
    <x v="5"/>
    <x v="0"/>
    <x v="8"/>
    <x v="3"/>
    <x v="1"/>
    <x v="0"/>
    <x v="0"/>
    <x v="0"/>
    <x v="0"/>
    <x v="0"/>
    <x v="0"/>
    <x v="0"/>
    <x v="0"/>
  </r>
  <r>
    <x v="40"/>
    <x v="16"/>
    <x v="16"/>
    <x v="2"/>
    <x v="0"/>
    <x v="2"/>
    <x v="39"/>
    <x v="1"/>
    <x v="0"/>
    <x v="1"/>
    <x v="35"/>
    <x v="33"/>
    <x v="1"/>
    <x v="35"/>
    <x v="22"/>
    <x v="35"/>
    <x v="24"/>
    <x v="24"/>
    <x v="31"/>
    <x v="39"/>
    <x v="1"/>
    <x v="0"/>
    <x v="6"/>
    <x v="8"/>
    <x v="2"/>
    <x v="0"/>
    <x v="0"/>
    <x v="0"/>
    <x v="0"/>
    <x v="0"/>
    <x v="0"/>
    <x v="0"/>
    <x v="0"/>
    <x v="1"/>
  </r>
  <r>
    <x v="41"/>
    <x v="7"/>
    <x v="7"/>
    <x v="1"/>
    <x v="2"/>
    <x v="2"/>
    <x v="40"/>
    <x v="2"/>
    <x v="1"/>
    <x v="0"/>
    <x v="36"/>
    <x v="34"/>
    <x v="0"/>
    <x v="36"/>
    <x v="1"/>
    <x v="36"/>
    <x v="7"/>
    <x v="16"/>
    <x v="32"/>
    <x v="3"/>
    <x v="1"/>
    <x v="2"/>
    <x v="3"/>
    <x v="6"/>
    <x v="4"/>
    <x v="0"/>
    <x v="0"/>
    <x v="0"/>
    <x v="0"/>
    <x v="0"/>
    <x v="0"/>
    <x v="0"/>
    <x v="0"/>
    <x v="1"/>
  </r>
  <r>
    <x v="42"/>
    <x v="0"/>
    <x v="0"/>
    <x v="0"/>
    <x v="0"/>
    <x v="1"/>
    <x v="41"/>
    <x v="2"/>
    <x v="0"/>
    <x v="1"/>
    <x v="13"/>
    <x v="24"/>
    <x v="1"/>
    <x v="37"/>
    <x v="8"/>
    <x v="1"/>
    <x v="7"/>
    <x v="1"/>
    <x v="26"/>
    <x v="40"/>
    <x v="2"/>
    <x v="9"/>
    <x v="3"/>
    <x v="6"/>
    <x v="1"/>
    <x v="0"/>
    <x v="0"/>
    <x v="0"/>
    <x v="0"/>
    <x v="0"/>
    <x v="0"/>
    <x v="0"/>
    <x v="0"/>
    <x v="1"/>
  </r>
  <r>
    <x v="43"/>
    <x v="12"/>
    <x v="12"/>
    <x v="0"/>
    <x v="1"/>
    <x v="0"/>
    <x v="10"/>
    <x v="2"/>
    <x v="0"/>
    <x v="0"/>
    <x v="37"/>
    <x v="35"/>
    <x v="0"/>
    <x v="38"/>
    <x v="23"/>
    <x v="37"/>
    <x v="7"/>
    <x v="7"/>
    <x v="17"/>
    <x v="41"/>
    <x v="2"/>
    <x v="1"/>
    <x v="4"/>
    <x v="0"/>
    <x v="7"/>
    <x v="0"/>
    <x v="0"/>
    <x v="0"/>
    <x v="0"/>
    <x v="0"/>
    <x v="0"/>
    <x v="0"/>
    <x v="0"/>
    <x v="1"/>
  </r>
  <r>
    <x v="44"/>
    <x v="28"/>
    <x v="28"/>
    <x v="2"/>
    <x v="2"/>
    <x v="2"/>
    <x v="11"/>
    <x v="2"/>
    <x v="1"/>
    <x v="0"/>
    <x v="38"/>
    <x v="7"/>
    <x v="1"/>
    <x v="13"/>
    <x v="1"/>
    <x v="27"/>
    <x v="7"/>
    <x v="7"/>
    <x v="33"/>
    <x v="42"/>
    <x v="0"/>
    <x v="2"/>
    <x v="3"/>
    <x v="6"/>
    <x v="1"/>
    <x v="0"/>
    <x v="0"/>
    <x v="0"/>
    <x v="0"/>
    <x v="0"/>
    <x v="0"/>
    <x v="0"/>
    <x v="0"/>
    <x v="1"/>
  </r>
  <r>
    <x v="45"/>
    <x v="11"/>
    <x v="11"/>
    <x v="2"/>
    <x v="0"/>
    <x v="0"/>
    <x v="42"/>
    <x v="1"/>
    <x v="0"/>
    <x v="0"/>
    <x v="39"/>
    <x v="36"/>
    <x v="0"/>
    <x v="39"/>
    <x v="24"/>
    <x v="38"/>
    <x v="25"/>
    <x v="25"/>
    <x v="34"/>
    <x v="43"/>
    <x v="2"/>
    <x v="2"/>
    <x v="5"/>
    <x v="10"/>
    <x v="9"/>
    <x v="0"/>
    <x v="0"/>
    <x v="0"/>
    <x v="0"/>
    <x v="0"/>
    <x v="0"/>
    <x v="0"/>
    <x v="0"/>
    <x v="1"/>
  </r>
  <r>
    <x v="46"/>
    <x v="29"/>
    <x v="29"/>
    <x v="3"/>
    <x v="2"/>
    <x v="2"/>
    <x v="11"/>
    <x v="2"/>
    <x v="0"/>
    <x v="0"/>
    <x v="40"/>
    <x v="37"/>
    <x v="1"/>
    <x v="13"/>
    <x v="25"/>
    <x v="33"/>
    <x v="18"/>
    <x v="21"/>
    <x v="35"/>
    <x v="44"/>
    <x v="0"/>
    <x v="7"/>
    <x v="1"/>
    <x v="6"/>
    <x v="5"/>
    <x v="0"/>
    <x v="0"/>
    <x v="0"/>
    <x v="0"/>
    <x v="0"/>
    <x v="0"/>
    <x v="0"/>
    <x v="0"/>
    <x v="0"/>
  </r>
  <r>
    <x v="47"/>
    <x v="30"/>
    <x v="30"/>
    <x v="2"/>
    <x v="0"/>
    <x v="1"/>
    <x v="43"/>
    <x v="0"/>
    <x v="1"/>
    <x v="0"/>
    <x v="41"/>
    <x v="38"/>
    <x v="2"/>
    <x v="36"/>
    <x v="26"/>
    <x v="39"/>
    <x v="7"/>
    <x v="9"/>
    <x v="9"/>
    <x v="45"/>
    <x v="2"/>
    <x v="2"/>
    <x v="3"/>
    <x v="1"/>
    <x v="10"/>
    <x v="0"/>
    <x v="0"/>
    <x v="0"/>
    <x v="0"/>
    <x v="0"/>
    <x v="0"/>
    <x v="0"/>
    <x v="0"/>
    <x v="1"/>
  </r>
  <r>
    <x v="48"/>
    <x v="20"/>
    <x v="20"/>
    <x v="0"/>
    <x v="0"/>
    <x v="0"/>
    <x v="10"/>
    <x v="2"/>
    <x v="2"/>
    <x v="1"/>
    <x v="42"/>
    <x v="25"/>
    <x v="2"/>
    <x v="40"/>
    <x v="9"/>
    <x v="40"/>
    <x v="11"/>
    <x v="26"/>
    <x v="32"/>
    <x v="46"/>
    <x v="0"/>
    <x v="2"/>
    <x v="1"/>
    <x v="0"/>
    <x v="3"/>
    <x v="0"/>
    <x v="0"/>
    <x v="0"/>
    <x v="0"/>
    <x v="0"/>
    <x v="0"/>
    <x v="0"/>
    <x v="0"/>
    <x v="1"/>
  </r>
  <r>
    <x v="49"/>
    <x v="1"/>
    <x v="1"/>
    <x v="0"/>
    <x v="1"/>
    <x v="2"/>
    <x v="44"/>
    <x v="1"/>
    <x v="1"/>
    <x v="1"/>
    <x v="43"/>
    <x v="39"/>
    <x v="0"/>
    <x v="41"/>
    <x v="27"/>
    <x v="41"/>
    <x v="6"/>
    <x v="15"/>
    <x v="36"/>
    <x v="47"/>
    <x v="9"/>
    <x v="3"/>
    <x v="2"/>
    <x v="9"/>
    <x v="4"/>
    <x v="0"/>
    <x v="0"/>
    <x v="0"/>
    <x v="0"/>
    <x v="0"/>
    <x v="0"/>
    <x v="0"/>
    <x v="0"/>
    <x v="1"/>
  </r>
  <r>
    <x v="50"/>
    <x v="0"/>
    <x v="0"/>
    <x v="0"/>
    <x v="0"/>
    <x v="4"/>
    <x v="45"/>
    <x v="1"/>
    <x v="0"/>
    <x v="1"/>
    <x v="44"/>
    <x v="40"/>
    <x v="1"/>
    <x v="42"/>
    <x v="28"/>
    <x v="42"/>
    <x v="26"/>
    <x v="27"/>
    <x v="5"/>
    <x v="48"/>
    <x v="2"/>
    <x v="6"/>
    <x v="2"/>
    <x v="2"/>
    <x v="7"/>
    <x v="0"/>
    <x v="0"/>
    <x v="0"/>
    <x v="0"/>
    <x v="0"/>
    <x v="0"/>
    <x v="0"/>
    <x v="0"/>
    <x v="1"/>
  </r>
  <r>
    <x v="51"/>
    <x v="31"/>
    <x v="31"/>
    <x v="0"/>
    <x v="2"/>
    <x v="2"/>
    <x v="46"/>
    <x v="1"/>
    <x v="0"/>
    <x v="0"/>
    <x v="45"/>
    <x v="41"/>
    <x v="1"/>
    <x v="43"/>
    <x v="29"/>
    <x v="43"/>
    <x v="27"/>
    <x v="28"/>
    <x v="37"/>
    <x v="49"/>
    <x v="2"/>
    <x v="4"/>
    <x v="8"/>
    <x v="11"/>
    <x v="8"/>
    <x v="0"/>
    <x v="0"/>
    <x v="0"/>
    <x v="0"/>
    <x v="0"/>
    <x v="0"/>
    <x v="0"/>
    <x v="0"/>
    <x v="1"/>
  </r>
  <r>
    <x v="52"/>
    <x v="32"/>
    <x v="32"/>
    <x v="2"/>
    <x v="0"/>
    <x v="0"/>
    <x v="47"/>
    <x v="0"/>
    <x v="1"/>
    <x v="0"/>
    <x v="22"/>
    <x v="42"/>
    <x v="0"/>
    <x v="44"/>
    <x v="26"/>
    <x v="3"/>
    <x v="14"/>
    <x v="1"/>
    <x v="26"/>
    <x v="50"/>
    <x v="1"/>
    <x v="2"/>
    <x v="3"/>
    <x v="6"/>
    <x v="0"/>
    <x v="0"/>
    <x v="0"/>
    <x v="0"/>
    <x v="0"/>
    <x v="0"/>
    <x v="0"/>
    <x v="0"/>
    <x v="0"/>
    <x v="1"/>
  </r>
  <r>
    <x v="53"/>
    <x v="32"/>
    <x v="32"/>
    <x v="2"/>
    <x v="0"/>
    <x v="3"/>
    <x v="48"/>
    <x v="1"/>
    <x v="0"/>
    <x v="0"/>
    <x v="46"/>
    <x v="42"/>
    <x v="0"/>
    <x v="45"/>
    <x v="30"/>
    <x v="44"/>
    <x v="28"/>
    <x v="29"/>
    <x v="38"/>
    <x v="0"/>
    <x v="2"/>
    <x v="6"/>
    <x v="8"/>
    <x v="4"/>
    <x v="9"/>
    <x v="1"/>
    <x v="0"/>
    <x v="0"/>
    <x v="1"/>
    <x v="0"/>
    <x v="0"/>
    <x v="0"/>
    <x v="0"/>
    <x v="0"/>
  </r>
  <r>
    <x v="54"/>
    <x v="33"/>
    <x v="33"/>
    <x v="2"/>
    <x v="0"/>
    <x v="2"/>
    <x v="49"/>
    <x v="1"/>
    <x v="1"/>
    <x v="1"/>
    <x v="47"/>
    <x v="43"/>
    <x v="0"/>
    <x v="46"/>
    <x v="31"/>
    <x v="45"/>
    <x v="29"/>
    <x v="14"/>
    <x v="39"/>
    <x v="51"/>
    <x v="6"/>
    <x v="6"/>
    <x v="2"/>
    <x v="2"/>
    <x v="8"/>
    <x v="0"/>
    <x v="0"/>
    <x v="0"/>
    <x v="0"/>
    <x v="0"/>
    <x v="0"/>
    <x v="0"/>
    <x v="0"/>
    <x v="1"/>
  </r>
  <r>
    <x v="55"/>
    <x v="34"/>
    <x v="34"/>
    <x v="0"/>
    <x v="2"/>
    <x v="1"/>
    <x v="50"/>
    <x v="1"/>
    <x v="0"/>
    <x v="0"/>
    <x v="48"/>
    <x v="29"/>
    <x v="0"/>
    <x v="47"/>
    <x v="32"/>
    <x v="46"/>
    <x v="30"/>
    <x v="30"/>
    <x v="40"/>
    <x v="52"/>
    <x v="2"/>
    <x v="7"/>
    <x v="0"/>
    <x v="11"/>
    <x v="9"/>
    <x v="0"/>
    <x v="0"/>
    <x v="1"/>
    <x v="0"/>
    <x v="0"/>
    <x v="0"/>
    <x v="0"/>
    <x v="0"/>
    <x v="0"/>
  </r>
  <r>
    <x v="56"/>
    <x v="35"/>
    <x v="35"/>
    <x v="2"/>
    <x v="0"/>
    <x v="3"/>
    <x v="51"/>
    <x v="1"/>
    <x v="0"/>
    <x v="0"/>
    <x v="49"/>
    <x v="44"/>
    <x v="1"/>
    <x v="48"/>
    <x v="33"/>
    <x v="47"/>
    <x v="31"/>
    <x v="30"/>
    <x v="41"/>
    <x v="53"/>
    <x v="2"/>
    <x v="3"/>
    <x v="9"/>
    <x v="2"/>
    <x v="8"/>
    <x v="0"/>
    <x v="0"/>
    <x v="0"/>
    <x v="0"/>
    <x v="0"/>
    <x v="0"/>
    <x v="0"/>
    <x v="0"/>
    <x v="0"/>
  </r>
  <r>
    <x v="57"/>
    <x v="36"/>
    <x v="36"/>
    <x v="1"/>
    <x v="0"/>
    <x v="0"/>
    <x v="52"/>
    <x v="2"/>
    <x v="1"/>
    <x v="0"/>
    <x v="50"/>
    <x v="27"/>
    <x v="0"/>
    <x v="36"/>
    <x v="8"/>
    <x v="48"/>
    <x v="1"/>
    <x v="1"/>
    <x v="3"/>
    <x v="54"/>
    <x v="2"/>
    <x v="1"/>
    <x v="3"/>
    <x v="0"/>
    <x v="8"/>
    <x v="0"/>
    <x v="0"/>
    <x v="0"/>
    <x v="0"/>
    <x v="0"/>
    <x v="0"/>
    <x v="0"/>
    <x v="0"/>
    <x v="1"/>
  </r>
  <r>
    <x v="58"/>
    <x v="18"/>
    <x v="18"/>
    <x v="1"/>
    <x v="0"/>
    <x v="0"/>
    <x v="10"/>
    <x v="2"/>
    <x v="1"/>
    <x v="0"/>
    <x v="51"/>
    <x v="43"/>
    <x v="0"/>
    <x v="1"/>
    <x v="17"/>
    <x v="49"/>
    <x v="1"/>
    <x v="7"/>
    <x v="1"/>
    <x v="8"/>
    <x v="1"/>
    <x v="2"/>
    <x v="3"/>
    <x v="6"/>
    <x v="3"/>
    <x v="0"/>
    <x v="0"/>
    <x v="0"/>
    <x v="0"/>
    <x v="0"/>
    <x v="0"/>
    <x v="0"/>
    <x v="0"/>
    <x v="1"/>
  </r>
  <r>
    <x v="59"/>
    <x v="30"/>
    <x v="30"/>
    <x v="2"/>
    <x v="1"/>
    <x v="2"/>
    <x v="53"/>
    <x v="0"/>
    <x v="0"/>
    <x v="1"/>
    <x v="52"/>
    <x v="20"/>
    <x v="0"/>
    <x v="49"/>
    <x v="8"/>
    <x v="50"/>
    <x v="5"/>
    <x v="16"/>
    <x v="27"/>
    <x v="55"/>
    <x v="0"/>
    <x v="0"/>
    <x v="2"/>
    <x v="3"/>
    <x v="0"/>
    <x v="0"/>
    <x v="0"/>
    <x v="0"/>
    <x v="0"/>
    <x v="0"/>
    <x v="0"/>
    <x v="0"/>
    <x v="0"/>
    <x v="1"/>
  </r>
  <r>
    <x v="60"/>
    <x v="18"/>
    <x v="18"/>
    <x v="1"/>
    <x v="2"/>
    <x v="0"/>
    <x v="54"/>
    <x v="1"/>
    <x v="0"/>
    <x v="0"/>
    <x v="53"/>
    <x v="45"/>
    <x v="1"/>
    <x v="50"/>
    <x v="34"/>
    <x v="51"/>
    <x v="15"/>
    <x v="11"/>
    <x v="42"/>
    <x v="56"/>
    <x v="2"/>
    <x v="7"/>
    <x v="6"/>
    <x v="12"/>
    <x v="9"/>
    <x v="0"/>
    <x v="1"/>
    <x v="1"/>
    <x v="0"/>
    <x v="0"/>
    <x v="0"/>
    <x v="0"/>
    <x v="0"/>
    <x v="0"/>
  </r>
  <r>
    <x v="61"/>
    <x v="28"/>
    <x v="28"/>
    <x v="2"/>
    <x v="0"/>
    <x v="1"/>
    <x v="55"/>
    <x v="1"/>
    <x v="1"/>
    <x v="1"/>
    <x v="54"/>
    <x v="46"/>
    <x v="1"/>
    <x v="51"/>
    <x v="25"/>
    <x v="20"/>
    <x v="32"/>
    <x v="31"/>
    <x v="1"/>
    <x v="57"/>
    <x v="4"/>
    <x v="6"/>
    <x v="2"/>
    <x v="9"/>
    <x v="8"/>
    <x v="0"/>
    <x v="0"/>
    <x v="0"/>
    <x v="0"/>
    <x v="0"/>
    <x v="0"/>
    <x v="0"/>
    <x v="0"/>
    <x v="1"/>
  </r>
  <r>
    <x v="62"/>
    <x v="13"/>
    <x v="13"/>
    <x v="0"/>
    <x v="0"/>
    <x v="0"/>
    <x v="56"/>
    <x v="1"/>
    <x v="0"/>
    <x v="1"/>
    <x v="55"/>
    <x v="2"/>
    <x v="1"/>
    <x v="52"/>
    <x v="35"/>
    <x v="52"/>
    <x v="26"/>
    <x v="32"/>
    <x v="43"/>
    <x v="58"/>
    <x v="4"/>
    <x v="0"/>
    <x v="2"/>
    <x v="2"/>
    <x v="0"/>
    <x v="0"/>
    <x v="0"/>
    <x v="0"/>
    <x v="0"/>
    <x v="0"/>
    <x v="0"/>
    <x v="0"/>
    <x v="0"/>
    <x v="1"/>
  </r>
  <r>
    <x v="63"/>
    <x v="20"/>
    <x v="20"/>
    <x v="0"/>
    <x v="1"/>
    <x v="4"/>
    <x v="57"/>
    <x v="1"/>
    <x v="0"/>
    <x v="1"/>
    <x v="56"/>
    <x v="28"/>
    <x v="1"/>
    <x v="53"/>
    <x v="8"/>
    <x v="40"/>
    <x v="5"/>
    <x v="18"/>
    <x v="1"/>
    <x v="51"/>
    <x v="2"/>
    <x v="5"/>
    <x v="4"/>
    <x v="7"/>
    <x v="1"/>
    <x v="0"/>
    <x v="0"/>
    <x v="0"/>
    <x v="0"/>
    <x v="0"/>
    <x v="0"/>
    <x v="0"/>
    <x v="0"/>
    <x v="1"/>
  </r>
  <r>
    <x v="64"/>
    <x v="37"/>
    <x v="37"/>
    <x v="0"/>
    <x v="0"/>
    <x v="1"/>
    <x v="58"/>
    <x v="1"/>
    <x v="0"/>
    <x v="0"/>
    <x v="57"/>
    <x v="40"/>
    <x v="1"/>
    <x v="54"/>
    <x v="36"/>
    <x v="53"/>
    <x v="22"/>
    <x v="33"/>
    <x v="12"/>
    <x v="59"/>
    <x v="2"/>
    <x v="5"/>
    <x v="5"/>
    <x v="0"/>
    <x v="2"/>
    <x v="0"/>
    <x v="0"/>
    <x v="0"/>
    <x v="0"/>
    <x v="0"/>
    <x v="0"/>
    <x v="0"/>
    <x v="0"/>
    <x v="1"/>
  </r>
  <r>
    <x v="65"/>
    <x v="6"/>
    <x v="6"/>
    <x v="2"/>
    <x v="0"/>
    <x v="2"/>
    <x v="59"/>
    <x v="2"/>
    <x v="1"/>
    <x v="0"/>
    <x v="58"/>
    <x v="47"/>
    <x v="0"/>
    <x v="20"/>
    <x v="17"/>
    <x v="1"/>
    <x v="7"/>
    <x v="18"/>
    <x v="4"/>
    <x v="60"/>
    <x v="2"/>
    <x v="1"/>
    <x v="1"/>
    <x v="1"/>
    <x v="0"/>
    <x v="0"/>
    <x v="0"/>
    <x v="0"/>
    <x v="0"/>
    <x v="0"/>
    <x v="0"/>
    <x v="0"/>
    <x v="0"/>
    <x v="0"/>
  </r>
  <r>
    <x v="66"/>
    <x v="5"/>
    <x v="5"/>
    <x v="2"/>
    <x v="0"/>
    <x v="1"/>
    <x v="60"/>
    <x v="0"/>
    <x v="1"/>
    <x v="1"/>
    <x v="59"/>
    <x v="21"/>
    <x v="1"/>
    <x v="55"/>
    <x v="8"/>
    <x v="54"/>
    <x v="5"/>
    <x v="16"/>
    <x v="24"/>
    <x v="61"/>
    <x v="2"/>
    <x v="1"/>
    <x v="3"/>
    <x v="1"/>
    <x v="0"/>
    <x v="0"/>
    <x v="0"/>
    <x v="0"/>
    <x v="0"/>
    <x v="0"/>
    <x v="0"/>
    <x v="0"/>
    <x v="0"/>
    <x v="1"/>
  </r>
  <r>
    <x v="67"/>
    <x v="19"/>
    <x v="19"/>
    <x v="2"/>
    <x v="2"/>
    <x v="0"/>
    <x v="61"/>
    <x v="1"/>
    <x v="0"/>
    <x v="1"/>
    <x v="60"/>
    <x v="7"/>
    <x v="1"/>
    <x v="56"/>
    <x v="13"/>
    <x v="55"/>
    <x v="33"/>
    <x v="14"/>
    <x v="36"/>
    <x v="62"/>
    <x v="2"/>
    <x v="8"/>
    <x v="0"/>
    <x v="2"/>
    <x v="1"/>
    <x v="1"/>
    <x v="0"/>
    <x v="0"/>
    <x v="1"/>
    <x v="0"/>
    <x v="0"/>
    <x v="0"/>
    <x v="0"/>
    <x v="0"/>
  </r>
  <r>
    <x v="68"/>
    <x v="38"/>
    <x v="38"/>
    <x v="0"/>
    <x v="0"/>
    <x v="1"/>
    <x v="62"/>
    <x v="1"/>
    <x v="0"/>
    <x v="1"/>
    <x v="61"/>
    <x v="24"/>
    <x v="1"/>
    <x v="57"/>
    <x v="2"/>
    <x v="56"/>
    <x v="34"/>
    <x v="34"/>
    <x v="39"/>
    <x v="63"/>
    <x v="2"/>
    <x v="3"/>
    <x v="2"/>
    <x v="2"/>
    <x v="2"/>
    <x v="0"/>
    <x v="0"/>
    <x v="0"/>
    <x v="0"/>
    <x v="0"/>
    <x v="0"/>
    <x v="0"/>
    <x v="0"/>
    <x v="1"/>
  </r>
  <r>
    <x v="69"/>
    <x v="25"/>
    <x v="25"/>
    <x v="2"/>
    <x v="0"/>
    <x v="1"/>
    <x v="63"/>
    <x v="1"/>
    <x v="1"/>
    <x v="2"/>
    <x v="62"/>
    <x v="48"/>
    <x v="0"/>
    <x v="58"/>
    <x v="37"/>
    <x v="57"/>
    <x v="35"/>
    <x v="35"/>
    <x v="44"/>
    <x v="64"/>
    <x v="6"/>
    <x v="2"/>
    <x v="9"/>
    <x v="8"/>
    <x v="1"/>
    <x v="0"/>
    <x v="0"/>
    <x v="0"/>
    <x v="0"/>
    <x v="0"/>
    <x v="0"/>
    <x v="0"/>
    <x v="0"/>
    <x v="1"/>
  </r>
  <r>
    <x v="70"/>
    <x v="1"/>
    <x v="1"/>
    <x v="0"/>
    <x v="2"/>
    <x v="2"/>
    <x v="64"/>
    <x v="1"/>
    <x v="0"/>
    <x v="0"/>
    <x v="63"/>
    <x v="49"/>
    <x v="1"/>
    <x v="59"/>
    <x v="38"/>
    <x v="58"/>
    <x v="36"/>
    <x v="36"/>
    <x v="33"/>
    <x v="65"/>
    <x v="0"/>
    <x v="6"/>
    <x v="10"/>
    <x v="3"/>
    <x v="8"/>
    <x v="0"/>
    <x v="0"/>
    <x v="0"/>
    <x v="0"/>
    <x v="0"/>
    <x v="0"/>
    <x v="0"/>
    <x v="0"/>
    <x v="1"/>
  </r>
  <r>
    <x v="71"/>
    <x v="26"/>
    <x v="26"/>
    <x v="2"/>
    <x v="2"/>
    <x v="2"/>
    <x v="10"/>
    <x v="2"/>
    <x v="1"/>
    <x v="0"/>
    <x v="64"/>
    <x v="50"/>
    <x v="1"/>
    <x v="60"/>
    <x v="17"/>
    <x v="59"/>
    <x v="37"/>
    <x v="37"/>
    <x v="45"/>
    <x v="66"/>
    <x v="0"/>
    <x v="7"/>
    <x v="3"/>
    <x v="6"/>
    <x v="4"/>
    <x v="0"/>
    <x v="0"/>
    <x v="0"/>
    <x v="0"/>
    <x v="0"/>
    <x v="0"/>
    <x v="0"/>
    <x v="0"/>
    <x v="1"/>
  </r>
  <r>
    <x v="72"/>
    <x v="12"/>
    <x v="12"/>
    <x v="0"/>
    <x v="0"/>
    <x v="2"/>
    <x v="65"/>
    <x v="1"/>
    <x v="0"/>
    <x v="1"/>
    <x v="65"/>
    <x v="40"/>
    <x v="1"/>
    <x v="61"/>
    <x v="39"/>
    <x v="60"/>
    <x v="38"/>
    <x v="38"/>
    <x v="46"/>
    <x v="67"/>
    <x v="4"/>
    <x v="11"/>
    <x v="4"/>
    <x v="11"/>
    <x v="0"/>
    <x v="0"/>
    <x v="0"/>
    <x v="0"/>
    <x v="0"/>
    <x v="0"/>
    <x v="0"/>
    <x v="0"/>
    <x v="0"/>
    <x v="1"/>
  </r>
  <r>
    <x v="73"/>
    <x v="28"/>
    <x v="28"/>
    <x v="2"/>
    <x v="1"/>
    <x v="2"/>
    <x v="66"/>
    <x v="1"/>
    <x v="1"/>
    <x v="1"/>
    <x v="66"/>
    <x v="34"/>
    <x v="0"/>
    <x v="62"/>
    <x v="26"/>
    <x v="61"/>
    <x v="5"/>
    <x v="18"/>
    <x v="19"/>
    <x v="68"/>
    <x v="3"/>
    <x v="12"/>
    <x v="2"/>
    <x v="7"/>
    <x v="0"/>
    <x v="0"/>
    <x v="1"/>
    <x v="0"/>
    <x v="0"/>
    <x v="0"/>
    <x v="0"/>
    <x v="0"/>
    <x v="0"/>
    <x v="1"/>
  </r>
  <r>
    <x v="74"/>
    <x v="13"/>
    <x v="13"/>
    <x v="0"/>
    <x v="0"/>
    <x v="2"/>
    <x v="67"/>
    <x v="2"/>
    <x v="0"/>
    <x v="0"/>
    <x v="67"/>
    <x v="0"/>
    <x v="0"/>
    <x v="7"/>
    <x v="7"/>
    <x v="62"/>
    <x v="39"/>
    <x v="39"/>
    <x v="47"/>
    <x v="34"/>
    <x v="2"/>
    <x v="2"/>
    <x v="1"/>
    <x v="0"/>
    <x v="7"/>
    <x v="0"/>
    <x v="0"/>
    <x v="0"/>
    <x v="0"/>
    <x v="0"/>
    <x v="0"/>
    <x v="0"/>
    <x v="0"/>
    <x v="1"/>
  </r>
  <r>
    <x v="75"/>
    <x v="32"/>
    <x v="32"/>
    <x v="2"/>
    <x v="0"/>
    <x v="3"/>
    <x v="68"/>
    <x v="0"/>
    <x v="1"/>
    <x v="0"/>
    <x v="68"/>
    <x v="8"/>
    <x v="0"/>
    <x v="63"/>
    <x v="1"/>
    <x v="1"/>
    <x v="1"/>
    <x v="1"/>
    <x v="10"/>
    <x v="69"/>
    <x v="2"/>
    <x v="1"/>
    <x v="3"/>
    <x v="1"/>
    <x v="3"/>
    <x v="0"/>
    <x v="0"/>
    <x v="0"/>
    <x v="0"/>
    <x v="0"/>
    <x v="0"/>
    <x v="0"/>
    <x v="0"/>
    <x v="1"/>
  </r>
  <r>
    <x v="76"/>
    <x v="39"/>
    <x v="39"/>
    <x v="2"/>
    <x v="2"/>
    <x v="2"/>
    <x v="69"/>
    <x v="1"/>
    <x v="0"/>
    <x v="0"/>
    <x v="69"/>
    <x v="5"/>
    <x v="0"/>
    <x v="64"/>
    <x v="40"/>
    <x v="63"/>
    <x v="40"/>
    <x v="31"/>
    <x v="48"/>
    <x v="70"/>
    <x v="2"/>
    <x v="5"/>
    <x v="6"/>
    <x v="8"/>
    <x v="1"/>
    <x v="0"/>
    <x v="0"/>
    <x v="0"/>
    <x v="0"/>
    <x v="0"/>
    <x v="0"/>
    <x v="0"/>
    <x v="0"/>
    <x v="0"/>
  </r>
  <r>
    <x v="77"/>
    <x v="11"/>
    <x v="11"/>
    <x v="2"/>
    <x v="0"/>
    <x v="0"/>
    <x v="70"/>
    <x v="1"/>
    <x v="0"/>
    <x v="0"/>
    <x v="70"/>
    <x v="51"/>
    <x v="0"/>
    <x v="65"/>
    <x v="41"/>
    <x v="64"/>
    <x v="41"/>
    <x v="40"/>
    <x v="49"/>
    <x v="71"/>
    <x v="7"/>
    <x v="3"/>
    <x v="10"/>
    <x v="10"/>
    <x v="2"/>
    <x v="1"/>
    <x v="0"/>
    <x v="0"/>
    <x v="0"/>
    <x v="0"/>
    <x v="0"/>
    <x v="0"/>
    <x v="0"/>
    <x v="0"/>
  </r>
  <r>
    <x v="78"/>
    <x v="11"/>
    <x v="11"/>
    <x v="2"/>
    <x v="2"/>
    <x v="1"/>
    <x v="71"/>
    <x v="2"/>
    <x v="0"/>
    <x v="0"/>
    <x v="71"/>
    <x v="45"/>
    <x v="1"/>
    <x v="20"/>
    <x v="8"/>
    <x v="29"/>
    <x v="5"/>
    <x v="3"/>
    <x v="47"/>
    <x v="72"/>
    <x v="2"/>
    <x v="9"/>
    <x v="3"/>
    <x v="6"/>
    <x v="8"/>
    <x v="0"/>
    <x v="0"/>
    <x v="0"/>
    <x v="0"/>
    <x v="0"/>
    <x v="1"/>
    <x v="0"/>
    <x v="0"/>
    <x v="1"/>
  </r>
  <r>
    <x v="79"/>
    <x v="2"/>
    <x v="2"/>
    <x v="0"/>
    <x v="0"/>
    <x v="1"/>
    <x v="72"/>
    <x v="0"/>
    <x v="0"/>
    <x v="0"/>
    <x v="22"/>
    <x v="52"/>
    <x v="1"/>
    <x v="66"/>
    <x v="8"/>
    <x v="65"/>
    <x v="5"/>
    <x v="16"/>
    <x v="49"/>
    <x v="73"/>
    <x v="1"/>
    <x v="11"/>
    <x v="1"/>
    <x v="7"/>
    <x v="4"/>
    <x v="1"/>
    <x v="0"/>
    <x v="0"/>
    <x v="0"/>
    <x v="0"/>
    <x v="0"/>
    <x v="0"/>
    <x v="0"/>
    <x v="0"/>
  </r>
  <r>
    <x v="80"/>
    <x v="7"/>
    <x v="7"/>
    <x v="1"/>
    <x v="0"/>
    <x v="0"/>
    <x v="73"/>
    <x v="2"/>
    <x v="1"/>
    <x v="0"/>
    <x v="72"/>
    <x v="53"/>
    <x v="0"/>
    <x v="67"/>
    <x v="3"/>
    <x v="66"/>
    <x v="34"/>
    <x v="9"/>
    <x v="45"/>
    <x v="74"/>
    <x v="4"/>
    <x v="7"/>
    <x v="1"/>
    <x v="0"/>
    <x v="4"/>
    <x v="0"/>
    <x v="0"/>
    <x v="0"/>
    <x v="0"/>
    <x v="0"/>
    <x v="0"/>
    <x v="0"/>
    <x v="0"/>
    <x v="1"/>
  </r>
  <r>
    <x v="81"/>
    <x v="21"/>
    <x v="21"/>
    <x v="2"/>
    <x v="0"/>
    <x v="2"/>
    <x v="74"/>
    <x v="2"/>
    <x v="1"/>
    <x v="0"/>
    <x v="73"/>
    <x v="54"/>
    <x v="1"/>
    <x v="18"/>
    <x v="1"/>
    <x v="29"/>
    <x v="1"/>
    <x v="16"/>
    <x v="14"/>
    <x v="75"/>
    <x v="2"/>
    <x v="1"/>
    <x v="3"/>
    <x v="1"/>
    <x v="0"/>
    <x v="0"/>
    <x v="0"/>
    <x v="0"/>
    <x v="0"/>
    <x v="0"/>
    <x v="0"/>
    <x v="0"/>
    <x v="0"/>
    <x v="1"/>
  </r>
  <r>
    <x v="82"/>
    <x v="26"/>
    <x v="26"/>
    <x v="2"/>
    <x v="2"/>
    <x v="2"/>
    <x v="75"/>
    <x v="2"/>
    <x v="1"/>
    <x v="0"/>
    <x v="74"/>
    <x v="53"/>
    <x v="0"/>
    <x v="60"/>
    <x v="9"/>
    <x v="14"/>
    <x v="34"/>
    <x v="16"/>
    <x v="7"/>
    <x v="76"/>
    <x v="0"/>
    <x v="7"/>
    <x v="3"/>
    <x v="6"/>
    <x v="0"/>
    <x v="0"/>
    <x v="0"/>
    <x v="0"/>
    <x v="0"/>
    <x v="0"/>
    <x v="0"/>
    <x v="0"/>
    <x v="0"/>
    <x v="1"/>
  </r>
  <r>
    <x v="83"/>
    <x v="24"/>
    <x v="24"/>
    <x v="0"/>
    <x v="2"/>
    <x v="1"/>
    <x v="30"/>
    <x v="0"/>
    <x v="0"/>
    <x v="0"/>
    <x v="28"/>
    <x v="26"/>
    <x v="0"/>
    <x v="27"/>
    <x v="16"/>
    <x v="28"/>
    <x v="20"/>
    <x v="21"/>
    <x v="25"/>
    <x v="30"/>
    <x v="2"/>
    <x v="2"/>
    <x v="9"/>
    <x v="6"/>
    <x v="8"/>
    <x v="0"/>
    <x v="0"/>
    <x v="0"/>
    <x v="0"/>
    <x v="0"/>
    <x v="0"/>
    <x v="0"/>
    <x v="0"/>
    <x v="1"/>
  </r>
  <r>
    <x v="84"/>
    <x v="14"/>
    <x v="14"/>
    <x v="1"/>
    <x v="0"/>
    <x v="3"/>
    <x v="76"/>
    <x v="1"/>
    <x v="0"/>
    <x v="0"/>
    <x v="75"/>
    <x v="46"/>
    <x v="1"/>
    <x v="68"/>
    <x v="42"/>
    <x v="67"/>
    <x v="27"/>
    <x v="41"/>
    <x v="50"/>
    <x v="77"/>
    <x v="2"/>
    <x v="7"/>
    <x v="0"/>
    <x v="11"/>
    <x v="9"/>
    <x v="0"/>
    <x v="0"/>
    <x v="0"/>
    <x v="0"/>
    <x v="0"/>
    <x v="0"/>
    <x v="0"/>
    <x v="0"/>
    <x v="1"/>
  </r>
  <r>
    <x v="85"/>
    <x v="40"/>
    <x v="40"/>
    <x v="0"/>
    <x v="0"/>
    <x v="2"/>
    <x v="77"/>
    <x v="2"/>
    <x v="1"/>
    <x v="1"/>
    <x v="76"/>
    <x v="55"/>
    <x v="2"/>
    <x v="69"/>
    <x v="21"/>
    <x v="33"/>
    <x v="3"/>
    <x v="37"/>
    <x v="26"/>
    <x v="78"/>
    <x v="1"/>
    <x v="1"/>
    <x v="3"/>
    <x v="0"/>
    <x v="0"/>
    <x v="0"/>
    <x v="0"/>
    <x v="0"/>
    <x v="0"/>
    <x v="0"/>
    <x v="0"/>
    <x v="0"/>
    <x v="0"/>
    <x v="1"/>
  </r>
  <r>
    <x v="86"/>
    <x v="25"/>
    <x v="25"/>
    <x v="2"/>
    <x v="2"/>
    <x v="2"/>
    <x v="78"/>
    <x v="0"/>
    <x v="1"/>
    <x v="1"/>
    <x v="77"/>
    <x v="56"/>
    <x v="0"/>
    <x v="70"/>
    <x v="8"/>
    <x v="68"/>
    <x v="5"/>
    <x v="16"/>
    <x v="3"/>
    <x v="79"/>
    <x v="3"/>
    <x v="7"/>
    <x v="1"/>
    <x v="0"/>
    <x v="0"/>
    <x v="0"/>
    <x v="1"/>
    <x v="0"/>
    <x v="0"/>
    <x v="0"/>
    <x v="0"/>
    <x v="0"/>
    <x v="0"/>
    <x v="1"/>
  </r>
  <r>
    <x v="87"/>
    <x v="0"/>
    <x v="0"/>
    <x v="0"/>
    <x v="0"/>
    <x v="0"/>
    <x v="79"/>
    <x v="0"/>
    <x v="0"/>
    <x v="1"/>
    <x v="78"/>
    <x v="33"/>
    <x v="1"/>
    <x v="71"/>
    <x v="26"/>
    <x v="69"/>
    <x v="5"/>
    <x v="3"/>
    <x v="51"/>
    <x v="80"/>
    <x v="4"/>
    <x v="4"/>
    <x v="1"/>
    <x v="3"/>
    <x v="0"/>
    <x v="0"/>
    <x v="1"/>
    <x v="0"/>
    <x v="1"/>
    <x v="0"/>
    <x v="0"/>
    <x v="0"/>
    <x v="0"/>
    <x v="0"/>
  </r>
  <r>
    <x v="88"/>
    <x v="26"/>
    <x v="26"/>
    <x v="2"/>
    <x v="0"/>
    <x v="2"/>
    <x v="80"/>
    <x v="1"/>
    <x v="0"/>
    <x v="0"/>
    <x v="44"/>
    <x v="57"/>
    <x v="0"/>
    <x v="72"/>
    <x v="43"/>
    <x v="70"/>
    <x v="42"/>
    <x v="42"/>
    <x v="52"/>
    <x v="81"/>
    <x v="2"/>
    <x v="3"/>
    <x v="6"/>
    <x v="4"/>
    <x v="7"/>
    <x v="0"/>
    <x v="0"/>
    <x v="1"/>
    <x v="0"/>
    <x v="0"/>
    <x v="0"/>
    <x v="0"/>
    <x v="0"/>
    <x v="1"/>
  </r>
  <r>
    <x v="89"/>
    <x v="5"/>
    <x v="5"/>
    <x v="2"/>
    <x v="0"/>
    <x v="1"/>
    <x v="81"/>
    <x v="0"/>
    <x v="0"/>
    <x v="1"/>
    <x v="79"/>
    <x v="58"/>
    <x v="0"/>
    <x v="73"/>
    <x v="31"/>
    <x v="71"/>
    <x v="39"/>
    <x v="16"/>
    <x v="32"/>
    <x v="82"/>
    <x v="2"/>
    <x v="2"/>
    <x v="2"/>
    <x v="8"/>
    <x v="7"/>
    <x v="0"/>
    <x v="0"/>
    <x v="0"/>
    <x v="0"/>
    <x v="0"/>
    <x v="0"/>
    <x v="0"/>
    <x v="0"/>
    <x v="1"/>
  </r>
  <r>
    <x v="90"/>
    <x v="0"/>
    <x v="0"/>
    <x v="0"/>
    <x v="1"/>
    <x v="2"/>
    <x v="10"/>
    <x v="2"/>
    <x v="2"/>
    <x v="1"/>
    <x v="48"/>
    <x v="24"/>
    <x v="1"/>
    <x v="74"/>
    <x v="5"/>
    <x v="72"/>
    <x v="43"/>
    <x v="38"/>
    <x v="53"/>
    <x v="83"/>
    <x v="10"/>
    <x v="5"/>
    <x v="2"/>
    <x v="7"/>
    <x v="5"/>
    <x v="0"/>
    <x v="0"/>
    <x v="0"/>
    <x v="0"/>
    <x v="0"/>
    <x v="0"/>
    <x v="0"/>
    <x v="0"/>
    <x v="1"/>
  </r>
  <r>
    <x v="91"/>
    <x v="0"/>
    <x v="0"/>
    <x v="0"/>
    <x v="0"/>
    <x v="0"/>
    <x v="10"/>
    <x v="2"/>
    <x v="1"/>
    <x v="1"/>
    <x v="80"/>
    <x v="59"/>
    <x v="0"/>
    <x v="75"/>
    <x v="8"/>
    <x v="48"/>
    <x v="1"/>
    <x v="16"/>
    <x v="10"/>
    <x v="72"/>
    <x v="2"/>
    <x v="1"/>
    <x v="3"/>
    <x v="1"/>
    <x v="0"/>
    <x v="0"/>
    <x v="0"/>
    <x v="0"/>
    <x v="0"/>
    <x v="0"/>
    <x v="0"/>
    <x v="0"/>
    <x v="0"/>
    <x v="1"/>
  </r>
  <r>
    <x v="92"/>
    <x v="26"/>
    <x v="26"/>
    <x v="2"/>
    <x v="2"/>
    <x v="1"/>
    <x v="10"/>
    <x v="2"/>
    <x v="0"/>
    <x v="0"/>
    <x v="81"/>
    <x v="53"/>
    <x v="0"/>
    <x v="76"/>
    <x v="29"/>
    <x v="73"/>
    <x v="44"/>
    <x v="43"/>
    <x v="48"/>
    <x v="84"/>
    <x v="2"/>
    <x v="2"/>
    <x v="5"/>
    <x v="7"/>
    <x v="9"/>
    <x v="0"/>
    <x v="0"/>
    <x v="0"/>
    <x v="0"/>
    <x v="0"/>
    <x v="0"/>
    <x v="0"/>
    <x v="0"/>
    <x v="1"/>
  </r>
  <r>
    <x v="93"/>
    <x v="39"/>
    <x v="39"/>
    <x v="2"/>
    <x v="2"/>
    <x v="0"/>
    <x v="82"/>
    <x v="0"/>
    <x v="1"/>
    <x v="0"/>
    <x v="82"/>
    <x v="22"/>
    <x v="0"/>
    <x v="77"/>
    <x v="12"/>
    <x v="27"/>
    <x v="5"/>
    <x v="1"/>
    <x v="14"/>
    <x v="85"/>
    <x v="2"/>
    <x v="1"/>
    <x v="3"/>
    <x v="6"/>
    <x v="0"/>
    <x v="0"/>
    <x v="0"/>
    <x v="0"/>
    <x v="0"/>
    <x v="0"/>
    <x v="0"/>
    <x v="0"/>
    <x v="0"/>
    <x v="1"/>
  </r>
  <r>
    <x v="94"/>
    <x v="25"/>
    <x v="25"/>
    <x v="2"/>
    <x v="1"/>
    <x v="2"/>
    <x v="83"/>
    <x v="2"/>
    <x v="1"/>
    <x v="0"/>
    <x v="83"/>
    <x v="60"/>
    <x v="0"/>
    <x v="78"/>
    <x v="12"/>
    <x v="33"/>
    <x v="5"/>
    <x v="16"/>
    <x v="24"/>
    <x v="86"/>
    <x v="0"/>
    <x v="7"/>
    <x v="1"/>
    <x v="6"/>
    <x v="1"/>
    <x v="0"/>
    <x v="0"/>
    <x v="0"/>
    <x v="0"/>
    <x v="0"/>
    <x v="0"/>
    <x v="0"/>
    <x v="0"/>
    <x v="1"/>
  </r>
  <r>
    <x v="95"/>
    <x v="10"/>
    <x v="10"/>
    <x v="1"/>
    <x v="0"/>
    <x v="2"/>
    <x v="84"/>
    <x v="0"/>
    <x v="1"/>
    <x v="0"/>
    <x v="27"/>
    <x v="44"/>
    <x v="1"/>
    <x v="9"/>
    <x v="17"/>
    <x v="9"/>
    <x v="29"/>
    <x v="9"/>
    <x v="47"/>
    <x v="87"/>
    <x v="2"/>
    <x v="2"/>
    <x v="3"/>
    <x v="6"/>
    <x v="3"/>
    <x v="0"/>
    <x v="0"/>
    <x v="0"/>
    <x v="0"/>
    <x v="0"/>
    <x v="0"/>
    <x v="0"/>
    <x v="0"/>
    <x v="1"/>
  </r>
  <r>
    <x v="96"/>
    <x v="40"/>
    <x v="40"/>
    <x v="0"/>
    <x v="0"/>
    <x v="4"/>
    <x v="85"/>
    <x v="0"/>
    <x v="0"/>
    <x v="1"/>
    <x v="84"/>
    <x v="36"/>
    <x v="0"/>
    <x v="79"/>
    <x v="8"/>
    <x v="74"/>
    <x v="5"/>
    <x v="16"/>
    <x v="54"/>
    <x v="51"/>
    <x v="3"/>
    <x v="5"/>
    <x v="5"/>
    <x v="3"/>
    <x v="3"/>
    <x v="0"/>
    <x v="1"/>
    <x v="0"/>
    <x v="0"/>
    <x v="0"/>
    <x v="0"/>
    <x v="0"/>
    <x v="0"/>
    <x v="1"/>
  </r>
  <r>
    <x v="97"/>
    <x v="39"/>
    <x v="39"/>
    <x v="2"/>
    <x v="0"/>
    <x v="3"/>
    <x v="86"/>
    <x v="0"/>
    <x v="1"/>
    <x v="1"/>
    <x v="85"/>
    <x v="30"/>
    <x v="0"/>
    <x v="80"/>
    <x v="12"/>
    <x v="75"/>
    <x v="5"/>
    <x v="1"/>
    <x v="8"/>
    <x v="88"/>
    <x v="1"/>
    <x v="2"/>
    <x v="3"/>
    <x v="6"/>
    <x v="0"/>
    <x v="0"/>
    <x v="0"/>
    <x v="0"/>
    <x v="0"/>
    <x v="0"/>
    <x v="0"/>
    <x v="0"/>
    <x v="0"/>
    <x v="1"/>
  </r>
  <r>
    <x v="98"/>
    <x v="20"/>
    <x v="20"/>
    <x v="0"/>
    <x v="2"/>
    <x v="2"/>
    <x v="87"/>
    <x v="1"/>
    <x v="0"/>
    <x v="0"/>
    <x v="86"/>
    <x v="61"/>
    <x v="0"/>
    <x v="81"/>
    <x v="34"/>
    <x v="76"/>
    <x v="45"/>
    <x v="16"/>
    <x v="55"/>
    <x v="89"/>
    <x v="2"/>
    <x v="3"/>
    <x v="11"/>
    <x v="9"/>
    <x v="7"/>
    <x v="0"/>
    <x v="0"/>
    <x v="0"/>
    <x v="1"/>
    <x v="0"/>
    <x v="0"/>
    <x v="0"/>
    <x v="0"/>
    <x v="1"/>
  </r>
  <r>
    <x v="99"/>
    <x v="10"/>
    <x v="10"/>
    <x v="1"/>
    <x v="1"/>
    <x v="2"/>
    <x v="88"/>
    <x v="0"/>
    <x v="0"/>
    <x v="0"/>
    <x v="87"/>
    <x v="6"/>
    <x v="0"/>
    <x v="73"/>
    <x v="44"/>
    <x v="77"/>
    <x v="46"/>
    <x v="44"/>
    <x v="56"/>
    <x v="90"/>
    <x v="1"/>
    <x v="3"/>
    <x v="2"/>
    <x v="4"/>
    <x v="1"/>
    <x v="0"/>
    <x v="0"/>
    <x v="0"/>
    <x v="0"/>
    <x v="0"/>
    <x v="0"/>
    <x v="0"/>
    <x v="0"/>
    <x v="1"/>
  </r>
  <r>
    <x v="100"/>
    <x v="40"/>
    <x v="40"/>
    <x v="0"/>
    <x v="2"/>
    <x v="0"/>
    <x v="89"/>
    <x v="0"/>
    <x v="0"/>
    <x v="1"/>
    <x v="88"/>
    <x v="21"/>
    <x v="1"/>
    <x v="15"/>
    <x v="1"/>
    <x v="29"/>
    <x v="1"/>
    <x v="1"/>
    <x v="23"/>
    <x v="50"/>
    <x v="1"/>
    <x v="2"/>
    <x v="3"/>
    <x v="6"/>
    <x v="4"/>
    <x v="0"/>
    <x v="0"/>
    <x v="0"/>
    <x v="0"/>
    <x v="0"/>
    <x v="0"/>
    <x v="0"/>
    <x v="0"/>
    <x v="1"/>
  </r>
  <r>
    <x v="101"/>
    <x v="12"/>
    <x v="12"/>
    <x v="0"/>
    <x v="1"/>
    <x v="0"/>
    <x v="90"/>
    <x v="0"/>
    <x v="0"/>
    <x v="1"/>
    <x v="89"/>
    <x v="62"/>
    <x v="0"/>
    <x v="82"/>
    <x v="1"/>
    <x v="1"/>
    <x v="1"/>
    <x v="16"/>
    <x v="3"/>
    <x v="45"/>
    <x v="1"/>
    <x v="2"/>
    <x v="3"/>
    <x v="6"/>
    <x v="3"/>
    <x v="0"/>
    <x v="0"/>
    <x v="0"/>
    <x v="0"/>
    <x v="0"/>
    <x v="0"/>
    <x v="0"/>
    <x v="0"/>
    <x v="1"/>
  </r>
  <r>
    <x v="102"/>
    <x v="19"/>
    <x v="19"/>
    <x v="2"/>
    <x v="0"/>
    <x v="1"/>
    <x v="91"/>
    <x v="1"/>
    <x v="0"/>
    <x v="1"/>
    <x v="90"/>
    <x v="10"/>
    <x v="0"/>
    <x v="83"/>
    <x v="45"/>
    <x v="78"/>
    <x v="47"/>
    <x v="45"/>
    <x v="57"/>
    <x v="91"/>
    <x v="1"/>
    <x v="12"/>
    <x v="9"/>
    <x v="12"/>
    <x v="1"/>
    <x v="0"/>
    <x v="0"/>
    <x v="0"/>
    <x v="0"/>
    <x v="0"/>
    <x v="0"/>
    <x v="0"/>
    <x v="0"/>
    <x v="1"/>
  </r>
  <r>
    <x v="103"/>
    <x v="41"/>
    <x v="41"/>
    <x v="0"/>
    <x v="1"/>
    <x v="2"/>
    <x v="92"/>
    <x v="1"/>
    <x v="0"/>
    <x v="0"/>
    <x v="91"/>
    <x v="8"/>
    <x v="0"/>
    <x v="84"/>
    <x v="46"/>
    <x v="79"/>
    <x v="48"/>
    <x v="29"/>
    <x v="58"/>
    <x v="92"/>
    <x v="2"/>
    <x v="4"/>
    <x v="4"/>
    <x v="3"/>
    <x v="2"/>
    <x v="0"/>
    <x v="0"/>
    <x v="0"/>
    <x v="0"/>
    <x v="0"/>
    <x v="0"/>
    <x v="0"/>
    <x v="0"/>
    <x v="1"/>
  </r>
  <r>
    <x v="104"/>
    <x v="12"/>
    <x v="12"/>
    <x v="0"/>
    <x v="0"/>
    <x v="2"/>
    <x v="93"/>
    <x v="1"/>
    <x v="0"/>
    <x v="0"/>
    <x v="92"/>
    <x v="63"/>
    <x v="0"/>
    <x v="85"/>
    <x v="22"/>
    <x v="80"/>
    <x v="6"/>
    <x v="46"/>
    <x v="36"/>
    <x v="93"/>
    <x v="2"/>
    <x v="7"/>
    <x v="12"/>
    <x v="8"/>
    <x v="9"/>
    <x v="0"/>
    <x v="0"/>
    <x v="0"/>
    <x v="0"/>
    <x v="0"/>
    <x v="0"/>
    <x v="0"/>
    <x v="0"/>
    <x v="0"/>
  </r>
  <r>
    <x v="105"/>
    <x v="19"/>
    <x v="19"/>
    <x v="2"/>
    <x v="3"/>
    <x v="1"/>
    <x v="94"/>
    <x v="2"/>
    <x v="1"/>
    <x v="0"/>
    <x v="93"/>
    <x v="3"/>
    <x v="2"/>
    <x v="20"/>
    <x v="17"/>
    <x v="1"/>
    <x v="3"/>
    <x v="16"/>
    <x v="47"/>
    <x v="54"/>
    <x v="2"/>
    <x v="1"/>
    <x v="3"/>
    <x v="6"/>
    <x v="1"/>
    <x v="0"/>
    <x v="0"/>
    <x v="0"/>
    <x v="0"/>
    <x v="0"/>
    <x v="0"/>
    <x v="0"/>
    <x v="0"/>
    <x v="1"/>
  </r>
  <r>
    <x v="106"/>
    <x v="31"/>
    <x v="31"/>
    <x v="0"/>
    <x v="0"/>
    <x v="2"/>
    <x v="95"/>
    <x v="0"/>
    <x v="1"/>
    <x v="1"/>
    <x v="94"/>
    <x v="64"/>
    <x v="1"/>
    <x v="86"/>
    <x v="1"/>
    <x v="81"/>
    <x v="1"/>
    <x v="1"/>
    <x v="32"/>
    <x v="94"/>
    <x v="4"/>
    <x v="6"/>
    <x v="1"/>
    <x v="0"/>
    <x v="0"/>
    <x v="0"/>
    <x v="0"/>
    <x v="0"/>
    <x v="0"/>
    <x v="0"/>
    <x v="0"/>
    <x v="0"/>
    <x v="0"/>
    <x v="1"/>
  </r>
  <r>
    <x v="107"/>
    <x v="21"/>
    <x v="21"/>
    <x v="2"/>
    <x v="0"/>
    <x v="2"/>
    <x v="96"/>
    <x v="0"/>
    <x v="0"/>
    <x v="2"/>
    <x v="95"/>
    <x v="26"/>
    <x v="0"/>
    <x v="48"/>
    <x v="47"/>
    <x v="82"/>
    <x v="45"/>
    <x v="47"/>
    <x v="59"/>
    <x v="95"/>
    <x v="4"/>
    <x v="4"/>
    <x v="5"/>
    <x v="9"/>
    <x v="3"/>
    <x v="0"/>
    <x v="0"/>
    <x v="0"/>
    <x v="0"/>
    <x v="0"/>
    <x v="0"/>
    <x v="0"/>
    <x v="0"/>
    <x v="1"/>
  </r>
  <r>
    <x v="108"/>
    <x v="33"/>
    <x v="33"/>
    <x v="2"/>
    <x v="0"/>
    <x v="0"/>
    <x v="97"/>
    <x v="0"/>
    <x v="1"/>
    <x v="0"/>
    <x v="68"/>
    <x v="65"/>
    <x v="1"/>
    <x v="6"/>
    <x v="17"/>
    <x v="83"/>
    <x v="39"/>
    <x v="37"/>
    <x v="6"/>
    <x v="96"/>
    <x v="1"/>
    <x v="7"/>
    <x v="1"/>
    <x v="6"/>
    <x v="0"/>
    <x v="0"/>
    <x v="0"/>
    <x v="0"/>
    <x v="0"/>
    <x v="0"/>
    <x v="0"/>
    <x v="0"/>
    <x v="0"/>
    <x v="1"/>
  </r>
  <r>
    <x v="109"/>
    <x v="40"/>
    <x v="40"/>
    <x v="0"/>
    <x v="2"/>
    <x v="2"/>
    <x v="98"/>
    <x v="1"/>
    <x v="0"/>
    <x v="0"/>
    <x v="96"/>
    <x v="46"/>
    <x v="1"/>
    <x v="87"/>
    <x v="48"/>
    <x v="84"/>
    <x v="49"/>
    <x v="21"/>
    <x v="27"/>
    <x v="97"/>
    <x v="2"/>
    <x v="3"/>
    <x v="5"/>
    <x v="0"/>
    <x v="7"/>
    <x v="0"/>
    <x v="0"/>
    <x v="0"/>
    <x v="0"/>
    <x v="0"/>
    <x v="0"/>
    <x v="0"/>
    <x v="0"/>
    <x v="1"/>
  </r>
  <r>
    <x v="110"/>
    <x v="19"/>
    <x v="19"/>
    <x v="2"/>
    <x v="0"/>
    <x v="1"/>
    <x v="99"/>
    <x v="1"/>
    <x v="0"/>
    <x v="1"/>
    <x v="97"/>
    <x v="66"/>
    <x v="0"/>
    <x v="88"/>
    <x v="49"/>
    <x v="85"/>
    <x v="50"/>
    <x v="48"/>
    <x v="60"/>
    <x v="98"/>
    <x v="2"/>
    <x v="4"/>
    <x v="6"/>
    <x v="12"/>
    <x v="8"/>
    <x v="0"/>
    <x v="0"/>
    <x v="0"/>
    <x v="0"/>
    <x v="0"/>
    <x v="0"/>
    <x v="0"/>
    <x v="0"/>
    <x v="1"/>
  </r>
  <r>
    <x v="111"/>
    <x v="42"/>
    <x v="42"/>
    <x v="1"/>
    <x v="1"/>
    <x v="0"/>
    <x v="100"/>
    <x v="1"/>
    <x v="0"/>
    <x v="0"/>
    <x v="98"/>
    <x v="51"/>
    <x v="0"/>
    <x v="89"/>
    <x v="16"/>
    <x v="86"/>
    <x v="50"/>
    <x v="49"/>
    <x v="46"/>
    <x v="99"/>
    <x v="2"/>
    <x v="5"/>
    <x v="5"/>
    <x v="8"/>
    <x v="5"/>
    <x v="0"/>
    <x v="1"/>
    <x v="0"/>
    <x v="0"/>
    <x v="0"/>
    <x v="0"/>
    <x v="0"/>
    <x v="0"/>
    <x v="0"/>
  </r>
  <r>
    <x v="112"/>
    <x v="24"/>
    <x v="24"/>
    <x v="0"/>
    <x v="2"/>
    <x v="1"/>
    <x v="101"/>
    <x v="0"/>
    <x v="0"/>
    <x v="1"/>
    <x v="99"/>
    <x v="67"/>
    <x v="1"/>
    <x v="90"/>
    <x v="8"/>
    <x v="87"/>
    <x v="5"/>
    <x v="16"/>
    <x v="61"/>
    <x v="100"/>
    <x v="0"/>
    <x v="0"/>
    <x v="1"/>
    <x v="7"/>
    <x v="3"/>
    <x v="0"/>
    <x v="1"/>
    <x v="0"/>
    <x v="0"/>
    <x v="0"/>
    <x v="0"/>
    <x v="0"/>
    <x v="0"/>
    <x v="1"/>
  </r>
  <r>
    <x v="113"/>
    <x v="42"/>
    <x v="42"/>
    <x v="1"/>
    <x v="0"/>
    <x v="0"/>
    <x v="102"/>
    <x v="1"/>
    <x v="0"/>
    <x v="0"/>
    <x v="22"/>
    <x v="55"/>
    <x v="2"/>
    <x v="91"/>
    <x v="50"/>
    <x v="42"/>
    <x v="51"/>
    <x v="50"/>
    <x v="28"/>
    <x v="101"/>
    <x v="2"/>
    <x v="4"/>
    <x v="11"/>
    <x v="12"/>
    <x v="8"/>
    <x v="0"/>
    <x v="1"/>
    <x v="1"/>
    <x v="0"/>
    <x v="0"/>
    <x v="0"/>
    <x v="0"/>
    <x v="0"/>
    <x v="0"/>
  </r>
  <r>
    <x v="114"/>
    <x v="16"/>
    <x v="16"/>
    <x v="2"/>
    <x v="1"/>
    <x v="2"/>
    <x v="103"/>
    <x v="0"/>
    <x v="1"/>
    <x v="0"/>
    <x v="100"/>
    <x v="7"/>
    <x v="1"/>
    <x v="92"/>
    <x v="8"/>
    <x v="88"/>
    <x v="5"/>
    <x v="16"/>
    <x v="62"/>
    <x v="102"/>
    <x v="3"/>
    <x v="4"/>
    <x v="5"/>
    <x v="3"/>
    <x v="0"/>
    <x v="0"/>
    <x v="0"/>
    <x v="0"/>
    <x v="0"/>
    <x v="0"/>
    <x v="0"/>
    <x v="0"/>
    <x v="0"/>
    <x v="1"/>
  </r>
  <r>
    <x v="115"/>
    <x v="43"/>
    <x v="43"/>
    <x v="0"/>
    <x v="0"/>
    <x v="0"/>
    <x v="104"/>
    <x v="0"/>
    <x v="1"/>
    <x v="1"/>
    <x v="101"/>
    <x v="67"/>
    <x v="1"/>
    <x v="67"/>
    <x v="1"/>
    <x v="87"/>
    <x v="5"/>
    <x v="1"/>
    <x v="6"/>
    <x v="103"/>
    <x v="1"/>
    <x v="2"/>
    <x v="1"/>
    <x v="6"/>
    <x v="3"/>
    <x v="0"/>
    <x v="0"/>
    <x v="0"/>
    <x v="0"/>
    <x v="0"/>
    <x v="0"/>
    <x v="0"/>
    <x v="0"/>
    <x v="1"/>
  </r>
  <r>
    <x v="116"/>
    <x v="25"/>
    <x v="25"/>
    <x v="2"/>
    <x v="0"/>
    <x v="2"/>
    <x v="105"/>
    <x v="1"/>
    <x v="0"/>
    <x v="0"/>
    <x v="102"/>
    <x v="50"/>
    <x v="1"/>
    <x v="93"/>
    <x v="51"/>
    <x v="89"/>
    <x v="52"/>
    <x v="34"/>
    <x v="63"/>
    <x v="104"/>
    <x v="7"/>
    <x v="6"/>
    <x v="6"/>
    <x v="8"/>
    <x v="9"/>
    <x v="0"/>
    <x v="0"/>
    <x v="1"/>
    <x v="1"/>
    <x v="0"/>
    <x v="0"/>
    <x v="0"/>
    <x v="0"/>
    <x v="1"/>
  </r>
  <r>
    <x v="117"/>
    <x v="33"/>
    <x v="33"/>
    <x v="2"/>
    <x v="2"/>
    <x v="2"/>
    <x v="106"/>
    <x v="0"/>
    <x v="1"/>
    <x v="0"/>
    <x v="103"/>
    <x v="68"/>
    <x v="0"/>
    <x v="94"/>
    <x v="52"/>
    <x v="90"/>
    <x v="53"/>
    <x v="51"/>
    <x v="64"/>
    <x v="105"/>
    <x v="3"/>
    <x v="12"/>
    <x v="1"/>
    <x v="8"/>
    <x v="5"/>
    <x v="0"/>
    <x v="0"/>
    <x v="0"/>
    <x v="0"/>
    <x v="0"/>
    <x v="0"/>
    <x v="0"/>
    <x v="0"/>
    <x v="1"/>
  </r>
  <r>
    <x v="118"/>
    <x v="5"/>
    <x v="5"/>
    <x v="2"/>
    <x v="2"/>
    <x v="1"/>
    <x v="107"/>
    <x v="0"/>
    <x v="1"/>
    <x v="1"/>
    <x v="104"/>
    <x v="69"/>
    <x v="0"/>
    <x v="44"/>
    <x v="9"/>
    <x v="22"/>
    <x v="5"/>
    <x v="52"/>
    <x v="12"/>
    <x v="36"/>
    <x v="1"/>
    <x v="1"/>
    <x v="1"/>
    <x v="6"/>
    <x v="1"/>
    <x v="0"/>
    <x v="0"/>
    <x v="0"/>
    <x v="0"/>
    <x v="0"/>
    <x v="0"/>
    <x v="0"/>
    <x v="0"/>
    <x v="1"/>
  </r>
  <r>
    <x v="119"/>
    <x v="21"/>
    <x v="21"/>
    <x v="2"/>
    <x v="0"/>
    <x v="1"/>
    <x v="108"/>
    <x v="2"/>
    <x v="1"/>
    <x v="0"/>
    <x v="105"/>
    <x v="30"/>
    <x v="0"/>
    <x v="20"/>
    <x v="26"/>
    <x v="75"/>
    <x v="9"/>
    <x v="9"/>
    <x v="26"/>
    <x v="106"/>
    <x v="1"/>
    <x v="2"/>
    <x v="3"/>
    <x v="6"/>
    <x v="3"/>
    <x v="0"/>
    <x v="0"/>
    <x v="0"/>
    <x v="0"/>
    <x v="0"/>
    <x v="0"/>
    <x v="0"/>
    <x v="0"/>
    <x v="1"/>
  </r>
  <r>
    <x v="120"/>
    <x v="44"/>
    <x v="44"/>
    <x v="0"/>
    <x v="2"/>
    <x v="1"/>
    <x v="109"/>
    <x v="0"/>
    <x v="0"/>
    <x v="1"/>
    <x v="87"/>
    <x v="70"/>
    <x v="0"/>
    <x v="95"/>
    <x v="53"/>
    <x v="91"/>
    <x v="17"/>
    <x v="53"/>
    <x v="18"/>
    <x v="107"/>
    <x v="4"/>
    <x v="4"/>
    <x v="2"/>
    <x v="2"/>
    <x v="2"/>
    <x v="0"/>
    <x v="0"/>
    <x v="0"/>
    <x v="0"/>
    <x v="0"/>
    <x v="0"/>
    <x v="0"/>
    <x v="0"/>
    <x v="1"/>
  </r>
  <r>
    <x v="121"/>
    <x v="5"/>
    <x v="5"/>
    <x v="2"/>
    <x v="2"/>
    <x v="0"/>
    <x v="110"/>
    <x v="0"/>
    <x v="1"/>
    <x v="0"/>
    <x v="106"/>
    <x v="71"/>
    <x v="1"/>
    <x v="96"/>
    <x v="17"/>
    <x v="36"/>
    <x v="5"/>
    <x v="37"/>
    <x v="23"/>
    <x v="108"/>
    <x v="0"/>
    <x v="2"/>
    <x v="1"/>
    <x v="6"/>
    <x v="1"/>
    <x v="0"/>
    <x v="0"/>
    <x v="0"/>
    <x v="0"/>
    <x v="0"/>
    <x v="0"/>
    <x v="0"/>
    <x v="0"/>
    <x v="0"/>
  </r>
  <r>
    <x v="122"/>
    <x v="7"/>
    <x v="7"/>
    <x v="1"/>
    <x v="2"/>
    <x v="2"/>
    <x v="111"/>
    <x v="2"/>
    <x v="2"/>
    <x v="0"/>
    <x v="71"/>
    <x v="20"/>
    <x v="0"/>
    <x v="37"/>
    <x v="8"/>
    <x v="75"/>
    <x v="7"/>
    <x v="37"/>
    <x v="32"/>
    <x v="29"/>
    <x v="1"/>
    <x v="1"/>
    <x v="3"/>
    <x v="6"/>
    <x v="0"/>
    <x v="0"/>
    <x v="0"/>
    <x v="0"/>
    <x v="0"/>
    <x v="0"/>
    <x v="0"/>
    <x v="0"/>
    <x v="0"/>
    <x v="1"/>
  </r>
  <r>
    <x v="123"/>
    <x v="11"/>
    <x v="11"/>
    <x v="2"/>
    <x v="0"/>
    <x v="3"/>
    <x v="112"/>
    <x v="0"/>
    <x v="1"/>
    <x v="0"/>
    <x v="107"/>
    <x v="72"/>
    <x v="0"/>
    <x v="69"/>
    <x v="8"/>
    <x v="33"/>
    <x v="34"/>
    <x v="3"/>
    <x v="8"/>
    <x v="86"/>
    <x v="2"/>
    <x v="1"/>
    <x v="3"/>
    <x v="6"/>
    <x v="0"/>
    <x v="0"/>
    <x v="0"/>
    <x v="0"/>
    <x v="0"/>
    <x v="0"/>
    <x v="0"/>
    <x v="0"/>
    <x v="0"/>
    <x v="1"/>
  </r>
  <r>
    <x v="124"/>
    <x v="10"/>
    <x v="10"/>
    <x v="1"/>
    <x v="0"/>
    <x v="0"/>
    <x v="113"/>
    <x v="1"/>
    <x v="0"/>
    <x v="0"/>
    <x v="36"/>
    <x v="22"/>
    <x v="0"/>
    <x v="97"/>
    <x v="54"/>
    <x v="20"/>
    <x v="54"/>
    <x v="53"/>
    <x v="65"/>
    <x v="109"/>
    <x v="7"/>
    <x v="4"/>
    <x v="10"/>
    <x v="11"/>
    <x v="7"/>
    <x v="0"/>
    <x v="1"/>
    <x v="1"/>
    <x v="1"/>
    <x v="0"/>
    <x v="0"/>
    <x v="0"/>
    <x v="0"/>
    <x v="0"/>
  </r>
  <r>
    <x v="125"/>
    <x v="2"/>
    <x v="2"/>
    <x v="0"/>
    <x v="2"/>
    <x v="1"/>
    <x v="114"/>
    <x v="1"/>
    <x v="0"/>
    <x v="0"/>
    <x v="55"/>
    <x v="53"/>
    <x v="0"/>
    <x v="98"/>
    <x v="55"/>
    <x v="45"/>
    <x v="55"/>
    <x v="43"/>
    <x v="66"/>
    <x v="110"/>
    <x v="1"/>
    <x v="7"/>
    <x v="5"/>
    <x v="4"/>
    <x v="9"/>
    <x v="0"/>
    <x v="0"/>
    <x v="0"/>
    <x v="0"/>
    <x v="0"/>
    <x v="0"/>
    <x v="0"/>
    <x v="0"/>
    <x v="1"/>
  </r>
  <r>
    <x v="126"/>
    <x v="3"/>
    <x v="3"/>
    <x v="1"/>
    <x v="0"/>
    <x v="0"/>
    <x v="115"/>
    <x v="1"/>
    <x v="0"/>
    <x v="0"/>
    <x v="108"/>
    <x v="30"/>
    <x v="0"/>
    <x v="99"/>
    <x v="56"/>
    <x v="92"/>
    <x v="56"/>
    <x v="16"/>
    <x v="67"/>
    <x v="111"/>
    <x v="2"/>
    <x v="7"/>
    <x v="6"/>
    <x v="3"/>
    <x v="9"/>
    <x v="0"/>
    <x v="0"/>
    <x v="0"/>
    <x v="0"/>
    <x v="0"/>
    <x v="0"/>
    <x v="0"/>
    <x v="0"/>
    <x v="0"/>
  </r>
  <r>
    <x v="127"/>
    <x v="44"/>
    <x v="44"/>
    <x v="0"/>
    <x v="2"/>
    <x v="2"/>
    <x v="116"/>
    <x v="0"/>
    <x v="1"/>
    <x v="1"/>
    <x v="109"/>
    <x v="14"/>
    <x v="0"/>
    <x v="100"/>
    <x v="8"/>
    <x v="68"/>
    <x v="5"/>
    <x v="16"/>
    <x v="14"/>
    <x v="112"/>
    <x v="1"/>
    <x v="2"/>
    <x v="3"/>
    <x v="0"/>
    <x v="3"/>
    <x v="0"/>
    <x v="0"/>
    <x v="0"/>
    <x v="0"/>
    <x v="0"/>
    <x v="0"/>
    <x v="0"/>
    <x v="0"/>
    <x v="1"/>
  </r>
  <r>
    <x v="128"/>
    <x v="45"/>
    <x v="45"/>
    <x v="0"/>
    <x v="1"/>
    <x v="2"/>
    <x v="10"/>
    <x v="2"/>
    <x v="0"/>
    <x v="1"/>
    <x v="104"/>
    <x v="13"/>
    <x v="1"/>
    <x v="101"/>
    <x v="8"/>
    <x v="21"/>
    <x v="3"/>
    <x v="16"/>
    <x v="4"/>
    <x v="113"/>
    <x v="0"/>
    <x v="4"/>
    <x v="1"/>
    <x v="4"/>
    <x v="3"/>
    <x v="0"/>
    <x v="0"/>
    <x v="0"/>
    <x v="0"/>
    <x v="0"/>
    <x v="0"/>
    <x v="0"/>
    <x v="0"/>
    <x v="1"/>
  </r>
  <r>
    <x v="129"/>
    <x v="46"/>
    <x v="46"/>
    <x v="0"/>
    <x v="1"/>
    <x v="1"/>
    <x v="117"/>
    <x v="1"/>
    <x v="1"/>
    <x v="1"/>
    <x v="110"/>
    <x v="36"/>
    <x v="0"/>
    <x v="102"/>
    <x v="28"/>
    <x v="93"/>
    <x v="32"/>
    <x v="12"/>
    <x v="33"/>
    <x v="68"/>
    <x v="4"/>
    <x v="4"/>
    <x v="4"/>
    <x v="2"/>
    <x v="2"/>
    <x v="0"/>
    <x v="0"/>
    <x v="0"/>
    <x v="0"/>
    <x v="0"/>
    <x v="0"/>
    <x v="0"/>
    <x v="0"/>
    <x v="1"/>
  </r>
  <r>
    <x v="130"/>
    <x v="13"/>
    <x v="13"/>
    <x v="0"/>
    <x v="0"/>
    <x v="2"/>
    <x v="118"/>
    <x v="1"/>
    <x v="0"/>
    <x v="1"/>
    <x v="111"/>
    <x v="73"/>
    <x v="1"/>
    <x v="103"/>
    <x v="57"/>
    <x v="17"/>
    <x v="46"/>
    <x v="54"/>
    <x v="68"/>
    <x v="114"/>
    <x v="3"/>
    <x v="3"/>
    <x v="5"/>
    <x v="8"/>
    <x v="1"/>
    <x v="0"/>
    <x v="0"/>
    <x v="0"/>
    <x v="0"/>
    <x v="0"/>
    <x v="0"/>
    <x v="0"/>
    <x v="0"/>
    <x v="1"/>
  </r>
  <r>
    <x v="131"/>
    <x v="38"/>
    <x v="38"/>
    <x v="0"/>
    <x v="2"/>
    <x v="0"/>
    <x v="119"/>
    <x v="1"/>
    <x v="1"/>
    <x v="1"/>
    <x v="112"/>
    <x v="19"/>
    <x v="0"/>
    <x v="104"/>
    <x v="9"/>
    <x v="94"/>
    <x v="5"/>
    <x v="9"/>
    <x v="21"/>
    <x v="115"/>
    <x v="3"/>
    <x v="8"/>
    <x v="1"/>
    <x v="3"/>
    <x v="4"/>
    <x v="0"/>
    <x v="0"/>
    <x v="0"/>
    <x v="0"/>
    <x v="0"/>
    <x v="0"/>
    <x v="0"/>
    <x v="0"/>
    <x v="1"/>
  </r>
  <r>
    <x v="132"/>
    <x v="21"/>
    <x v="21"/>
    <x v="2"/>
    <x v="0"/>
    <x v="2"/>
    <x v="120"/>
    <x v="1"/>
    <x v="0"/>
    <x v="0"/>
    <x v="3"/>
    <x v="73"/>
    <x v="1"/>
    <x v="105"/>
    <x v="47"/>
    <x v="95"/>
    <x v="50"/>
    <x v="55"/>
    <x v="69"/>
    <x v="116"/>
    <x v="2"/>
    <x v="5"/>
    <x v="2"/>
    <x v="10"/>
    <x v="2"/>
    <x v="0"/>
    <x v="0"/>
    <x v="0"/>
    <x v="0"/>
    <x v="0"/>
    <x v="0"/>
    <x v="0"/>
    <x v="0"/>
    <x v="1"/>
  </r>
  <r>
    <x v="133"/>
    <x v="24"/>
    <x v="24"/>
    <x v="0"/>
    <x v="0"/>
    <x v="2"/>
    <x v="10"/>
    <x v="2"/>
    <x v="0"/>
    <x v="1"/>
    <x v="76"/>
    <x v="25"/>
    <x v="2"/>
    <x v="106"/>
    <x v="6"/>
    <x v="96"/>
    <x v="57"/>
    <x v="56"/>
    <x v="70"/>
    <x v="116"/>
    <x v="2"/>
    <x v="4"/>
    <x v="9"/>
    <x v="4"/>
    <x v="2"/>
    <x v="0"/>
    <x v="0"/>
    <x v="0"/>
    <x v="0"/>
    <x v="0"/>
    <x v="0"/>
    <x v="0"/>
    <x v="0"/>
    <x v="1"/>
  </r>
  <r>
    <x v="134"/>
    <x v="31"/>
    <x v="31"/>
    <x v="0"/>
    <x v="1"/>
    <x v="2"/>
    <x v="121"/>
    <x v="0"/>
    <x v="1"/>
    <x v="1"/>
    <x v="113"/>
    <x v="14"/>
    <x v="0"/>
    <x v="107"/>
    <x v="8"/>
    <x v="97"/>
    <x v="7"/>
    <x v="16"/>
    <x v="7"/>
    <x v="117"/>
    <x v="3"/>
    <x v="3"/>
    <x v="1"/>
    <x v="8"/>
    <x v="4"/>
    <x v="0"/>
    <x v="0"/>
    <x v="0"/>
    <x v="0"/>
    <x v="0"/>
    <x v="0"/>
    <x v="0"/>
    <x v="0"/>
    <x v="1"/>
  </r>
  <r>
    <x v="135"/>
    <x v="5"/>
    <x v="5"/>
    <x v="2"/>
    <x v="1"/>
    <x v="1"/>
    <x v="122"/>
    <x v="1"/>
    <x v="0"/>
    <x v="0"/>
    <x v="65"/>
    <x v="74"/>
    <x v="1"/>
    <x v="108"/>
    <x v="13"/>
    <x v="98"/>
    <x v="57"/>
    <x v="57"/>
    <x v="24"/>
    <x v="118"/>
    <x v="2"/>
    <x v="6"/>
    <x v="9"/>
    <x v="11"/>
    <x v="8"/>
    <x v="0"/>
    <x v="1"/>
    <x v="0"/>
    <x v="0"/>
    <x v="0"/>
    <x v="0"/>
    <x v="0"/>
    <x v="0"/>
    <x v="1"/>
  </r>
  <r>
    <x v="136"/>
    <x v="11"/>
    <x v="11"/>
    <x v="2"/>
    <x v="3"/>
    <x v="3"/>
    <x v="123"/>
    <x v="2"/>
    <x v="1"/>
    <x v="0"/>
    <x v="17"/>
    <x v="27"/>
    <x v="0"/>
    <x v="109"/>
    <x v="1"/>
    <x v="24"/>
    <x v="3"/>
    <x v="18"/>
    <x v="47"/>
    <x v="54"/>
    <x v="1"/>
    <x v="1"/>
    <x v="3"/>
    <x v="6"/>
    <x v="4"/>
    <x v="0"/>
    <x v="0"/>
    <x v="0"/>
    <x v="0"/>
    <x v="0"/>
    <x v="0"/>
    <x v="0"/>
    <x v="0"/>
    <x v="1"/>
  </r>
  <r>
    <x v="137"/>
    <x v="12"/>
    <x v="12"/>
    <x v="0"/>
    <x v="1"/>
    <x v="2"/>
    <x v="124"/>
    <x v="0"/>
    <x v="2"/>
    <x v="1"/>
    <x v="114"/>
    <x v="75"/>
    <x v="0"/>
    <x v="15"/>
    <x v="1"/>
    <x v="99"/>
    <x v="1"/>
    <x v="16"/>
    <x v="11"/>
    <x v="119"/>
    <x v="0"/>
    <x v="2"/>
    <x v="2"/>
    <x v="1"/>
    <x v="4"/>
    <x v="0"/>
    <x v="0"/>
    <x v="0"/>
    <x v="0"/>
    <x v="0"/>
    <x v="0"/>
    <x v="0"/>
    <x v="0"/>
    <x v="1"/>
  </r>
  <r>
    <x v="138"/>
    <x v="26"/>
    <x v="26"/>
    <x v="2"/>
    <x v="1"/>
    <x v="0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0"/>
  </r>
  <r>
    <x v="139"/>
    <x v="2"/>
    <x v="2"/>
    <x v="0"/>
    <x v="1"/>
    <x v="3"/>
    <x v="126"/>
    <x v="0"/>
    <x v="1"/>
    <x v="1"/>
    <x v="116"/>
    <x v="68"/>
    <x v="0"/>
    <x v="69"/>
    <x v="1"/>
    <x v="100"/>
    <x v="7"/>
    <x v="1"/>
    <x v="14"/>
    <x v="120"/>
    <x v="1"/>
    <x v="2"/>
    <x v="3"/>
    <x v="6"/>
    <x v="0"/>
    <x v="0"/>
    <x v="0"/>
    <x v="0"/>
    <x v="0"/>
    <x v="0"/>
    <x v="0"/>
    <x v="0"/>
    <x v="0"/>
    <x v="1"/>
  </r>
  <r>
    <x v="140"/>
    <x v="47"/>
    <x v="47"/>
    <x v="1"/>
    <x v="2"/>
    <x v="0"/>
    <x v="127"/>
    <x v="1"/>
    <x v="0"/>
    <x v="0"/>
    <x v="117"/>
    <x v="66"/>
    <x v="0"/>
    <x v="110"/>
    <x v="11"/>
    <x v="101"/>
    <x v="58"/>
    <x v="44"/>
    <x v="71"/>
    <x v="121"/>
    <x v="2"/>
    <x v="3"/>
    <x v="5"/>
    <x v="9"/>
    <x v="7"/>
    <x v="0"/>
    <x v="0"/>
    <x v="0"/>
    <x v="0"/>
    <x v="0"/>
    <x v="0"/>
    <x v="0"/>
    <x v="0"/>
    <x v="1"/>
  </r>
  <r>
    <x v="141"/>
    <x v="11"/>
    <x v="11"/>
    <x v="2"/>
    <x v="2"/>
    <x v="1"/>
    <x v="128"/>
    <x v="1"/>
    <x v="0"/>
    <x v="1"/>
    <x v="105"/>
    <x v="24"/>
    <x v="1"/>
    <x v="111"/>
    <x v="8"/>
    <x v="102"/>
    <x v="59"/>
    <x v="50"/>
    <x v="35"/>
    <x v="122"/>
    <x v="1"/>
    <x v="7"/>
    <x v="9"/>
    <x v="4"/>
    <x v="0"/>
    <x v="0"/>
    <x v="0"/>
    <x v="0"/>
    <x v="0"/>
    <x v="0"/>
    <x v="0"/>
    <x v="0"/>
    <x v="0"/>
    <x v="0"/>
  </r>
  <r>
    <x v="142"/>
    <x v="43"/>
    <x v="43"/>
    <x v="0"/>
    <x v="0"/>
    <x v="2"/>
    <x v="129"/>
    <x v="1"/>
    <x v="0"/>
    <x v="0"/>
    <x v="118"/>
    <x v="76"/>
    <x v="0"/>
    <x v="112"/>
    <x v="58"/>
    <x v="103"/>
    <x v="60"/>
    <x v="29"/>
    <x v="72"/>
    <x v="123"/>
    <x v="2"/>
    <x v="3"/>
    <x v="11"/>
    <x v="2"/>
    <x v="7"/>
    <x v="0"/>
    <x v="0"/>
    <x v="0"/>
    <x v="0"/>
    <x v="0"/>
    <x v="0"/>
    <x v="0"/>
    <x v="0"/>
    <x v="1"/>
  </r>
  <r>
    <x v="143"/>
    <x v="8"/>
    <x v="8"/>
    <x v="2"/>
    <x v="1"/>
    <x v="0"/>
    <x v="130"/>
    <x v="1"/>
    <x v="0"/>
    <x v="1"/>
    <x v="119"/>
    <x v="77"/>
    <x v="0"/>
    <x v="113"/>
    <x v="10"/>
    <x v="104"/>
    <x v="61"/>
    <x v="58"/>
    <x v="63"/>
    <x v="124"/>
    <x v="0"/>
    <x v="0"/>
    <x v="9"/>
    <x v="10"/>
    <x v="3"/>
    <x v="0"/>
    <x v="0"/>
    <x v="0"/>
    <x v="0"/>
    <x v="0"/>
    <x v="0"/>
    <x v="0"/>
    <x v="0"/>
    <x v="1"/>
  </r>
  <r>
    <x v="144"/>
    <x v="36"/>
    <x v="36"/>
    <x v="1"/>
    <x v="0"/>
    <x v="1"/>
    <x v="131"/>
    <x v="0"/>
    <x v="1"/>
    <x v="0"/>
    <x v="120"/>
    <x v="71"/>
    <x v="1"/>
    <x v="114"/>
    <x v="20"/>
    <x v="105"/>
    <x v="62"/>
    <x v="13"/>
    <x v="73"/>
    <x v="125"/>
    <x v="0"/>
    <x v="6"/>
    <x v="2"/>
    <x v="6"/>
    <x v="0"/>
    <x v="0"/>
    <x v="0"/>
    <x v="0"/>
    <x v="0"/>
    <x v="0"/>
    <x v="0"/>
    <x v="0"/>
    <x v="0"/>
    <x v="1"/>
  </r>
  <r>
    <x v="145"/>
    <x v="11"/>
    <x v="11"/>
    <x v="2"/>
    <x v="0"/>
    <x v="2"/>
    <x v="132"/>
    <x v="0"/>
    <x v="0"/>
    <x v="2"/>
    <x v="121"/>
    <x v="78"/>
    <x v="0"/>
    <x v="115"/>
    <x v="10"/>
    <x v="106"/>
    <x v="63"/>
    <x v="55"/>
    <x v="74"/>
    <x v="126"/>
    <x v="0"/>
    <x v="7"/>
    <x v="4"/>
    <x v="3"/>
    <x v="4"/>
    <x v="0"/>
    <x v="0"/>
    <x v="0"/>
    <x v="0"/>
    <x v="0"/>
    <x v="0"/>
    <x v="0"/>
    <x v="0"/>
    <x v="1"/>
  </r>
  <r>
    <x v="146"/>
    <x v="28"/>
    <x v="28"/>
    <x v="2"/>
    <x v="0"/>
    <x v="2"/>
    <x v="133"/>
    <x v="2"/>
    <x v="1"/>
    <x v="0"/>
    <x v="122"/>
    <x v="77"/>
    <x v="0"/>
    <x v="63"/>
    <x v="1"/>
    <x v="107"/>
    <x v="19"/>
    <x v="59"/>
    <x v="11"/>
    <x v="127"/>
    <x v="2"/>
    <x v="2"/>
    <x v="3"/>
    <x v="6"/>
    <x v="3"/>
    <x v="0"/>
    <x v="0"/>
    <x v="0"/>
    <x v="0"/>
    <x v="0"/>
    <x v="0"/>
    <x v="0"/>
    <x v="0"/>
    <x v="0"/>
  </r>
  <r>
    <x v="147"/>
    <x v="4"/>
    <x v="4"/>
    <x v="1"/>
    <x v="0"/>
    <x v="1"/>
    <x v="134"/>
    <x v="0"/>
    <x v="1"/>
    <x v="0"/>
    <x v="119"/>
    <x v="79"/>
    <x v="0"/>
    <x v="10"/>
    <x v="1"/>
    <x v="27"/>
    <x v="5"/>
    <x v="1"/>
    <x v="14"/>
    <x v="40"/>
    <x v="2"/>
    <x v="1"/>
    <x v="3"/>
    <x v="1"/>
    <x v="4"/>
    <x v="0"/>
    <x v="0"/>
    <x v="0"/>
    <x v="0"/>
    <x v="0"/>
    <x v="1"/>
    <x v="0"/>
    <x v="0"/>
    <x v="1"/>
  </r>
  <r>
    <x v="148"/>
    <x v="26"/>
    <x v="26"/>
    <x v="2"/>
    <x v="2"/>
    <x v="2"/>
    <x v="135"/>
    <x v="0"/>
    <x v="2"/>
    <x v="1"/>
    <x v="123"/>
    <x v="3"/>
    <x v="2"/>
    <x v="116"/>
    <x v="17"/>
    <x v="108"/>
    <x v="29"/>
    <x v="1"/>
    <x v="37"/>
    <x v="128"/>
    <x v="6"/>
    <x v="6"/>
    <x v="1"/>
    <x v="0"/>
    <x v="4"/>
    <x v="0"/>
    <x v="0"/>
    <x v="0"/>
    <x v="0"/>
    <x v="0"/>
    <x v="0"/>
    <x v="0"/>
    <x v="0"/>
    <x v="1"/>
  </r>
  <r>
    <x v="149"/>
    <x v="35"/>
    <x v="35"/>
    <x v="2"/>
    <x v="2"/>
    <x v="2"/>
    <x v="136"/>
    <x v="0"/>
    <x v="0"/>
    <x v="0"/>
    <x v="124"/>
    <x v="70"/>
    <x v="0"/>
    <x v="117"/>
    <x v="10"/>
    <x v="36"/>
    <x v="29"/>
    <x v="50"/>
    <x v="75"/>
    <x v="129"/>
    <x v="2"/>
    <x v="2"/>
    <x v="1"/>
    <x v="0"/>
    <x v="8"/>
    <x v="0"/>
    <x v="0"/>
    <x v="0"/>
    <x v="0"/>
    <x v="0"/>
    <x v="0"/>
    <x v="0"/>
    <x v="0"/>
    <x v="1"/>
  </r>
  <r>
    <x v="150"/>
    <x v="44"/>
    <x v="44"/>
    <x v="0"/>
    <x v="2"/>
    <x v="2"/>
    <x v="13"/>
    <x v="0"/>
    <x v="0"/>
    <x v="2"/>
    <x v="125"/>
    <x v="10"/>
    <x v="0"/>
    <x v="48"/>
    <x v="59"/>
    <x v="109"/>
    <x v="17"/>
    <x v="11"/>
    <x v="9"/>
    <x v="130"/>
    <x v="2"/>
    <x v="6"/>
    <x v="5"/>
    <x v="4"/>
    <x v="8"/>
    <x v="0"/>
    <x v="0"/>
    <x v="0"/>
    <x v="0"/>
    <x v="0"/>
    <x v="0"/>
    <x v="0"/>
    <x v="0"/>
    <x v="1"/>
  </r>
  <r>
    <x v="151"/>
    <x v="21"/>
    <x v="21"/>
    <x v="2"/>
    <x v="0"/>
    <x v="2"/>
    <x v="137"/>
    <x v="1"/>
    <x v="0"/>
    <x v="1"/>
    <x v="126"/>
    <x v="25"/>
    <x v="2"/>
    <x v="118"/>
    <x v="16"/>
    <x v="40"/>
    <x v="50"/>
    <x v="11"/>
    <x v="9"/>
    <x v="131"/>
    <x v="4"/>
    <x v="0"/>
    <x v="1"/>
    <x v="3"/>
    <x v="3"/>
    <x v="0"/>
    <x v="1"/>
    <x v="0"/>
    <x v="0"/>
    <x v="0"/>
    <x v="0"/>
    <x v="0"/>
    <x v="0"/>
    <x v="1"/>
  </r>
  <r>
    <x v="152"/>
    <x v="39"/>
    <x v="39"/>
    <x v="2"/>
    <x v="2"/>
    <x v="1"/>
    <x v="1"/>
    <x v="0"/>
    <x v="0"/>
    <x v="1"/>
    <x v="127"/>
    <x v="80"/>
    <x v="1"/>
    <x v="12"/>
    <x v="60"/>
    <x v="110"/>
    <x v="64"/>
    <x v="50"/>
    <x v="76"/>
    <x v="132"/>
    <x v="4"/>
    <x v="5"/>
    <x v="1"/>
    <x v="8"/>
    <x v="0"/>
    <x v="0"/>
    <x v="0"/>
    <x v="0"/>
    <x v="0"/>
    <x v="0"/>
    <x v="0"/>
    <x v="0"/>
    <x v="0"/>
    <x v="1"/>
  </r>
  <r>
    <x v="153"/>
    <x v="36"/>
    <x v="36"/>
    <x v="1"/>
    <x v="0"/>
    <x v="0"/>
    <x v="138"/>
    <x v="0"/>
    <x v="1"/>
    <x v="0"/>
    <x v="44"/>
    <x v="45"/>
    <x v="1"/>
    <x v="9"/>
    <x v="35"/>
    <x v="8"/>
    <x v="65"/>
    <x v="32"/>
    <x v="71"/>
    <x v="133"/>
    <x v="4"/>
    <x v="7"/>
    <x v="3"/>
    <x v="0"/>
    <x v="3"/>
    <x v="0"/>
    <x v="0"/>
    <x v="0"/>
    <x v="0"/>
    <x v="0"/>
    <x v="0"/>
    <x v="0"/>
    <x v="0"/>
    <x v="1"/>
  </r>
  <r>
    <x v="154"/>
    <x v="13"/>
    <x v="13"/>
    <x v="0"/>
    <x v="1"/>
    <x v="1"/>
    <x v="139"/>
    <x v="1"/>
    <x v="0"/>
    <x v="1"/>
    <x v="128"/>
    <x v="43"/>
    <x v="0"/>
    <x v="119"/>
    <x v="8"/>
    <x v="110"/>
    <x v="5"/>
    <x v="16"/>
    <x v="50"/>
    <x v="134"/>
    <x v="1"/>
    <x v="0"/>
    <x v="9"/>
    <x v="12"/>
    <x v="1"/>
    <x v="0"/>
    <x v="0"/>
    <x v="0"/>
    <x v="0"/>
    <x v="0"/>
    <x v="0"/>
    <x v="0"/>
    <x v="0"/>
    <x v="1"/>
  </r>
  <r>
    <x v="155"/>
    <x v="17"/>
    <x v="17"/>
    <x v="0"/>
    <x v="0"/>
    <x v="1"/>
    <x v="140"/>
    <x v="1"/>
    <x v="0"/>
    <x v="0"/>
    <x v="103"/>
    <x v="73"/>
    <x v="1"/>
    <x v="120"/>
    <x v="34"/>
    <x v="111"/>
    <x v="20"/>
    <x v="11"/>
    <x v="2"/>
    <x v="135"/>
    <x v="2"/>
    <x v="11"/>
    <x v="5"/>
    <x v="3"/>
    <x v="2"/>
    <x v="0"/>
    <x v="1"/>
    <x v="1"/>
    <x v="0"/>
    <x v="0"/>
    <x v="0"/>
    <x v="0"/>
    <x v="0"/>
    <x v="0"/>
  </r>
  <r>
    <x v="156"/>
    <x v="38"/>
    <x v="38"/>
    <x v="0"/>
    <x v="0"/>
    <x v="0"/>
    <x v="141"/>
    <x v="0"/>
    <x v="0"/>
    <x v="1"/>
    <x v="129"/>
    <x v="24"/>
    <x v="1"/>
    <x v="121"/>
    <x v="26"/>
    <x v="112"/>
    <x v="39"/>
    <x v="12"/>
    <x v="26"/>
    <x v="136"/>
    <x v="0"/>
    <x v="4"/>
    <x v="1"/>
    <x v="8"/>
    <x v="0"/>
    <x v="0"/>
    <x v="0"/>
    <x v="0"/>
    <x v="0"/>
    <x v="0"/>
    <x v="0"/>
    <x v="0"/>
    <x v="0"/>
    <x v="1"/>
  </r>
  <r>
    <x v="157"/>
    <x v="33"/>
    <x v="33"/>
    <x v="2"/>
    <x v="0"/>
    <x v="0"/>
    <x v="142"/>
    <x v="1"/>
    <x v="1"/>
    <x v="2"/>
    <x v="130"/>
    <x v="79"/>
    <x v="0"/>
    <x v="26"/>
    <x v="1"/>
    <x v="75"/>
    <x v="1"/>
    <x v="16"/>
    <x v="24"/>
    <x v="72"/>
    <x v="2"/>
    <x v="9"/>
    <x v="3"/>
    <x v="6"/>
    <x v="2"/>
    <x v="0"/>
    <x v="0"/>
    <x v="0"/>
    <x v="0"/>
    <x v="0"/>
    <x v="0"/>
    <x v="0"/>
    <x v="0"/>
    <x v="1"/>
  </r>
  <r>
    <x v="158"/>
    <x v="32"/>
    <x v="32"/>
    <x v="2"/>
    <x v="0"/>
    <x v="1"/>
    <x v="143"/>
    <x v="0"/>
    <x v="0"/>
    <x v="1"/>
    <x v="131"/>
    <x v="33"/>
    <x v="1"/>
    <x v="117"/>
    <x v="23"/>
    <x v="110"/>
    <x v="3"/>
    <x v="43"/>
    <x v="5"/>
    <x v="137"/>
    <x v="2"/>
    <x v="1"/>
    <x v="1"/>
    <x v="3"/>
    <x v="7"/>
    <x v="0"/>
    <x v="0"/>
    <x v="0"/>
    <x v="0"/>
    <x v="0"/>
    <x v="0"/>
    <x v="0"/>
    <x v="0"/>
    <x v="1"/>
  </r>
  <r>
    <x v="159"/>
    <x v="34"/>
    <x v="34"/>
    <x v="0"/>
    <x v="0"/>
    <x v="0"/>
    <x v="144"/>
    <x v="1"/>
    <x v="0"/>
    <x v="0"/>
    <x v="132"/>
    <x v="81"/>
    <x v="0"/>
    <x v="122"/>
    <x v="23"/>
    <x v="113"/>
    <x v="66"/>
    <x v="60"/>
    <x v="77"/>
    <x v="138"/>
    <x v="2"/>
    <x v="7"/>
    <x v="5"/>
    <x v="2"/>
    <x v="9"/>
    <x v="0"/>
    <x v="0"/>
    <x v="0"/>
    <x v="0"/>
    <x v="0"/>
    <x v="0"/>
    <x v="0"/>
    <x v="0"/>
    <x v="1"/>
  </r>
  <r>
    <x v="160"/>
    <x v="38"/>
    <x v="38"/>
    <x v="0"/>
    <x v="2"/>
    <x v="0"/>
    <x v="145"/>
    <x v="0"/>
    <x v="2"/>
    <x v="1"/>
    <x v="133"/>
    <x v="21"/>
    <x v="1"/>
    <x v="9"/>
    <x v="8"/>
    <x v="24"/>
    <x v="5"/>
    <x v="16"/>
    <x v="3"/>
    <x v="69"/>
    <x v="2"/>
    <x v="1"/>
    <x v="3"/>
    <x v="1"/>
    <x v="0"/>
    <x v="0"/>
    <x v="0"/>
    <x v="0"/>
    <x v="0"/>
    <x v="0"/>
    <x v="0"/>
    <x v="0"/>
    <x v="0"/>
    <x v="1"/>
  </r>
  <r>
    <x v="161"/>
    <x v="41"/>
    <x v="41"/>
    <x v="0"/>
    <x v="1"/>
    <x v="2"/>
    <x v="146"/>
    <x v="1"/>
    <x v="0"/>
    <x v="0"/>
    <x v="134"/>
    <x v="15"/>
    <x v="1"/>
    <x v="123"/>
    <x v="10"/>
    <x v="114"/>
    <x v="61"/>
    <x v="13"/>
    <x v="63"/>
    <x v="139"/>
    <x v="1"/>
    <x v="11"/>
    <x v="6"/>
    <x v="10"/>
    <x v="3"/>
    <x v="0"/>
    <x v="0"/>
    <x v="0"/>
    <x v="0"/>
    <x v="0"/>
    <x v="0"/>
    <x v="0"/>
    <x v="0"/>
    <x v="1"/>
  </r>
  <r>
    <x v="162"/>
    <x v="3"/>
    <x v="3"/>
    <x v="1"/>
    <x v="0"/>
    <x v="2"/>
    <x v="147"/>
    <x v="2"/>
    <x v="1"/>
    <x v="0"/>
    <x v="135"/>
    <x v="16"/>
    <x v="2"/>
    <x v="15"/>
    <x v="17"/>
    <x v="115"/>
    <x v="34"/>
    <x v="37"/>
    <x v="3"/>
    <x v="140"/>
    <x v="4"/>
    <x v="7"/>
    <x v="3"/>
    <x v="0"/>
    <x v="4"/>
    <x v="0"/>
    <x v="0"/>
    <x v="0"/>
    <x v="0"/>
    <x v="0"/>
    <x v="0"/>
    <x v="0"/>
    <x v="0"/>
    <x v="1"/>
  </r>
  <r>
    <x v="163"/>
    <x v="28"/>
    <x v="28"/>
    <x v="2"/>
    <x v="1"/>
    <x v="3"/>
    <x v="148"/>
    <x v="1"/>
    <x v="0"/>
    <x v="0"/>
    <x v="136"/>
    <x v="52"/>
    <x v="1"/>
    <x v="124"/>
    <x v="19"/>
    <x v="116"/>
    <x v="32"/>
    <x v="12"/>
    <x v="33"/>
    <x v="141"/>
    <x v="2"/>
    <x v="3"/>
    <x v="5"/>
    <x v="2"/>
    <x v="7"/>
    <x v="0"/>
    <x v="0"/>
    <x v="0"/>
    <x v="0"/>
    <x v="0"/>
    <x v="0"/>
    <x v="0"/>
    <x v="0"/>
    <x v="1"/>
  </r>
  <r>
    <x v="164"/>
    <x v="26"/>
    <x v="26"/>
    <x v="2"/>
    <x v="1"/>
    <x v="2"/>
    <x v="149"/>
    <x v="1"/>
    <x v="0"/>
    <x v="1"/>
    <x v="137"/>
    <x v="82"/>
    <x v="2"/>
    <x v="125"/>
    <x v="12"/>
    <x v="117"/>
    <x v="8"/>
    <x v="7"/>
    <x v="10"/>
    <x v="142"/>
    <x v="5"/>
    <x v="9"/>
    <x v="13"/>
    <x v="5"/>
    <x v="11"/>
    <x v="0"/>
    <x v="0"/>
    <x v="0"/>
    <x v="0"/>
    <x v="0"/>
    <x v="0"/>
    <x v="0"/>
    <x v="0"/>
    <x v="1"/>
  </r>
  <r>
    <x v="165"/>
    <x v="35"/>
    <x v="35"/>
    <x v="2"/>
    <x v="0"/>
    <x v="1"/>
    <x v="150"/>
    <x v="0"/>
    <x v="2"/>
    <x v="1"/>
    <x v="138"/>
    <x v="72"/>
    <x v="0"/>
    <x v="126"/>
    <x v="1"/>
    <x v="81"/>
    <x v="11"/>
    <x v="3"/>
    <x v="15"/>
    <x v="143"/>
    <x v="0"/>
    <x v="2"/>
    <x v="3"/>
    <x v="0"/>
    <x v="3"/>
    <x v="0"/>
    <x v="0"/>
    <x v="0"/>
    <x v="0"/>
    <x v="0"/>
    <x v="0"/>
    <x v="0"/>
    <x v="0"/>
    <x v="1"/>
  </r>
  <r>
    <x v="166"/>
    <x v="44"/>
    <x v="44"/>
    <x v="0"/>
    <x v="0"/>
    <x v="3"/>
    <x v="151"/>
    <x v="1"/>
    <x v="0"/>
    <x v="0"/>
    <x v="139"/>
    <x v="67"/>
    <x v="1"/>
    <x v="127"/>
    <x v="10"/>
    <x v="5"/>
    <x v="67"/>
    <x v="2"/>
    <x v="6"/>
    <x v="144"/>
    <x v="2"/>
    <x v="4"/>
    <x v="11"/>
    <x v="0"/>
    <x v="8"/>
    <x v="1"/>
    <x v="0"/>
    <x v="0"/>
    <x v="0"/>
    <x v="0"/>
    <x v="0"/>
    <x v="0"/>
    <x v="0"/>
    <x v="1"/>
  </r>
  <r>
    <x v="167"/>
    <x v="12"/>
    <x v="12"/>
    <x v="0"/>
    <x v="0"/>
    <x v="3"/>
    <x v="152"/>
    <x v="0"/>
    <x v="0"/>
    <x v="0"/>
    <x v="119"/>
    <x v="20"/>
    <x v="0"/>
    <x v="121"/>
    <x v="9"/>
    <x v="97"/>
    <x v="34"/>
    <x v="16"/>
    <x v="8"/>
    <x v="145"/>
    <x v="2"/>
    <x v="7"/>
    <x v="2"/>
    <x v="3"/>
    <x v="2"/>
    <x v="0"/>
    <x v="1"/>
    <x v="0"/>
    <x v="0"/>
    <x v="0"/>
    <x v="0"/>
    <x v="0"/>
    <x v="0"/>
    <x v="1"/>
  </r>
  <r>
    <x v="168"/>
    <x v="36"/>
    <x v="36"/>
    <x v="1"/>
    <x v="0"/>
    <x v="0"/>
    <x v="153"/>
    <x v="1"/>
    <x v="0"/>
    <x v="0"/>
    <x v="97"/>
    <x v="66"/>
    <x v="0"/>
    <x v="128"/>
    <x v="61"/>
    <x v="118"/>
    <x v="56"/>
    <x v="61"/>
    <x v="70"/>
    <x v="146"/>
    <x v="2"/>
    <x v="7"/>
    <x v="5"/>
    <x v="4"/>
    <x v="9"/>
    <x v="0"/>
    <x v="0"/>
    <x v="0"/>
    <x v="0"/>
    <x v="0"/>
    <x v="0"/>
    <x v="0"/>
    <x v="0"/>
    <x v="1"/>
  </r>
  <r>
    <x v="169"/>
    <x v="0"/>
    <x v="0"/>
    <x v="0"/>
    <x v="0"/>
    <x v="1"/>
    <x v="154"/>
    <x v="2"/>
    <x v="1"/>
    <x v="1"/>
    <x v="75"/>
    <x v="60"/>
    <x v="0"/>
    <x v="77"/>
    <x v="7"/>
    <x v="14"/>
    <x v="64"/>
    <x v="62"/>
    <x v="71"/>
    <x v="133"/>
    <x v="0"/>
    <x v="2"/>
    <x v="1"/>
    <x v="6"/>
    <x v="1"/>
    <x v="0"/>
    <x v="0"/>
    <x v="0"/>
    <x v="0"/>
    <x v="0"/>
    <x v="0"/>
    <x v="0"/>
    <x v="0"/>
    <x v="1"/>
  </r>
  <r>
    <x v="170"/>
    <x v="2"/>
    <x v="2"/>
    <x v="0"/>
    <x v="0"/>
    <x v="1"/>
    <x v="155"/>
    <x v="0"/>
    <x v="1"/>
    <x v="1"/>
    <x v="140"/>
    <x v="0"/>
    <x v="0"/>
    <x v="75"/>
    <x v="17"/>
    <x v="27"/>
    <x v="64"/>
    <x v="1"/>
    <x v="32"/>
    <x v="147"/>
    <x v="1"/>
    <x v="1"/>
    <x v="3"/>
    <x v="6"/>
    <x v="0"/>
    <x v="0"/>
    <x v="0"/>
    <x v="0"/>
    <x v="0"/>
    <x v="0"/>
    <x v="0"/>
    <x v="0"/>
    <x v="0"/>
    <x v="1"/>
  </r>
  <r>
    <x v="171"/>
    <x v="18"/>
    <x v="18"/>
    <x v="1"/>
    <x v="0"/>
    <x v="2"/>
    <x v="156"/>
    <x v="2"/>
    <x v="1"/>
    <x v="0"/>
    <x v="141"/>
    <x v="83"/>
    <x v="0"/>
    <x v="44"/>
    <x v="3"/>
    <x v="1"/>
    <x v="9"/>
    <x v="22"/>
    <x v="11"/>
    <x v="148"/>
    <x v="1"/>
    <x v="2"/>
    <x v="3"/>
    <x v="6"/>
    <x v="4"/>
    <x v="0"/>
    <x v="0"/>
    <x v="0"/>
    <x v="0"/>
    <x v="0"/>
    <x v="0"/>
    <x v="0"/>
    <x v="0"/>
    <x v="1"/>
  </r>
  <r>
    <x v="172"/>
    <x v="25"/>
    <x v="25"/>
    <x v="2"/>
    <x v="0"/>
    <x v="2"/>
    <x v="157"/>
    <x v="0"/>
    <x v="2"/>
    <x v="0"/>
    <x v="140"/>
    <x v="24"/>
    <x v="1"/>
    <x v="129"/>
    <x v="35"/>
    <x v="8"/>
    <x v="1"/>
    <x v="3"/>
    <x v="6"/>
    <x v="149"/>
    <x v="2"/>
    <x v="7"/>
    <x v="1"/>
    <x v="6"/>
    <x v="3"/>
    <x v="0"/>
    <x v="0"/>
    <x v="0"/>
    <x v="0"/>
    <x v="0"/>
    <x v="0"/>
    <x v="0"/>
    <x v="0"/>
    <x v="1"/>
  </r>
  <r>
    <x v="173"/>
    <x v="12"/>
    <x v="12"/>
    <x v="0"/>
    <x v="1"/>
    <x v="1"/>
    <x v="158"/>
    <x v="0"/>
    <x v="1"/>
    <x v="1"/>
    <x v="142"/>
    <x v="65"/>
    <x v="1"/>
    <x v="38"/>
    <x v="8"/>
    <x v="1"/>
    <x v="5"/>
    <x v="16"/>
    <x v="1"/>
    <x v="150"/>
    <x v="1"/>
    <x v="2"/>
    <x v="1"/>
    <x v="6"/>
    <x v="1"/>
    <x v="0"/>
    <x v="0"/>
    <x v="0"/>
    <x v="0"/>
    <x v="0"/>
    <x v="0"/>
    <x v="0"/>
    <x v="0"/>
    <x v="1"/>
  </r>
  <r>
    <x v="174"/>
    <x v="5"/>
    <x v="5"/>
    <x v="2"/>
    <x v="0"/>
    <x v="0"/>
    <x v="159"/>
    <x v="0"/>
    <x v="0"/>
    <x v="1"/>
    <x v="143"/>
    <x v="84"/>
    <x v="0"/>
    <x v="130"/>
    <x v="8"/>
    <x v="100"/>
    <x v="5"/>
    <x v="16"/>
    <x v="18"/>
    <x v="151"/>
    <x v="2"/>
    <x v="2"/>
    <x v="2"/>
    <x v="1"/>
    <x v="2"/>
    <x v="1"/>
    <x v="0"/>
    <x v="0"/>
    <x v="0"/>
    <x v="0"/>
    <x v="0"/>
    <x v="0"/>
    <x v="0"/>
    <x v="1"/>
  </r>
  <r>
    <x v="175"/>
    <x v="28"/>
    <x v="28"/>
    <x v="2"/>
    <x v="1"/>
    <x v="2"/>
    <x v="160"/>
    <x v="1"/>
    <x v="0"/>
    <x v="1"/>
    <x v="144"/>
    <x v="26"/>
    <x v="0"/>
    <x v="131"/>
    <x v="62"/>
    <x v="119"/>
    <x v="15"/>
    <x v="56"/>
    <x v="78"/>
    <x v="152"/>
    <x v="2"/>
    <x v="8"/>
    <x v="10"/>
    <x v="7"/>
    <x v="1"/>
    <x v="0"/>
    <x v="0"/>
    <x v="0"/>
    <x v="0"/>
    <x v="0"/>
    <x v="0"/>
    <x v="0"/>
    <x v="0"/>
    <x v="1"/>
  </r>
  <r>
    <x v="176"/>
    <x v="37"/>
    <x v="37"/>
    <x v="0"/>
    <x v="1"/>
    <x v="2"/>
    <x v="161"/>
    <x v="1"/>
    <x v="0"/>
    <x v="0"/>
    <x v="145"/>
    <x v="58"/>
    <x v="0"/>
    <x v="132"/>
    <x v="63"/>
    <x v="120"/>
    <x v="68"/>
    <x v="54"/>
    <x v="57"/>
    <x v="153"/>
    <x v="2"/>
    <x v="12"/>
    <x v="0"/>
    <x v="8"/>
    <x v="2"/>
    <x v="0"/>
    <x v="1"/>
    <x v="0"/>
    <x v="1"/>
    <x v="0"/>
    <x v="0"/>
    <x v="0"/>
    <x v="0"/>
    <x v="0"/>
  </r>
  <r>
    <x v="177"/>
    <x v="25"/>
    <x v="25"/>
    <x v="2"/>
    <x v="1"/>
    <x v="2"/>
    <x v="162"/>
    <x v="0"/>
    <x v="1"/>
    <x v="1"/>
    <x v="146"/>
    <x v="48"/>
    <x v="0"/>
    <x v="133"/>
    <x v="8"/>
    <x v="33"/>
    <x v="5"/>
    <x v="16"/>
    <x v="8"/>
    <x v="87"/>
    <x v="1"/>
    <x v="2"/>
    <x v="3"/>
    <x v="6"/>
    <x v="0"/>
    <x v="0"/>
    <x v="0"/>
    <x v="0"/>
    <x v="0"/>
    <x v="0"/>
    <x v="0"/>
    <x v="0"/>
    <x v="0"/>
    <x v="1"/>
  </r>
  <r>
    <x v="178"/>
    <x v="12"/>
    <x v="12"/>
    <x v="0"/>
    <x v="0"/>
    <x v="1"/>
    <x v="163"/>
    <x v="0"/>
    <x v="2"/>
    <x v="1"/>
    <x v="147"/>
    <x v="25"/>
    <x v="2"/>
    <x v="63"/>
    <x v="8"/>
    <x v="29"/>
    <x v="1"/>
    <x v="16"/>
    <x v="10"/>
    <x v="154"/>
    <x v="2"/>
    <x v="9"/>
    <x v="3"/>
    <x v="6"/>
    <x v="7"/>
    <x v="0"/>
    <x v="0"/>
    <x v="0"/>
    <x v="0"/>
    <x v="0"/>
    <x v="0"/>
    <x v="0"/>
    <x v="0"/>
    <x v="1"/>
  </r>
  <r>
    <x v="179"/>
    <x v="20"/>
    <x v="20"/>
    <x v="0"/>
    <x v="2"/>
    <x v="2"/>
    <x v="87"/>
    <x v="1"/>
    <x v="0"/>
    <x v="0"/>
    <x v="86"/>
    <x v="61"/>
    <x v="0"/>
    <x v="81"/>
    <x v="34"/>
    <x v="76"/>
    <x v="45"/>
    <x v="16"/>
    <x v="55"/>
    <x v="89"/>
    <x v="2"/>
    <x v="3"/>
    <x v="11"/>
    <x v="9"/>
    <x v="7"/>
    <x v="0"/>
    <x v="0"/>
    <x v="0"/>
    <x v="1"/>
    <x v="0"/>
    <x v="0"/>
    <x v="0"/>
    <x v="0"/>
    <x v="1"/>
  </r>
  <r>
    <x v="180"/>
    <x v="11"/>
    <x v="11"/>
    <x v="2"/>
    <x v="1"/>
    <x v="2"/>
    <x v="164"/>
    <x v="0"/>
    <x v="0"/>
    <x v="1"/>
    <x v="59"/>
    <x v="85"/>
    <x v="0"/>
    <x v="134"/>
    <x v="17"/>
    <x v="49"/>
    <x v="1"/>
    <x v="9"/>
    <x v="32"/>
    <x v="155"/>
    <x v="2"/>
    <x v="6"/>
    <x v="1"/>
    <x v="0"/>
    <x v="1"/>
    <x v="0"/>
    <x v="0"/>
    <x v="0"/>
    <x v="0"/>
    <x v="0"/>
    <x v="0"/>
    <x v="0"/>
    <x v="0"/>
    <x v="1"/>
  </r>
  <r>
    <x v="181"/>
    <x v="36"/>
    <x v="36"/>
    <x v="1"/>
    <x v="2"/>
    <x v="2"/>
    <x v="165"/>
    <x v="2"/>
    <x v="1"/>
    <x v="0"/>
    <x v="110"/>
    <x v="84"/>
    <x v="0"/>
    <x v="44"/>
    <x v="23"/>
    <x v="27"/>
    <x v="7"/>
    <x v="12"/>
    <x v="47"/>
    <x v="148"/>
    <x v="0"/>
    <x v="2"/>
    <x v="1"/>
    <x v="6"/>
    <x v="3"/>
    <x v="0"/>
    <x v="0"/>
    <x v="0"/>
    <x v="0"/>
    <x v="0"/>
    <x v="0"/>
    <x v="0"/>
    <x v="0"/>
    <x v="1"/>
  </r>
  <r>
    <x v="182"/>
    <x v="15"/>
    <x v="15"/>
    <x v="0"/>
    <x v="2"/>
    <x v="2"/>
    <x v="166"/>
    <x v="1"/>
    <x v="0"/>
    <x v="0"/>
    <x v="148"/>
    <x v="74"/>
    <x v="1"/>
    <x v="135"/>
    <x v="34"/>
    <x v="121"/>
    <x v="20"/>
    <x v="62"/>
    <x v="79"/>
    <x v="156"/>
    <x v="2"/>
    <x v="4"/>
    <x v="5"/>
    <x v="11"/>
    <x v="7"/>
    <x v="0"/>
    <x v="0"/>
    <x v="0"/>
    <x v="0"/>
    <x v="0"/>
    <x v="0"/>
    <x v="0"/>
    <x v="0"/>
    <x v="1"/>
  </r>
  <r>
    <x v="183"/>
    <x v="3"/>
    <x v="3"/>
    <x v="1"/>
    <x v="2"/>
    <x v="2"/>
    <x v="167"/>
    <x v="0"/>
    <x v="1"/>
    <x v="0"/>
    <x v="149"/>
    <x v="4"/>
    <x v="1"/>
    <x v="94"/>
    <x v="1"/>
    <x v="1"/>
    <x v="5"/>
    <x v="16"/>
    <x v="33"/>
    <x v="157"/>
    <x v="2"/>
    <x v="1"/>
    <x v="1"/>
    <x v="6"/>
    <x v="3"/>
    <x v="0"/>
    <x v="0"/>
    <x v="0"/>
    <x v="0"/>
    <x v="0"/>
    <x v="0"/>
    <x v="0"/>
    <x v="0"/>
    <x v="1"/>
  </r>
  <r>
    <x v="184"/>
    <x v="45"/>
    <x v="45"/>
    <x v="0"/>
    <x v="3"/>
    <x v="2"/>
    <x v="168"/>
    <x v="2"/>
    <x v="0"/>
    <x v="0"/>
    <x v="150"/>
    <x v="35"/>
    <x v="0"/>
    <x v="20"/>
    <x v="31"/>
    <x v="75"/>
    <x v="1"/>
    <x v="32"/>
    <x v="23"/>
    <x v="86"/>
    <x v="2"/>
    <x v="2"/>
    <x v="3"/>
    <x v="6"/>
    <x v="3"/>
    <x v="0"/>
    <x v="0"/>
    <x v="0"/>
    <x v="0"/>
    <x v="0"/>
    <x v="0"/>
    <x v="0"/>
    <x v="0"/>
    <x v="1"/>
  </r>
  <r>
    <x v="185"/>
    <x v="10"/>
    <x v="10"/>
    <x v="1"/>
    <x v="0"/>
    <x v="2"/>
    <x v="169"/>
    <x v="2"/>
    <x v="1"/>
    <x v="0"/>
    <x v="151"/>
    <x v="59"/>
    <x v="0"/>
    <x v="55"/>
    <x v="1"/>
    <x v="107"/>
    <x v="3"/>
    <x v="37"/>
    <x v="32"/>
    <x v="158"/>
    <x v="2"/>
    <x v="1"/>
    <x v="1"/>
    <x v="1"/>
    <x v="5"/>
    <x v="0"/>
    <x v="0"/>
    <x v="0"/>
    <x v="0"/>
    <x v="0"/>
    <x v="0"/>
    <x v="0"/>
    <x v="0"/>
    <x v="1"/>
  </r>
  <r>
    <x v="186"/>
    <x v="25"/>
    <x v="25"/>
    <x v="2"/>
    <x v="1"/>
    <x v="0"/>
    <x v="170"/>
    <x v="0"/>
    <x v="0"/>
    <x v="1"/>
    <x v="1"/>
    <x v="20"/>
    <x v="0"/>
    <x v="136"/>
    <x v="8"/>
    <x v="122"/>
    <x v="5"/>
    <x v="16"/>
    <x v="8"/>
    <x v="159"/>
    <x v="1"/>
    <x v="1"/>
    <x v="3"/>
    <x v="0"/>
    <x v="1"/>
    <x v="0"/>
    <x v="0"/>
    <x v="0"/>
    <x v="0"/>
    <x v="0"/>
    <x v="0"/>
    <x v="0"/>
    <x v="0"/>
    <x v="1"/>
  </r>
  <r>
    <x v="187"/>
    <x v="35"/>
    <x v="35"/>
    <x v="2"/>
    <x v="0"/>
    <x v="2"/>
    <x v="171"/>
    <x v="1"/>
    <x v="0"/>
    <x v="1"/>
    <x v="152"/>
    <x v="5"/>
    <x v="0"/>
    <x v="137"/>
    <x v="8"/>
    <x v="123"/>
    <x v="65"/>
    <x v="52"/>
    <x v="80"/>
    <x v="100"/>
    <x v="1"/>
    <x v="5"/>
    <x v="1"/>
    <x v="7"/>
    <x v="1"/>
    <x v="0"/>
    <x v="0"/>
    <x v="0"/>
    <x v="0"/>
    <x v="0"/>
    <x v="0"/>
    <x v="0"/>
    <x v="0"/>
    <x v="1"/>
  </r>
  <r>
    <x v="188"/>
    <x v="11"/>
    <x v="11"/>
    <x v="2"/>
    <x v="0"/>
    <x v="2"/>
    <x v="172"/>
    <x v="1"/>
    <x v="0"/>
    <x v="0"/>
    <x v="120"/>
    <x v="86"/>
    <x v="1"/>
    <x v="138"/>
    <x v="64"/>
    <x v="124"/>
    <x v="69"/>
    <x v="61"/>
    <x v="4"/>
    <x v="160"/>
    <x v="2"/>
    <x v="6"/>
    <x v="0"/>
    <x v="10"/>
    <x v="7"/>
    <x v="0"/>
    <x v="0"/>
    <x v="0"/>
    <x v="0"/>
    <x v="0"/>
    <x v="0"/>
    <x v="0"/>
    <x v="0"/>
    <x v="1"/>
  </r>
  <r>
    <x v="189"/>
    <x v="31"/>
    <x v="31"/>
    <x v="0"/>
    <x v="1"/>
    <x v="2"/>
    <x v="173"/>
    <x v="0"/>
    <x v="1"/>
    <x v="1"/>
    <x v="153"/>
    <x v="71"/>
    <x v="1"/>
    <x v="117"/>
    <x v="1"/>
    <x v="107"/>
    <x v="7"/>
    <x v="16"/>
    <x v="14"/>
    <x v="127"/>
    <x v="1"/>
    <x v="2"/>
    <x v="3"/>
    <x v="6"/>
    <x v="0"/>
    <x v="0"/>
    <x v="0"/>
    <x v="0"/>
    <x v="0"/>
    <x v="0"/>
    <x v="0"/>
    <x v="0"/>
    <x v="0"/>
    <x v="1"/>
  </r>
  <r>
    <x v="190"/>
    <x v="33"/>
    <x v="33"/>
    <x v="2"/>
    <x v="3"/>
    <x v="1"/>
    <x v="174"/>
    <x v="2"/>
    <x v="1"/>
    <x v="0"/>
    <x v="154"/>
    <x v="87"/>
    <x v="0"/>
    <x v="20"/>
    <x v="3"/>
    <x v="27"/>
    <x v="51"/>
    <x v="16"/>
    <x v="30"/>
    <x v="108"/>
    <x v="2"/>
    <x v="1"/>
    <x v="1"/>
    <x v="1"/>
    <x v="3"/>
    <x v="1"/>
    <x v="0"/>
    <x v="0"/>
    <x v="0"/>
    <x v="0"/>
    <x v="0"/>
    <x v="0"/>
    <x v="0"/>
    <x v="1"/>
  </r>
  <r>
    <x v="191"/>
    <x v="23"/>
    <x v="23"/>
    <x v="1"/>
    <x v="1"/>
    <x v="1"/>
    <x v="175"/>
    <x v="1"/>
    <x v="0"/>
    <x v="0"/>
    <x v="91"/>
    <x v="82"/>
    <x v="2"/>
    <x v="139"/>
    <x v="14"/>
    <x v="46"/>
    <x v="70"/>
    <x v="63"/>
    <x v="31"/>
    <x v="161"/>
    <x v="2"/>
    <x v="0"/>
    <x v="11"/>
    <x v="9"/>
    <x v="8"/>
    <x v="0"/>
    <x v="0"/>
    <x v="0"/>
    <x v="0"/>
    <x v="0"/>
    <x v="0"/>
    <x v="0"/>
    <x v="0"/>
    <x v="1"/>
  </r>
  <r>
    <x v="192"/>
    <x v="48"/>
    <x v="48"/>
    <x v="0"/>
    <x v="2"/>
    <x v="3"/>
    <x v="176"/>
    <x v="0"/>
    <x v="1"/>
    <x v="0"/>
    <x v="155"/>
    <x v="32"/>
    <x v="2"/>
    <x v="77"/>
    <x v="26"/>
    <x v="48"/>
    <x v="34"/>
    <x v="37"/>
    <x v="81"/>
    <x v="34"/>
    <x v="2"/>
    <x v="2"/>
    <x v="1"/>
    <x v="1"/>
    <x v="1"/>
    <x v="0"/>
    <x v="0"/>
    <x v="0"/>
    <x v="0"/>
    <x v="0"/>
    <x v="1"/>
    <x v="0"/>
    <x v="0"/>
    <x v="1"/>
  </r>
  <r>
    <x v="193"/>
    <x v="36"/>
    <x v="36"/>
    <x v="1"/>
    <x v="0"/>
    <x v="2"/>
    <x v="177"/>
    <x v="0"/>
    <x v="1"/>
    <x v="0"/>
    <x v="156"/>
    <x v="88"/>
    <x v="2"/>
    <x v="140"/>
    <x v="17"/>
    <x v="87"/>
    <x v="7"/>
    <x v="64"/>
    <x v="28"/>
    <x v="162"/>
    <x v="1"/>
    <x v="7"/>
    <x v="3"/>
    <x v="6"/>
    <x v="4"/>
    <x v="0"/>
    <x v="0"/>
    <x v="0"/>
    <x v="0"/>
    <x v="0"/>
    <x v="0"/>
    <x v="0"/>
    <x v="0"/>
    <x v="1"/>
  </r>
  <r>
    <x v="194"/>
    <x v="26"/>
    <x v="26"/>
    <x v="2"/>
    <x v="0"/>
    <x v="2"/>
    <x v="178"/>
    <x v="0"/>
    <x v="1"/>
    <x v="1"/>
    <x v="55"/>
    <x v="1"/>
    <x v="0"/>
    <x v="5"/>
    <x v="26"/>
    <x v="125"/>
    <x v="64"/>
    <x v="52"/>
    <x v="33"/>
    <x v="163"/>
    <x v="4"/>
    <x v="3"/>
    <x v="1"/>
    <x v="3"/>
    <x v="3"/>
    <x v="0"/>
    <x v="0"/>
    <x v="0"/>
    <x v="0"/>
    <x v="0"/>
    <x v="0"/>
    <x v="0"/>
    <x v="0"/>
    <x v="1"/>
  </r>
  <r>
    <x v="195"/>
    <x v="32"/>
    <x v="32"/>
    <x v="2"/>
    <x v="0"/>
    <x v="2"/>
    <x v="179"/>
    <x v="0"/>
    <x v="1"/>
    <x v="1"/>
    <x v="157"/>
    <x v="37"/>
    <x v="1"/>
    <x v="55"/>
    <x v="8"/>
    <x v="27"/>
    <x v="7"/>
    <x v="1"/>
    <x v="32"/>
    <x v="42"/>
    <x v="1"/>
    <x v="1"/>
    <x v="1"/>
    <x v="1"/>
    <x v="4"/>
    <x v="0"/>
    <x v="0"/>
    <x v="0"/>
    <x v="0"/>
    <x v="0"/>
    <x v="0"/>
    <x v="0"/>
    <x v="0"/>
    <x v="1"/>
  </r>
  <r>
    <x v="196"/>
    <x v="16"/>
    <x v="16"/>
    <x v="2"/>
    <x v="2"/>
    <x v="2"/>
    <x v="180"/>
    <x v="1"/>
    <x v="0"/>
    <x v="0"/>
    <x v="158"/>
    <x v="35"/>
    <x v="0"/>
    <x v="141"/>
    <x v="10"/>
    <x v="84"/>
    <x v="63"/>
    <x v="13"/>
    <x v="75"/>
    <x v="164"/>
    <x v="2"/>
    <x v="5"/>
    <x v="4"/>
    <x v="9"/>
    <x v="8"/>
    <x v="0"/>
    <x v="0"/>
    <x v="0"/>
    <x v="0"/>
    <x v="0"/>
    <x v="0"/>
    <x v="0"/>
    <x v="0"/>
    <x v="1"/>
  </r>
  <r>
    <x v="197"/>
    <x v="1"/>
    <x v="1"/>
    <x v="0"/>
    <x v="0"/>
    <x v="2"/>
    <x v="181"/>
    <x v="1"/>
    <x v="0"/>
    <x v="0"/>
    <x v="159"/>
    <x v="11"/>
    <x v="0"/>
    <x v="142"/>
    <x v="16"/>
    <x v="126"/>
    <x v="27"/>
    <x v="65"/>
    <x v="49"/>
    <x v="165"/>
    <x v="2"/>
    <x v="6"/>
    <x v="6"/>
    <x v="3"/>
    <x v="7"/>
    <x v="0"/>
    <x v="0"/>
    <x v="1"/>
    <x v="0"/>
    <x v="0"/>
    <x v="0"/>
    <x v="0"/>
    <x v="0"/>
    <x v="1"/>
  </r>
  <r>
    <x v="198"/>
    <x v="1"/>
    <x v="1"/>
    <x v="0"/>
    <x v="0"/>
    <x v="2"/>
    <x v="182"/>
    <x v="1"/>
    <x v="0"/>
    <x v="0"/>
    <x v="160"/>
    <x v="15"/>
    <x v="1"/>
    <x v="143"/>
    <x v="65"/>
    <x v="47"/>
    <x v="6"/>
    <x v="58"/>
    <x v="66"/>
    <x v="166"/>
    <x v="2"/>
    <x v="3"/>
    <x v="6"/>
    <x v="8"/>
    <x v="7"/>
    <x v="0"/>
    <x v="0"/>
    <x v="0"/>
    <x v="0"/>
    <x v="0"/>
    <x v="0"/>
    <x v="0"/>
    <x v="0"/>
    <x v="1"/>
  </r>
  <r>
    <x v="199"/>
    <x v="26"/>
    <x v="26"/>
    <x v="2"/>
    <x v="1"/>
    <x v="0"/>
    <x v="183"/>
    <x v="0"/>
    <x v="1"/>
    <x v="1"/>
    <x v="161"/>
    <x v="85"/>
    <x v="0"/>
    <x v="29"/>
    <x v="1"/>
    <x v="127"/>
    <x v="34"/>
    <x v="1"/>
    <x v="60"/>
    <x v="167"/>
    <x v="8"/>
    <x v="3"/>
    <x v="1"/>
    <x v="6"/>
    <x v="4"/>
    <x v="1"/>
    <x v="0"/>
    <x v="0"/>
    <x v="0"/>
    <x v="0"/>
    <x v="0"/>
    <x v="0"/>
    <x v="0"/>
    <x v="0"/>
  </r>
  <r>
    <x v="200"/>
    <x v="13"/>
    <x v="13"/>
    <x v="0"/>
    <x v="0"/>
    <x v="3"/>
    <x v="184"/>
    <x v="1"/>
    <x v="0"/>
    <x v="1"/>
    <x v="162"/>
    <x v="89"/>
    <x v="0"/>
    <x v="144"/>
    <x v="3"/>
    <x v="99"/>
    <x v="11"/>
    <x v="37"/>
    <x v="17"/>
    <x v="168"/>
    <x v="0"/>
    <x v="0"/>
    <x v="1"/>
    <x v="4"/>
    <x v="1"/>
    <x v="0"/>
    <x v="1"/>
    <x v="0"/>
    <x v="0"/>
    <x v="0"/>
    <x v="0"/>
    <x v="0"/>
    <x v="0"/>
    <x v="1"/>
  </r>
  <r>
    <x v="201"/>
    <x v="30"/>
    <x v="30"/>
    <x v="2"/>
    <x v="0"/>
    <x v="0"/>
    <x v="185"/>
    <x v="1"/>
    <x v="0"/>
    <x v="0"/>
    <x v="163"/>
    <x v="90"/>
    <x v="0"/>
    <x v="145"/>
    <x v="66"/>
    <x v="128"/>
    <x v="71"/>
    <x v="66"/>
    <x v="82"/>
    <x v="169"/>
    <x v="2"/>
    <x v="6"/>
    <x v="5"/>
    <x v="10"/>
    <x v="9"/>
    <x v="0"/>
    <x v="0"/>
    <x v="0"/>
    <x v="0"/>
    <x v="0"/>
    <x v="0"/>
    <x v="0"/>
    <x v="0"/>
    <x v="1"/>
  </r>
  <r>
    <x v="202"/>
    <x v="33"/>
    <x v="33"/>
    <x v="2"/>
    <x v="0"/>
    <x v="3"/>
    <x v="186"/>
    <x v="1"/>
    <x v="0"/>
    <x v="1"/>
    <x v="164"/>
    <x v="20"/>
    <x v="0"/>
    <x v="146"/>
    <x v="4"/>
    <x v="129"/>
    <x v="72"/>
    <x v="67"/>
    <x v="83"/>
    <x v="170"/>
    <x v="0"/>
    <x v="8"/>
    <x v="6"/>
    <x v="10"/>
    <x v="3"/>
    <x v="0"/>
    <x v="0"/>
    <x v="0"/>
    <x v="0"/>
    <x v="0"/>
    <x v="0"/>
    <x v="0"/>
    <x v="0"/>
    <x v="1"/>
  </r>
  <r>
    <x v="203"/>
    <x v="32"/>
    <x v="32"/>
    <x v="2"/>
    <x v="1"/>
    <x v="1"/>
    <x v="187"/>
    <x v="1"/>
    <x v="0"/>
    <x v="0"/>
    <x v="165"/>
    <x v="42"/>
    <x v="0"/>
    <x v="147"/>
    <x v="67"/>
    <x v="130"/>
    <x v="73"/>
    <x v="68"/>
    <x v="68"/>
    <x v="171"/>
    <x v="7"/>
    <x v="5"/>
    <x v="8"/>
    <x v="2"/>
    <x v="2"/>
    <x v="0"/>
    <x v="1"/>
    <x v="1"/>
    <x v="1"/>
    <x v="0"/>
    <x v="0"/>
    <x v="0"/>
    <x v="0"/>
    <x v="0"/>
  </r>
  <r>
    <x v="204"/>
    <x v="2"/>
    <x v="2"/>
    <x v="0"/>
    <x v="1"/>
    <x v="0"/>
    <x v="188"/>
    <x v="0"/>
    <x v="1"/>
    <x v="1"/>
    <x v="166"/>
    <x v="36"/>
    <x v="0"/>
    <x v="148"/>
    <x v="8"/>
    <x v="62"/>
    <x v="5"/>
    <x v="16"/>
    <x v="26"/>
    <x v="120"/>
    <x v="1"/>
    <x v="1"/>
    <x v="3"/>
    <x v="6"/>
    <x v="0"/>
    <x v="0"/>
    <x v="0"/>
    <x v="0"/>
    <x v="0"/>
    <x v="0"/>
    <x v="0"/>
    <x v="0"/>
    <x v="0"/>
    <x v="1"/>
  </r>
  <r>
    <x v="205"/>
    <x v="3"/>
    <x v="3"/>
    <x v="1"/>
    <x v="2"/>
    <x v="0"/>
    <x v="189"/>
    <x v="2"/>
    <x v="0"/>
    <x v="0"/>
    <x v="98"/>
    <x v="54"/>
    <x v="1"/>
    <x v="10"/>
    <x v="3"/>
    <x v="54"/>
    <x v="34"/>
    <x v="7"/>
    <x v="4"/>
    <x v="172"/>
    <x v="2"/>
    <x v="9"/>
    <x v="1"/>
    <x v="1"/>
    <x v="3"/>
    <x v="1"/>
    <x v="0"/>
    <x v="0"/>
    <x v="0"/>
    <x v="0"/>
    <x v="0"/>
    <x v="0"/>
    <x v="0"/>
    <x v="0"/>
  </r>
  <r>
    <x v="206"/>
    <x v="36"/>
    <x v="36"/>
    <x v="1"/>
    <x v="0"/>
    <x v="1"/>
    <x v="190"/>
    <x v="2"/>
    <x v="1"/>
    <x v="0"/>
    <x v="167"/>
    <x v="34"/>
    <x v="0"/>
    <x v="75"/>
    <x v="26"/>
    <x v="62"/>
    <x v="34"/>
    <x v="18"/>
    <x v="5"/>
    <x v="3"/>
    <x v="2"/>
    <x v="1"/>
    <x v="3"/>
    <x v="6"/>
    <x v="5"/>
    <x v="1"/>
    <x v="0"/>
    <x v="0"/>
    <x v="0"/>
    <x v="0"/>
    <x v="0"/>
    <x v="0"/>
    <x v="0"/>
    <x v="1"/>
  </r>
  <r>
    <x v="207"/>
    <x v="24"/>
    <x v="24"/>
    <x v="0"/>
    <x v="2"/>
    <x v="3"/>
    <x v="191"/>
    <x v="0"/>
    <x v="1"/>
    <x v="1"/>
    <x v="168"/>
    <x v="89"/>
    <x v="0"/>
    <x v="38"/>
    <x v="25"/>
    <x v="131"/>
    <x v="74"/>
    <x v="11"/>
    <x v="84"/>
    <x v="173"/>
    <x v="8"/>
    <x v="6"/>
    <x v="2"/>
    <x v="8"/>
    <x v="3"/>
    <x v="0"/>
    <x v="0"/>
    <x v="0"/>
    <x v="0"/>
    <x v="0"/>
    <x v="0"/>
    <x v="0"/>
    <x v="0"/>
    <x v="1"/>
  </r>
  <r>
    <x v="208"/>
    <x v="35"/>
    <x v="35"/>
    <x v="2"/>
    <x v="0"/>
    <x v="2"/>
    <x v="192"/>
    <x v="0"/>
    <x v="0"/>
    <x v="1"/>
    <x v="109"/>
    <x v="32"/>
    <x v="2"/>
    <x v="149"/>
    <x v="8"/>
    <x v="75"/>
    <x v="5"/>
    <x v="16"/>
    <x v="14"/>
    <x v="34"/>
    <x v="2"/>
    <x v="2"/>
    <x v="3"/>
    <x v="6"/>
    <x v="3"/>
    <x v="0"/>
    <x v="0"/>
    <x v="0"/>
    <x v="0"/>
    <x v="0"/>
    <x v="0"/>
    <x v="0"/>
    <x v="0"/>
    <x v="1"/>
  </r>
  <r>
    <x v="209"/>
    <x v="1"/>
    <x v="1"/>
    <x v="0"/>
    <x v="0"/>
    <x v="3"/>
    <x v="193"/>
    <x v="1"/>
    <x v="0"/>
    <x v="1"/>
    <x v="169"/>
    <x v="65"/>
    <x v="1"/>
    <x v="150"/>
    <x v="53"/>
    <x v="132"/>
    <x v="72"/>
    <x v="17"/>
    <x v="85"/>
    <x v="174"/>
    <x v="3"/>
    <x v="8"/>
    <x v="5"/>
    <x v="10"/>
    <x v="4"/>
    <x v="1"/>
    <x v="0"/>
    <x v="0"/>
    <x v="0"/>
    <x v="0"/>
    <x v="0"/>
    <x v="0"/>
    <x v="0"/>
    <x v="0"/>
  </r>
  <r>
    <x v="210"/>
    <x v="46"/>
    <x v="46"/>
    <x v="0"/>
    <x v="0"/>
    <x v="1"/>
    <x v="194"/>
    <x v="0"/>
    <x v="0"/>
    <x v="1"/>
    <x v="170"/>
    <x v="9"/>
    <x v="1"/>
    <x v="151"/>
    <x v="68"/>
    <x v="66"/>
    <x v="46"/>
    <x v="37"/>
    <x v="75"/>
    <x v="175"/>
    <x v="3"/>
    <x v="7"/>
    <x v="1"/>
    <x v="3"/>
    <x v="2"/>
    <x v="0"/>
    <x v="0"/>
    <x v="0"/>
    <x v="0"/>
    <x v="0"/>
    <x v="0"/>
    <x v="0"/>
    <x v="0"/>
    <x v="1"/>
  </r>
  <r>
    <x v="211"/>
    <x v="1"/>
    <x v="1"/>
    <x v="0"/>
    <x v="0"/>
    <x v="1"/>
    <x v="195"/>
    <x v="1"/>
    <x v="0"/>
    <x v="0"/>
    <x v="171"/>
    <x v="46"/>
    <x v="1"/>
    <x v="152"/>
    <x v="14"/>
    <x v="133"/>
    <x v="21"/>
    <x v="69"/>
    <x v="33"/>
    <x v="176"/>
    <x v="2"/>
    <x v="6"/>
    <x v="6"/>
    <x v="10"/>
    <x v="9"/>
    <x v="0"/>
    <x v="0"/>
    <x v="0"/>
    <x v="0"/>
    <x v="0"/>
    <x v="0"/>
    <x v="0"/>
    <x v="0"/>
    <x v="1"/>
  </r>
  <r>
    <x v="212"/>
    <x v="30"/>
    <x v="30"/>
    <x v="2"/>
    <x v="1"/>
    <x v="2"/>
    <x v="196"/>
    <x v="0"/>
    <x v="1"/>
    <x v="1"/>
    <x v="172"/>
    <x v="57"/>
    <x v="0"/>
    <x v="153"/>
    <x v="8"/>
    <x v="23"/>
    <x v="5"/>
    <x v="16"/>
    <x v="23"/>
    <x v="177"/>
    <x v="11"/>
    <x v="3"/>
    <x v="1"/>
    <x v="8"/>
    <x v="4"/>
    <x v="0"/>
    <x v="0"/>
    <x v="0"/>
    <x v="0"/>
    <x v="0"/>
    <x v="0"/>
    <x v="0"/>
    <x v="0"/>
    <x v="1"/>
  </r>
  <r>
    <x v="213"/>
    <x v="8"/>
    <x v="8"/>
    <x v="2"/>
    <x v="2"/>
    <x v="1"/>
    <x v="197"/>
    <x v="0"/>
    <x v="1"/>
    <x v="1"/>
    <x v="173"/>
    <x v="74"/>
    <x v="1"/>
    <x v="154"/>
    <x v="8"/>
    <x v="134"/>
    <x v="65"/>
    <x v="52"/>
    <x v="86"/>
    <x v="178"/>
    <x v="12"/>
    <x v="5"/>
    <x v="1"/>
    <x v="7"/>
    <x v="0"/>
    <x v="0"/>
    <x v="0"/>
    <x v="0"/>
    <x v="0"/>
    <x v="0"/>
    <x v="0"/>
    <x v="0"/>
    <x v="0"/>
    <x v="1"/>
  </r>
  <r>
    <x v="214"/>
    <x v="7"/>
    <x v="7"/>
    <x v="1"/>
    <x v="0"/>
    <x v="2"/>
    <x v="198"/>
    <x v="1"/>
    <x v="0"/>
    <x v="0"/>
    <x v="174"/>
    <x v="91"/>
    <x v="0"/>
    <x v="155"/>
    <x v="7"/>
    <x v="135"/>
    <x v="75"/>
    <x v="67"/>
    <x v="83"/>
    <x v="179"/>
    <x v="2"/>
    <x v="7"/>
    <x v="5"/>
    <x v="10"/>
    <x v="9"/>
    <x v="0"/>
    <x v="0"/>
    <x v="0"/>
    <x v="0"/>
    <x v="0"/>
    <x v="0"/>
    <x v="0"/>
    <x v="0"/>
    <x v="1"/>
  </r>
  <r>
    <x v="215"/>
    <x v="32"/>
    <x v="32"/>
    <x v="2"/>
    <x v="0"/>
    <x v="2"/>
    <x v="199"/>
    <x v="0"/>
    <x v="1"/>
    <x v="0"/>
    <x v="175"/>
    <x v="58"/>
    <x v="0"/>
    <x v="156"/>
    <x v="35"/>
    <x v="136"/>
    <x v="76"/>
    <x v="64"/>
    <x v="25"/>
    <x v="180"/>
    <x v="8"/>
    <x v="0"/>
    <x v="1"/>
    <x v="8"/>
    <x v="4"/>
    <x v="0"/>
    <x v="0"/>
    <x v="0"/>
    <x v="0"/>
    <x v="0"/>
    <x v="0"/>
    <x v="0"/>
    <x v="0"/>
    <x v="1"/>
  </r>
  <r>
    <x v="216"/>
    <x v="33"/>
    <x v="33"/>
    <x v="2"/>
    <x v="2"/>
    <x v="0"/>
    <x v="200"/>
    <x v="0"/>
    <x v="2"/>
    <x v="1"/>
    <x v="44"/>
    <x v="41"/>
    <x v="1"/>
    <x v="44"/>
    <x v="8"/>
    <x v="137"/>
    <x v="5"/>
    <x v="16"/>
    <x v="10"/>
    <x v="181"/>
    <x v="2"/>
    <x v="1"/>
    <x v="3"/>
    <x v="1"/>
    <x v="4"/>
    <x v="0"/>
    <x v="0"/>
    <x v="0"/>
    <x v="0"/>
    <x v="0"/>
    <x v="0"/>
    <x v="0"/>
    <x v="0"/>
    <x v="1"/>
  </r>
  <r>
    <x v="217"/>
    <x v="37"/>
    <x v="37"/>
    <x v="0"/>
    <x v="2"/>
    <x v="2"/>
    <x v="201"/>
    <x v="1"/>
    <x v="0"/>
    <x v="0"/>
    <x v="10"/>
    <x v="85"/>
    <x v="0"/>
    <x v="157"/>
    <x v="10"/>
    <x v="138"/>
    <x v="72"/>
    <x v="70"/>
    <x v="11"/>
    <x v="182"/>
    <x v="2"/>
    <x v="0"/>
    <x v="0"/>
    <x v="3"/>
    <x v="8"/>
    <x v="0"/>
    <x v="1"/>
    <x v="1"/>
    <x v="0"/>
    <x v="0"/>
    <x v="0"/>
    <x v="0"/>
    <x v="0"/>
    <x v="1"/>
  </r>
  <r>
    <x v="218"/>
    <x v="1"/>
    <x v="1"/>
    <x v="0"/>
    <x v="2"/>
    <x v="4"/>
    <x v="202"/>
    <x v="0"/>
    <x v="0"/>
    <x v="1"/>
    <x v="176"/>
    <x v="37"/>
    <x v="1"/>
    <x v="158"/>
    <x v="3"/>
    <x v="97"/>
    <x v="5"/>
    <x v="16"/>
    <x v="87"/>
    <x v="183"/>
    <x v="1"/>
    <x v="6"/>
    <x v="1"/>
    <x v="8"/>
    <x v="0"/>
    <x v="0"/>
    <x v="0"/>
    <x v="0"/>
    <x v="0"/>
    <x v="0"/>
    <x v="0"/>
    <x v="0"/>
    <x v="0"/>
    <x v="1"/>
  </r>
  <r>
    <x v="219"/>
    <x v="16"/>
    <x v="16"/>
    <x v="2"/>
    <x v="0"/>
    <x v="1"/>
    <x v="203"/>
    <x v="1"/>
    <x v="1"/>
    <x v="0"/>
    <x v="177"/>
    <x v="56"/>
    <x v="0"/>
    <x v="159"/>
    <x v="69"/>
    <x v="139"/>
    <x v="72"/>
    <x v="17"/>
    <x v="27"/>
    <x v="109"/>
    <x v="1"/>
    <x v="8"/>
    <x v="5"/>
    <x v="12"/>
    <x v="3"/>
    <x v="0"/>
    <x v="0"/>
    <x v="0"/>
    <x v="0"/>
    <x v="0"/>
    <x v="0"/>
    <x v="0"/>
    <x v="0"/>
    <x v="1"/>
  </r>
  <r>
    <x v="220"/>
    <x v="36"/>
    <x v="36"/>
    <x v="1"/>
    <x v="2"/>
    <x v="1"/>
    <x v="204"/>
    <x v="0"/>
    <x v="1"/>
    <x v="0"/>
    <x v="178"/>
    <x v="88"/>
    <x v="2"/>
    <x v="160"/>
    <x v="23"/>
    <x v="22"/>
    <x v="51"/>
    <x v="1"/>
    <x v="48"/>
    <x v="103"/>
    <x v="2"/>
    <x v="1"/>
    <x v="1"/>
    <x v="0"/>
    <x v="8"/>
    <x v="0"/>
    <x v="0"/>
    <x v="0"/>
    <x v="0"/>
    <x v="0"/>
    <x v="0"/>
    <x v="0"/>
    <x v="0"/>
    <x v="1"/>
  </r>
  <r>
    <x v="221"/>
    <x v="21"/>
    <x v="21"/>
    <x v="2"/>
    <x v="0"/>
    <x v="2"/>
    <x v="205"/>
    <x v="1"/>
    <x v="0"/>
    <x v="0"/>
    <x v="105"/>
    <x v="26"/>
    <x v="0"/>
    <x v="161"/>
    <x v="7"/>
    <x v="140"/>
    <x v="48"/>
    <x v="25"/>
    <x v="23"/>
    <x v="184"/>
    <x v="2"/>
    <x v="7"/>
    <x v="9"/>
    <x v="4"/>
    <x v="9"/>
    <x v="0"/>
    <x v="0"/>
    <x v="0"/>
    <x v="0"/>
    <x v="0"/>
    <x v="0"/>
    <x v="0"/>
    <x v="0"/>
    <x v="1"/>
  </r>
  <r>
    <x v="222"/>
    <x v="25"/>
    <x v="25"/>
    <x v="2"/>
    <x v="1"/>
    <x v="1"/>
    <x v="206"/>
    <x v="1"/>
    <x v="0"/>
    <x v="2"/>
    <x v="179"/>
    <x v="33"/>
    <x v="1"/>
    <x v="4"/>
    <x v="35"/>
    <x v="141"/>
    <x v="65"/>
    <x v="16"/>
    <x v="5"/>
    <x v="185"/>
    <x v="1"/>
    <x v="4"/>
    <x v="4"/>
    <x v="12"/>
    <x v="8"/>
    <x v="0"/>
    <x v="0"/>
    <x v="0"/>
    <x v="0"/>
    <x v="0"/>
    <x v="0"/>
    <x v="0"/>
    <x v="0"/>
    <x v="1"/>
  </r>
  <r>
    <x v="223"/>
    <x v="16"/>
    <x v="16"/>
    <x v="2"/>
    <x v="1"/>
    <x v="2"/>
    <x v="207"/>
    <x v="0"/>
    <x v="1"/>
    <x v="0"/>
    <x v="180"/>
    <x v="61"/>
    <x v="0"/>
    <x v="162"/>
    <x v="1"/>
    <x v="22"/>
    <x v="5"/>
    <x v="1"/>
    <x v="26"/>
    <x v="186"/>
    <x v="4"/>
    <x v="6"/>
    <x v="1"/>
    <x v="0"/>
    <x v="4"/>
    <x v="0"/>
    <x v="0"/>
    <x v="0"/>
    <x v="0"/>
    <x v="0"/>
    <x v="0"/>
    <x v="0"/>
    <x v="0"/>
    <x v="1"/>
  </r>
  <r>
    <x v="224"/>
    <x v="43"/>
    <x v="43"/>
    <x v="0"/>
    <x v="0"/>
    <x v="3"/>
    <x v="208"/>
    <x v="1"/>
    <x v="0"/>
    <x v="1"/>
    <x v="181"/>
    <x v="1"/>
    <x v="0"/>
    <x v="163"/>
    <x v="42"/>
    <x v="142"/>
    <x v="18"/>
    <x v="59"/>
    <x v="82"/>
    <x v="187"/>
    <x v="3"/>
    <x v="12"/>
    <x v="6"/>
    <x v="9"/>
    <x v="3"/>
    <x v="0"/>
    <x v="0"/>
    <x v="0"/>
    <x v="0"/>
    <x v="0"/>
    <x v="0"/>
    <x v="0"/>
    <x v="0"/>
    <x v="1"/>
  </r>
  <r>
    <x v="225"/>
    <x v="33"/>
    <x v="33"/>
    <x v="2"/>
    <x v="0"/>
    <x v="1"/>
    <x v="209"/>
    <x v="0"/>
    <x v="1"/>
    <x v="0"/>
    <x v="182"/>
    <x v="66"/>
    <x v="0"/>
    <x v="164"/>
    <x v="8"/>
    <x v="68"/>
    <x v="1"/>
    <x v="1"/>
    <x v="17"/>
    <x v="188"/>
    <x v="4"/>
    <x v="7"/>
    <x v="1"/>
    <x v="0"/>
    <x v="4"/>
    <x v="0"/>
    <x v="0"/>
    <x v="0"/>
    <x v="0"/>
    <x v="0"/>
    <x v="0"/>
    <x v="0"/>
    <x v="0"/>
    <x v="1"/>
  </r>
  <r>
    <x v="226"/>
    <x v="11"/>
    <x v="11"/>
    <x v="2"/>
    <x v="0"/>
    <x v="1"/>
    <x v="210"/>
    <x v="0"/>
    <x v="0"/>
    <x v="1"/>
    <x v="183"/>
    <x v="60"/>
    <x v="0"/>
    <x v="165"/>
    <x v="35"/>
    <x v="127"/>
    <x v="5"/>
    <x v="59"/>
    <x v="88"/>
    <x v="189"/>
    <x v="1"/>
    <x v="0"/>
    <x v="2"/>
    <x v="0"/>
    <x v="4"/>
    <x v="0"/>
    <x v="0"/>
    <x v="0"/>
    <x v="0"/>
    <x v="0"/>
    <x v="0"/>
    <x v="0"/>
    <x v="0"/>
    <x v="1"/>
  </r>
  <r>
    <x v="227"/>
    <x v="13"/>
    <x v="13"/>
    <x v="0"/>
    <x v="0"/>
    <x v="3"/>
    <x v="211"/>
    <x v="0"/>
    <x v="0"/>
    <x v="1"/>
    <x v="184"/>
    <x v="67"/>
    <x v="1"/>
    <x v="166"/>
    <x v="60"/>
    <x v="143"/>
    <x v="5"/>
    <x v="16"/>
    <x v="82"/>
    <x v="190"/>
    <x v="0"/>
    <x v="2"/>
    <x v="2"/>
    <x v="12"/>
    <x v="4"/>
    <x v="0"/>
    <x v="0"/>
    <x v="0"/>
    <x v="0"/>
    <x v="0"/>
    <x v="0"/>
    <x v="0"/>
    <x v="0"/>
    <x v="1"/>
  </r>
  <r>
    <x v="228"/>
    <x v="39"/>
    <x v="39"/>
    <x v="2"/>
    <x v="1"/>
    <x v="2"/>
    <x v="212"/>
    <x v="1"/>
    <x v="0"/>
    <x v="0"/>
    <x v="17"/>
    <x v="36"/>
    <x v="0"/>
    <x v="167"/>
    <x v="70"/>
    <x v="144"/>
    <x v="77"/>
    <x v="49"/>
    <x v="45"/>
    <x v="191"/>
    <x v="2"/>
    <x v="7"/>
    <x v="9"/>
    <x v="7"/>
    <x v="7"/>
    <x v="0"/>
    <x v="0"/>
    <x v="0"/>
    <x v="0"/>
    <x v="0"/>
    <x v="0"/>
    <x v="0"/>
    <x v="0"/>
    <x v="1"/>
  </r>
  <r>
    <x v="229"/>
    <x v="22"/>
    <x v="22"/>
    <x v="1"/>
    <x v="1"/>
    <x v="1"/>
    <x v="213"/>
    <x v="0"/>
    <x v="1"/>
    <x v="0"/>
    <x v="185"/>
    <x v="91"/>
    <x v="0"/>
    <x v="18"/>
    <x v="1"/>
    <x v="145"/>
    <x v="7"/>
    <x v="16"/>
    <x v="24"/>
    <x v="181"/>
    <x v="2"/>
    <x v="1"/>
    <x v="3"/>
    <x v="1"/>
    <x v="4"/>
    <x v="0"/>
    <x v="0"/>
    <x v="0"/>
    <x v="0"/>
    <x v="0"/>
    <x v="0"/>
    <x v="0"/>
    <x v="0"/>
    <x v="1"/>
  </r>
  <r>
    <x v="230"/>
    <x v="35"/>
    <x v="35"/>
    <x v="2"/>
    <x v="0"/>
    <x v="0"/>
    <x v="214"/>
    <x v="0"/>
    <x v="1"/>
    <x v="1"/>
    <x v="186"/>
    <x v="44"/>
    <x v="1"/>
    <x v="106"/>
    <x v="35"/>
    <x v="146"/>
    <x v="39"/>
    <x v="39"/>
    <x v="17"/>
    <x v="192"/>
    <x v="9"/>
    <x v="3"/>
    <x v="1"/>
    <x v="7"/>
    <x v="0"/>
    <x v="0"/>
    <x v="0"/>
    <x v="0"/>
    <x v="0"/>
    <x v="0"/>
    <x v="0"/>
    <x v="0"/>
    <x v="0"/>
    <x v="0"/>
  </r>
  <r>
    <x v="231"/>
    <x v="43"/>
    <x v="43"/>
    <x v="0"/>
    <x v="2"/>
    <x v="3"/>
    <x v="215"/>
    <x v="1"/>
    <x v="0"/>
    <x v="1"/>
    <x v="180"/>
    <x v="41"/>
    <x v="1"/>
    <x v="168"/>
    <x v="22"/>
    <x v="147"/>
    <x v="30"/>
    <x v="71"/>
    <x v="6"/>
    <x v="193"/>
    <x v="2"/>
    <x v="4"/>
    <x v="4"/>
    <x v="0"/>
    <x v="0"/>
    <x v="0"/>
    <x v="0"/>
    <x v="1"/>
    <x v="0"/>
    <x v="0"/>
    <x v="0"/>
    <x v="0"/>
    <x v="0"/>
    <x v="1"/>
  </r>
  <r>
    <x v="232"/>
    <x v="6"/>
    <x v="6"/>
    <x v="2"/>
    <x v="0"/>
    <x v="1"/>
    <x v="216"/>
    <x v="0"/>
    <x v="1"/>
    <x v="0"/>
    <x v="187"/>
    <x v="70"/>
    <x v="0"/>
    <x v="13"/>
    <x v="1"/>
    <x v="48"/>
    <x v="39"/>
    <x v="3"/>
    <x v="26"/>
    <x v="40"/>
    <x v="2"/>
    <x v="1"/>
    <x v="3"/>
    <x v="1"/>
    <x v="4"/>
    <x v="0"/>
    <x v="0"/>
    <x v="0"/>
    <x v="0"/>
    <x v="0"/>
    <x v="0"/>
    <x v="0"/>
    <x v="0"/>
    <x v="1"/>
  </r>
  <r>
    <x v="233"/>
    <x v="20"/>
    <x v="20"/>
    <x v="0"/>
    <x v="0"/>
    <x v="0"/>
    <x v="217"/>
    <x v="2"/>
    <x v="0"/>
    <x v="0"/>
    <x v="188"/>
    <x v="30"/>
    <x v="0"/>
    <x v="109"/>
    <x v="3"/>
    <x v="29"/>
    <x v="11"/>
    <x v="16"/>
    <x v="14"/>
    <x v="10"/>
    <x v="2"/>
    <x v="1"/>
    <x v="3"/>
    <x v="6"/>
    <x v="8"/>
    <x v="0"/>
    <x v="0"/>
    <x v="0"/>
    <x v="0"/>
    <x v="0"/>
    <x v="0"/>
    <x v="0"/>
    <x v="0"/>
    <x v="1"/>
  </r>
  <r>
    <x v="234"/>
    <x v="2"/>
    <x v="2"/>
    <x v="0"/>
    <x v="1"/>
    <x v="2"/>
    <x v="218"/>
    <x v="1"/>
    <x v="0"/>
    <x v="1"/>
    <x v="189"/>
    <x v="23"/>
    <x v="0"/>
    <x v="84"/>
    <x v="59"/>
    <x v="148"/>
    <x v="78"/>
    <x v="26"/>
    <x v="37"/>
    <x v="146"/>
    <x v="0"/>
    <x v="5"/>
    <x v="10"/>
    <x v="12"/>
    <x v="1"/>
    <x v="0"/>
    <x v="0"/>
    <x v="0"/>
    <x v="0"/>
    <x v="0"/>
    <x v="0"/>
    <x v="0"/>
    <x v="0"/>
    <x v="1"/>
  </r>
  <r>
    <x v="235"/>
    <x v="28"/>
    <x v="28"/>
    <x v="2"/>
    <x v="2"/>
    <x v="2"/>
    <x v="219"/>
    <x v="2"/>
    <x v="1"/>
    <x v="0"/>
    <x v="163"/>
    <x v="79"/>
    <x v="0"/>
    <x v="9"/>
    <x v="31"/>
    <x v="3"/>
    <x v="11"/>
    <x v="22"/>
    <x v="84"/>
    <x v="194"/>
    <x v="1"/>
    <x v="2"/>
    <x v="3"/>
    <x v="0"/>
    <x v="3"/>
    <x v="0"/>
    <x v="0"/>
    <x v="0"/>
    <x v="0"/>
    <x v="0"/>
    <x v="0"/>
    <x v="0"/>
    <x v="0"/>
    <x v="1"/>
  </r>
  <r>
    <x v="236"/>
    <x v="18"/>
    <x v="18"/>
    <x v="1"/>
    <x v="2"/>
    <x v="1"/>
    <x v="220"/>
    <x v="2"/>
    <x v="1"/>
    <x v="0"/>
    <x v="190"/>
    <x v="66"/>
    <x v="0"/>
    <x v="126"/>
    <x v="8"/>
    <x v="137"/>
    <x v="5"/>
    <x v="16"/>
    <x v="10"/>
    <x v="195"/>
    <x v="2"/>
    <x v="1"/>
    <x v="3"/>
    <x v="6"/>
    <x v="0"/>
    <x v="0"/>
    <x v="0"/>
    <x v="0"/>
    <x v="0"/>
    <x v="0"/>
    <x v="0"/>
    <x v="0"/>
    <x v="0"/>
    <x v="1"/>
  </r>
  <r>
    <x v="237"/>
    <x v="38"/>
    <x v="38"/>
    <x v="0"/>
    <x v="1"/>
    <x v="0"/>
    <x v="221"/>
    <x v="1"/>
    <x v="0"/>
    <x v="1"/>
    <x v="191"/>
    <x v="6"/>
    <x v="0"/>
    <x v="169"/>
    <x v="9"/>
    <x v="45"/>
    <x v="18"/>
    <x v="48"/>
    <x v="56"/>
    <x v="196"/>
    <x v="2"/>
    <x v="3"/>
    <x v="2"/>
    <x v="12"/>
    <x v="8"/>
    <x v="0"/>
    <x v="0"/>
    <x v="0"/>
    <x v="0"/>
    <x v="0"/>
    <x v="0"/>
    <x v="0"/>
    <x v="0"/>
    <x v="1"/>
  </r>
  <r>
    <x v="238"/>
    <x v="26"/>
    <x v="26"/>
    <x v="2"/>
    <x v="0"/>
    <x v="0"/>
    <x v="11"/>
    <x v="2"/>
    <x v="1"/>
    <x v="0"/>
    <x v="192"/>
    <x v="42"/>
    <x v="0"/>
    <x v="9"/>
    <x v="17"/>
    <x v="27"/>
    <x v="29"/>
    <x v="23"/>
    <x v="71"/>
    <x v="148"/>
    <x v="4"/>
    <x v="7"/>
    <x v="1"/>
    <x v="6"/>
    <x v="0"/>
    <x v="0"/>
    <x v="0"/>
    <x v="0"/>
    <x v="0"/>
    <x v="0"/>
    <x v="0"/>
    <x v="0"/>
    <x v="0"/>
    <x v="1"/>
  </r>
  <r>
    <x v="239"/>
    <x v="49"/>
    <x v="49"/>
    <x v="0"/>
    <x v="2"/>
    <x v="0"/>
    <x v="222"/>
    <x v="1"/>
    <x v="0"/>
    <x v="1"/>
    <x v="193"/>
    <x v="13"/>
    <x v="1"/>
    <x v="26"/>
    <x v="8"/>
    <x v="29"/>
    <x v="34"/>
    <x v="16"/>
    <x v="8"/>
    <x v="40"/>
    <x v="2"/>
    <x v="1"/>
    <x v="3"/>
    <x v="1"/>
    <x v="2"/>
    <x v="0"/>
    <x v="0"/>
    <x v="0"/>
    <x v="0"/>
    <x v="0"/>
    <x v="0"/>
    <x v="0"/>
    <x v="0"/>
    <x v="1"/>
  </r>
  <r>
    <x v="240"/>
    <x v="30"/>
    <x v="30"/>
    <x v="2"/>
    <x v="0"/>
    <x v="4"/>
    <x v="223"/>
    <x v="1"/>
    <x v="0"/>
    <x v="0"/>
    <x v="194"/>
    <x v="82"/>
    <x v="2"/>
    <x v="170"/>
    <x v="11"/>
    <x v="149"/>
    <x v="79"/>
    <x v="72"/>
    <x v="71"/>
    <x v="197"/>
    <x v="2"/>
    <x v="4"/>
    <x v="9"/>
    <x v="2"/>
    <x v="8"/>
    <x v="0"/>
    <x v="1"/>
    <x v="0"/>
    <x v="0"/>
    <x v="0"/>
    <x v="0"/>
    <x v="0"/>
    <x v="0"/>
    <x v="1"/>
  </r>
  <r>
    <x v="241"/>
    <x v="38"/>
    <x v="38"/>
    <x v="0"/>
    <x v="0"/>
    <x v="1"/>
    <x v="224"/>
    <x v="1"/>
    <x v="0"/>
    <x v="1"/>
    <x v="19"/>
    <x v="92"/>
    <x v="2"/>
    <x v="171"/>
    <x v="71"/>
    <x v="79"/>
    <x v="45"/>
    <x v="73"/>
    <x v="36"/>
    <x v="198"/>
    <x v="1"/>
    <x v="4"/>
    <x v="5"/>
    <x v="0"/>
    <x v="8"/>
    <x v="0"/>
    <x v="0"/>
    <x v="0"/>
    <x v="0"/>
    <x v="0"/>
    <x v="0"/>
    <x v="0"/>
    <x v="0"/>
    <x v="1"/>
  </r>
  <r>
    <x v="242"/>
    <x v="6"/>
    <x v="6"/>
    <x v="2"/>
    <x v="0"/>
    <x v="0"/>
    <x v="225"/>
    <x v="2"/>
    <x v="1"/>
    <x v="0"/>
    <x v="195"/>
    <x v="47"/>
    <x v="0"/>
    <x v="7"/>
    <x v="1"/>
    <x v="75"/>
    <x v="1"/>
    <x v="1"/>
    <x v="10"/>
    <x v="199"/>
    <x v="2"/>
    <x v="2"/>
    <x v="3"/>
    <x v="1"/>
    <x v="5"/>
    <x v="0"/>
    <x v="0"/>
    <x v="0"/>
    <x v="0"/>
    <x v="0"/>
    <x v="0"/>
    <x v="0"/>
    <x v="0"/>
    <x v="1"/>
  </r>
  <r>
    <x v="243"/>
    <x v="50"/>
    <x v="50"/>
    <x v="1"/>
    <x v="0"/>
    <x v="2"/>
    <x v="226"/>
    <x v="1"/>
    <x v="0"/>
    <x v="0"/>
    <x v="196"/>
    <x v="28"/>
    <x v="1"/>
    <x v="172"/>
    <x v="72"/>
    <x v="150"/>
    <x v="80"/>
    <x v="11"/>
    <x v="89"/>
    <x v="200"/>
    <x v="2"/>
    <x v="7"/>
    <x v="8"/>
    <x v="10"/>
    <x v="7"/>
    <x v="0"/>
    <x v="0"/>
    <x v="0"/>
    <x v="1"/>
    <x v="0"/>
    <x v="0"/>
    <x v="0"/>
    <x v="0"/>
    <x v="0"/>
  </r>
  <r>
    <x v="244"/>
    <x v="38"/>
    <x v="38"/>
    <x v="0"/>
    <x v="0"/>
    <x v="2"/>
    <x v="227"/>
    <x v="1"/>
    <x v="0"/>
    <x v="1"/>
    <x v="197"/>
    <x v="30"/>
    <x v="0"/>
    <x v="173"/>
    <x v="8"/>
    <x v="91"/>
    <x v="5"/>
    <x v="43"/>
    <x v="90"/>
    <x v="12"/>
    <x v="6"/>
    <x v="8"/>
    <x v="9"/>
    <x v="7"/>
    <x v="0"/>
    <x v="0"/>
    <x v="0"/>
    <x v="0"/>
    <x v="0"/>
    <x v="0"/>
    <x v="0"/>
    <x v="0"/>
    <x v="0"/>
    <x v="1"/>
  </r>
  <r>
    <x v="245"/>
    <x v="31"/>
    <x v="31"/>
    <x v="0"/>
    <x v="1"/>
    <x v="2"/>
    <x v="228"/>
    <x v="0"/>
    <x v="1"/>
    <x v="1"/>
    <x v="198"/>
    <x v="27"/>
    <x v="0"/>
    <x v="1"/>
    <x v="8"/>
    <x v="29"/>
    <x v="5"/>
    <x v="16"/>
    <x v="10"/>
    <x v="181"/>
    <x v="1"/>
    <x v="1"/>
    <x v="3"/>
    <x v="6"/>
    <x v="3"/>
    <x v="0"/>
    <x v="0"/>
    <x v="0"/>
    <x v="0"/>
    <x v="0"/>
    <x v="0"/>
    <x v="0"/>
    <x v="0"/>
    <x v="1"/>
  </r>
  <r>
    <x v="246"/>
    <x v="39"/>
    <x v="39"/>
    <x v="2"/>
    <x v="0"/>
    <x v="2"/>
    <x v="229"/>
    <x v="1"/>
    <x v="1"/>
    <x v="0"/>
    <x v="199"/>
    <x v="51"/>
    <x v="0"/>
    <x v="174"/>
    <x v="10"/>
    <x v="151"/>
    <x v="81"/>
    <x v="16"/>
    <x v="42"/>
    <x v="201"/>
    <x v="1"/>
    <x v="3"/>
    <x v="4"/>
    <x v="3"/>
    <x v="3"/>
    <x v="0"/>
    <x v="1"/>
    <x v="1"/>
    <x v="1"/>
    <x v="0"/>
    <x v="0"/>
    <x v="0"/>
    <x v="0"/>
    <x v="0"/>
  </r>
  <r>
    <x v="247"/>
    <x v="44"/>
    <x v="44"/>
    <x v="0"/>
    <x v="0"/>
    <x v="2"/>
    <x v="230"/>
    <x v="1"/>
    <x v="0"/>
    <x v="1"/>
    <x v="200"/>
    <x v="68"/>
    <x v="0"/>
    <x v="175"/>
    <x v="73"/>
    <x v="152"/>
    <x v="82"/>
    <x v="12"/>
    <x v="91"/>
    <x v="202"/>
    <x v="1"/>
    <x v="12"/>
    <x v="5"/>
    <x v="3"/>
    <x v="1"/>
    <x v="0"/>
    <x v="0"/>
    <x v="0"/>
    <x v="0"/>
    <x v="0"/>
    <x v="0"/>
    <x v="0"/>
    <x v="0"/>
    <x v="1"/>
  </r>
  <r>
    <x v="248"/>
    <x v="36"/>
    <x v="36"/>
    <x v="1"/>
    <x v="1"/>
    <x v="2"/>
    <x v="231"/>
    <x v="1"/>
    <x v="0"/>
    <x v="0"/>
    <x v="14"/>
    <x v="48"/>
    <x v="0"/>
    <x v="176"/>
    <x v="74"/>
    <x v="153"/>
    <x v="13"/>
    <x v="15"/>
    <x v="66"/>
    <x v="203"/>
    <x v="2"/>
    <x v="6"/>
    <x v="0"/>
    <x v="8"/>
    <x v="8"/>
    <x v="0"/>
    <x v="0"/>
    <x v="0"/>
    <x v="0"/>
    <x v="0"/>
    <x v="0"/>
    <x v="0"/>
    <x v="0"/>
    <x v="1"/>
  </r>
  <r>
    <x v="249"/>
    <x v="21"/>
    <x v="21"/>
    <x v="2"/>
    <x v="2"/>
    <x v="1"/>
    <x v="232"/>
    <x v="1"/>
    <x v="0"/>
    <x v="1"/>
    <x v="29"/>
    <x v="43"/>
    <x v="0"/>
    <x v="177"/>
    <x v="58"/>
    <x v="78"/>
    <x v="83"/>
    <x v="74"/>
    <x v="92"/>
    <x v="204"/>
    <x v="4"/>
    <x v="12"/>
    <x v="6"/>
    <x v="3"/>
    <x v="3"/>
    <x v="0"/>
    <x v="0"/>
    <x v="0"/>
    <x v="0"/>
    <x v="0"/>
    <x v="0"/>
    <x v="0"/>
    <x v="0"/>
    <x v="1"/>
  </r>
  <r>
    <x v="250"/>
    <x v="28"/>
    <x v="28"/>
    <x v="2"/>
    <x v="2"/>
    <x v="0"/>
    <x v="233"/>
    <x v="0"/>
    <x v="1"/>
    <x v="0"/>
    <x v="201"/>
    <x v="10"/>
    <x v="0"/>
    <x v="178"/>
    <x v="17"/>
    <x v="22"/>
    <x v="11"/>
    <x v="1"/>
    <x v="9"/>
    <x v="205"/>
    <x v="1"/>
    <x v="2"/>
    <x v="3"/>
    <x v="6"/>
    <x v="4"/>
    <x v="0"/>
    <x v="0"/>
    <x v="0"/>
    <x v="0"/>
    <x v="0"/>
    <x v="0"/>
    <x v="0"/>
    <x v="0"/>
    <x v="1"/>
  </r>
  <r>
    <x v="251"/>
    <x v="7"/>
    <x v="7"/>
    <x v="1"/>
    <x v="0"/>
    <x v="0"/>
    <x v="234"/>
    <x v="2"/>
    <x v="1"/>
    <x v="0"/>
    <x v="202"/>
    <x v="87"/>
    <x v="0"/>
    <x v="13"/>
    <x v="17"/>
    <x v="75"/>
    <x v="5"/>
    <x v="7"/>
    <x v="56"/>
    <x v="199"/>
    <x v="1"/>
    <x v="1"/>
    <x v="3"/>
    <x v="6"/>
    <x v="3"/>
    <x v="0"/>
    <x v="0"/>
    <x v="0"/>
    <x v="0"/>
    <x v="0"/>
    <x v="0"/>
    <x v="0"/>
    <x v="0"/>
    <x v="1"/>
  </r>
  <r>
    <x v="252"/>
    <x v="8"/>
    <x v="8"/>
    <x v="2"/>
    <x v="0"/>
    <x v="3"/>
    <x v="235"/>
    <x v="1"/>
    <x v="0"/>
    <x v="0"/>
    <x v="66"/>
    <x v="54"/>
    <x v="1"/>
    <x v="179"/>
    <x v="75"/>
    <x v="154"/>
    <x v="63"/>
    <x v="75"/>
    <x v="93"/>
    <x v="206"/>
    <x v="2"/>
    <x v="4"/>
    <x v="8"/>
    <x v="11"/>
    <x v="7"/>
    <x v="0"/>
    <x v="1"/>
    <x v="1"/>
    <x v="1"/>
    <x v="1"/>
    <x v="0"/>
    <x v="0"/>
    <x v="0"/>
    <x v="0"/>
  </r>
  <r>
    <x v="253"/>
    <x v="38"/>
    <x v="38"/>
    <x v="0"/>
    <x v="2"/>
    <x v="1"/>
    <x v="236"/>
    <x v="2"/>
    <x v="0"/>
    <x v="0"/>
    <x v="203"/>
    <x v="38"/>
    <x v="2"/>
    <x v="180"/>
    <x v="76"/>
    <x v="155"/>
    <x v="16"/>
    <x v="50"/>
    <x v="81"/>
    <x v="207"/>
    <x v="1"/>
    <x v="7"/>
    <x v="1"/>
    <x v="8"/>
    <x v="3"/>
    <x v="0"/>
    <x v="0"/>
    <x v="0"/>
    <x v="0"/>
    <x v="0"/>
    <x v="0"/>
    <x v="0"/>
    <x v="0"/>
    <x v="1"/>
  </r>
  <r>
    <x v="254"/>
    <x v="5"/>
    <x v="5"/>
    <x v="2"/>
    <x v="0"/>
    <x v="1"/>
    <x v="237"/>
    <x v="1"/>
    <x v="1"/>
    <x v="1"/>
    <x v="72"/>
    <x v="84"/>
    <x v="0"/>
    <x v="43"/>
    <x v="58"/>
    <x v="156"/>
    <x v="84"/>
    <x v="5"/>
    <x v="12"/>
    <x v="208"/>
    <x v="3"/>
    <x v="6"/>
    <x v="6"/>
    <x v="12"/>
    <x v="4"/>
    <x v="0"/>
    <x v="0"/>
    <x v="0"/>
    <x v="0"/>
    <x v="0"/>
    <x v="0"/>
    <x v="0"/>
    <x v="0"/>
    <x v="1"/>
  </r>
  <r>
    <x v="255"/>
    <x v="8"/>
    <x v="8"/>
    <x v="2"/>
    <x v="1"/>
    <x v="0"/>
    <x v="238"/>
    <x v="0"/>
    <x v="1"/>
    <x v="0"/>
    <x v="204"/>
    <x v="63"/>
    <x v="0"/>
    <x v="181"/>
    <x v="8"/>
    <x v="48"/>
    <x v="5"/>
    <x v="16"/>
    <x v="10"/>
    <x v="106"/>
    <x v="1"/>
    <x v="1"/>
    <x v="3"/>
    <x v="6"/>
    <x v="3"/>
    <x v="0"/>
    <x v="0"/>
    <x v="0"/>
    <x v="0"/>
    <x v="0"/>
    <x v="0"/>
    <x v="0"/>
    <x v="0"/>
    <x v="1"/>
  </r>
  <r>
    <x v="256"/>
    <x v="45"/>
    <x v="45"/>
    <x v="0"/>
    <x v="1"/>
    <x v="1"/>
    <x v="239"/>
    <x v="1"/>
    <x v="0"/>
    <x v="1"/>
    <x v="205"/>
    <x v="56"/>
    <x v="0"/>
    <x v="182"/>
    <x v="59"/>
    <x v="4"/>
    <x v="59"/>
    <x v="26"/>
    <x v="84"/>
    <x v="176"/>
    <x v="0"/>
    <x v="0"/>
    <x v="4"/>
    <x v="8"/>
    <x v="3"/>
    <x v="0"/>
    <x v="1"/>
    <x v="0"/>
    <x v="0"/>
    <x v="0"/>
    <x v="0"/>
    <x v="0"/>
    <x v="0"/>
    <x v="1"/>
  </r>
  <r>
    <x v="257"/>
    <x v="31"/>
    <x v="31"/>
    <x v="0"/>
    <x v="0"/>
    <x v="0"/>
    <x v="240"/>
    <x v="0"/>
    <x v="0"/>
    <x v="1"/>
    <x v="206"/>
    <x v="92"/>
    <x v="2"/>
    <x v="183"/>
    <x v="55"/>
    <x v="157"/>
    <x v="78"/>
    <x v="14"/>
    <x v="33"/>
    <x v="209"/>
    <x v="4"/>
    <x v="7"/>
    <x v="2"/>
    <x v="4"/>
    <x v="8"/>
    <x v="0"/>
    <x v="0"/>
    <x v="0"/>
    <x v="0"/>
    <x v="0"/>
    <x v="0"/>
    <x v="0"/>
    <x v="0"/>
    <x v="1"/>
  </r>
  <r>
    <x v="258"/>
    <x v="31"/>
    <x v="31"/>
    <x v="0"/>
    <x v="0"/>
    <x v="0"/>
    <x v="241"/>
    <x v="2"/>
    <x v="1"/>
    <x v="1"/>
    <x v="207"/>
    <x v="55"/>
    <x v="2"/>
    <x v="44"/>
    <x v="3"/>
    <x v="122"/>
    <x v="3"/>
    <x v="18"/>
    <x v="23"/>
    <x v="210"/>
    <x v="4"/>
    <x v="2"/>
    <x v="3"/>
    <x v="0"/>
    <x v="1"/>
    <x v="0"/>
    <x v="0"/>
    <x v="0"/>
    <x v="0"/>
    <x v="0"/>
    <x v="0"/>
    <x v="0"/>
    <x v="0"/>
    <x v="1"/>
  </r>
  <r>
    <x v="259"/>
    <x v="0"/>
    <x v="0"/>
    <x v="0"/>
    <x v="1"/>
    <x v="0"/>
    <x v="242"/>
    <x v="0"/>
    <x v="2"/>
    <x v="1"/>
    <x v="167"/>
    <x v="37"/>
    <x v="1"/>
    <x v="1"/>
    <x v="8"/>
    <x v="137"/>
    <x v="5"/>
    <x v="16"/>
    <x v="8"/>
    <x v="181"/>
    <x v="2"/>
    <x v="1"/>
    <x v="3"/>
    <x v="1"/>
    <x v="4"/>
    <x v="0"/>
    <x v="0"/>
    <x v="0"/>
    <x v="0"/>
    <x v="0"/>
    <x v="0"/>
    <x v="0"/>
    <x v="0"/>
    <x v="1"/>
  </r>
  <r>
    <x v="260"/>
    <x v="19"/>
    <x v="19"/>
    <x v="2"/>
    <x v="0"/>
    <x v="3"/>
    <x v="243"/>
    <x v="2"/>
    <x v="1"/>
    <x v="0"/>
    <x v="11"/>
    <x v="90"/>
    <x v="0"/>
    <x v="20"/>
    <x v="12"/>
    <x v="48"/>
    <x v="39"/>
    <x v="3"/>
    <x v="9"/>
    <x v="42"/>
    <x v="1"/>
    <x v="1"/>
    <x v="1"/>
    <x v="1"/>
    <x v="0"/>
    <x v="1"/>
    <x v="0"/>
    <x v="0"/>
    <x v="0"/>
    <x v="0"/>
    <x v="0"/>
    <x v="0"/>
    <x v="0"/>
    <x v="0"/>
  </r>
  <r>
    <x v="261"/>
    <x v="30"/>
    <x v="30"/>
    <x v="2"/>
    <x v="1"/>
    <x v="3"/>
    <x v="244"/>
    <x v="1"/>
    <x v="0"/>
    <x v="2"/>
    <x v="208"/>
    <x v="66"/>
    <x v="0"/>
    <x v="184"/>
    <x v="77"/>
    <x v="158"/>
    <x v="9"/>
    <x v="16"/>
    <x v="94"/>
    <x v="211"/>
    <x v="0"/>
    <x v="11"/>
    <x v="2"/>
    <x v="2"/>
    <x v="1"/>
    <x v="0"/>
    <x v="0"/>
    <x v="0"/>
    <x v="0"/>
    <x v="0"/>
    <x v="0"/>
    <x v="0"/>
    <x v="0"/>
    <x v="1"/>
  </r>
  <r>
    <x v="262"/>
    <x v="25"/>
    <x v="25"/>
    <x v="2"/>
    <x v="2"/>
    <x v="2"/>
    <x v="245"/>
    <x v="0"/>
    <x v="1"/>
    <x v="0"/>
    <x v="209"/>
    <x v="69"/>
    <x v="0"/>
    <x v="185"/>
    <x v="12"/>
    <x v="159"/>
    <x v="85"/>
    <x v="11"/>
    <x v="32"/>
    <x v="212"/>
    <x v="4"/>
    <x v="6"/>
    <x v="1"/>
    <x v="3"/>
    <x v="1"/>
    <x v="0"/>
    <x v="0"/>
    <x v="0"/>
    <x v="0"/>
    <x v="0"/>
    <x v="0"/>
    <x v="0"/>
    <x v="0"/>
    <x v="1"/>
  </r>
  <r>
    <x v="263"/>
    <x v="33"/>
    <x v="33"/>
    <x v="2"/>
    <x v="1"/>
    <x v="2"/>
    <x v="246"/>
    <x v="0"/>
    <x v="1"/>
    <x v="0"/>
    <x v="210"/>
    <x v="27"/>
    <x v="0"/>
    <x v="37"/>
    <x v="8"/>
    <x v="1"/>
    <x v="39"/>
    <x v="1"/>
    <x v="3"/>
    <x v="213"/>
    <x v="2"/>
    <x v="1"/>
    <x v="3"/>
    <x v="1"/>
    <x v="5"/>
    <x v="0"/>
    <x v="0"/>
    <x v="0"/>
    <x v="0"/>
    <x v="0"/>
    <x v="0"/>
    <x v="0"/>
    <x v="0"/>
    <x v="1"/>
  </r>
  <r>
    <x v="264"/>
    <x v="13"/>
    <x v="13"/>
    <x v="0"/>
    <x v="2"/>
    <x v="1"/>
    <x v="247"/>
    <x v="0"/>
    <x v="1"/>
    <x v="1"/>
    <x v="211"/>
    <x v="52"/>
    <x v="1"/>
    <x v="186"/>
    <x v="12"/>
    <x v="160"/>
    <x v="7"/>
    <x v="7"/>
    <x v="71"/>
    <x v="212"/>
    <x v="8"/>
    <x v="3"/>
    <x v="2"/>
    <x v="0"/>
    <x v="4"/>
    <x v="0"/>
    <x v="0"/>
    <x v="0"/>
    <x v="0"/>
    <x v="0"/>
    <x v="0"/>
    <x v="0"/>
    <x v="0"/>
    <x v="0"/>
  </r>
  <r>
    <x v="265"/>
    <x v="35"/>
    <x v="35"/>
    <x v="2"/>
    <x v="2"/>
    <x v="2"/>
    <x v="248"/>
    <x v="0"/>
    <x v="1"/>
    <x v="1"/>
    <x v="212"/>
    <x v="44"/>
    <x v="1"/>
    <x v="187"/>
    <x v="3"/>
    <x v="49"/>
    <x v="39"/>
    <x v="7"/>
    <x v="71"/>
    <x v="112"/>
    <x v="4"/>
    <x v="7"/>
    <x v="1"/>
    <x v="6"/>
    <x v="0"/>
    <x v="0"/>
    <x v="0"/>
    <x v="0"/>
    <x v="0"/>
    <x v="0"/>
    <x v="0"/>
    <x v="0"/>
    <x v="0"/>
    <x v="1"/>
  </r>
  <r>
    <x v="266"/>
    <x v="24"/>
    <x v="24"/>
    <x v="0"/>
    <x v="0"/>
    <x v="2"/>
    <x v="249"/>
    <x v="1"/>
    <x v="0"/>
    <x v="0"/>
    <x v="213"/>
    <x v="77"/>
    <x v="0"/>
    <x v="188"/>
    <x v="78"/>
    <x v="161"/>
    <x v="86"/>
    <x v="76"/>
    <x v="38"/>
    <x v="214"/>
    <x v="2"/>
    <x v="7"/>
    <x v="11"/>
    <x v="7"/>
    <x v="9"/>
    <x v="1"/>
    <x v="0"/>
    <x v="0"/>
    <x v="0"/>
    <x v="0"/>
    <x v="0"/>
    <x v="0"/>
    <x v="0"/>
    <x v="1"/>
  </r>
  <r>
    <x v="267"/>
    <x v="25"/>
    <x v="25"/>
    <x v="2"/>
    <x v="1"/>
    <x v="2"/>
    <x v="250"/>
    <x v="0"/>
    <x v="1"/>
    <x v="1"/>
    <x v="214"/>
    <x v="57"/>
    <x v="0"/>
    <x v="189"/>
    <x v="12"/>
    <x v="162"/>
    <x v="5"/>
    <x v="1"/>
    <x v="95"/>
    <x v="215"/>
    <x v="4"/>
    <x v="7"/>
    <x v="2"/>
    <x v="1"/>
    <x v="0"/>
    <x v="1"/>
    <x v="0"/>
    <x v="0"/>
    <x v="0"/>
    <x v="0"/>
    <x v="0"/>
    <x v="0"/>
    <x v="0"/>
    <x v="0"/>
  </r>
  <r>
    <x v="268"/>
    <x v="25"/>
    <x v="25"/>
    <x v="2"/>
    <x v="0"/>
    <x v="2"/>
    <x v="251"/>
    <x v="1"/>
    <x v="0"/>
    <x v="0"/>
    <x v="215"/>
    <x v="71"/>
    <x v="1"/>
    <x v="158"/>
    <x v="79"/>
    <x v="163"/>
    <x v="87"/>
    <x v="77"/>
    <x v="73"/>
    <x v="216"/>
    <x v="2"/>
    <x v="7"/>
    <x v="4"/>
    <x v="3"/>
    <x v="9"/>
    <x v="0"/>
    <x v="0"/>
    <x v="0"/>
    <x v="0"/>
    <x v="0"/>
    <x v="0"/>
    <x v="0"/>
    <x v="0"/>
    <x v="1"/>
  </r>
  <r>
    <x v="269"/>
    <x v="25"/>
    <x v="25"/>
    <x v="2"/>
    <x v="0"/>
    <x v="1"/>
    <x v="252"/>
    <x v="2"/>
    <x v="1"/>
    <x v="0"/>
    <x v="191"/>
    <x v="9"/>
    <x v="1"/>
    <x v="55"/>
    <x v="35"/>
    <x v="14"/>
    <x v="64"/>
    <x v="7"/>
    <x v="84"/>
    <x v="37"/>
    <x v="1"/>
    <x v="2"/>
    <x v="2"/>
    <x v="1"/>
    <x v="3"/>
    <x v="0"/>
    <x v="0"/>
    <x v="0"/>
    <x v="0"/>
    <x v="0"/>
    <x v="0"/>
    <x v="0"/>
    <x v="0"/>
    <x v="1"/>
  </r>
  <r>
    <x v="270"/>
    <x v="44"/>
    <x v="44"/>
    <x v="0"/>
    <x v="0"/>
    <x v="0"/>
    <x v="253"/>
    <x v="1"/>
    <x v="0"/>
    <x v="0"/>
    <x v="203"/>
    <x v="27"/>
    <x v="0"/>
    <x v="190"/>
    <x v="50"/>
    <x v="164"/>
    <x v="88"/>
    <x v="78"/>
    <x v="96"/>
    <x v="217"/>
    <x v="1"/>
    <x v="7"/>
    <x v="5"/>
    <x v="8"/>
    <x v="0"/>
    <x v="0"/>
    <x v="0"/>
    <x v="0"/>
    <x v="0"/>
    <x v="0"/>
    <x v="0"/>
    <x v="0"/>
    <x v="0"/>
    <x v="0"/>
  </r>
  <r>
    <x v="271"/>
    <x v="10"/>
    <x v="10"/>
    <x v="1"/>
    <x v="2"/>
    <x v="0"/>
    <x v="254"/>
    <x v="0"/>
    <x v="1"/>
    <x v="0"/>
    <x v="216"/>
    <x v="64"/>
    <x v="1"/>
    <x v="178"/>
    <x v="35"/>
    <x v="165"/>
    <x v="5"/>
    <x v="22"/>
    <x v="1"/>
    <x v="218"/>
    <x v="0"/>
    <x v="7"/>
    <x v="3"/>
    <x v="0"/>
    <x v="1"/>
    <x v="0"/>
    <x v="0"/>
    <x v="0"/>
    <x v="0"/>
    <x v="0"/>
    <x v="1"/>
    <x v="0"/>
    <x v="0"/>
    <x v="1"/>
  </r>
  <r>
    <x v="272"/>
    <x v="28"/>
    <x v="28"/>
    <x v="2"/>
    <x v="1"/>
    <x v="1"/>
    <x v="255"/>
    <x v="1"/>
    <x v="0"/>
    <x v="1"/>
    <x v="217"/>
    <x v="41"/>
    <x v="1"/>
    <x v="185"/>
    <x v="8"/>
    <x v="59"/>
    <x v="11"/>
    <x v="7"/>
    <x v="9"/>
    <x v="219"/>
    <x v="1"/>
    <x v="6"/>
    <x v="2"/>
    <x v="0"/>
    <x v="1"/>
    <x v="0"/>
    <x v="0"/>
    <x v="0"/>
    <x v="0"/>
    <x v="0"/>
    <x v="0"/>
    <x v="0"/>
    <x v="0"/>
    <x v="1"/>
  </r>
  <r>
    <x v="273"/>
    <x v="40"/>
    <x v="40"/>
    <x v="0"/>
    <x v="0"/>
    <x v="2"/>
    <x v="256"/>
    <x v="2"/>
    <x v="1"/>
    <x v="1"/>
    <x v="218"/>
    <x v="29"/>
    <x v="0"/>
    <x v="36"/>
    <x v="12"/>
    <x v="33"/>
    <x v="64"/>
    <x v="23"/>
    <x v="14"/>
    <x v="220"/>
    <x v="4"/>
    <x v="2"/>
    <x v="3"/>
    <x v="0"/>
    <x v="3"/>
    <x v="0"/>
    <x v="0"/>
    <x v="0"/>
    <x v="0"/>
    <x v="0"/>
    <x v="0"/>
    <x v="0"/>
    <x v="0"/>
    <x v="1"/>
  </r>
  <r>
    <x v="274"/>
    <x v="24"/>
    <x v="24"/>
    <x v="0"/>
    <x v="0"/>
    <x v="3"/>
    <x v="257"/>
    <x v="0"/>
    <x v="1"/>
    <x v="1"/>
    <x v="219"/>
    <x v="1"/>
    <x v="0"/>
    <x v="191"/>
    <x v="26"/>
    <x v="166"/>
    <x v="7"/>
    <x v="23"/>
    <x v="23"/>
    <x v="221"/>
    <x v="0"/>
    <x v="2"/>
    <x v="3"/>
    <x v="0"/>
    <x v="0"/>
    <x v="0"/>
    <x v="0"/>
    <x v="0"/>
    <x v="0"/>
    <x v="0"/>
    <x v="0"/>
    <x v="0"/>
    <x v="0"/>
    <x v="1"/>
  </r>
  <r>
    <x v="275"/>
    <x v="24"/>
    <x v="24"/>
    <x v="0"/>
    <x v="1"/>
    <x v="1"/>
    <x v="258"/>
    <x v="1"/>
    <x v="0"/>
    <x v="1"/>
    <x v="201"/>
    <x v="17"/>
    <x v="0"/>
    <x v="192"/>
    <x v="35"/>
    <x v="167"/>
    <x v="3"/>
    <x v="21"/>
    <x v="32"/>
    <x v="222"/>
    <x v="1"/>
    <x v="4"/>
    <x v="4"/>
    <x v="9"/>
    <x v="2"/>
    <x v="0"/>
    <x v="0"/>
    <x v="0"/>
    <x v="0"/>
    <x v="0"/>
    <x v="0"/>
    <x v="0"/>
    <x v="0"/>
    <x v="1"/>
  </r>
  <r>
    <x v="276"/>
    <x v="46"/>
    <x v="46"/>
    <x v="0"/>
    <x v="0"/>
    <x v="0"/>
    <x v="259"/>
    <x v="1"/>
    <x v="0"/>
    <x v="0"/>
    <x v="160"/>
    <x v="26"/>
    <x v="0"/>
    <x v="193"/>
    <x v="61"/>
    <x v="168"/>
    <x v="89"/>
    <x v="79"/>
    <x v="97"/>
    <x v="223"/>
    <x v="1"/>
    <x v="5"/>
    <x v="5"/>
    <x v="2"/>
    <x v="1"/>
    <x v="0"/>
    <x v="0"/>
    <x v="0"/>
    <x v="0"/>
    <x v="0"/>
    <x v="0"/>
    <x v="0"/>
    <x v="0"/>
    <x v="0"/>
  </r>
  <r>
    <x v="277"/>
    <x v="4"/>
    <x v="4"/>
    <x v="1"/>
    <x v="2"/>
    <x v="1"/>
    <x v="260"/>
    <x v="1"/>
    <x v="0"/>
    <x v="0"/>
    <x v="67"/>
    <x v="40"/>
    <x v="1"/>
    <x v="194"/>
    <x v="80"/>
    <x v="169"/>
    <x v="90"/>
    <x v="21"/>
    <x v="4"/>
    <x v="224"/>
    <x v="2"/>
    <x v="7"/>
    <x v="4"/>
    <x v="8"/>
    <x v="9"/>
    <x v="0"/>
    <x v="0"/>
    <x v="0"/>
    <x v="0"/>
    <x v="0"/>
    <x v="0"/>
    <x v="0"/>
    <x v="0"/>
    <x v="1"/>
  </r>
  <r>
    <x v="278"/>
    <x v="22"/>
    <x v="22"/>
    <x v="1"/>
    <x v="1"/>
    <x v="0"/>
    <x v="261"/>
    <x v="1"/>
    <x v="0"/>
    <x v="0"/>
    <x v="49"/>
    <x v="44"/>
    <x v="1"/>
    <x v="195"/>
    <x v="8"/>
    <x v="170"/>
    <x v="21"/>
    <x v="80"/>
    <x v="83"/>
    <x v="225"/>
    <x v="2"/>
    <x v="7"/>
    <x v="9"/>
    <x v="7"/>
    <x v="9"/>
    <x v="0"/>
    <x v="0"/>
    <x v="0"/>
    <x v="1"/>
    <x v="0"/>
    <x v="0"/>
    <x v="0"/>
    <x v="0"/>
    <x v="0"/>
  </r>
  <r>
    <x v="279"/>
    <x v="30"/>
    <x v="30"/>
    <x v="2"/>
    <x v="2"/>
    <x v="3"/>
    <x v="262"/>
    <x v="1"/>
    <x v="0"/>
    <x v="1"/>
    <x v="108"/>
    <x v="81"/>
    <x v="0"/>
    <x v="0"/>
    <x v="81"/>
    <x v="171"/>
    <x v="19"/>
    <x v="23"/>
    <x v="98"/>
    <x v="226"/>
    <x v="2"/>
    <x v="12"/>
    <x v="4"/>
    <x v="10"/>
    <x v="3"/>
    <x v="0"/>
    <x v="0"/>
    <x v="0"/>
    <x v="0"/>
    <x v="0"/>
    <x v="0"/>
    <x v="0"/>
    <x v="0"/>
    <x v="1"/>
  </r>
  <r>
    <x v="280"/>
    <x v="4"/>
    <x v="4"/>
    <x v="1"/>
    <x v="3"/>
    <x v="2"/>
    <x v="263"/>
    <x v="2"/>
    <x v="1"/>
    <x v="0"/>
    <x v="220"/>
    <x v="66"/>
    <x v="0"/>
    <x v="18"/>
    <x v="28"/>
    <x v="145"/>
    <x v="78"/>
    <x v="81"/>
    <x v="45"/>
    <x v="227"/>
    <x v="0"/>
    <x v="7"/>
    <x v="3"/>
    <x v="0"/>
    <x v="0"/>
    <x v="0"/>
    <x v="0"/>
    <x v="0"/>
    <x v="0"/>
    <x v="0"/>
    <x v="0"/>
    <x v="0"/>
    <x v="0"/>
    <x v="1"/>
  </r>
  <r>
    <x v="281"/>
    <x v="11"/>
    <x v="11"/>
    <x v="2"/>
    <x v="0"/>
    <x v="1"/>
    <x v="210"/>
    <x v="0"/>
    <x v="0"/>
    <x v="1"/>
    <x v="183"/>
    <x v="60"/>
    <x v="0"/>
    <x v="165"/>
    <x v="35"/>
    <x v="127"/>
    <x v="5"/>
    <x v="59"/>
    <x v="88"/>
    <x v="189"/>
    <x v="1"/>
    <x v="0"/>
    <x v="2"/>
    <x v="0"/>
    <x v="4"/>
    <x v="0"/>
    <x v="0"/>
    <x v="0"/>
    <x v="0"/>
    <x v="0"/>
    <x v="0"/>
    <x v="0"/>
    <x v="0"/>
    <x v="1"/>
  </r>
  <r>
    <x v="282"/>
    <x v="15"/>
    <x v="15"/>
    <x v="0"/>
    <x v="0"/>
    <x v="1"/>
    <x v="17"/>
    <x v="0"/>
    <x v="0"/>
    <x v="0"/>
    <x v="14"/>
    <x v="15"/>
    <x v="1"/>
    <x v="16"/>
    <x v="9"/>
    <x v="15"/>
    <x v="13"/>
    <x v="12"/>
    <x v="15"/>
    <x v="16"/>
    <x v="1"/>
    <x v="6"/>
    <x v="1"/>
    <x v="3"/>
    <x v="0"/>
    <x v="0"/>
    <x v="0"/>
    <x v="0"/>
    <x v="0"/>
    <x v="0"/>
    <x v="0"/>
    <x v="0"/>
    <x v="0"/>
    <x v="1"/>
  </r>
  <r>
    <x v="283"/>
    <x v="8"/>
    <x v="8"/>
    <x v="2"/>
    <x v="1"/>
    <x v="1"/>
    <x v="264"/>
    <x v="1"/>
    <x v="0"/>
    <x v="1"/>
    <x v="137"/>
    <x v="68"/>
    <x v="0"/>
    <x v="196"/>
    <x v="35"/>
    <x v="172"/>
    <x v="19"/>
    <x v="39"/>
    <x v="87"/>
    <x v="228"/>
    <x v="2"/>
    <x v="3"/>
    <x v="1"/>
    <x v="7"/>
    <x v="7"/>
    <x v="0"/>
    <x v="0"/>
    <x v="0"/>
    <x v="0"/>
    <x v="0"/>
    <x v="0"/>
    <x v="0"/>
    <x v="0"/>
    <x v="1"/>
  </r>
  <r>
    <x v="284"/>
    <x v="28"/>
    <x v="28"/>
    <x v="2"/>
    <x v="2"/>
    <x v="2"/>
    <x v="265"/>
    <x v="0"/>
    <x v="1"/>
    <x v="1"/>
    <x v="221"/>
    <x v="46"/>
    <x v="1"/>
    <x v="197"/>
    <x v="8"/>
    <x v="48"/>
    <x v="5"/>
    <x v="16"/>
    <x v="26"/>
    <x v="229"/>
    <x v="1"/>
    <x v="2"/>
    <x v="3"/>
    <x v="6"/>
    <x v="1"/>
    <x v="0"/>
    <x v="0"/>
    <x v="0"/>
    <x v="0"/>
    <x v="0"/>
    <x v="0"/>
    <x v="0"/>
    <x v="0"/>
    <x v="1"/>
  </r>
  <r>
    <x v="285"/>
    <x v="8"/>
    <x v="8"/>
    <x v="2"/>
    <x v="0"/>
    <x v="2"/>
    <x v="266"/>
    <x v="0"/>
    <x v="1"/>
    <x v="0"/>
    <x v="222"/>
    <x v="47"/>
    <x v="0"/>
    <x v="77"/>
    <x v="26"/>
    <x v="3"/>
    <x v="39"/>
    <x v="9"/>
    <x v="71"/>
    <x v="230"/>
    <x v="2"/>
    <x v="7"/>
    <x v="1"/>
    <x v="1"/>
    <x v="0"/>
    <x v="0"/>
    <x v="0"/>
    <x v="0"/>
    <x v="0"/>
    <x v="0"/>
    <x v="0"/>
    <x v="0"/>
    <x v="0"/>
    <x v="1"/>
  </r>
  <r>
    <x v="286"/>
    <x v="13"/>
    <x v="13"/>
    <x v="0"/>
    <x v="0"/>
    <x v="1"/>
    <x v="267"/>
    <x v="1"/>
    <x v="0"/>
    <x v="0"/>
    <x v="223"/>
    <x v="65"/>
    <x v="1"/>
    <x v="198"/>
    <x v="82"/>
    <x v="173"/>
    <x v="13"/>
    <x v="82"/>
    <x v="99"/>
    <x v="231"/>
    <x v="2"/>
    <x v="4"/>
    <x v="4"/>
    <x v="11"/>
    <x v="8"/>
    <x v="0"/>
    <x v="0"/>
    <x v="0"/>
    <x v="0"/>
    <x v="0"/>
    <x v="0"/>
    <x v="0"/>
    <x v="0"/>
    <x v="1"/>
  </r>
  <r>
    <x v="287"/>
    <x v="46"/>
    <x v="46"/>
    <x v="0"/>
    <x v="2"/>
    <x v="1"/>
    <x v="268"/>
    <x v="0"/>
    <x v="1"/>
    <x v="1"/>
    <x v="224"/>
    <x v="34"/>
    <x v="0"/>
    <x v="199"/>
    <x v="58"/>
    <x v="174"/>
    <x v="91"/>
    <x v="83"/>
    <x v="100"/>
    <x v="232"/>
    <x v="13"/>
    <x v="4"/>
    <x v="2"/>
    <x v="9"/>
    <x v="1"/>
    <x v="0"/>
    <x v="0"/>
    <x v="0"/>
    <x v="0"/>
    <x v="0"/>
    <x v="0"/>
    <x v="0"/>
    <x v="0"/>
    <x v="1"/>
  </r>
  <r>
    <x v="288"/>
    <x v="35"/>
    <x v="35"/>
    <x v="2"/>
    <x v="0"/>
    <x v="4"/>
    <x v="269"/>
    <x v="1"/>
    <x v="0"/>
    <x v="0"/>
    <x v="44"/>
    <x v="7"/>
    <x v="1"/>
    <x v="200"/>
    <x v="83"/>
    <x v="175"/>
    <x v="92"/>
    <x v="84"/>
    <x v="15"/>
    <x v="233"/>
    <x v="2"/>
    <x v="3"/>
    <x v="12"/>
    <x v="8"/>
    <x v="8"/>
    <x v="0"/>
    <x v="0"/>
    <x v="0"/>
    <x v="0"/>
    <x v="0"/>
    <x v="0"/>
    <x v="0"/>
    <x v="0"/>
    <x v="1"/>
  </r>
  <r>
    <x v="289"/>
    <x v="17"/>
    <x v="17"/>
    <x v="0"/>
    <x v="2"/>
    <x v="3"/>
    <x v="270"/>
    <x v="0"/>
    <x v="0"/>
    <x v="0"/>
    <x v="225"/>
    <x v="93"/>
    <x v="0"/>
    <x v="201"/>
    <x v="17"/>
    <x v="176"/>
    <x v="39"/>
    <x v="3"/>
    <x v="49"/>
    <x v="234"/>
    <x v="0"/>
    <x v="5"/>
    <x v="1"/>
    <x v="8"/>
    <x v="4"/>
    <x v="0"/>
    <x v="0"/>
    <x v="0"/>
    <x v="0"/>
    <x v="0"/>
    <x v="0"/>
    <x v="0"/>
    <x v="0"/>
    <x v="1"/>
  </r>
  <r>
    <x v="290"/>
    <x v="3"/>
    <x v="3"/>
    <x v="1"/>
    <x v="2"/>
    <x v="1"/>
    <x v="271"/>
    <x v="0"/>
    <x v="0"/>
    <x v="0"/>
    <x v="53"/>
    <x v="9"/>
    <x v="1"/>
    <x v="125"/>
    <x v="26"/>
    <x v="29"/>
    <x v="5"/>
    <x v="52"/>
    <x v="33"/>
    <x v="235"/>
    <x v="2"/>
    <x v="1"/>
    <x v="3"/>
    <x v="6"/>
    <x v="0"/>
    <x v="1"/>
    <x v="0"/>
    <x v="0"/>
    <x v="0"/>
    <x v="0"/>
    <x v="0"/>
    <x v="0"/>
    <x v="0"/>
    <x v="1"/>
  </r>
  <r>
    <x v="291"/>
    <x v="21"/>
    <x v="21"/>
    <x v="2"/>
    <x v="0"/>
    <x v="1"/>
    <x v="272"/>
    <x v="0"/>
    <x v="1"/>
    <x v="0"/>
    <x v="226"/>
    <x v="68"/>
    <x v="0"/>
    <x v="202"/>
    <x v="8"/>
    <x v="7"/>
    <x v="19"/>
    <x v="22"/>
    <x v="5"/>
    <x v="236"/>
    <x v="0"/>
    <x v="7"/>
    <x v="1"/>
    <x v="6"/>
    <x v="0"/>
    <x v="0"/>
    <x v="0"/>
    <x v="0"/>
    <x v="0"/>
    <x v="0"/>
    <x v="0"/>
    <x v="0"/>
    <x v="0"/>
    <x v="1"/>
  </r>
  <r>
    <x v="292"/>
    <x v="16"/>
    <x v="16"/>
    <x v="2"/>
    <x v="0"/>
    <x v="2"/>
    <x v="273"/>
    <x v="1"/>
    <x v="0"/>
    <x v="0"/>
    <x v="227"/>
    <x v="6"/>
    <x v="0"/>
    <x v="203"/>
    <x v="80"/>
    <x v="177"/>
    <x v="93"/>
    <x v="2"/>
    <x v="101"/>
    <x v="237"/>
    <x v="2"/>
    <x v="2"/>
    <x v="11"/>
    <x v="10"/>
    <x v="2"/>
    <x v="0"/>
    <x v="0"/>
    <x v="1"/>
    <x v="0"/>
    <x v="0"/>
    <x v="0"/>
    <x v="0"/>
    <x v="0"/>
    <x v="1"/>
  </r>
  <r>
    <x v="293"/>
    <x v="6"/>
    <x v="6"/>
    <x v="2"/>
    <x v="0"/>
    <x v="1"/>
    <x v="274"/>
    <x v="2"/>
    <x v="2"/>
    <x v="0"/>
    <x v="228"/>
    <x v="31"/>
    <x v="0"/>
    <x v="26"/>
    <x v="17"/>
    <x v="49"/>
    <x v="16"/>
    <x v="1"/>
    <x v="9"/>
    <x v="127"/>
    <x v="0"/>
    <x v="7"/>
    <x v="3"/>
    <x v="6"/>
    <x v="5"/>
    <x v="0"/>
    <x v="0"/>
    <x v="0"/>
    <x v="0"/>
    <x v="0"/>
    <x v="0"/>
    <x v="0"/>
    <x v="0"/>
    <x v="1"/>
  </r>
  <r>
    <x v="294"/>
    <x v="2"/>
    <x v="2"/>
    <x v="0"/>
    <x v="0"/>
    <x v="1"/>
    <x v="275"/>
    <x v="2"/>
    <x v="1"/>
    <x v="1"/>
    <x v="36"/>
    <x v="94"/>
    <x v="1"/>
    <x v="37"/>
    <x v="1"/>
    <x v="24"/>
    <x v="5"/>
    <x v="37"/>
    <x v="75"/>
    <x v="213"/>
    <x v="2"/>
    <x v="9"/>
    <x v="3"/>
    <x v="6"/>
    <x v="3"/>
    <x v="0"/>
    <x v="0"/>
    <x v="0"/>
    <x v="0"/>
    <x v="0"/>
    <x v="0"/>
    <x v="0"/>
    <x v="0"/>
    <x v="1"/>
  </r>
  <r>
    <x v="295"/>
    <x v="13"/>
    <x v="13"/>
    <x v="0"/>
    <x v="2"/>
    <x v="1"/>
    <x v="276"/>
    <x v="0"/>
    <x v="0"/>
    <x v="1"/>
    <x v="229"/>
    <x v="93"/>
    <x v="0"/>
    <x v="204"/>
    <x v="8"/>
    <x v="178"/>
    <x v="5"/>
    <x v="11"/>
    <x v="41"/>
    <x v="238"/>
    <x v="0"/>
    <x v="7"/>
    <x v="6"/>
    <x v="12"/>
    <x v="4"/>
    <x v="0"/>
    <x v="1"/>
    <x v="0"/>
    <x v="0"/>
    <x v="1"/>
    <x v="0"/>
    <x v="0"/>
    <x v="0"/>
    <x v="1"/>
  </r>
  <r>
    <x v="296"/>
    <x v="36"/>
    <x v="36"/>
    <x v="1"/>
    <x v="2"/>
    <x v="3"/>
    <x v="277"/>
    <x v="0"/>
    <x v="1"/>
    <x v="0"/>
    <x v="230"/>
    <x v="15"/>
    <x v="1"/>
    <x v="10"/>
    <x v="3"/>
    <x v="75"/>
    <x v="39"/>
    <x v="3"/>
    <x v="75"/>
    <x v="85"/>
    <x v="2"/>
    <x v="1"/>
    <x v="3"/>
    <x v="6"/>
    <x v="0"/>
    <x v="0"/>
    <x v="0"/>
    <x v="0"/>
    <x v="0"/>
    <x v="0"/>
    <x v="0"/>
    <x v="0"/>
    <x v="0"/>
    <x v="1"/>
  </r>
  <r>
    <x v="297"/>
    <x v="22"/>
    <x v="22"/>
    <x v="1"/>
    <x v="2"/>
    <x v="1"/>
    <x v="278"/>
    <x v="0"/>
    <x v="1"/>
    <x v="0"/>
    <x v="231"/>
    <x v="62"/>
    <x v="0"/>
    <x v="205"/>
    <x v="3"/>
    <x v="68"/>
    <x v="5"/>
    <x v="37"/>
    <x v="56"/>
    <x v="239"/>
    <x v="2"/>
    <x v="7"/>
    <x v="3"/>
    <x v="6"/>
    <x v="4"/>
    <x v="0"/>
    <x v="0"/>
    <x v="0"/>
    <x v="0"/>
    <x v="0"/>
    <x v="0"/>
    <x v="0"/>
    <x v="0"/>
    <x v="1"/>
  </r>
  <r>
    <x v="298"/>
    <x v="18"/>
    <x v="18"/>
    <x v="1"/>
    <x v="0"/>
    <x v="0"/>
    <x v="279"/>
    <x v="1"/>
    <x v="0"/>
    <x v="0"/>
    <x v="232"/>
    <x v="59"/>
    <x v="0"/>
    <x v="200"/>
    <x v="81"/>
    <x v="179"/>
    <x v="94"/>
    <x v="85"/>
    <x v="36"/>
    <x v="240"/>
    <x v="2"/>
    <x v="2"/>
    <x v="4"/>
    <x v="3"/>
    <x v="9"/>
    <x v="0"/>
    <x v="0"/>
    <x v="0"/>
    <x v="0"/>
    <x v="0"/>
    <x v="0"/>
    <x v="0"/>
    <x v="0"/>
    <x v="1"/>
  </r>
  <r>
    <x v="299"/>
    <x v="2"/>
    <x v="2"/>
    <x v="0"/>
    <x v="1"/>
    <x v="3"/>
    <x v="280"/>
    <x v="0"/>
    <x v="0"/>
    <x v="1"/>
    <x v="233"/>
    <x v="5"/>
    <x v="0"/>
    <x v="206"/>
    <x v="8"/>
    <x v="178"/>
    <x v="5"/>
    <x v="16"/>
    <x v="29"/>
    <x v="241"/>
    <x v="3"/>
    <x v="0"/>
    <x v="4"/>
    <x v="9"/>
    <x v="1"/>
    <x v="0"/>
    <x v="1"/>
    <x v="0"/>
    <x v="0"/>
    <x v="0"/>
    <x v="0"/>
    <x v="0"/>
    <x v="0"/>
    <x v="1"/>
  </r>
  <r>
    <x v="300"/>
    <x v="38"/>
    <x v="38"/>
    <x v="0"/>
    <x v="0"/>
    <x v="3"/>
    <x v="281"/>
    <x v="0"/>
    <x v="1"/>
    <x v="1"/>
    <x v="188"/>
    <x v="12"/>
    <x v="0"/>
    <x v="24"/>
    <x v="8"/>
    <x v="100"/>
    <x v="1"/>
    <x v="7"/>
    <x v="23"/>
    <x v="242"/>
    <x v="4"/>
    <x v="7"/>
    <x v="1"/>
    <x v="6"/>
    <x v="1"/>
    <x v="0"/>
    <x v="0"/>
    <x v="0"/>
    <x v="0"/>
    <x v="0"/>
    <x v="0"/>
    <x v="0"/>
    <x v="0"/>
    <x v="1"/>
  </r>
  <r>
    <x v="301"/>
    <x v="46"/>
    <x v="46"/>
    <x v="0"/>
    <x v="2"/>
    <x v="1"/>
    <x v="282"/>
    <x v="0"/>
    <x v="0"/>
    <x v="1"/>
    <x v="234"/>
    <x v="61"/>
    <x v="0"/>
    <x v="207"/>
    <x v="13"/>
    <x v="141"/>
    <x v="65"/>
    <x v="16"/>
    <x v="15"/>
    <x v="243"/>
    <x v="2"/>
    <x v="12"/>
    <x v="2"/>
    <x v="10"/>
    <x v="3"/>
    <x v="0"/>
    <x v="0"/>
    <x v="0"/>
    <x v="0"/>
    <x v="0"/>
    <x v="0"/>
    <x v="0"/>
    <x v="0"/>
    <x v="1"/>
  </r>
  <r>
    <x v="302"/>
    <x v="33"/>
    <x v="33"/>
    <x v="2"/>
    <x v="1"/>
    <x v="2"/>
    <x v="283"/>
    <x v="0"/>
    <x v="1"/>
    <x v="0"/>
    <x v="137"/>
    <x v="23"/>
    <x v="0"/>
    <x v="208"/>
    <x v="8"/>
    <x v="180"/>
    <x v="39"/>
    <x v="3"/>
    <x v="24"/>
    <x v="112"/>
    <x v="2"/>
    <x v="2"/>
    <x v="1"/>
    <x v="6"/>
    <x v="2"/>
    <x v="0"/>
    <x v="0"/>
    <x v="0"/>
    <x v="0"/>
    <x v="0"/>
    <x v="0"/>
    <x v="0"/>
    <x v="0"/>
    <x v="1"/>
  </r>
  <r>
    <x v="303"/>
    <x v="36"/>
    <x v="36"/>
    <x v="1"/>
    <x v="0"/>
    <x v="0"/>
    <x v="284"/>
    <x v="0"/>
    <x v="1"/>
    <x v="0"/>
    <x v="235"/>
    <x v="62"/>
    <x v="0"/>
    <x v="209"/>
    <x v="81"/>
    <x v="181"/>
    <x v="19"/>
    <x v="11"/>
    <x v="102"/>
    <x v="244"/>
    <x v="0"/>
    <x v="3"/>
    <x v="1"/>
    <x v="0"/>
    <x v="4"/>
    <x v="0"/>
    <x v="0"/>
    <x v="0"/>
    <x v="0"/>
    <x v="0"/>
    <x v="0"/>
    <x v="0"/>
    <x v="0"/>
    <x v="1"/>
  </r>
  <r>
    <x v="304"/>
    <x v="3"/>
    <x v="3"/>
    <x v="1"/>
    <x v="0"/>
    <x v="1"/>
    <x v="285"/>
    <x v="2"/>
    <x v="1"/>
    <x v="0"/>
    <x v="226"/>
    <x v="8"/>
    <x v="0"/>
    <x v="7"/>
    <x v="1"/>
    <x v="87"/>
    <x v="1"/>
    <x v="3"/>
    <x v="81"/>
    <x v="157"/>
    <x v="0"/>
    <x v="7"/>
    <x v="1"/>
    <x v="6"/>
    <x v="0"/>
    <x v="0"/>
    <x v="0"/>
    <x v="0"/>
    <x v="0"/>
    <x v="0"/>
    <x v="0"/>
    <x v="0"/>
    <x v="0"/>
    <x v="1"/>
  </r>
  <r>
    <x v="305"/>
    <x v="45"/>
    <x v="45"/>
    <x v="0"/>
    <x v="2"/>
    <x v="2"/>
    <x v="286"/>
    <x v="1"/>
    <x v="0"/>
    <x v="0"/>
    <x v="15"/>
    <x v="61"/>
    <x v="0"/>
    <x v="210"/>
    <x v="84"/>
    <x v="182"/>
    <x v="95"/>
    <x v="86"/>
    <x v="103"/>
    <x v="245"/>
    <x v="2"/>
    <x v="4"/>
    <x v="11"/>
    <x v="10"/>
    <x v="7"/>
    <x v="0"/>
    <x v="0"/>
    <x v="0"/>
    <x v="1"/>
    <x v="0"/>
    <x v="0"/>
    <x v="0"/>
    <x v="0"/>
    <x v="1"/>
  </r>
  <r>
    <x v="306"/>
    <x v="35"/>
    <x v="35"/>
    <x v="2"/>
    <x v="0"/>
    <x v="4"/>
    <x v="287"/>
    <x v="2"/>
    <x v="0"/>
    <x v="0"/>
    <x v="236"/>
    <x v="81"/>
    <x v="0"/>
    <x v="20"/>
    <x v="34"/>
    <x v="22"/>
    <x v="37"/>
    <x v="66"/>
    <x v="4"/>
    <x v="246"/>
    <x v="2"/>
    <x v="7"/>
    <x v="3"/>
    <x v="6"/>
    <x v="5"/>
    <x v="0"/>
    <x v="0"/>
    <x v="0"/>
    <x v="0"/>
    <x v="0"/>
    <x v="0"/>
    <x v="0"/>
    <x v="0"/>
    <x v="0"/>
  </r>
  <r>
    <x v="307"/>
    <x v="51"/>
    <x v="51"/>
    <x v="0"/>
    <x v="0"/>
    <x v="0"/>
    <x v="288"/>
    <x v="1"/>
    <x v="0"/>
    <x v="0"/>
    <x v="237"/>
    <x v="69"/>
    <x v="0"/>
    <x v="211"/>
    <x v="23"/>
    <x v="183"/>
    <x v="18"/>
    <x v="87"/>
    <x v="56"/>
    <x v="247"/>
    <x v="2"/>
    <x v="2"/>
    <x v="9"/>
    <x v="2"/>
    <x v="9"/>
    <x v="0"/>
    <x v="0"/>
    <x v="1"/>
    <x v="0"/>
    <x v="0"/>
    <x v="0"/>
    <x v="0"/>
    <x v="0"/>
    <x v="1"/>
  </r>
  <r>
    <x v="308"/>
    <x v="31"/>
    <x v="31"/>
    <x v="0"/>
    <x v="2"/>
    <x v="2"/>
    <x v="289"/>
    <x v="1"/>
    <x v="0"/>
    <x v="1"/>
    <x v="101"/>
    <x v="88"/>
    <x v="2"/>
    <x v="212"/>
    <x v="8"/>
    <x v="21"/>
    <x v="5"/>
    <x v="16"/>
    <x v="23"/>
    <x v="248"/>
    <x v="2"/>
    <x v="0"/>
    <x v="4"/>
    <x v="3"/>
    <x v="0"/>
    <x v="0"/>
    <x v="1"/>
    <x v="0"/>
    <x v="0"/>
    <x v="0"/>
    <x v="0"/>
    <x v="0"/>
    <x v="0"/>
    <x v="1"/>
  </r>
  <r>
    <x v="309"/>
    <x v="47"/>
    <x v="47"/>
    <x v="1"/>
    <x v="2"/>
    <x v="1"/>
    <x v="290"/>
    <x v="0"/>
    <x v="0"/>
    <x v="0"/>
    <x v="238"/>
    <x v="45"/>
    <x v="1"/>
    <x v="213"/>
    <x v="12"/>
    <x v="180"/>
    <x v="19"/>
    <x v="37"/>
    <x v="4"/>
    <x v="175"/>
    <x v="2"/>
    <x v="6"/>
    <x v="2"/>
    <x v="0"/>
    <x v="2"/>
    <x v="0"/>
    <x v="0"/>
    <x v="0"/>
    <x v="0"/>
    <x v="0"/>
    <x v="0"/>
    <x v="0"/>
    <x v="0"/>
    <x v="1"/>
  </r>
  <r>
    <x v="310"/>
    <x v="11"/>
    <x v="11"/>
    <x v="2"/>
    <x v="0"/>
    <x v="3"/>
    <x v="291"/>
    <x v="2"/>
    <x v="1"/>
    <x v="0"/>
    <x v="239"/>
    <x v="17"/>
    <x v="0"/>
    <x v="13"/>
    <x v="9"/>
    <x v="33"/>
    <x v="1"/>
    <x v="12"/>
    <x v="45"/>
    <x v="3"/>
    <x v="4"/>
    <x v="7"/>
    <x v="1"/>
    <x v="6"/>
    <x v="3"/>
    <x v="0"/>
    <x v="0"/>
    <x v="0"/>
    <x v="0"/>
    <x v="0"/>
    <x v="0"/>
    <x v="0"/>
    <x v="0"/>
    <x v="1"/>
  </r>
  <r>
    <x v="311"/>
    <x v="5"/>
    <x v="5"/>
    <x v="2"/>
    <x v="0"/>
    <x v="2"/>
    <x v="292"/>
    <x v="2"/>
    <x v="2"/>
    <x v="1"/>
    <x v="194"/>
    <x v="80"/>
    <x v="1"/>
    <x v="60"/>
    <x v="8"/>
    <x v="48"/>
    <x v="1"/>
    <x v="16"/>
    <x v="8"/>
    <x v="229"/>
    <x v="1"/>
    <x v="2"/>
    <x v="3"/>
    <x v="6"/>
    <x v="0"/>
    <x v="0"/>
    <x v="0"/>
    <x v="0"/>
    <x v="0"/>
    <x v="0"/>
    <x v="0"/>
    <x v="0"/>
    <x v="0"/>
    <x v="1"/>
  </r>
  <r>
    <x v="312"/>
    <x v="23"/>
    <x v="23"/>
    <x v="1"/>
    <x v="0"/>
    <x v="2"/>
    <x v="10"/>
    <x v="2"/>
    <x v="0"/>
    <x v="0"/>
    <x v="240"/>
    <x v="22"/>
    <x v="0"/>
    <x v="214"/>
    <x v="66"/>
    <x v="184"/>
    <x v="94"/>
    <x v="25"/>
    <x v="104"/>
    <x v="249"/>
    <x v="2"/>
    <x v="4"/>
    <x v="9"/>
    <x v="9"/>
    <x v="8"/>
    <x v="0"/>
    <x v="1"/>
    <x v="0"/>
    <x v="1"/>
    <x v="0"/>
    <x v="0"/>
    <x v="0"/>
    <x v="0"/>
    <x v="1"/>
  </r>
  <r>
    <x v="313"/>
    <x v="11"/>
    <x v="11"/>
    <x v="2"/>
    <x v="2"/>
    <x v="0"/>
    <x v="293"/>
    <x v="1"/>
    <x v="0"/>
    <x v="0"/>
    <x v="219"/>
    <x v="19"/>
    <x v="0"/>
    <x v="215"/>
    <x v="50"/>
    <x v="185"/>
    <x v="96"/>
    <x v="57"/>
    <x v="5"/>
    <x v="250"/>
    <x v="2"/>
    <x v="4"/>
    <x v="6"/>
    <x v="2"/>
    <x v="8"/>
    <x v="0"/>
    <x v="0"/>
    <x v="0"/>
    <x v="0"/>
    <x v="0"/>
    <x v="0"/>
    <x v="0"/>
    <x v="0"/>
    <x v="1"/>
  </r>
  <r>
    <x v="314"/>
    <x v="35"/>
    <x v="35"/>
    <x v="2"/>
    <x v="0"/>
    <x v="2"/>
    <x v="294"/>
    <x v="0"/>
    <x v="1"/>
    <x v="1"/>
    <x v="241"/>
    <x v="71"/>
    <x v="1"/>
    <x v="216"/>
    <x v="8"/>
    <x v="50"/>
    <x v="7"/>
    <x v="7"/>
    <x v="45"/>
    <x v="251"/>
    <x v="8"/>
    <x v="7"/>
    <x v="1"/>
    <x v="3"/>
    <x v="2"/>
    <x v="0"/>
    <x v="0"/>
    <x v="0"/>
    <x v="0"/>
    <x v="0"/>
    <x v="0"/>
    <x v="0"/>
    <x v="0"/>
    <x v="1"/>
  </r>
  <r>
    <x v="315"/>
    <x v="46"/>
    <x v="46"/>
    <x v="0"/>
    <x v="2"/>
    <x v="1"/>
    <x v="295"/>
    <x v="2"/>
    <x v="1"/>
    <x v="1"/>
    <x v="242"/>
    <x v="17"/>
    <x v="0"/>
    <x v="181"/>
    <x v="8"/>
    <x v="75"/>
    <x v="5"/>
    <x v="16"/>
    <x v="10"/>
    <x v="85"/>
    <x v="1"/>
    <x v="2"/>
    <x v="3"/>
    <x v="6"/>
    <x v="1"/>
    <x v="0"/>
    <x v="0"/>
    <x v="0"/>
    <x v="0"/>
    <x v="0"/>
    <x v="0"/>
    <x v="0"/>
    <x v="0"/>
    <x v="1"/>
  </r>
  <r>
    <x v="316"/>
    <x v="39"/>
    <x v="39"/>
    <x v="2"/>
    <x v="0"/>
    <x v="2"/>
    <x v="296"/>
    <x v="0"/>
    <x v="1"/>
    <x v="1"/>
    <x v="243"/>
    <x v="10"/>
    <x v="0"/>
    <x v="217"/>
    <x v="3"/>
    <x v="87"/>
    <x v="11"/>
    <x v="16"/>
    <x v="6"/>
    <x v="227"/>
    <x v="1"/>
    <x v="7"/>
    <x v="3"/>
    <x v="6"/>
    <x v="0"/>
    <x v="0"/>
    <x v="0"/>
    <x v="0"/>
    <x v="0"/>
    <x v="0"/>
    <x v="0"/>
    <x v="0"/>
    <x v="0"/>
    <x v="1"/>
  </r>
  <r>
    <x v="317"/>
    <x v="7"/>
    <x v="7"/>
    <x v="1"/>
    <x v="0"/>
    <x v="0"/>
    <x v="297"/>
    <x v="1"/>
    <x v="1"/>
    <x v="0"/>
    <x v="244"/>
    <x v="44"/>
    <x v="1"/>
    <x v="218"/>
    <x v="73"/>
    <x v="186"/>
    <x v="46"/>
    <x v="3"/>
    <x v="35"/>
    <x v="252"/>
    <x v="1"/>
    <x v="6"/>
    <x v="4"/>
    <x v="3"/>
    <x v="8"/>
    <x v="0"/>
    <x v="0"/>
    <x v="0"/>
    <x v="0"/>
    <x v="0"/>
    <x v="0"/>
    <x v="0"/>
    <x v="0"/>
    <x v="1"/>
  </r>
  <r>
    <x v="318"/>
    <x v="20"/>
    <x v="20"/>
    <x v="0"/>
    <x v="0"/>
    <x v="2"/>
    <x v="298"/>
    <x v="0"/>
    <x v="1"/>
    <x v="1"/>
    <x v="77"/>
    <x v="95"/>
    <x v="0"/>
    <x v="1"/>
    <x v="8"/>
    <x v="75"/>
    <x v="7"/>
    <x v="1"/>
    <x v="1"/>
    <x v="253"/>
    <x v="1"/>
    <x v="1"/>
    <x v="3"/>
    <x v="6"/>
    <x v="1"/>
    <x v="0"/>
    <x v="0"/>
    <x v="0"/>
    <x v="0"/>
    <x v="0"/>
    <x v="0"/>
    <x v="0"/>
    <x v="0"/>
    <x v="1"/>
  </r>
  <r>
    <x v="319"/>
    <x v="25"/>
    <x v="25"/>
    <x v="2"/>
    <x v="0"/>
    <x v="0"/>
    <x v="10"/>
    <x v="2"/>
    <x v="1"/>
    <x v="2"/>
    <x v="245"/>
    <x v="96"/>
    <x v="0"/>
    <x v="111"/>
    <x v="60"/>
    <x v="187"/>
    <x v="58"/>
    <x v="88"/>
    <x v="71"/>
    <x v="254"/>
    <x v="8"/>
    <x v="2"/>
    <x v="4"/>
    <x v="2"/>
    <x v="0"/>
    <x v="0"/>
    <x v="1"/>
    <x v="0"/>
    <x v="1"/>
    <x v="0"/>
    <x v="0"/>
    <x v="0"/>
    <x v="0"/>
    <x v="1"/>
  </r>
  <r>
    <x v="320"/>
    <x v="6"/>
    <x v="6"/>
    <x v="2"/>
    <x v="0"/>
    <x v="2"/>
    <x v="299"/>
    <x v="1"/>
    <x v="0"/>
    <x v="1"/>
    <x v="160"/>
    <x v="13"/>
    <x v="1"/>
    <x v="219"/>
    <x v="9"/>
    <x v="120"/>
    <x v="57"/>
    <x v="35"/>
    <x v="91"/>
    <x v="255"/>
    <x v="0"/>
    <x v="7"/>
    <x v="4"/>
    <x v="9"/>
    <x v="7"/>
    <x v="0"/>
    <x v="0"/>
    <x v="0"/>
    <x v="0"/>
    <x v="0"/>
    <x v="0"/>
    <x v="0"/>
    <x v="0"/>
    <x v="1"/>
  </r>
  <r>
    <x v="321"/>
    <x v="8"/>
    <x v="8"/>
    <x v="2"/>
    <x v="0"/>
    <x v="2"/>
    <x v="300"/>
    <x v="0"/>
    <x v="1"/>
    <x v="0"/>
    <x v="133"/>
    <x v="85"/>
    <x v="0"/>
    <x v="13"/>
    <x v="17"/>
    <x v="75"/>
    <x v="11"/>
    <x v="7"/>
    <x v="47"/>
    <x v="29"/>
    <x v="2"/>
    <x v="1"/>
    <x v="3"/>
    <x v="1"/>
    <x v="0"/>
    <x v="0"/>
    <x v="0"/>
    <x v="0"/>
    <x v="0"/>
    <x v="0"/>
    <x v="0"/>
    <x v="0"/>
    <x v="0"/>
    <x v="1"/>
  </r>
  <r>
    <x v="322"/>
    <x v="2"/>
    <x v="2"/>
    <x v="0"/>
    <x v="1"/>
    <x v="3"/>
    <x v="301"/>
    <x v="0"/>
    <x v="1"/>
    <x v="1"/>
    <x v="246"/>
    <x v="94"/>
    <x v="1"/>
    <x v="178"/>
    <x v="8"/>
    <x v="24"/>
    <x v="5"/>
    <x v="16"/>
    <x v="10"/>
    <x v="256"/>
    <x v="2"/>
    <x v="1"/>
    <x v="3"/>
    <x v="1"/>
    <x v="0"/>
    <x v="0"/>
    <x v="0"/>
    <x v="0"/>
    <x v="0"/>
    <x v="0"/>
    <x v="0"/>
    <x v="0"/>
    <x v="0"/>
    <x v="1"/>
  </r>
  <r>
    <x v="323"/>
    <x v="45"/>
    <x v="45"/>
    <x v="0"/>
    <x v="1"/>
    <x v="3"/>
    <x v="302"/>
    <x v="1"/>
    <x v="0"/>
    <x v="1"/>
    <x v="247"/>
    <x v="18"/>
    <x v="0"/>
    <x v="220"/>
    <x v="43"/>
    <x v="156"/>
    <x v="97"/>
    <x v="12"/>
    <x v="44"/>
    <x v="257"/>
    <x v="3"/>
    <x v="11"/>
    <x v="4"/>
    <x v="8"/>
    <x v="0"/>
    <x v="0"/>
    <x v="0"/>
    <x v="0"/>
    <x v="0"/>
    <x v="0"/>
    <x v="0"/>
    <x v="0"/>
    <x v="0"/>
    <x v="1"/>
  </r>
  <r>
    <x v="324"/>
    <x v="44"/>
    <x v="44"/>
    <x v="0"/>
    <x v="0"/>
    <x v="0"/>
    <x v="303"/>
    <x v="0"/>
    <x v="0"/>
    <x v="1"/>
    <x v="248"/>
    <x v="83"/>
    <x v="0"/>
    <x v="221"/>
    <x v="16"/>
    <x v="4"/>
    <x v="34"/>
    <x v="66"/>
    <x v="21"/>
    <x v="258"/>
    <x v="8"/>
    <x v="0"/>
    <x v="2"/>
    <x v="7"/>
    <x v="4"/>
    <x v="0"/>
    <x v="0"/>
    <x v="0"/>
    <x v="0"/>
    <x v="0"/>
    <x v="0"/>
    <x v="0"/>
    <x v="0"/>
    <x v="1"/>
  </r>
  <r>
    <x v="325"/>
    <x v="0"/>
    <x v="0"/>
    <x v="0"/>
    <x v="0"/>
    <x v="2"/>
    <x v="304"/>
    <x v="1"/>
    <x v="0"/>
    <x v="0"/>
    <x v="249"/>
    <x v="79"/>
    <x v="0"/>
    <x v="167"/>
    <x v="8"/>
    <x v="188"/>
    <x v="84"/>
    <x v="87"/>
    <x v="72"/>
    <x v="259"/>
    <x v="2"/>
    <x v="6"/>
    <x v="10"/>
    <x v="8"/>
    <x v="8"/>
    <x v="0"/>
    <x v="0"/>
    <x v="0"/>
    <x v="0"/>
    <x v="0"/>
    <x v="0"/>
    <x v="0"/>
    <x v="0"/>
    <x v="1"/>
  </r>
  <r>
    <x v="326"/>
    <x v="11"/>
    <x v="11"/>
    <x v="2"/>
    <x v="1"/>
    <x v="3"/>
    <x v="305"/>
    <x v="2"/>
    <x v="1"/>
    <x v="0"/>
    <x v="250"/>
    <x v="39"/>
    <x v="0"/>
    <x v="222"/>
    <x v="12"/>
    <x v="50"/>
    <x v="7"/>
    <x v="7"/>
    <x v="47"/>
    <x v="34"/>
    <x v="0"/>
    <x v="2"/>
    <x v="3"/>
    <x v="0"/>
    <x v="4"/>
    <x v="0"/>
    <x v="0"/>
    <x v="0"/>
    <x v="0"/>
    <x v="0"/>
    <x v="0"/>
    <x v="0"/>
    <x v="0"/>
    <x v="1"/>
  </r>
  <r>
    <x v="327"/>
    <x v="3"/>
    <x v="3"/>
    <x v="1"/>
    <x v="0"/>
    <x v="2"/>
    <x v="306"/>
    <x v="2"/>
    <x v="1"/>
    <x v="0"/>
    <x v="251"/>
    <x v="33"/>
    <x v="1"/>
    <x v="148"/>
    <x v="1"/>
    <x v="9"/>
    <x v="5"/>
    <x v="1"/>
    <x v="8"/>
    <x v="229"/>
    <x v="2"/>
    <x v="1"/>
    <x v="3"/>
    <x v="6"/>
    <x v="0"/>
    <x v="0"/>
    <x v="0"/>
    <x v="0"/>
    <x v="0"/>
    <x v="0"/>
    <x v="0"/>
    <x v="0"/>
    <x v="0"/>
    <x v="1"/>
  </r>
  <r>
    <x v="328"/>
    <x v="9"/>
    <x v="9"/>
    <x v="0"/>
    <x v="1"/>
    <x v="2"/>
    <x v="307"/>
    <x v="0"/>
    <x v="2"/>
    <x v="1"/>
    <x v="252"/>
    <x v="30"/>
    <x v="0"/>
    <x v="191"/>
    <x v="8"/>
    <x v="29"/>
    <x v="5"/>
    <x v="16"/>
    <x v="24"/>
    <x v="120"/>
    <x v="2"/>
    <x v="1"/>
    <x v="3"/>
    <x v="6"/>
    <x v="2"/>
    <x v="0"/>
    <x v="0"/>
    <x v="0"/>
    <x v="0"/>
    <x v="0"/>
    <x v="0"/>
    <x v="0"/>
    <x v="0"/>
    <x v="1"/>
  </r>
  <r>
    <x v="329"/>
    <x v="22"/>
    <x v="22"/>
    <x v="1"/>
    <x v="1"/>
    <x v="0"/>
    <x v="308"/>
    <x v="2"/>
    <x v="1"/>
    <x v="0"/>
    <x v="253"/>
    <x v="97"/>
    <x v="1"/>
    <x v="194"/>
    <x v="35"/>
    <x v="134"/>
    <x v="3"/>
    <x v="9"/>
    <x v="56"/>
    <x v="260"/>
    <x v="4"/>
    <x v="7"/>
    <x v="1"/>
    <x v="0"/>
    <x v="4"/>
    <x v="0"/>
    <x v="0"/>
    <x v="0"/>
    <x v="0"/>
    <x v="0"/>
    <x v="0"/>
    <x v="0"/>
    <x v="0"/>
    <x v="1"/>
  </r>
  <r>
    <x v="330"/>
    <x v="10"/>
    <x v="10"/>
    <x v="1"/>
    <x v="0"/>
    <x v="0"/>
    <x v="309"/>
    <x v="2"/>
    <x v="1"/>
    <x v="0"/>
    <x v="254"/>
    <x v="58"/>
    <x v="0"/>
    <x v="37"/>
    <x v="1"/>
    <x v="1"/>
    <x v="7"/>
    <x v="16"/>
    <x v="14"/>
    <x v="195"/>
    <x v="2"/>
    <x v="1"/>
    <x v="3"/>
    <x v="1"/>
    <x v="4"/>
    <x v="0"/>
    <x v="0"/>
    <x v="0"/>
    <x v="0"/>
    <x v="0"/>
    <x v="0"/>
    <x v="0"/>
    <x v="0"/>
    <x v="1"/>
  </r>
  <r>
    <x v="331"/>
    <x v="23"/>
    <x v="23"/>
    <x v="1"/>
    <x v="1"/>
    <x v="0"/>
    <x v="310"/>
    <x v="0"/>
    <x v="0"/>
    <x v="0"/>
    <x v="255"/>
    <x v="66"/>
    <x v="0"/>
    <x v="31"/>
    <x v="12"/>
    <x v="39"/>
    <x v="64"/>
    <x v="16"/>
    <x v="1"/>
    <x v="261"/>
    <x v="2"/>
    <x v="1"/>
    <x v="1"/>
    <x v="6"/>
    <x v="2"/>
    <x v="0"/>
    <x v="0"/>
    <x v="0"/>
    <x v="0"/>
    <x v="0"/>
    <x v="0"/>
    <x v="0"/>
    <x v="0"/>
    <x v="1"/>
  </r>
  <r>
    <x v="332"/>
    <x v="46"/>
    <x v="46"/>
    <x v="0"/>
    <x v="1"/>
    <x v="2"/>
    <x v="311"/>
    <x v="1"/>
    <x v="0"/>
    <x v="1"/>
    <x v="256"/>
    <x v="11"/>
    <x v="0"/>
    <x v="223"/>
    <x v="23"/>
    <x v="189"/>
    <x v="5"/>
    <x v="16"/>
    <x v="7"/>
    <x v="262"/>
    <x v="1"/>
    <x v="12"/>
    <x v="4"/>
    <x v="8"/>
    <x v="1"/>
    <x v="0"/>
    <x v="0"/>
    <x v="0"/>
    <x v="0"/>
    <x v="0"/>
    <x v="0"/>
    <x v="0"/>
    <x v="0"/>
    <x v="0"/>
  </r>
  <r>
    <x v="333"/>
    <x v="6"/>
    <x v="6"/>
    <x v="2"/>
    <x v="2"/>
    <x v="2"/>
    <x v="312"/>
    <x v="0"/>
    <x v="1"/>
    <x v="0"/>
    <x v="257"/>
    <x v="73"/>
    <x v="1"/>
    <x v="140"/>
    <x v="1"/>
    <x v="62"/>
    <x v="1"/>
    <x v="7"/>
    <x v="48"/>
    <x v="263"/>
    <x v="2"/>
    <x v="1"/>
    <x v="1"/>
    <x v="1"/>
    <x v="0"/>
    <x v="1"/>
    <x v="0"/>
    <x v="0"/>
    <x v="0"/>
    <x v="0"/>
    <x v="0"/>
    <x v="0"/>
    <x v="0"/>
    <x v="0"/>
  </r>
  <r>
    <x v="334"/>
    <x v="10"/>
    <x v="10"/>
    <x v="1"/>
    <x v="0"/>
    <x v="1"/>
    <x v="313"/>
    <x v="2"/>
    <x v="1"/>
    <x v="0"/>
    <x v="258"/>
    <x v="14"/>
    <x v="0"/>
    <x v="1"/>
    <x v="12"/>
    <x v="145"/>
    <x v="7"/>
    <x v="16"/>
    <x v="75"/>
    <x v="106"/>
    <x v="1"/>
    <x v="2"/>
    <x v="3"/>
    <x v="6"/>
    <x v="4"/>
    <x v="0"/>
    <x v="0"/>
    <x v="0"/>
    <x v="0"/>
    <x v="0"/>
    <x v="0"/>
    <x v="0"/>
    <x v="0"/>
    <x v="1"/>
  </r>
  <r>
    <x v="335"/>
    <x v="40"/>
    <x v="40"/>
    <x v="0"/>
    <x v="0"/>
    <x v="3"/>
    <x v="314"/>
    <x v="1"/>
    <x v="0"/>
    <x v="2"/>
    <x v="144"/>
    <x v="1"/>
    <x v="0"/>
    <x v="224"/>
    <x v="44"/>
    <x v="190"/>
    <x v="52"/>
    <x v="89"/>
    <x v="105"/>
    <x v="264"/>
    <x v="2"/>
    <x v="6"/>
    <x v="9"/>
    <x v="9"/>
    <x v="8"/>
    <x v="0"/>
    <x v="0"/>
    <x v="0"/>
    <x v="0"/>
    <x v="0"/>
    <x v="0"/>
    <x v="0"/>
    <x v="0"/>
    <x v="1"/>
  </r>
  <r>
    <x v="336"/>
    <x v="30"/>
    <x v="30"/>
    <x v="2"/>
    <x v="0"/>
    <x v="3"/>
    <x v="315"/>
    <x v="1"/>
    <x v="0"/>
    <x v="0"/>
    <x v="259"/>
    <x v="73"/>
    <x v="1"/>
    <x v="225"/>
    <x v="72"/>
    <x v="191"/>
    <x v="98"/>
    <x v="90"/>
    <x v="12"/>
    <x v="265"/>
    <x v="2"/>
    <x v="8"/>
    <x v="5"/>
    <x v="3"/>
    <x v="2"/>
    <x v="0"/>
    <x v="1"/>
    <x v="1"/>
    <x v="1"/>
    <x v="0"/>
    <x v="0"/>
    <x v="0"/>
    <x v="0"/>
    <x v="0"/>
  </r>
  <r>
    <x v="337"/>
    <x v="39"/>
    <x v="39"/>
    <x v="2"/>
    <x v="0"/>
    <x v="2"/>
    <x v="316"/>
    <x v="0"/>
    <x v="1"/>
    <x v="0"/>
    <x v="260"/>
    <x v="86"/>
    <x v="1"/>
    <x v="55"/>
    <x v="12"/>
    <x v="68"/>
    <x v="9"/>
    <x v="7"/>
    <x v="84"/>
    <x v="242"/>
    <x v="2"/>
    <x v="1"/>
    <x v="3"/>
    <x v="6"/>
    <x v="4"/>
    <x v="0"/>
    <x v="0"/>
    <x v="0"/>
    <x v="0"/>
    <x v="0"/>
    <x v="0"/>
    <x v="0"/>
    <x v="0"/>
    <x v="1"/>
  </r>
  <r>
    <x v="338"/>
    <x v="2"/>
    <x v="2"/>
    <x v="0"/>
    <x v="0"/>
    <x v="1"/>
    <x v="317"/>
    <x v="1"/>
    <x v="0"/>
    <x v="0"/>
    <x v="261"/>
    <x v="46"/>
    <x v="1"/>
    <x v="58"/>
    <x v="11"/>
    <x v="192"/>
    <x v="55"/>
    <x v="81"/>
    <x v="106"/>
    <x v="266"/>
    <x v="2"/>
    <x v="5"/>
    <x v="6"/>
    <x v="7"/>
    <x v="8"/>
    <x v="0"/>
    <x v="0"/>
    <x v="1"/>
    <x v="0"/>
    <x v="0"/>
    <x v="0"/>
    <x v="0"/>
    <x v="0"/>
    <x v="0"/>
  </r>
  <r>
    <x v="339"/>
    <x v="52"/>
    <x v="52"/>
    <x v="0"/>
    <x v="1"/>
    <x v="1"/>
    <x v="318"/>
    <x v="1"/>
    <x v="0"/>
    <x v="0"/>
    <x v="155"/>
    <x v="78"/>
    <x v="0"/>
    <x v="226"/>
    <x v="85"/>
    <x v="193"/>
    <x v="81"/>
    <x v="91"/>
    <x v="107"/>
    <x v="267"/>
    <x v="2"/>
    <x v="6"/>
    <x v="6"/>
    <x v="0"/>
    <x v="9"/>
    <x v="0"/>
    <x v="0"/>
    <x v="1"/>
    <x v="0"/>
    <x v="0"/>
    <x v="0"/>
    <x v="0"/>
    <x v="0"/>
    <x v="1"/>
  </r>
  <r>
    <x v="340"/>
    <x v="36"/>
    <x v="36"/>
    <x v="1"/>
    <x v="0"/>
    <x v="0"/>
    <x v="319"/>
    <x v="1"/>
    <x v="0"/>
    <x v="0"/>
    <x v="262"/>
    <x v="55"/>
    <x v="2"/>
    <x v="227"/>
    <x v="28"/>
    <x v="194"/>
    <x v="45"/>
    <x v="92"/>
    <x v="36"/>
    <x v="268"/>
    <x v="2"/>
    <x v="6"/>
    <x v="9"/>
    <x v="12"/>
    <x v="8"/>
    <x v="0"/>
    <x v="0"/>
    <x v="0"/>
    <x v="0"/>
    <x v="0"/>
    <x v="0"/>
    <x v="0"/>
    <x v="0"/>
    <x v="1"/>
  </r>
  <r>
    <x v="341"/>
    <x v="22"/>
    <x v="22"/>
    <x v="1"/>
    <x v="0"/>
    <x v="3"/>
    <x v="320"/>
    <x v="0"/>
    <x v="0"/>
    <x v="0"/>
    <x v="263"/>
    <x v="9"/>
    <x v="1"/>
    <x v="208"/>
    <x v="69"/>
    <x v="15"/>
    <x v="9"/>
    <x v="3"/>
    <x v="48"/>
    <x v="269"/>
    <x v="2"/>
    <x v="2"/>
    <x v="1"/>
    <x v="0"/>
    <x v="3"/>
    <x v="0"/>
    <x v="0"/>
    <x v="0"/>
    <x v="0"/>
    <x v="0"/>
    <x v="0"/>
    <x v="0"/>
    <x v="0"/>
    <x v="1"/>
  </r>
  <r>
    <x v="342"/>
    <x v="21"/>
    <x v="21"/>
    <x v="2"/>
    <x v="1"/>
    <x v="2"/>
    <x v="321"/>
    <x v="0"/>
    <x v="0"/>
    <x v="1"/>
    <x v="210"/>
    <x v="70"/>
    <x v="0"/>
    <x v="228"/>
    <x v="8"/>
    <x v="125"/>
    <x v="5"/>
    <x v="16"/>
    <x v="51"/>
    <x v="270"/>
    <x v="0"/>
    <x v="6"/>
    <x v="2"/>
    <x v="12"/>
    <x v="4"/>
    <x v="0"/>
    <x v="1"/>
    <x v="0"/>
    <x v="0"/>
    <x v="1"/>
    <x v="0"/>
    <x v="0"/>
    <x v="0"/>
    <x v="1"/>
  </r>
  <r>
    <x v="343"/>
    <x v="9"/>
    <x v="9"/>
    <x v="0"/>
    <x v="1"/>
    <x v="1"/>
    <x v="322"/>
    <x v="0"/>
    <x v="0"/>
    <x v="1"/>
    <x v="225"/>
    <x v="98"/>
    <x v="0"/>
    <x v="92"/>
    <x v="13"/>
    <x v="66"/>
    <x v="65"/>
    <x v="32"/>
    <x v="5"/>
    <x v="48"/>
    <x v="1"/>
    <x v="7"/>
    <x v="9"/>
    <x v="7"/>
    <x v="8"/>
    <x v="0"/>
    <x v="0"/>
    <x v="0"/>
    <x v="0"/>
    <x v="0"/>
    <x v="0"/>
    <x v="0"/>
    <x v="0"/>
    <x v="1"/>
  </r>
  <r>
    <x v="344"/>
    <x v="26"/>
    <x v="26"/>
    <x v="2"/>
    <x v="3"/>
    <x v="1"/>
    <x v="323"/>
    <x v="2"/>
    <x v="1"/>
    <x v="0"/>
    <x v="264"/>
    <x v="71"/>
    <x v="1"/>
    <x v="20"/>
    <x v="26"/>
    <x v="75"/>
    <x v="5"/>
    <x v="1"/>
    <x v="26"/>
    <x v="72"/>
    <x v="2"/>
    <x v="1"/>
    <x v="3"/>
    <x v="1"/>
    <x v="4"/>
    <x v="1"/>
    <x v="0"/>
    <x v="0"/>
    <x v="0"/>
    <x v="0"/>
    <x v="0"/>
    <x v="0"/>
    <x v="0"/>
    <x v="0"/>
  </r>
  <r>
    <x v="345"/>
    <x v="13"/>
    <x v="13"/>
    <x v="0"/>
    <x v="0"/>
    <x v="3"/>
    <x v="324"/>
    <x v="1"/>
    <x v="0"/>
    <x v="0"/>
    <x v="265"/>
    <x v="0"/>
    <x v="0"/>
    <x v="196"/>
    <x v="20"/>
    <x v="143"/>
    <x v="0"/>
    <x v="93"/>
    <x v="108"/>
    <x v="271"/>
    <x v="2"/>
    <x v="2"/>
    <x v="8"/>
    <x v="0"/>
    <x v="9"/>
    <x v="0"/>
    <x v="0"/>
    <x v="0"/>
    <x v="0"/>
    <x v="0"/>
    <x v="0"/>
    <x v="0"/>
    <x v="0"/>
    <x v="1"/>
  </r>
  <r>
    <x v="346"/>
    <x v="2"/>
    <x v="2"/>
    <x v="0"/>
    <x v="0"/>
    <x v="2"/>
    <x v="325"/>
    <x v="0"/>
    <x v="1"/>
    <x v="1"/>
    <x v="73"/>
    <x v="70"/>
    <x v="0"/>
    <x v="160"/>
    <x v="8"/>
    <x v="145"/>
    <x v="5"/>
    <x v="16"/>
    <x v="26"/>
    <x v="272"/>
    <x v="1"/>
    <x v="1"/>
    <x v="3"/>
    <x v="6"/>
    <x v="3"/>
    <x v="0"/>
    <x v="0"/>
    <x v="0"/>
    <x v="0"/>
    <x v="0"/>
    <x v="0"/>
    <x v="0"/>
    <x v="0"/>
    <x v="1"/>
  </r>
  <r>
    <x v="347"/>
    <x v="25"/>
    <x v="25"/>
    <x v="2"/>
    <x v="0"/>
    <x v="3"/>
    <x v="326"/>
    <x v="1"/>
    <x v="0"/>
    <x v="0"/>
    <x v="266"/>
    <x v="21"/>
    <x v="1"/>
    <x v="229"/>
    <x v="86"/>
    <x v="195"/>
    <x v="2"/>
    <x v="94"/>
    <x v="109"/>
    <x v="273"/>
    <x v="2"/>
    <x v="6"/>
    <x v="5"/>
    <x v="3"/>
    <x v="9"/>
    <x v="0"/>
    <x v="0"/>
    <x v="0"/>
    <x v="0"/>
    <x v="0"/>
    <x v="0"/>
    <x v="0"/>
    <x v="0"/>
    <x v="0"/>
  </r>
  <r>
    <x v="348"/>
    <x v="6"/>
    <x v="6"/>
    <x v="2"/>
    <x v="0"/>
    <x v="4"/>
    <x v="327"/>
    <x v="0"/>
    <x v="1"/>
    <x v="1"/>
    <x v="267"/>
    <x v="95"/>
    <x v="0"/>
    <x v="77"/>
    <x v="8"/>
    <x v="100"/>
    <x v="34"/>
    <x v="3"/>
    <x v="32"/>
    <x v="210"/>
    <x v="0"/>
    <x v="2"/>
    <x v="3"/>
    <x v="6"/>
    <x v="0"/>
    <x v="0"/>
    <x v="0"/>
    <x v="0"/>
    <x v="0"/>
    <x v="0"/>
    <x v="0"/>
    <x v="0"/>
    <x v="0"/>
    <x v="1"/>
  </r>
  <r>
    <x v="349"/>
    <x v="11"/>
    <x v="11"/>
    <x v="2"/>
    <x v="2"/>
    <x v="2"/>
    <x v="328"/>
    <x v="0"/>
    <x v="1"/>
    <x v="0"/>
    <x v="268"/>
    <x v="48"/>
    <x v="0"/>
    <x v="37"/>
    <x v="8"/>
    <x v="24"/>
    <x v="5"/>
    <x v="16"/>
    <x v="14"/>
    <x v="75"/>
    <x v="2"/>
    <x v="1"/>
    <x v="3"/>
    <x v="1"/>
    <x v="3"/>
    <x v="1"/>
    <x v="0"/>
    <x v="0"/>
    <x v="0"/>
    <x v="0"/>
    <x v="0"/>
    <x v="0"/>
    <x v="0"/>
    <x v="1"/>
  </r>
  <r>
    <x v="350"/>
    <x v="0"/>
    <x v="0"/>
    <x v="0"/>
    <x v="0"/>
    <x v="2"/>
    <x v="329"/>
    <x v="1"/>
    <x v="0"/>
    <x v="1"/>
    <x v="241"/>
    <x v="55"/>
    <x v="2"/>
    <x v="230"/>
    <x v="55"/>
    <x v="196"/>
    <x v="9"/>
    <x v="58"/>
    <x v="75"/>
    <x v="274"/>
    <x v="4"/>
    <x v="4"/>
    <x v="11"/>
    <x v="10"/>
    <x v="2"/>
    <x v="0"/>
    <x v="0"/>
    <x v="0"/>
    <x v="0"/>
    <x v="0"/>
    <x v="0"/>
    <x v="0"/>
    <x v="0"/>
    <x v="1"/>
  </r>
  <r>
    <x v="351"/>
    <x v="22"/>
    <x v="22"/>
    <x v="1"/>
    <x v="0"/>
    <x v="2"/>
    <x v="330"/>
    <x v="1"/>
    <x v="1"/>
    <x v="0"/>
    <x v="257"/>
    <x v="88"/>
    <x v="2"/>
    <x v="141"/>
    <x v="15"/>
    <x v="197"/>
    <x v="58"/>
    <x v="95"/>
    <x v="110"/>
    <x v="275"/>
    <x v="1"/>
    <x v="0"/>
    <x v="5"/>
    <x v="7"/>
    <x v="2"/>
    <x v="1"/>
    <x v="0"/>
    <x v="1"/>
    <x v="0"/>
    <x v="0"/>
    <x v="0"/>
    <x v="0"/>
    <x v="0"/>
    <x v="1"/>
  </r>
  <r>
    <x v="352"/>
    <x v="35"/>
    <x v="35"/>
    <x v="2"/>
    <x v="1"/>
    <x v="0"/>
    <x v="331"/>
    <x v="1"/>
    <x v="0"/>
    <x v="0"/>
    <x v="194"/>
    <x v="1"/>
    <x v="0"/>
    <x v="51"/>
    <x v="60"/>
    <x v="198"/>
    <x v="59"/>
    <x v="25"/>
    <x v="24"/>
    <x v="276"/>
    <x v="0"/>
    <x v="6"/>
    <x v="6"/>
    <x v="8"/>
    <x v="8"/>
    <x v="0"/>
    <x v="0"/>
    <x v="0"/>
    <x v="0"/>
    <x v="0"/>
    <x v="0"/>
    <x v="0"/>
    <x v="0"/>
    <x v="0"/>
  </r>
  <r>
    <x v="353"/>
    <x v="8"/>
    <x v="8"/>
    <x v="2"/>
    <x v="0"/>
    <x v="2"/>
    <x v="332"/>
    <x v="1"/>
    <x v="0"/>
    <x v="0"/>
    <x v="269"/>
    <x v="46"/>
    <x v="1"/>
    <x v="53"/>
    <x v="87"/>
    <x v="199"/>
    <x v="22"/>
    <x v="16"/>
    <x v="28"/>
    <x v="277"/>
    <x v="2"/>
    <x v="7"/>
    <x v="5"/>
    <x v="2"/>
    <x v="9"/>
    <x v="0"/>
    <x v="0"/>
    <x v="0"/>
    <x v="0"/>
    <x v="0"/>
    <x v="0"/>
    <x v="0"/>
    <x v="0"/>
    <x v="1"/>
  </r>
  <r>
    <x v="354"/>
    <x v="11"/>
    <x v="11"/>
    <x v="2"/>
    <x v="1"/>
    <x v="0"/>
    <x v="333"/>
    <x v="1"/>
    <x v="0"/>
    <x v="1"/>
    <x v="270"/>
    <x v="43"/>
    <x v="0"/>
    <x v="231"/>
    <x v="8"/>
    <x v="200"/>
    <x v="5"/>
    <x v="16"/>
    <x v="33"/>
    <x v="278"/>
    <x v="3"/>
    <x v="8"/>
    <x v="4"/>
    <x v="8"/>
    <x v="3"/>
    <x v="0"/>
    <x v="0"/>
    <x v="0"/>
    <x v="0"/>
    <x v="0"/>
    <x v="0"/>
    <x v="0"/>
    <x v="0"/>
    <x v="1"/>
  </r>
  <r>
    <x v="355"/>
    <x v="33"/>
    <x v="33"/>
    <x v="2"/>
    <x v="0"/>
    <x v="0"/>
    <x v="334"/>
    <x v="0"/>
    <x v="1"/>
    <x v="1"/>
    <x v="271"/>
    <x v="59"/>
    <x v="0"/>
    <x v="148"/>
    <x v="12"/>
    <x v="33"/>
    <x v="5"/>
    <x v="1"/>
    <x v="23"/>
    <x v="9"/>
    <x v="1"/>
    <x v="2"/>
    <x v="3"/>
    <x v="6"/>
    <x v="0"/>
    <x v="0"/>
    <x v="0"/>
    <x v="0"/>
    <x v="0"/>
    <x v="0"/>
    <x v="1"/>
    <x v="0"/>
    <x v="0"/>
    <x v="1"/>
  </r>
  <r>
    <x v="356"/>
    <x v="34"/>
    <x v="34"/>
    <x v="0"/>
    <x v="0"/>
    <x v="2"/>
    <x v="335"/>
    <x v="0"/>
    <x v="0"/>
    <x v="1"/>
    <x v="28"/>
    <x v="75"/>
    <x v="0"/>
    <x v="232"/>
    <x v="8"/>
    <x v="9"/>
    <x v="5"/>
    <x v="16"/>
    <x v="23"/>
    <x v="221"/>
    <x v="2"/>
    <x v="2"/>
    <x v="3"/>
    <x v="0"/>
    <x v="3"/>
    <x v="0"/>
    <x v="1"/>
    <x v="0"/>
    <x v="0"/>
    <x v="0"/>
    <x v="0"/>
    <x v="0"/>
    <x v="0"/>
    <x v="1"/>
  </r>
  <r>
    <x v="357"/>
    <x v="21"/>
    <x v="21"/>
    <x v="2"/>
    <x v="1"/>
    <x v="2"/>
    <x v="336"/>
    <x v="1"/>
    <x v="0"/>
    <x v="0"/>
    <x v="100"/>
    <x v="94"/>
    <x v="1"/>
    <x v="233"/>
    <x v="73"/>
    <x v="201"/>
    <x v="38"/>
    <x v="96"/>
    <x v="18"/>
    <x v="279"/>
    <x v="2"/>
    <x v="7"/>
    <x v="4"/>
    <x v="7"/>
    <x v="9"/>
    <x v="0"/>
    <x v="0"/>
    <x v="0"/>
    <x v="0"/>
    <x v="0"/>
    <x v="0"/>
    <x v="0"/>
    <x v="0"/>
    <x v="1"/>
  </r>
  <r>
    <x v="358"/>
    <x v="27"/>
    <x v="27"/>
    <x v="0"/>
    <x v="2"/>
    <x v="2"/>
    <x v="337"/>
    <x v="1"/>
    <x v="0"/>
    <x v="0"/>
    <x v="132"/>
    <x v="70"/>
    <x v="0"/>
    <x v="234"/>
    <x v="16"/>
    <x v="202"/>
    <x v="15"/>
    <x v="16"/>
    <x v="75"/>
    <x v="280"/>
    <x v="2"/>
    <x v="3"/>
    <x v="4"/>
    <x v="8"/>
    <x v="7"/>
    <x v="0"/>
    <x v="0"/>
    <x v="0"/>
    <x v="0"/>
    <x v="0"/>
    <x v="1"/>
    <x v="0"/>
    <x v="0"/>
    <x v="1"/>
  </r>
  <r>
    <x v="359"/>
    <x v="37"/>
    <x v="37"/>
    <x v="0"/>
    <x v="1"/>
    <x v="1"/>
    <x v="338"/>
    <x v="0"/>
    <x v="0"/>
    <x v="2"/>
    <x v="272"/>
    <x v="87"/>
    <x v="0"/>
    <x v="235"/>
    <x v="81"/>
    <x v="112"/>
    <x v="18"/>
    <x v="64"/>
    <x v="36"/>
    <x v="281"/>
    <x v="1"/>
    <x v="6"/>
    <x v="6"/>
    <x v="0"/>
    <x v="1"/>
    <x v="0"/>
    <x v="0"/>
    <x v="0"/>
    <x v="0"/>
    <x v="0"/>
    <x v="0"/>
    <x v="0"/>
    <x v="0"/>
    <x v="1"/>
  </r>
  <r>
    <x v="360"/>
    <x v="0"/>
    <x v="0"/>
    <x v="0"/>
    <x v="0"/>
    <x v="2"/>
    <x v="339"/>
    <x v="1"/>
    <x v="0"/>
    <x v="0"/>
    <x v="273"/>
    <x v="53"/>
    <x v="0"/>
    <x v="236"/>
    <x v="88"/>
    <x v="203"/>
    <x v="99"/>
    <x v="72"/>
    <x v="104"/>
    <x v="282"/>
    <x v="2"/>
    <x v="6"/>
    <x v="11"/>
    <x v="2"/>
    <x v="7"/>
    <x v="0"/>
    <x v="1"/>
    <x v="0"/>
    <x v="0"/>
    <x v="0"/>
    <x v="0"/>
    <x v="0"/>
    <x v="0"/>
    <x v="1"/>
  </r>
  <r>
    <x v="361"/>
    <x v="21"/>
    <x v="21"/>
    <x v="2"/>
    <x v="1"/>
    <x v="4"/>
    <x v="304"/>
    <x v="1"/>
    <x v="0"/>
    <x v="1"/>
    <x v="274"/>
    <x v="1"/>
    <x v="0"/>
    <x v="237"/>
    <x v="8"/>
    <x v="204"/>
    <x v="5"/>
    <x v="16"/>
    <x v="21"/>
    <x v="283"/>
    <x v="0"/>
    <x v="4"/>
    <x v="2"/>
    <x v="2"/>
    <x v="2"/>
    <x v="0"/>
    <x v="0"/>
    <x v="0"/>
    <x v="0"/>
    <x v="0"/>
    <x v="0"/>
    <x v="0"/>
    <x v="0"/>
    <x v="1"/>
  </r>
  <r>
    <x v="362"/>
    <x v="33"/>
    <x v="33"/>
    <x v="2"/>
    <x v="0"/>
    <x v="2"/>
    <x v="340"/>
    <x v="2"/>
    <x v="2"/>
    <x v="0"/>
    <x v="106"/>
    <x v="12"/>
    <x v="0"/>
    <x v="238"/>
    <x v="17"/>
    <x v="27"/>
    <x v="9"/>
    <x v="22"/>
    <x v="1"/>
    <x v="148"/>
    <x v="0"/>
    <x v="2"/>
    <x v="1"/>
    <x v="0"/>
    <x v="2"/>
    <x v="0"/>
    <x v="0"/>
    <x v="0"/>
    <x v="0"/>
    <x v="0"/>
    <x v="0"/>
    <x v="0"/>
    <x v="0"/>
    <x v="1"/>
  </r>
  <r>
    <x v="363"/>
    <x v="33"/>
    <x v="33"/>
    <x v="2"/>
    <x v="1"/>
    <x v="2"/>
    <x v="246"/>
    <x v="0"/>
    <x v="1"/>
    <x v="0"/>
    <x v="210"/>
    <x v="27"/>
    <x v="0"/>
    <x v="37"/>
    <x v="8"/>
    <x v="1"/>
    <x v="39"/>
    <x v="1"/>
    <x v="3"/>
    <x v="213"/>
    <x v="2"/>
    <x v="1"/>
    <x v="3"/>
    <x v="1"/>
    <x v="5"/>
    <x v="0"/>
    <x v="0"/>
    <x v="0"/>
    <x v="0"/>
    <x v="0"/>
    <x v="0"/>
    <x v="0"/>
    <x v="0"/>
    <x v="1"/>
  </r>
  <r>
    <x v="364"/>
    <x v="5"/>
    <x v="5"/>
    <x v="2"/>
    <x v="0"/>
    <x v="2"/>
    <x v="341"/>
    <x v="0"/>
    <x v="1"/>
    <x v="1"/>
    <x v="275"/>
    <x v="96"/>
    <x v="0"/>
    <x v="57"/>
    <x v="21"/>
    <x v="205"/>
    <x v="11"/>
    <x v="22"/>
    <x v="59"/>
    <x v="284"/>
    <x v="6"/>
    <x v="4"/>
    <x v="4"/>
    <x v="3"/>
    <x v="0"/>
    <x v="0"/>
    <x v="0"/>
    <x v="0"/>
    <x v="0"/>
    <x v="0"/>
    <x v="0"/>
    <x v="0"/>
    <x v="0"/>
    <x v="1"/>
  </r>
  <r>
    <x v="365"/>
    <x v="21"/>
    <x v="21"/>
    <x v="2"/>
    <x v="0"/>
    <x v="0"/>
    <x v="342"/>
    <x v="0"/>
    <x v="0"/>
    <x v="1"/>
    <x v="276"/>
    <x v="70"/>
    <x v="0"/>
    <x v="239"/>
    <x v="8"/>
    <x v="77"/>
    <x v="78"/>
    <x v="4"/>
    <x v="111"/>
    <x v="285"/>
    <x v="1"/>
    <x v="4"/>
    <x v="2"/>
    <x v="10"/>
    <x v="2"/>
    <x v="0"/>
    <x v="0"/>
    <x v="0"/>
    <x v="0"/>
    <x v="0"/>
    <x v="0"/>
    <x v="0"/>
    <x v="0"/>
    <x v="1"/>
  </r>
  <r>
    <x v="366"/>
    <x v="40"/>
    <x v="40"/>
    <x v="0"/>
    <x v="0"/>
    <x v="2"/>
    <x v="343"/>
    <x v="1"/>
    <x v="0"/>
    <x v="0"/>
    <x v="91"/>
    <x v="81"/>
    <x v="0"/>
    <x v="240"/>
    <x v="8"/>
    <x v="206"/>
    <x v="100"/>
    <x v="5"/>
    <x v="112"/>
    <x v="286"/>
    <x v="2"/>
    <x v="6"/>
    <x v="0"/>
    <x v="12"/>
    <x v="7"/>
    <x v="0"/>
    <x v="0"/>
    <x v="0"/>
    <x v="0"/>
    <x v="0"/>
    <x v="0"/>
    <x v="0"/>
    <x v="0"/>
    <x v="1"/>
  </r>
  <r>
    <x v="367"/>
    <x v="11"/>
    <x v="11"/>
    <x v="2"/>
    <x v="0"/>
    <x v="3"/>
    <x v="344"/>
    <x v="0"/>
    <x v="1"/>
    <x v="0"/>
    <x v="277"/>
    <x v="11"/>
    <x v="0"/>
    <x v="63"/>
    <x v="17"/>
    <x v="3"/>
    <x v="11"/>
    <x v="59"/>
    <x v="47"/>
    <x v="287"/>
    <x v="1"/>
    <x v="2"/>
    <x v="3"/>
    <x v="6"/>
    <x v="0"/>
    <x v="0"/>
    <x v="0"/>
    <x v="0"/>
    <x v="0"/>
    <x v="0"/>
    <x v="0"/>
    <x v="0"/>
    <x v="0"/>
    <x v="1"/>
  </r>
  <r>
    <x v="368"/>
    <x v="43"/>
    <x v="43"/>
    <x v="0"/>
    <x v="0"/>
    <x v="1"/>
    <x v="345"/>
    <x v="1"/>
    <x v="0"/>
    <x v="0"/>
    <x v="278"/>
    <x v="67"/>
    <x v="1"/>
    <x v="241"/>
    <x v="55"/>
    <x v="207"/>
    <x v="52"/>
    <x v="42"/>
    <x v="113"/>
    <x v="288"/>
    <x v="2"/>
    <x v="6"/>
    <x v="4"/>
    <x v="7"/>
    <x v="8"/>
    <x v="0"/>
    <x v="0"/>
    <x v="0"/>
    <x v="0"/>
    <x v="0"/>
    <x v="0"/>
    <x v="0"/>
    <x v="0"/>
    <x v="1"/>
  </r>
  <r>
    <x v="369"/>
    <x v="28"/>
    <x v="28"/>
    <x v="2"/>
    <x v="1"/>
    <x v="0"/>
    <x v="346"/>
    <x v="0"/>
    <x v="0"/>
    <x v="1"/>
    <x v="279"/>
    <x v="20"/>
    <x v="0"/>
    <x v="173"/>
    <x v="8"/>
    <x v="208"/>
    <x v="29"/>
    <x v="52"/>
    <x v="36"/>
    <x v="289"/>
    <x v="1"/>
    <x v="2"/>
    <x v="5"/>
    <x v="7"/>
    <x v="4"/>
    <x v="0"/>
    <x v="0"/>
    <x v="0"/>
    <x v="0"/>
    <x v="0"/>
    <x v="0"/>
    <x v="0"/>
    <x v="0"/>
    <x v="1"/>
  </r>
  <r>
    <x v="370"/>
    <x v="3"/>
    <x v="3"/>
    <x v="1"/>
    <x v="2"/>
    <x v="2"/>
    <x v="347"/>
    <x v="0"/>
    <x v="1"/>
    <x v="0"/>
    <x v="280"/>
    <x v="91"/>
    <x v="0"/>
    <x v="55"/>
    <x v="3"/>
    <x v="75"/>
    <x v="5"/>
    <x v="18"/>
    <x v="26"/>
    <x v="29"/>
    <x v="2"/>
    <x v="1"/>
    <x v="3"/>
    <x v="6"/>
    <x v="3"/>
    <x v="0"/>
    <x v="0"/>
    <x v="0"/>
    <x v="0"/>
    <x v="0"/>
    <x v="0"/>
    <x v="0"/>
    <x v="0"/>
    <x v="1"/>
  </r>
  <r>
    <x v="371"/>
    <x v="28"/>
    <x v="28"/>
    <x v="2"/>
    <x v="0"/>
    <x v="2"/>
    <x v="348"/>
    <x v="0"/>
    <x v="1"/>
    <x v="1"/>
    <x v="122"/>
    <x v="22"/>
    <x v="0"/>
    <x v="242"/>
    <x v="3"/>
    <x v="125"/>
    <x v="11"/>
    <x v="7"/>
    <x v="36"/>
    <x v="290"/>
    <x v="8"/>
    <x v="3"/>
    <x v="1"/>
    <x v="0"/>
    <x v="4"/>
    <x v="0"/>
    <x v="0"/>
    <x v="0"/>
    <x v="0"/>
    <x v="0"/>
    <x v="0"/>
    <x v="0"/>
    <x v="0"/>
    <x v="1"/>
  </r>
  <r>
    <x v="372"/>
    <x v="25"/>
    <x v="25"/>
    <x v="2"/>
    <x v="2"/>
    <x v="0"/>
    <x v="349"/>
    <x v="2"/>
    <x v="1"/>
    <x v="0"/>
    <x v="30"/>
    <x v="87"/>
    <x v="0"/>
    <x v="75"/>
    <x v="1"/>
    <x v="1"/>
    <x v="7"/>
    <x v="1"/>
    <x v="56"/>
    <x v="54"/>
    <x v="2"/>
    <x v="1"/>
    <x v="1"/>
    <x v="1"/>
    <x v="2"/>
    <x v="1"/>
    <x v="0"/>
    <x v="0"/>
    <x v="0"/>
    <x v="0"/>
    <x v="0"/>
    <x v="0"/>
    <x v="0"/>
    <x v="1"/>
  </r>
  <r>
    <x v="373"/>
    <x v="35"/>
    <x v="35"/>
    <x v="2"/>
    <x v="0"/>
    <x v="0"/>
    <x v="350"/>
    <x v="1"/>
    <x v="0"/>
    <x v="1"/>
    <x v="281"/>
    <x v="59"/>
    <x v="0"/>
    <x v="243"/>
    <x v="19"/>
    <x v="209"/>
    <x v="32"/>
    <x v="12"/>
    <x v="114"/>
    <x v="291"/>
    <x v="4"/>
    <x v="6"/>
    <x v="4"/>
    <x v="9"/>
    <x v="4"/>
    <x v="0"/>
    <x v="1"/>
    <x v="0"/>
    <x v="0"/>
    <x v="0"/>
    <x v="0"/>
    <x v="0"/>
    <x v="0"/>
    <x v="1"/>
  </r>
  <r>
    <x v="374"/>
    <x v="39"/>
    <x v="39"/>
    <x v="2"/>
    <x v="1"/>
    <x v="0"/>
    <x v="351"/>
    <x v="0"/>
    <x v="1"/>
    <x v="1"/>
    <x v="282"/>
    <x v="41"/>
    <x v="1"/>
    <x v="187"/>
    <x v="3"/>
    <x v="49"/>
    <x v="7"/>
    <x v="3"/>
    <x v="26"/>
    <x v="292"/>
    <x v="0"/>
    <x v="7"/>
    <x v="3"/>
    <x v="6"/>
    <x v="4"/>
    <x v="0"/>
    <x v="0"/>
    <x v="0"/>
    <x v="0"/>
    <x v="0"/>
    <x v="0"/>
    <x v="0"/>
    <x v="0"/>
    <x v="0"/>
  </r>
  <r>
    <x v="375"/>
    <x v="28"/>
    <x v="28"/>
    <x v="2"/>
    <x v="2"/>
    <x v="0"/>
    <x v="352"/>
    <x v="0"/>
    <x v="1"/>
    <x v="1"/>
    <x v="283"/>
    <x v="17"/>
    <x v="0"/>
    <x v="244"/>
    <x v="8"/>
    <x v="21"/>
    <x v="5"/>
    <x v="16"/>
    <x v="30"/>
    <x v="31"/>
    <x v="4"/>
    <x v="7"/>
    <x v="2"/>
    <x v="1"/>
    <x v="4"/>
    <x v="0"/>
    <x v="0"/>
    <x v="0"/>
    <x v="0"/>
    <x v="0"/>
    <x v="0"/>
    <x v="0"/>
    <x v="0"/>
    <x v="1"/>
  </r>
  <r>
    <x v="376"/>
    <x v="25"/>
    <x v="25"/>
    <x v="2"/>
    <x v="0"/>
    <x v="0"/>
    <x v="353"/>
    <x v="2"/>
    <x v="0"/>
    <x v="0"/>
    <x v="21"/>
    <x v="13"/>
    <x v="1"/>
    <x v="13"/>
    <x v="31"/>
    <x v="39"/>
    <x v="59"/>
    <x v="7"/>
    <x v="17"/>
    <x v="36"/>
    <x v="2"/>
    <x v="1"/>
    <x v="1"/>
    <x v="1"/>
    <x v="5"/>
    <x v="1"/>
    <x v="0"/>
    <x v="0"/>
    <x v="0"/>
    <x v="0"/>
    <x v="0"/>
    <x v="0"/>
    <x v="0"/>
    <x v="0"/>
  </r>
  <r>
    <x v="377"/>
    <x v="23"/>
    <x v="23"/>
    <x v="1"/>
    <x v="0"/>
    <x v="0"/>
    <x v="354"/>
    <x v="0"/>
    <x v="1"/>
    <x v="0"/>
    <x v="284"/>
    <x v="71"/>
    <x v="1"/>
    <x v="55"/>
    <x v="3"/>
    <x v="33"/>
    <x v="39"/>
    <x v="37"/>
    <x v="10"/>
    <x v="229"/>
    <x v="2"/>
    <x v="1"/>
    <x v="3"/>
    <x v="6"/>
    <x v="4"/>
    <x v="0"/>
    <x v="0"/>
    <x v="0"/>
    <x v="0"/>
    <x v="0"/>
    <x v="0"/>
    <x v="0"/>
    <x v="0"/>
    <x v="1"/>
  </r>
  <r>
    <x v="378"/>
    <x v="45"/>
    <x v="45"/>
    <x v="0"/>
    <x v="1"/>
    <x v="1"/>
    <x v="355"/>
    <x v="1"/>
    <x v="0"/>
    <x v="1"/>
    <x v="38"/>
    <x v="86"/>
    <x v="1"/>
    <x v="245"/>
    <x v="68"/>
    <x v="210"/>
    <x v="63"/>
    <x v="14"/>
    <x v="115"/>
    <x v="293"/>
    <x v="1"/>
    <x v="7"/>
    <x v="9"/>
    <x v="2"/>
    <x v="3"/>
    <x v="0"/>
    <x v="0"/>
    <x v="0"/>
    <x v="0"/>
    <x v="0"/>
    <x v="0"/>
    <x v="0"/>
    <x v="0"/>
    <x v="1"/>
  </r>
  <r>
    <x v="379"/>
    <x v="21"/>
    <x v="21"/>
    <x v="2"/>
    <x v="0"/>
    <x v="0"/>
    <x v="356"/>
    <x v="0"/>
    <x v="1"/>
    <x v="0"/>
    <x v="285"/>
    <x v="38"/>
    <x v="2"/>
    <x v="13"/>
    <x v="31"/>
    <x v="62"/>
    <x v="1"/>
    <x v="12"/>
    <x v="33"/>
    <x v="287"/>
    <x v="2"/>
    <x v="1"/>
    <x v="3"/>
    <x v="6"/>
    <x v="0"/>
    <x v="0"/>
    <x v="0"/>
    <x v="0"/>
    <x v="0"/>
    <x v="0"/>
    <x v="0"/>
    <x v="0"/>
    <x v="0"/>
    <x v="1"/>
  </r>
  <r>
    <x v="380"/>
    <x v="21"/>
    <x v="21"/>
    <x v="2"/>
    <x v="1"/>
    <x v="2"/>
    <x v="357"/>
    <x v="0"/>
    <x v="2"/>
    <x v="0"/>
    <x v="224"/>
    <x v="1"/>
    <x v="0"/>
    <x v="1"/>
    <x v="8"/>
    <x v="29"/>
    <x v="5"/>
    <x v="16"/>
    <x v="10"/>
    <x v="181"/>
    <x v="2"/>
    <x v="1"/>
    <x v="3"/>
    <x v="1"/>
    <x v="4"/>
    <x v="0"/>
    <x v="0"/>
    <x v="0"/>
    <x v="0"/>
    <x v="0"/>
    <x v="0"/>
    <x v="0"/>
    <x v="0"/>
    <x v="1"/>
  </r>
  <r>
    <x v="381"/>
    <x v="7"/>
    <x v="7"/>
    <x v="1"/>
    <x v="0"/>
    <x v="2"/>
    <x v="358"/>
    <x v="2"/>
    <x v="1"/>
    <x v="0"/>
    <x v="105"/>
    <x v="68"/>
    <x v="0"/>
    <x v="13"/>
    <x v="26"/>
    <x v="29"/>
    <x v="5"/>
    <x v="7"/>
    <x v="1"/>
    <x v="40"/>
    <x v="2"/>
    <x v="9"/>
    <x v="3"/>
    <x v="6"/>
    <x v="0"/>
    <x v="0"/>
    <x v="0"/>
    <x v="0"/>
    <x v="0"/>
    <x v="0"/>
    <x v="0"/>
    <x v="0"/>
    <x v="0"/>
    <x v="1"/>
  </r>
  <r>
    <x v="382"/>
    <x v="1"/>
    <x v="1"/>
    <x v="0"/>
    <x v="0"/>
    <x v="4"/>
    <x v="359"/>
    <x v="2"/>
    <x v="0"/>
    <x v="0"/>
    <x v="100"/>
    <x v="86"/>
    <x v="1"/>
    <x v="246"/>
    <x v="19"/>
    <x v="30"/>
    <x v="97"/>
    <x v="29"/>
    <x v="116"/>
    <x v="294"/>
    <x v="0"/>
    <x v="6"/>
    <x v="1"/>
    <x v="3"/>
    <x v="0"/>
    <x v="0"/>
    <x v="0"/>
    <x v="0"/>
    <x v="0"/>
    <x v="0"/>
    <x v="0"/>
    <x v="0"/>
    <x v="0"/>
    <x v="1"/>
  </r>
  <r>
    <x v="383"/>
    <x v="26"/>
    <x v="26"/>
    <x v="2"/>
    <x v="2"/>
    <x v="2"/>
    <x v="135"/>
    <x v="0"/>
    <x v="2"/>
    <x v="1"/>
    <x v="123"/>
    <x v="3"/>
    <x v="2"/>
    <x v="116"/>
    <x v="17"/>
    <x v="108"/>
    <x v="29"/>
    <x v="1"/>
    <x v="37"/>
    <x v="128"/>
    <x v="6"/>
    <x v="6"/>
    <x v="1"/>
    <x v="0"/>
    <x v="4"/>
    <x v="0"/>
    <x v="0"/>
    <x v="0"/>
    <x v="0"/>
    <x v="0"/>
    <x v="0"/>
    <x v="0"/>
    <x v="0"/>
    <x v="1"/>
  </r>
  <r>
    <x v="384"/>
    <x v="4"/>
    <x v="4"/>
    <x v="1"/>
    <x v="2"/>
    <x v="0"/>
    <x v="360"/>
    <x v="0"/>
    <x v="1"/>
    <x v="0"/>
    <x v="89"/>
    <x v="95"/>
    <x v="0"/>
    <x v="44"/>
    <x v="8"/>
    <x v="54"/>
    <x v="5"/>
    <x v="16"/>
    <x v="1"/>
    <x v="10"/>
    <x v="2"/>
    <x v="9"/>
    <x v="1"/>
    <x v="1"/>
    <x v="8"/>
    <x v="0"/>
    <x v="0"/>
    <x v="0"/>
    <x v="0"/>
    <x v="0"/>
    <x v="0"/>
    <x v="0"/>
    <x v="0"/>
    <x v="1"/>
  </r>
  <r>
    <x v="385"/>
    <x v="6"/>
    <x v="6"/>
    <x v="2"/>
    <x v="0"/>
    <x v="0"/>
    <x v="361"/>
    <x v="2"/>
    <x v="1"/>
    <x v="0"/>
    <x v="187"/>
    <x v="6"/>
    <x v="0"/>
    <x v="18"/>
    <x v="35"/>
    <x v="75"/>
    <x v="11"/>
    <x v="37"/>
    <x v="9"/>
    <x v="295"/>
    <x v="0"/>
    <x v="1"/>
    <x v="2"/>
    <x v="1"/>
    <x v="1"/>
    <x v="0"/>
    <x v="0"/>
    <x v="0"/>
    <x v="0"/>
    <x v="0"/>
    <x v="0"/>
    <x v="0"/>
    <x v="0"/>
    <x v="1"/>
  </r>
  <r>
    <x v="386"/>
    <x v="30"/>
    <x v="30"/>
    <x v="2"/>
    <x v="2"/>
    <x v="1"/>
    <x v="362"/>
    <x v="0"/>
    <x v="0"/>
    <x v="1"/>
    <x v="286"/>
    <x v="9"/>
    <x v="1"/>
    <x v="247"/>
    <x v="23"/>
    <x v="11"/>
    <x v="39"/>
    <x v="3"/>
    <x v="117"/>
    <x v="296"/>
    <x v="0"/>
    <x v="5"/>
    <x v="4"/>
    <x v="0"/>
    <x v="0"/>
    <x v="0"/>
    <x v="1"/>
    <x v="0"/>
    <x v="0"/>
    <x v="0"/>
    <x v="0"/>
    <x v="0"/>
    <x v="0"/>
    <x v="0"/>
  </r>
  <r>
    <x v="387"/>
    <x v="40"/>
    <x v="40"/>
    <x v="0"/>
    <x v="0"/>
    <x v="1"/>
    <x v="363"/>
    <x v="1"/>
    <x v="0"/>
    <x v="1"/>
    <x v="172"/>
    <x v="83"/>
    <x v="0"/>
    <x v="248"/>
    <x v="27"/>
    <x v="208"/>
    <x v="21"/>
    <x v="88"/>
    <x v="118"/>
    <x v="297"/>
    <x v="4"/>
    <x v="6"/>
    <x v="9"/>
    <x v="11"/>
    <x v="7"/>
    <x v="0"/>
    <x v="0"/>
    <x v="0"/>
    <x v="0"/>
    <x v="0"/>
    <x v="0"/>
    <x v="0"/>
    <x v="0"/>
    <x v="1"/>
  </r>
  <r>
    <x v="388"/>
    <x v="17"/>
    <x v="17"/>
    <x v="0"/>
    <x v="0"/>
    <x v="1"/>
    <x v="364"/>
    <x v="0"/>
    <x v="0"/>
    <x v="1"/>
    <x v="287"/>
    <x v="26"/>
    <x v="0"/>
    <x v="100"/>
    <x v="8"/>
    <x v="9"/>
    <x v="1"/>
    <x v="22"/>
    <x v="7"/>
    <x v="103"/>
    <x v="2"/>
    <x v="2"/>
    <x v="1"/>
    <x v="6"/>
    <x v="3"/>
    <x v="0"/>
    <x v="0"/>
    <x v="0"/>
    <x v="0"/>
    <x v="0"/>
    <x v="0"/>
    <x v="0"/>
    <x v="0"/>
    <x v="1"/>
  </r>
  <r>
    <x v="389"/>
    <x v="30"/>
    <x v="30"/>
    <x v="2"/>
    <x v="1"/>
    <x v="3"/>
    <x v="365"/>
    <x v="1"/>
    <x v="1"/>
    <x v="1"/>
    <x v="7"/>
    <x v="43"/>
    <x v="0"/>
    <x v="249"/>
    <x v="59"/>
    <x v="32"/>
    <x v="78"/>
    <x v="2"/>
    <x v="46"/>
    <x v="298"/>
    <x v="0"/>
    <x v="2"/>
    <x v="2"/>
    <x v="9"/>
    <x v="1"/>
    <x v="0"/>
    <x v="0"/>
    <x v="0"/>
    <x v="0"/>
    <x v="0"/>
    <x v="0"/>
    <x v="0"/>
    <x v="0"/>
    <x v="1"/>
  </r>
  <r>
    <x v="390"/>
    <x v="19"/>
    <x v="19"/>
    <x v="2"/>
    <x v="0"/>
    <x v="1"/>
    <x v="366"/>
    <x v="1"/>
    <x v="0"/>
    <x v="0"/>
    <x v="268"/>
    <x v="99"/>
    <x v="1"/>
    <x v="250"/>
    <x v="74"/>
    <x v="211"/>
    <x v="21"/>
    <x v="97"/>
    <x v="77"/>
    <x v="299"/>
    <x v="7"/>
    <x v="3"/>
    <x v="6"/>
    <x v="7"/>
    <x v="9"/>
    <x v="0"/>
    <x v="0"/>
    <x v="1"/>
    <x v="0"/>
    <x v="0"/>
    <x v="0"/>
    <x v="0"/>
    <x v="0"/>
    <x v="1"/>
  </r>
  <r>
    <x v="391"/>
    <x v="19"/>
    <x v="19"/>
    <x v="2"/>
    <x v="2"/>
    <x v="1"/>
    <x v="367"/>
    <x v="1"/>
    <x v="1"/>
    <x v="0"/>
    <x v="163"/>
    <x v="21"/>
    <x v="1"/>
    <x v="251"/>
    <x v="3"/>
    <x v="212"/>
    <x v="5"/>
    <x v="11"/>
    <x v="14"/>
    <x v="300"/>
    <x v="1"/>
    <x v="7"/>
    <x v="1"/>
    <x v="3"/>
    <x v="2"/>
    <x v="0"/>
    <x v="0"/>
    <x v="0"/>
    <x v="0"/>
    <x v="0"/>
    <x v="0"/>
    <x v="0"/>
    <x v="0"/>
    <x v="1"/>
  </r>
  <r>
    <x v="392"/>
    <x v="53"/>
    <x v="53"/>
    <x v="1"/>
    <x v="0"/>
    <x v="0"/>
    <x v="368"/>
    <x v="1"/>
    <x v="0"/>
    <x v="0"/>
    <x v="288"/>
    <x v="91"/>
    <x v="0"/>
    <x v="252"/>
    <x v="89"/>
    <x v="213"/>
    <x v="101"/>
    <x v="60"/>
    <x v="58"/>
    <x v="301"/>
    <x v="2"/>
    <x v="3"/>
    <x v="5"/>
    <x v="3"/>
    <x v="7"/>
    <x v="0"/>
    <x v="0"/>
    <x v="0"/>
    <x v="0"/>
    <x v="0"/>
    <x v="0"/>
    <x v="0"/>
    <x v="0"/>
    <x v="1"/>
  </r>
  <r>
    <x v="393"/>
    <x v="15"/>
    <x v="15"/>
    <x v="0"/>
    <x v="1"/>
    <x v="2"/>
    <x v="369"/>
    <x v="0"/>
    <x v="0"/>
    <x v="0"/>
    <x v="289"/>
    <x v="17"/>
    <x v="0"/>
    <x v="253"/>
    <x v="31"/>
    <x v="214"/>
    <x v="1"/>
    <x v="52"/>
    <x v="94"/>
    <x v="302"/>
    <x v="2"/>
    <x v="6"/>
    <x v="1"/>
    <x v="0"/>
    <x v="3"/>
    <x v="0"/>
    <x v="0"/>
    <x v="0"/>
    <x v="0"/>
    <x v="0"/>
    <x v="0"/>
    <x v="0"/>
    <x v="0"/>
    <x v="1"/>
  </r>
  <r>
    <x v="394"/>
    <x v="30"/>
    <x v="30"/>
    <x v="2"/>
    <x v="2"/>
    <x v="2"/>
    <x v="370"/>
    <x v="1"/>
    <x v="0"/>
    <x v="1"/>
    <x v="75"/>
    <x v="35"/>
    <x v="0"/>
    <x v="184"/>
    <x v="33"/>
    <x v="131"/>
    <x v="5"/>
    <x v="23"/>
    <x v="119"/>
    <x v="303"/>
    <x v="0"/>
    <x v="3"/>
    <x v="4"/>
    <x v="9"/>
    <x v="8"/>
    <x v="0"/>
    <x v="0"/>
    <x v="0"/>
    <x v="0"/>
    <x v="0"/>
    <x v="0"/>
    <x v="0"/>
    <x v="0"/>
    <x v="1"/>
  </r>
  <r>
    <x v="395"/>
    <x v="42"/>
    <x v="42"/>
    <x v="1"/>
    <x v="1"/>
    <x v="1"/>
    <x v="371"/>
    <x v="1"/>
    <x v="0"/>
    <x v="0"/>
    <x v="290"/>
    <x v="26"/>
    <x v="0"/>
    <x v="254"/>
    <x v="8"/>
    <x v="215"/>
    <x v="102"/>
    <x v="25"/>
    <x v="13"/>
    <x v="304"/>
    <x v="2"/>
    <x v="6"/>
    <x v="8"/>
    <x v="2"/>
    <x v="7"/>
    <x v="0"/>
    <x v="0"/>
    <x v="0"/>
    <x v="0"/>
    <x v="0"/>
    <x v="0"/>
    <x v="0"/>
    <x v="0"/>
    <x v="1"/>
  </r>
  <r>
    <x v="396"/>
    <x v="6"/>
    <x v="6"/>
    <x v="2"/>
    <x v="0"/>
    <x v="2"/>
    <x v="372"/>
    <x v="0"/>
    <x v="1"/>
    <x v="1"/>
    <x v="291"/>
    <x v="46"/>
    <x v="1"/>
    <x v="29"/>
    <x v="1"/>
    <x v="25"/>
    <x v="29"/>
    <x v="3"/>
    <x v="37"/>
    <x v="41"/>
    <x v="4"/>
    <x v="7"/>
    <x v="1"/>
    <x v="0"/>
    <x v="4"/>
    <x v="0"/>
    <x v="0"/>
    <x v="0"/>
    <x v="0"/>
    <x v="0"/>
    <x v="0"/>
    <x v="0"/>
    <x v="0"/>
    <x v="1"/>
  </r>
  <r>
    <x v="397"/>
    <x v="3"/>
    <x v="3"/>
    <x v="1"/>
    <x v="0"/>
    <x v="1"/>
    <x v="373"/>
    <x v="2"/>
    <x v="1"/>
    <x v="0"/>
    <x v="14"/>
    <x v="14"/>
    <x v="0"/>
    <x v="9"/>
    <x v="12"/>
    <x v="68"/>
    <x v="7"/>
    <x v="7"/>
    <x v="19"/>
    <x v="305"/>
    <x v="1"/>
    <x v="1"/>
    <x v="1"/>
    <x v="1"/>
    <x v="4"/>
    <x v="0"/>
    <x v="0"/>
    <x v="0"/>
    <x v="0"/>
    <x v="0"/>
    <x v="0"/>
    <x v="0"/>
    <x v="0"/>
    <x v="0"/>
  </r>
  <r>
    <x v="398"/>
    <x v="14"/>
    <x v="14"/>
    <x v="1"/>
    <x v="0"/>
    <x v="0"/>
    <x v="374"/>
    <x v="2"/>
    <x v="1"/>
    <x v="0"/>
    <x v="13"/>
    <x v="98"/>
    <x v="0"/>
    <x v="63"/>
    <x v="8"/>
    <x v="1"/>
    <x v="64"/>
    <x v="18"/>
    <x v="3"/>
    <x v="1"/>
    <x v="2"/>
    <x v="1"/>
    <x v="3"/>
    <x v="6"/>
    <x v="0"/>
    <x v="0"/>
    <x v="0"/>
    <x v="0"/>
    <x v="0"/>
    <x v="0"/>
    <x v="0"/>
    <x v="0"/>
    <x v="0"/>
    <x v="1"/>
  </r>
  <r>
    <x v="399"/>
    <x v="16"/>
    <x v="16"/>
    <x v="2"/>
    <x v="2"/>
    <x v="1"/>
    <x v="375"/>
    <x v="2"/>
    <x v="1"/>
    <x v="0"/>
    <x v="40"/>
    <x v="98"/>
    <x v="0"/>
    <x v="10"/>
    <x v="3"/>
    <x v="145"/>
    <x v="11"/>
    <x v="98"/>
    <x v="29"/>
    <x v="15"/>
    <x v="4"/>
    <x v="2"/>
    <x v="2"/>
    <x v="6"/>
    <x v="0"/>
    <x v="0"/>
    <x v="0"/>
    <x v="0"/>
    <x v="0"/>
    <x v="0"/>
    <x v="0"/>
    <x v="0"/>
    <x v="0"/>
    <x v="0"/>
  </r>
  <r>
    <x v="400"/>
    <x v="46"/>
    <x v="46"/>
    <x v="0"/>
    <x v="2"/>
    <x v="3"/>
    <x v="376"/>
    <x v="0"/>
    <x v="1"/>
    <x v="1"/>
    <x v="189"/>
    <x v="35"/>
    <x v="0"/>
    <x v="140"/>
    <x v="1"/>
    <x v="22"/>
    <x v="5"/>
    <x v="22"/>
    <x v="32"/>
    <x v="205"/>
    <x v="4"/>
    <x v="2"/>
    <x v="1"/>
    <x v="6"/>
    <x v="3"/>
    <x v="0"/>
    <x v="0"/>
    <x v="0"/>
    <x v="0"/>
    <x v="0"/>
    <x v="0"/>
    <x v="0"/>
    <x v="0"/>
    <x v="1"/>
  </r>
  <r>
    <x v="401"/>
    <x v="2"/>
    <x v="2"/>
    <x v="0"/>
    <x v="0"/>
    <x v="1"/>
    <x v="377"/>
    <x v="1"/>
    <x v="0"/>
    <x v="0"/>
    <x v="292"/>
    <x v="41"/>
    <x v="1"/>
    <x v="255"/>
    <x v="41"/>
    <x v="42"/>
    <x v="41"/>
    <x v="5"/>
    <x v="84"/>
    <x v="306"/>
    <x v="2"/>
    <x v="12"/>
    <x v="5"/>
    <x v="10"/>
    <x v="1"/>
    <x v="0"/>
    <x v="0"/>
    <x v="0"/>
    <x v="0"/>
    <x v="0"/>
    <x v="0"/>
    <x v="0"/>
    <x v="0"/>
    <x v="1"/>
  </r>
  <r>
    <x v="402"/>
    <x v="8"/>
    <x v="8"/>
    <x v="2"/>
    <x v="0"/>
    <x v="0"/>
    <x v="378"/>
    <x v="0"/>
    <x v="1"/>
    <x v="1"/>
    <x v="264"/>
    <x v="72"/>
    <x v="0"/>
    <x v="256"/>
    <x v="9"/>
    <x v="212"/>
    <x v="7"/>
    <x v="22"/>
    <x v="19"/>
    <x v="307"/>
    <x v="3"/>
    <x v="2"/>
    <x v="1"/>
    <x v="8"/>
    <x v="1"/>
    <x v="0"/>
    <x v="0"/>
    <x v="0"/>
    <x v="0"/>
    <x v="0"/>
    <x v="0"/>
    <x v="0"/>
    <x v="0"/>
    <x v="1"/>
  </r>
  <r>
    <x v="403"/>
    <x v="40"/>
    <x v="40"/>
    <x v="0"/>
    <x v="0"/>
    <x v="1"/>
    <x v="379"/>
    <x v="0"/>
    <x v="0"/>
    <x v="0"/>
    <x v="293"/>
    <x v="40"/>
    <x v="1"/>
    <x v="205"/>
    <x v="38"/>
    <x v="216"/>
    <x v="57"/>
    <x v="50"/>
    <x v="120"/>
    <x v="308"/>
    <x v="2"/>
    <x v="3"/>
    <x v="1"/>
    <x v="0"/>
    <x v="0"/>
    <x v="0"/>
    <x v="0"/>
    <x v="0"/>
    <x v="0"/>
    <x v="0"/>
    <x v="0"/>
    <x v="0"/>
    <x v="0"/>
    <x v="1"/>
  </r>
  <r>
    <x v="404"/>
    <x v="34"/>
    <x v="34"/>
    <x v="0"/>
    <x v="1"/>
    <x v="0"/>
    <x v="380"/>
    <x v="0"/>
    <x v="1"/>
    <x v="2"/>
    <x v="294"/>
    <x v="9"/>
    <x v="1"/>
    <x v="257"/>
    <x v="8"/>
    <x v="74"/>
    <x v="5"/>
    <x v="16"/>
    <x v="14"/>
    <x v="309"/>
    <x v="9"/>
    <x v="4"/>
    <x v="4"/>
    <x v="3"/>
    <x v="0"/>
    <x v="0"/>
    <x v="1"/>
    <x v="0"/>
    <x v="0"/>
    <x v="0"/>
    <x v="0"/>
    <x v="0"/>
    <x v="0"/>
    <x v="0"/>
  </r>
  <r>
    <x v="405"/>
    <x v="2"/>
    <x v="2"/>
    <x v="0"/>
    <x v="0"/>
    <x v="2"/>
    <x v="381"/>
    <x v="0"/>
    <x v="1"/>
    <x v="1"/>
    <x v="295"/>
    <x v="29"/>
    <x v="0"/>
    <x v="140"/>
    <x v="8"/>
    <x v="9"/>
    <x v="7"/>
    <x v="7"/>
    <x v="8"/>
    <x v="295"/>
    <x v="2"/>
    <x v="1"/>
    <x v="3"/>
    <x v="6"/>
    <x v="3"/>
    <x v="0"/>
    <x v="0"/>
    <x v="0"/>
    <x v="0"/>
    <x v="0"/>
    <x v="0"/>
    <x v="0"/>
    <x v="0"/>
    <x v="1"/>
  </r>
  <r>
    <x v="406"/>
    <x v="39"/>
    <x v="39"/>
    <x v="2"/>
    <x v="1"/>
    <x v="0"/>
    <x v="382"/>
    <x v="2"/>
    <x v="1"/>
    <x v="0"/>
    <x v="287"/>
    <x v="7"/>
    <x v="1"/>
    <x v="238"/>
    <x v="17"/>
    <x v="74"/>
    <x v="3"/>
    <x v="52"/>
    <x v="26"/>
    <x v="230"/>
    <x v="0"/>
    <x v="2"/>
    <x v="3"/>
    <x v="0"/>
    <x v="4"/>
    <x v="0"/>
    <x v="0"/>
    <x v="0"/>
    <x v="0"/>
    <x v="0"/>
    <x v="0"/>
    <x v="0"/>
    <x v="0"/>
    <x v="0"/>
  </r>
  <r>
    <x v="407"/>
    <x v="6"/>
    <x v="6"/>
    <x v="2"/>
    <x v="1"/>
    <x v="3"/>
    <x v="383"/>
    <x v="1"/>
    <x v="1"/>
    <x v="1"/>
    <x v="296"/>
    <x v="49"/>
    <x v="1"/>
    <x v="162"/>
    <x v="35"/>
    <x v="178"/>
    <x v="59"/>
    <x v="23"/>
    <x v="23"/>
    <x v="310"/>
    <x v="0"/>
    <x v="3"/>
    <x v="1"/>
    <x v="8"/>
    <x v="3"/>
    <x v="0"/>
    <x v="0"/>
    <x v="0"/>
    <x v="0"/>
    <x v="0"/>
    <x v="0"/>
    <x v="0"/>
    <x v="0"/>
    <x v="1"/>
  </r>
  <r>
    <x v="408"/>
    <x v="8"/>
    <x v="8"/>
    <x v="2"/>
    <x v="1"/>
    <x v="1"/>
    <x v="8"/>
    <x v="0"/>
    <x v="1"/>
    <x v="0"/>
    <x v="8"/>
    <x v="7"/>
    <x v="1"/>
    <x v="7"/>
    <x v="8"/>
    <x v="8"/>
    <x v="7"/>
    <x v="3"/>
    <x v="8"/>
    <x v="8"/>
    <x v="2"/>
    <x v="7"/>
    <x v="3"/>
    <x v="1"/>
    <x v="5"/>
    <x v="0"/>
    <x v="0"/>
    <x v="0"/>
    <x v="0"/>
    <x v="0"/>
    <x v="0"/>
    <x v="0"/>
    <x v="0"/>
    <x v="1"/>
  </r>
  <r>
    <x v="409"/>
    <x v="24"/>
    <x v="24"/>
    <x v="0"/>
    <x v="0"/>
    <x v="2"/>
    <x v="384"/>
    <x v="0"/>
    <x v="0"/>
    <x v="2"/>
    <x v="297"/>
    <x v="80"/>
    <x v="1"/>
    <x v="258"/>
    <x v="31"/>
    <x v="77"/>
    <x v="11"/>
    <x v="52"/>
    <x v="14"/>
    <x v="311"/>
    <x v="0"/>
    <x v="5"/>
    <x v="1"/>
    <x v="7"/>
    <x v="0"/>
    <x v="0"/>
    <x v="0"/>
    <x v="0"/>
    <x v="0"/>
    <x v="0"/>
    <x v="0"/>
    <x v="0"/>
    <x v="0"/>
    <x v="1"/>
  </r>
  <r>
    <x v="410"/>
    <x v="18"/>
    <x v="18"/>
    <x v="1"/>
    <x v="2"/>
    <x v="0"/>
    <x v="385"/>
    <x v="2"/>
    <x v="1"/>
    <x v="0"/>
    <x v="278"/>
    <x v="31"/>
    <x v="0"/>
    <x v="18"/>
    <x v="14"/>
    <x v="9"/>
    <x v="7"/>
    <x v="23"/>
    <x v="37"/>
    <x v="76"/>
    <x v="1"/>
    <x v="7"/>
    <x v="3"/>
    <x v="6"/>
    <x v="4"/>
    <x v="0"/>
    <x v="0"/>
    <x v="0"/>
    <x v="0"/>
    <x v="0"/>
    <x v="0"/>
    <x v="0"/>
    <x v="0"/>
    <x v="0"/>
  </r>
  <r>
    <x v="411"/>
    <x v="11"/>
    <x v="11"/>
    <x v="2"/>
    <x v="0"/>
    <x v="2"/>
    <x v="386"/>
    <x v="0"/>
    <x v="0"/>
    <x v="1"/>
    <x v="40"/>
    <x v="89"/>
    <x v="0"/>
    <x v="259"/>
    <x v="90"/>
    <x v="217"/>
    <x v="35"/>
    <x v="99"/>
    <x v="78"/>
    <x v="312"/>
    <x v="4"/>
    <x v="6"/>
    <x v="4"/>
    <x v="3"/>
    <x v="2"/>
    <x v="0"/>
    <x v="0"/>
    <x v="0"/>
    <x v="0"/>
    <x v="0"/>
    <x v="0"/>
    <x v="0"/>
    <x v="0"/>
    <x v="1"/>
  </r>
  <r>
    <x v="412"/>
    <x v="34"/>
    <x v="34"/>
    <x v="0"/>
    <x v="1"/>
    <x v="2"/>
    <x v="387"/>
    <x v="1"/>
    <x v="0"/>
    <x v="1"/>
    <x v="298"/>
    <x v="49"/>
    <x v="1"/>
    <x v="260"/>
    <x v="8"/>
    <x v="143"/>
    <x v="57"/>
    <x v="35"/>
    <x v="5"/>
    <x v="313"/>
    <x v="0"/>
    <x v="8"/>
    <x v="8"/>
    <x v="9"/>
    <x v="3"/>
    <x v="0"/>
    <x v="0"/>
    <x v="0"/>
    <x v="1"/>
    <x v="0"/>
    <x v="0"/>
    <x v="0"/>
    <x v="0"/>
    <x v="1"/>
  </r>
  <r>
    <x v="413"/>
    <x v="14"/>
    <x v="14"/>
    <x v="1"/>
    <x v="0"/>
    <x v="0"/>
    <x v="388"/>
    <x v="0"/>
    <x v="1"/>
    <x v="0"/>
    <x v="123"/>
    <x v="48"/>
    <x v="0"/>
    <x v="129"/>
    <x v="50"/>
    <x v="218"/>
    <x v="103"/>
    <x v="100"/>
    <x v="1"/>
    <x v="314"/>
    <x v="0"/>
    <x v="3"/>
    <x v="1"/>
    <x v="4"/>
    <x v="0"/>
    <x v="0"/>
    <x v="0"/>
    <x v="0"/>
    <x v="0"/>
    <x v="0"/>
    <x v="0"/>
    <x v="0"/>
    <x v="0"/>
    <x v="1"/>
  </r>
  <r>
    <x v="414"/>
    <x v="43"/>
    <x v="43"/>
    <x v="0"/>
    <x v="0"/>
    <x v="1"/>
    <x v="389"/>
    <x v="1"/>
    <x v="0"/>
    <x v="1"/>
    <x v="299"/>
    <x v="72"/>
    <x v="0"/>
    <x v="261"/>
    <x v="20"/>
    <x v="55"/>
    <x v="5"/>
    <x v="21"/>
    <x v="121"/>
    <x v="315"/>
    <x v="1"/>
    <x v="3"/>
    <x v="5"/>
    <x v="7"/>
    <x v="8"/>
    <x v="0"/>
    <x v="0"/>
    <x v="0"/>
    <x v="0"/>
    <x v="0"/>
    <x v="0"/>
    <x v="0"/>
    <x v="0"/>
    <x v="1"/>
  </r>
  <r>
    <x v="415"/>
    <x v="27"/>
    <x v="27"/>
    <x v="0"/>
    <x v="1"/>
    <x v="2"/>
    <x v="390"/>
    <x v="1"/>
    <x v="0"/>
    <x v="0"/>
    <x v="161"/>
    <x v="76"/>
    <x v="0"/>
    <x v="188"/>
    <x v="8"/>
    <x v="219"/>
    <x v="28"/>
    <x v="16"/>
    <x v="33"/>
    <x v="316"/>
    <x v="2"/>
    <x v="7"/>
    <x v="9"/>
    <x v="2"/>
    <x v="9"/>
    <x v="0"/>
    <x v="0"/>
    <x v="0"/>
    <x v="0"/>
    <x v="0"/>
    <x v="0"/>
    <x v="0"/>
    <x v="0"/>
    <x v="1"/>
  </r>
  <r>
    <x v="416"/>
    <x v="28"/>
    <x v="28"/>
    <x v="2"/>
    <x v="2"/>
    <x v="1"/>
    <x v="391"/>
    <x v="2"/>
    <x v="1"/>
    <x v="0"/>
    <x v="300"/>
    <x v="37"/>
    <x v="1"/>
    <x v="63"/>
    <x v="9"/>
    <x v="145"/>
    <x v="78"/>
    <x v="18"/>
    <x v="15"/>
    <x v="317"/>
    <x v="0"/>
    <x v="2"/>
    <x v="1"/>
    <x v="6"/>
    <x v="1"/>
    <x v="1"/>
    <x v="0"/>
    <x v="0"/>
    <x v="0"/>
    <x v="0"/>
    <x v="0"/>
    <x v="0"/>
    <x v="0"/>
    <x v="1"/>
  </r>
  <r>
    <x v="417"/>
    <x v="54"/>
    <x v="54"/>
    <x v="1"/>
    <x v="0"/>
    <x v="1"/>
    <x v="229"/>
    <x v="1"/>
    <x v="0"/>
    <x v="0"/>
    <x v="301"/>
    <x v="9"/>
    <x v="1"/>
    <x v="262"/>
    <x v="34"/>
    <x v="220"/>
    <x v="58"/>
    <x v="46"/>
    <x v="78"/>
    <x v="318"/>
    <x v="2"/>
    <x v="2"/>
    <x v="11"/>
    <x v="12"/>
    <x v="1"/>
    <x v="0"/>
    <x v="1"/>
    <x v="1"/>
    <x v="1"/>
    <x v="1"/>
    <x v="0"/>
    <x v="0"/>
    <x v="0"/>
    <x v="1"/>
  </r>
  <r>
    <x v="418"/>
    <x v="4"/>
    <x v="4"/>
    <x v="1"/>
    <x v="0"/>
    <x v="0"/>
    <x v="392"/>
    <x v="1"/>
    <x v="0"/>
    <x v="0"/>
    <x v="302"/>
    <x v="95"/>
    <x v="0"/>
    <x v="263"/>
    <x v="71"/>
    <x v="221"/>
    <x v="104"/>
    <x v="101"/>
    <x v="122"/>
    <x v="319"/>
    <x v="2"/>
    <x v="5"/>
    <x v="8"/>
    <x v="10"/>
    <x v="8"/>
    <x v="0"/>
    <x v="0"/>
    <x v="1"/>
    <x v="1"/>
    <x v="0"/>
    <x v="0"/>
    <x v="0"/>
    <x v="0"/>
    <x v="0"/>
  </r>
  <r>
    <x v="419"/>
    <x v="6"/>
    <x v="6"/>
    <x v="2"/>
    <x v="2"/>
    <x v="2"/>
    <x v="393"/>
    <x v="0"/>
    <x v="1"/>
    <x v="1"/>
    <x v="303"/>
    <x v="24"/>
    <x v="1"/>
    <x v="264"/>
    <x v="8"/>
    <x v="171"/>
    <x v="65"/>
    <x v="16"/>
    <x v="15"/>
    <x v="320"/>
    <x v="9"/>
    <x v="11"/>
    <x v="2"/>
    <x v="7"/>
    <x v="4"/>
    <x v="0"/>
    <x v="0"/>
    <x v="0"/>
    <x v="0"/>
    <x v="0"/>
    <x v="0"/>
    <x v="0"/>
    <x v="0"/>
    <x v="1"/>
  </r>
  <r>
    <x v="420"/>
    <x v="26"/>
    <x v="26"/>
    <x v="2"/>
    <x v="1"/>
    <x v="2"/>
    <x v="394"/>
    <x v="0"/>
    <x v="1"/>
    <x v="0"/>
    <x v="304"/>
    <x v="86"/>
    <x v="1"/>
    <x v="238"/>
    <x v="17"/>
    <x v="14"/>
    <x v="7"/>
    <x v="1"/>
    <x v="26"/>
    <x v="220"/>
    <x v="1"/>
    <x v="2"/>
    <x v="3"/>
    <x v="6"/>
    <x v="0"/>
    <x v="0"/>
    <x v="0"/>
    <x v="0"/>
    <x v="0"/>
    <x v="0"/>
    <x v="0"/>
    <x v="0"/>
    <x v="0"/>
    <x v="1"/>
  </r>
  <r>
    <x v="421"/>
    <x v="10"/>
    <x v="10"/>
    <x v="1"/>
    <x v="0"/>
    <x v="2"/>
    <x v="84"/>
    <x v="0"/>
    <x v="1"/>
    <x v="0"/>
    <x v="27"/>
    <x v="44"/>
    <x v="1"/>
    <x v="9"/>
    <x v="17"/>
    <x v="9"/>
    <x v="29"/>
    <x v="9"/>
    <x v="47"/>
    <x v="87"/>
    <x v="2"/>
    <x v="2"/>
    <x v="3"/>
    <x v="6"/>
    <x v="3"/>
    <x v="0"/>
    <x v="0"/>
    <x v="0"/>
    <x v="0"/>
    <x v="0"/>
    <x v="0"/>
    <x v="0"/>
    <x v="0"/>
    <x v="1"/>
  </r>
  <r>
    <x v="422"/>
    <x v="18"/>
    <x v="18"/>
    <x v="1"/>
    <x v="2"/>
    <x v="1"/>
    <x v="395"/>
    <x v="2"/>
    <x v="1"/>
    <x v="0"/>
    <x v="198"/>
    <x v="47"/>
    <x v="0"/>
    <x v="63"/>
    <x v="12"/>
    <x v="122"/>
    <x v="1"/>
    <x v="1"/>
    <x v="10"/>
    <x v="154"/>
    <x v="2"/>
    <x v="1"/>
    <x v="3"/>
    <x v="1"/>
    <x v="4"/>
    <x v="0"/>
    <x v="0"/>
    <x v="0"/>
    <x v="0"/>
    <x v="0"/>
    <x v="0"/>
    <x v="0"/>
    <x v="0"/>
    <x v="1"/>
  </r>
  <r>
    <x v="423"/>
    <x v="8"/>
    <x v="8"/>
    <x v="2"/>
    <x v="2"/>
    <x v="2"/>
    <x v="396"/>
    <x v="1"/>
    <x v="0"/>
    <x v="0"/>
    <x v="207"/>
    <x v="2"/>
    <x v="1"/>
    <x v="157"/>
    <x v="91"/>
    <x v="222"/>
    <x v="51"/>
    <x v="60"/>
    <x v="123"/>
    <x v="321"/>
    <x v="2"/>
    <x v="7"/>
    <x v="5"/>
    <x v="7"/>
    <x v="9"/>
    <x v="0"/>
    <x v="1"/>
    <x v="1"/>
    <x v="0"/>
    <x v="0"/>
    <x v="0"/>
    <x v="0"/>
    <x v="0"/>
    <x v="0"/>
  </r>
  <r>
    <x v="424"/>
    <x v="55"/>
    <x v="55"/>
    <x v="0"/>
    <x v="1"/>
    <x v="2"/>
    <x v="397"/>
    <x v="1"/>
    <x v="0"/>
    <x v="0"/>
    <x v="305"/>
    <x v="84"/>
    <x v="0"/>
    <x v="265"/>
    <x v="5"/>
    <x v="223"/>
    <x v="91"/>
    <x v="16"/>
    <x v="84"/>
    <x v="322"/>
    <x v="7"/>
    <x v="5"/>
    <x v="0"/>
    <x v="8"/>
    <x v="7"/>
    <x v="0"/>
    <x v="0"/>
    <x v="1"/>
    <x v="0"/>
    <x v="0"/>
    <x v="0"/>
    <x v="0"/>
    <x v="0"/>
    <x v="1"/>
  </r>
  <r>
    <x v="425"/>
    <x v="44"/>
    <x v="44"/>
    <x v="0"/>
    <x v="0"/>
    <x v="2"/>
    <x v="398"/>
    <x v="0"/>
    <x v="1"/>
    <x v="2"/>
    <x v="190"/>
    <x v="28"/>
    <x v="1"/>
    <x v="55"/>
    <x v="8"/>
    <x v="75"/>
    <x v="1"/>
    <x v="16"/>
    <x v="10"/>
    <x v="256"/>
    <x v="2"/>
    <x v="1"/>
    <x v="3"/>
    <x v="1"/>
    <x v="4"/>
    <x v="0"/>
    <x v="0"/>
    <x v="0"/>
    <x v="0"/>
    <x v="0"/>
    <x v="0"/>
    <x v="0"/>
    <x v="0"/>
    <x v="1"/>
  </r>
  <r>
    <x v="426"/>
    <x v="22"/>
    <x v="22"/>
    <x v="1"/>
    <x v="0"/>
    <x v="2"/>
    <x v="399"/>
    <x v="1"/>
    <x v="0"/>
    <x v="0"/>
    <x v="125"/>
    <x v="19"/>
    <x v="0"/>
    <x v="266"/>
    <x v="92"/>
    <x v="224"/>
    <x v="104"/>
    <x v="51"/>
    <x v="63"/>
    <x v="323"/>
    <x v="2"/>
    <x v="4"/>
    <x v="11"/>
    <x v="11"/>
    <x v="9"/>
    <x v="0"/>
    <x v="1"/>
    <x v="1"/>
    <x v="1"/>
    <x v="0"/>
    <x v="0"/>
    <x v="0"/>
    <x v="0"/>
    <x v="1"/>
  </r>
  <r>
    <x v="427"/>
    <x v="23"/>
    <x v="23"/>
    <x v="1"/>
    <x v="0"/>
    <x v="2"/>
    <x v="400"/>
    <x v="1"/>
    <x v="1"/>
    <x v="0"/>
    <x v="306"/>
    <x v="80"/>
    <x v="1"/>
    <x v="267"/>
    <x v="8"/>
    <x v="225"/>
    <x v="5"/>
    <x v="102"/>
    <x v="77"/>
    <x v="277"/>
    <x v="1"/>
    <x v="2"/>
    <x v="9"/>
    <x v="2"/>
    <x v="3"/>
    <x v="0"/>
    <x v="1"/>
    <x v="0"/>
    <x v="1"/>
    <x v="0"/>
    <x v="0"/>
    <x v="0"/>
    <x v="0"/>
    <x v="1"/>
  </r>
  <r>
    <x v="428"/>
    <x v="23"/>
    <x v="23"/>
    <x v="1"/>
    <x v="2"/>
    <x v="1"/>
    <x v="401"/>
    <x v="2"/>
    <x v="1"/>
    <x v="0"/>
    <x v="288"/>
    <x v="87"/>
    <x v="0"/>
    <x v="63"/>
    <x v="12"/>
    <x v="9"/>
    <x v="3"/>
    <x v="18"/>
    <x v="33"/>
    <x v="86"/>
    <x v="1"/>
    <x v="1"/>
    <x v="3"/>
    <x v="0"/>
    <x v="1"/>
    <x v="0"/>
    <x v="0"/>
    <x v="0"/>
    <x v="0"/>
    <x v="0"/>
    <x v="0"/>
    <x v="0"/>
    <x v="0"/>
    <x v="1"/>
  </r>
  <r>
    <x v="429"/>
    <x v="30"/>
    <x v="30"/>
    <x v="2"/>
    <x v="0"/>
    <x v="2"/>
    <x v="402"/>
    <x v="1"/>
    <x v="0"/>
    <x v="1"/>
    <x v="307"/>
    <x v="49"/>
    <x v="1"/>
    <x v="92"/>
    <x v="8"/>
    <x v="95"/>
    <x v="40"/>
    <x v="75"/>
    <x v="66"/>
    <x v="324"/>
    <x v="1"/>
    <x v="3"/>
    <x v="9"/>
    <x v="9"/>
    <x v="8"/>
    <x v="0"/>
    <x v="0"/>
    <x v="0"/>
    <x v="0"/>
    <x v="0"/>
    <x v="0"/>
    <x v="0"/>
    <x v="0"/>
    <x v="1"/>
  </r>
  <r>
    <x v="430"/>
    <x v="45"/>
    <x v="45"/>
    <x v="0"/>
    <x v="1"/>
    <x v="0"/>
    <x v="403"/>
    <x v="1"/>
    <x v="0"/>
    <x v="0"/>
    <x v="252"/>
    <x v="49"/>
    <x v="1"/>
    <x v="268"/>
    <x v="10"/>
    <x v="226"/>
    <x v="61"/>
    <x v="13"/>
    <x v="11"/>
    <x v="325"/>
    <x v="2"/>
    <x v="2"/>
    <x v="5"/>
    <x v="10"/>
    <x v="2"/>
    <x v="0"/>
    <x v="1"/>
    <x v="1"/>
    <x v="1"/>
    <x v="1"/>
    <x v="0"/>
    <x v="0"/>
    <x v="0"/>
    <x v="0"/>
  </r>
  <r>
    <x v="431"/>
    <x v="23"/>
    <x v="23"/>
    <x v="1"/>
    <x v="0"/>
    <x v="2"/>
    <x v="404"/>
    <x v="0"/>
    <x v="1"/>
    <x v="0"/>
    <x v="29"/>
    <x v="19"/>
    <x v="0"/>
    <x v="5"/>
    <x v="8"/>
    <x v="227"/>
    <x v="65"/>
    <x v="37"/>
    <x v="124"/>
    <x v="326"/>
    <x v="3"/>
    <x v="0"/>
    <x v="1"/>
    <x v="4"/>
    <x v="4"/>
    <x v="0"/>
    <x v="0"/>
    <x v="0"/>
    <x v="0"/>
    <x v="0"/>
    <x v="0"/>
    <x v="0"/>
    <x v="0"/>
    <x v="1"/>
  </r>
  <r>
    <x v="432"/>
    <x v="5"/>
    <x v="5"/>
    <x v="2"/>
    <x v="2"/>
    <x v="1"/>
    <x v="405"/>
    <x v="1"/>
    <x v="1"/>
    <x v="1"/>
    <x v="299"/>
    <x v="31"/>
    <x v="0"/>
    <x v="269"/>
    <x v="76"/>
    <x v="228"/>
    <x v="66"/>
    <x v="103"/>
    <x v="125"/>
    <x v="327"/>
    <x v="5"/>
    <x v="12"/>
    <x v="6"/>
    <x v="10"/>
    <x v="0"/>
    <x v="0"/>
    <x v="0"/>
    <x v="0"/>
    <x v="0"/>
    <x v="0"/>
    <x v="0"/>
    <x v="0"/>
    <x v="0"/>
    <x v="1"/>
  </r>
  <r>
    <x v="433"/>
    <x v="31"/>
    <x v="31"/>
    <x v="0"/>
    <x v="0"/>
    <x v="2"/>
    <x v="406"/>
    <x v="1"/>
    <x v="0"/>
    <x v="1"/>
    <x v="308"/>
    <x v="67"/>
    <x v="1"/>
    <x v="270"/>
    <x v="63"/>
    <x v="183"/>
    <x v="29"/>
    <x v="15"/>
    <x v="122"/>
    <x v="328"/>
    <x v="2"/>
    <x v="0"/>
    <x v="4"/>
    <x v="11"/>
    <x v="2"/>
    <x v="0"/>
    <x v="0"/>
    <x v="0"/>
    <x v="0"/>
    <x v="0"/>
    <x v="0"/>
    <x v="0"/>
    <x v="0"/>
    <x v="1"/>
  </r>
  <r>
    <x v="434"/>
    <x v="25"/>
    <x v="25"/>
    <x v="2"/>
    <x v="0"/>
    <x v="0"/>
    <x v="407"/>
    <x v="0"/>
    <x v="1"/>
    <x v="0"/>
    <x v="309"/>
    <x v="80"/>
    <x v="1"/>
    <x v="60"/>
    <x v="8"/>
    <x v="49"/>
    <x v="1"/>
    <x v="3"/>
    <x v="3"/>
    <x v="148"/>
    <x v="1"/>
    <x v="1"/>
    <x v="3"/>
    <x v="0"/>
    <x v="1"/>
    <x v="0"/>
    <x v="0"/>
    <x v="0"/>
    <x v="0"/>
    <x v="0"/>
    <x v="0"/>
    <x v="0"/>
    <x v="0"/>
    <x v="1"/>
  </r>
  <r>
    <x v="435"/>
    <x v="46"/>
    <x v="46"/>
    <x v="0"/>
    <x v="2"/>
    <x v="1"/>
    <x v="408"/>
    <x v="0"/>
    <x v="0"/>
    <x v="1"/>
    <x v="310"/>
    <x v="79"/>
    <x v="0"/>
    <x v="271"/>
    <x v="8"/>
    <x v="75"/>
    <x v="1"/>
    <x v="16"/>
    <x v="1"/>
    <x v="8"/>
    <x v="2"/>
    <x v="1"/>
    <x v="3"/>
    <x v="6"/>
    <x v="1"/>
    <x v="0"/>
    <x v="0"/>
    <x v="0"/>
    <x v="0"/>
    <x v="0"/>
    <x v="0"/>
    <x v="0"/>
    <x v="0"/>
    <x v="1"/>
  </r>
  <r>
    <x v="436"/>
    <x v="35"/>
    <x v="35"/>
    <x v="2"/>
    <x v="0"/>
    <x v="3"/>
    <x v="409"/>
    <x v="1"/>
    <x v="0"/>
    <x v="1"/>
    <x v="311"/>
    <x v="45"/>
    <x v="1"/>
    <x v="272"/>
    <x v="33"/>
    <x v="82"/>
    <x v="78"/>
    <x v="43"/>
    <x v="5"/>
    <x v="329"/>
    <x v="0"/>
    <x v="4"/>
    <x v="2"/>
    <x v="9"/>
    <x v="1"/>
    <x v="0"/>
    <x v="0"/>
    <x v="0"/>
    <x v="0"/>
    <x v="0"/>
    <x v="0"/>
    <x v="0"/>
    <x v="0"/>
    <x v="1"/>
  </r>
  <r>
    <x v="437"/>
    <x v="17"/>
    <x v="17"/>
    <x v="0"/>
    <x v="2"/>
    <x v="4"/>
    <x v="410"/>
    <x v="0"/>
    <x v="0"/>
    <x v="1"/>
    <x v="312"/>
    <x v="86"/>
    <x v="1"/>
    <x v="273"/>
    <x v="3"/>
    <x v="162"/>
    <x v="11"/>
    <x v="16"/>
    <x v="28"/>
    <x v="330"/>
    <x v="1"/>
    <x v="12"/>
    <x v="1"/>
    <x v="8"/>
    <x v="4"/>
    <x v="0"/>
    <x v="0"/>
    <x v="0"/>
    <x v="0"/>
    <x v="0"/>
    <x v="0"/>
    <x v="0"/>
    <x v="0"/>
    <x v="1"/>
  </r>
  <r>
    <x v="438"/>
    <x v="6"/>
    <x v="6"/>
    <x v="2"/>
    <x v="1"/>
    <x v="2"/>
    <x v="411"/>
    <x v="0"/>
    <x v="1"/>
    <x v="0"/>
    <x v="313"/>
    <x v="23"/>
    <x v="0"/>
    <x v="274"/>
    <x v="8"/>
    <x v="39"/>
    <x v="1"/>
    <x v="1"/>
    <x v="3"/>
    <x v="44"/>
    <x v="0"/>
    <x v="2"/>
    <x v="1"/>
    <x v="0"/>
    <x v="0"/>
    <x v="0"/>
    <x v="0"/>
    <x v="0"/>
    <x v="0"/>
    <x v="0"/>
    <x v="0"/>
    <x v="0"/>
    <x v="0"/>
    <x v="1"/>
  </r>
  <r>
    <x v="439"/>
    <x v="22"/>
    <x v="22"/>
    <x v="1"/>
    <x v="2"/>
    <x v="2"/>
    <x v="11"/>
    <x v="2"/>
    <x v="1"/>
    <x v="0"/>
    <x v="247"/>
    <x v="25"/>
    <x v="2"/>
    <x v="20"/>
    <x v="23"/>
    <x v="29"/>
    <x v="39"/>
    <x v="18"/>
    <x v="47"/>
    <x v="147"/>
    <x v="1"/>
    <x v="2"/>
    <x v="3"/>
    <x v="6"/>
    <x v="4"/>
    <x v="0"/>
    <x v="0"/>
    <x v="0"/>
    <x v="0"/>
    <x v="0"/>
    <x v="0"/>
    <x v="0"/>
    <x v="0"/>
    <x v="1"/>
  </r>
  <r>
    <x v="440"/>
    <x v="23"/>
    <x v="23"/>
    <x v="1"/>
    <x v="0"/>
    <x v="2"/>
    <x v="412"/>
    <x v="2"/>
    <x v="1"/>
    <x v="0"/>
    <x v="53"/>
    <x v="26"/>
    <x v="0"/>
    <x v="9"/>
    <x v="3"/>
    <x v="62"/>
    <x v="64"/>
    <x v="16"/>
    <x v="14"/>
    <x v="60"/>
    <x v="2"/>
    <x v="1"/>
    <x v="3"/>
    <x v="6"/>
    <x v="4"/>
    <x v="0"/>
    <x v="0"/>
    <x v="0"/>
    <x v="0"/>
    <x v="0"/>
    <x v="0"/>
    <x v="0"/>
    <x v="0"/>
    <x v="1"/>
  </r>
  <r>
    <x v="441"/>
    <x v="37"/>
    <x v="37"/>
    <x v="0"/>
    <x v="1"/>
    <x v="2"/>
    <x v="413"/>
    <x v="0"/>
    <x v="0"/>
    <x v="1"/>
    <x v="314"/>
    <x v="36"/>
    <x v="0"/>
    <x v="189"/>
    <x v="58"/>
    <x v="83"/>
    <x v="32"/>
    <x v="16"/>
    <x v="14"/>
    <x v="331"/>
    <x v="1"/>
    <x v="2"/>
    <x v="1"/>
    <x v="8"/>
    <x v="2"/>
    <x v="0"/>
    <x v="0"/>
    <x v="0"/>
    <x v="0"/>
    <x v="0"/>
    <x v="0"/>
    <x v="0"/>
    <x v="0"/>
    <x v="1"/>
  </r>
  <r>
    <x v="442"/>
    <x v="15"/>
    <x v="15"/>
    <x v="0"/>
    <x v="0"/>
    <x v="2"/>
    <x v="414"/>
    <x v="2"/>
    <x v="0"/>
    <x v="0"/>
    <x v="315"/>
    <x v="86"/>
    <x v="1"/>
    <x v="13"/>
    <x v="1"/>
    <x v="122"/>
    <x v="39"/>
    <x v="3"/>
    <x v="10"/>
    <x v="332"/>
    <x v="2"/>
    <x v="9"/>
    <x v="3"/>
    <x v="6"/>
    <x v="1"/>
    <x v="0"/>
    <x v="0"/>
    <x v="0"/>
    <x v="0"/>
    <x v="0"/>
    <x v="0"/>
    <x v="0"/>
    <x v="0"/>
    <x v="1"/>
  </r>
  <r>
    <x v="443"/>
    <x v="23"/>
    <x v="23"/>
    <x v="1"/>
    <x v="0"/>
    <x v="0"/>
    <x v="354"/>
    <x v="0"/>
    <x v="1"/>
    <x v="0"/>
    <x v="284"/>
    <x v="71"/>
    <x v="1"/>
    <x v="55"/>
    <x v="3"/>
    <x v="33"/>
    <x v="39"/>
    <x v="37"/>
    <x v="10"/>
    <x v="229"/>
    <x v="2"/>
    <x v="1"/>
    <x v="3"/>
    <x v="6"/>
    <x v="4"/>
    <x v="0"/>
    <x v="0"/>
    <x v="0"/>
    <x v="0"/>
    <x v="0"/>
    <x v="0"/>
    <x v="0"/>
    <x v="0"/>
    <x v="1"/>
  </r>
  <r>
    <x v="444"/>
    <x v="8"/>
    <x v="8"/>
    <x v="2"/>
    <x v="2"/>
    <x v="2"/>
    <x v="415"/>
    <x v="2"/>
    <x v="0"/>
    <x v="0"/>
    <x v="233"/>
    <x v="32"/>
    <x v="2"/>
    <x v="109"/>
    <x v="26"/>
    <x v="24"/>
    <x v="34"/>
    <x v="18"/>
    <x v="33"/>
    <x v="60"/>
    <x v="2"/>
    <x v="1"/>
    <x v="3"/>
    <x v="6"/>
    <x v="4"/>
    <x v="0"/>
    <x v="0"/>
    <x v="0"/>
    <x v="0"/>
    <x v="0"/>
    <x v="0"/>
    <x v="0"/>
    <x v="0"/>
    <x v="1"/>
  </r>
  <r>
    <x v="445"/>
    <x v="12"/>
    <x v="12"/>
    <x v="0"/>
    <x v="0"/>
    <x v="3"/>
    <x v="416"/>
    <x v="2"/>
    <x v="0"/>
    <x v="0"/>
    <x v="141"/>
    <x v="36"/>
    <x v="0"/>
    <x v="109"/>
    <x v="8"/>
    <x v="54"/>
    <x v="1"/>
    <x v="12"/>
    <x v="3"/>
    <x v="256"/>
    <x v="2"/>
    <x v="1"/>
    <x v="3"/>
    <x v="1"/>
    <x v="4"/>
    <x v="0"/>
    <x v="0"/>
    <x v="0"/>
    <x v="0"/>
    <x v="0"/>
    <x v="0"/>
    <x v="0"/>
    <x v="0"/>
    <x v="1"/>
  </r>
  <r>
    <x v="446"/>
    <x v="39"/>
    <x v="39"/>
    <x v="2"/>
    <x v="2"/>
    <x v="3"/>
    <x v="417"/>
    <x v="0"/>
    <x v="1"/>
    <x v="0"/>
    <x v="316"/>
    <x v="38"/>
    <x v="2"/>
    <x v="6"/>
    <x v="13"/>
    <x v="216"/>
    <x v="59"/>
    <x v="9"/>
    <x v="23"/>
    <x v="333"/>
    <x v="1"/>
    <x v="3"/>
    <x v="3"/>
    <x v="0"/>
    <x v="4"/>
    <x v="0"/>
    <x v="0"/>
    <x v="0"/>
    <x v="0"/>
    <x v="0"/>
    <x v="0"/>
    <x v="0"/>
    <x v="0"/>
    <x v="1"/>
  </r>
  <r>
    <x v="447"/>
    <x v="31"/>
    <x v="31"/>
    <x v="0"/>
    <x v="0"/>
    <x v="0"/>
    <x v="418"/>
    <x v="1"/>
    <x v="0"/>
    <x v="0"/>
    <x v="157"/>
    <x v="53"/>
    <x v="0"/>
    <x v="54"/>
    <x v="93"/>
    <x v="124"/>
    <x v="105"/>
    <x v="104"/>
    <x v="126"/>
    <x v="334"/>
    <x v="2"/>
    <x v="6"/>
    <x v="9"/>
    <x v="4"/>
    <x v="9"/>
    <x v="1"/>
    <x v="0"/>
    <x v="0"/>
    <x v="1"/>
    <x v="0"/>
    <x v="0"/>
    <x v="0"/>
    <x v="0"/>
    <x v="1"/>
  </r>
  <r>
    <x v="448"/>
    <x v="11"/>
    <x v="11"/>
    <x v="2"/>
    <x v="0"/>
    <x v="2"/>
    <x v="419"/>
    <x v="2"/>
    <x v="1"/>
    <x v="0"/>
    <x v="317"/>
    <x v="99"/>
    <x v="1"/>
    <x v="7"/>
    <x v="35"/>
    <x v="9"/>
    <x v="9"/>
    <x v="16"/>
    <x v="3"/>
    <x v="220"/>
    <x v="1"/>
    <x v="2"/>
    <x v="3"/>
    <x v="6"/>
    <x v="4"/>
    <x v="0"/>
    <x v="0"/>
    <x v="0"/>
    <x v="0"/>
    <x v="0"/>
    <x v="0"/>
    <x v="0"/>
    <x v="0"/>
    <x v="1"/>
  </r>
  <r>
    <x v="449"/>
    <x v="44"/>
    <x v="44"/>
    <x v="0"/>
    <x v="1"/>
    <x v="2"/>
    <x v="420"/>
    <x v="0"/>
    <x v="0"/>
    <x v="1"/>
    <x v="318"/>
    <x v="16"/>
    <x v="2"/>
    <x v="275"/>
    <x v="35"/>
    <x v="229"/>
    <x v="14"/>
    <x v="20"/>
    <x v="29"/>
    <x v="335"/>
    <x v="1"/>
    <x v="7"/>
    <x v="2"/>
    <x v="10"/>
    <x v="8"/>
    <x v="0"/>
    <x v="0"/>
    <x v="0"/>
    <x v="0"/>
    <x v="0"/>
    <x v="0"/>
    <x v="0"/>
    <x v="0"/>
    <x v="1"/>
  </r>
  <r>
    <x v="450"/>
    <x v="34"/>
    <x v="34"/>
    <x v="0"/>
    <x v="0"/>
    <x v="0"/>
    <x v="421"/>
    <x v="0"/>
    <x v="0"/>
    <x v="1"/>
    <x v="319"/>
    <x v="98"/>
    <x v="0"/>
    <x v="276"/>
    <x v="10"/>
    <x v="230"/>
    <x v="61"/>
    <x v="14"/>
    <x v="63"/>
    <x v="336"/>
    <x v="3"/>
    <x v="6"/>
    <x v="11"/>
    <x v="12"/>
    <x v="8"/>
    <x v="0"/>
    <x v="0"/>
    <x v="0"/>
    <x v="0"/>
    <x v="0"/>
    <x v="0"/>
    <x v="0"/>
    <x v="0"/>
    <x v="1"/>
  </r>
  <r>
    <x v="451"/>
    <x v="21"/>
    <x v="21"/>
    <x v="2"/>
    <x v="0"/>
    <x v="2"/>
    <x v="422"/>
    <x v="0"/>
    <x v="0"/>
    <x v="1"/>
    <x v="320"/>
    <x v="37"/>
    <x v="1"/>
    <x v="141"/>
    <x v="94"/>
    <x v="231"/>
    <x v="106"/>
    <x v="105"/>
    <x v="126"/>
    <x v="337"/>
    <x v="0"/>
    <x v="0"/>
    <x v="8"/>
    <x v="4"/>
    <x v="0"/>
    <x v="0"/>
    <x v="0"/>
    <x v="0"/>
    <x v="0"/>
    <x v="0"/>
    <x v="0"/>
    <x v="0"/>
    <x v="0"/>
    <x v="1"/>
  </r>
  <r>
    <x v="452"/>
    <x v="6"/>
    <x v="6"/>
    <x v="2"/>
    <x v="2"/>
    <x v="0"/>
    <x v="423"/>
    <x v="0"/>
    <x v="1"/>
    <x v="0"/>
    <x v="131"/>
    <x v="65"/>
    <x v="1"/>
    <x v="7"/>
    <x v="12"/>
    <x v="23"/>
    <x v="64"/>
    <x v="7"/>
    <x v="26"/>
    <x v="263"/>
    <x v="2"/>
    <x v="2"/>
    <x v="3"/>
    <x v="0"/>
    <x v="1"/>
    <x v="0"/>
    <x v="0"/>
    <x v="0"/>
    <x v="0"/>
    <x v="0"/>
    <x v="0"/>
    <x v="0"/>
    <x v="0"/>
    <x v="1"/>
  </r>
  <r>
    <x v="453"/>
    <x v="16"/>
    <x v="16"/>
    <x v="2"/>
    <x v="2"/>
    <x v="2"/>
    <x v="424"/>
    <x v="1"/>
    <x v="1"/>
    <x v="1"/>
    <x v="86"/>
    <x v="53"/>
    <x v="0"/>
    <x v="277"/>
    <x v="95"/>
    <x v="84"/>
    <x v="98"/>
    <x v="64"/>
    <x v="7"/>
    <x v="338"/>
    <x v="1"/>
    <x v="6"/>
    <x v="2"/>
    <x v="7"/>
    <x v="8"/>
    <x v="0"/>
    <x v="0"/>
    <x v="0"/>
    <x v="0"/>
    <x v="0"/>
    <x v="0"/>
    <x v="0"/>
    <x v="0"/>
    <x v="1"/>
  </r>
  <r>
    <x v="454"/>
    <x v="11"/>
    <x v="11"/>
    <x v="2"/>
    <x v="0"/>
    <x v="2"/>
    <x v="425"/>
    <x v="1"/>
    <x v="0"/>
    <x v="1"/>
    <x v="54"/>
    <x v="74"/>
    <x v="1"/>
    <x v="278"/>
    <x v="28"/>
    <x v="232"/>
    <x v="76"/>
    <x v="105"/>
    <x v="47"/>
    <x v="339"/>
    <x v="0"/>
    <x v="12"/>
    <x v="9"/>
    <x v="2"/>
    <x v="0"/>
    <x v="0"/>
    <x v="0"/>
    <x v="0"/>
    <x v="0"/>
    <x v="0"/>
    <x v="0"/>
    <x v="0"/>
    <x v="0"/>
    <x v="1"/>
  </r>
  <r>
    <x v="455"/>
    <x v="39"/>
    <x v="39"/>
    <x v="2"/>
    <x v="0"/>
    <x v="2"/>
    <x v="426"/>
    <x v="0"/>
    <x v="1"/>
    <x v="2"/>
    <x v="321"/>
    <x v="48"/>
    <x v="0"/>
    <x v="279"/>
    <x v="68"/>
    <x v="222"/>
    <x v="29"/>
    <x v="3"/>
    <x v="2"/>
    <x v="340"/>
    <x v="6"/>
    <x v="3"/>
    <x v="1"/>
    <x v="3"/>
    <x v="4"/>
    <x v="0"/>
    <x v="0"/>
    <x v="0"/>
    <x v="0"/>
    <x v="0"/>
    <x v="0"/>
    <x v="0"/>
    <x v="0"/>
    <x v="1"/>
  </r>
  <r>
    <x v="456"/>
    <x v="35"/>
    <x v="35"/>
    <x v="2"/>
    <x v="2"/>
    <x v="0"/>
    <x v="427"/>
    <x v="1"/>
    <x v="0"/>
    <x v="0"/>
    <x v="291"/>
    <x v="61"/>
    <x v="0"/>
    <x v="280"/>
    <x v="68"/>
    <x v="233"/>
    <x v="107"/>
    <x v="106"/>
    <x v="127"/>
    <x v="341"/>
    <x v="2"/>
    <x v="5"/>
    <x v="11"/>
    <x v="10"/>
    <x v="2"/>
    <x v="0"/>
    <x v="1"/>
    <x v="0"/>
    <x v="1"/>
    <x v="0"/>
    <x v="0"/>
    <x v="0"/>
    <x v="0"/>
    <x v="0"/>
  </r>
  <r>
    <x v="457"/>
    <x v="3"/>
    <x v="3"/>
    <x v="1"/>
    <x v="2"/>
    <x v="2"/>
    <x v="428"/>
    <x v="0"/>
    <x v="1"/>
    <x v="0"/>
    <x v="322"/>
    <x v="98"/>
    <x v="0"/>
    <x v="281"/>
    <x v="23"/>
    <x v="234"/>
    <x v="7"/>
    <x v="62"/>
    <x v="128"/>
    <x v="342"/>
    <x v="4"/>
    <x v="6"/>
    <x v="1"/>
    <x v="8"/>
    <x v="3"/>
    <x v="1"/>
    <x v="0"/>
    <x v="0"/>
    <x v="0"/>
    <x v="0"/>
    <x v="0"/>
    <x v="0"/>
    <x v="0"/>
    <x v="0"/>
  </r>
  <r>
    <x v="458"/>
    <x v="13"/>
    <x v="13"/>
    <x v="0"/>
    <x v="0"/>
    <x v="2"/>
    <x v="429"/>
    <x v="0"/>
    <x v="0"/>
    <x v="1"/>
    <x v="323"/>
    <x v="87"/>
    <x v="0"/>
    <x v="282"/>
    <x v="81"/>
    <x v="235"/>
    <x v="85"/>
    <x v="66"/>
    <x v="3"/>
    <x v="343"/>
    <x v="1"/>
    <x v="2"/>
    <x v="1"/>
    <x v="7"/>
    <x v="7"/>
    <x v="0"/>
    <x v="0"/>
    <x v="0"/>
    <x v="0"/>
    <x v="0"/>
    <x v="0"/>
    <x v="0"/>
    <x v="0"/>
    <x v="1"/>
  </r>
  <r>
    <x v="459"/>
    <x v="18"/>
    <x v="18"/>
    <x v="1"/>
    <x v="2"/>
    <x v="1"/>
    <x v="430"/>
    <x v="1"/>
    <x v="0"/>
    <x v="0"/>
    <x v="324"/>
    <x v="83"/>
    <x v="0"/>
    <x v="54"/>
    <x v="96"/>
    <x v="76"/>
    <x v="83"/>
    <x v="107"/>
    <x v="37"/>
    <x v="344"/>
    <x v="2"/>
    <x v="3"/>
    <x v="11"/>
    <x v="3"/>
    <x v="8"/>
    <x v="0"/>
    <x v="0"/>
    <x v="0"/>
    <x v="0"/>
    <x v="0"/>
    <x v="0"/>
    <x v="0"/>
    <x v="0"/>
    <x v="1"/>
  </r>
  <r>
    <x v="460"/>
    <x v="31"/>
    <x v="31"/>
    <x v="0"/>
    <x v="0"/>
    <x v="2"/>
    <x v="431"/>
    <x v="1"/>
    <x v="0"/>
    <x v="1"/>
    <x v="42"/>
    <x v="41"/>
    <x v="1"/>
    <x v="283"/>
    <x v="8"/>
    <x v="236"/>
    <x v="63"/>
    <x v="13"/>
    <x v="87"/>
    <x v="345"/>
    <x v="4"/>
    <x v="2"/>
    <x v="2"/>
    <x v="7"/>
    <x v="0"/>
    <x v="0"/>
    <x v="0"/>
    <x v="0"/>
    <x v="1"/>
    <x v="0"/>
    <x v="0"/>
    <x v="0"/>
    <x v="0"/>
    <x v="0"/>
  </r>
  <r>
    <x v="461"/>
    <x v="17"/>
    <x v="17"/>
    <x v="0"/>
    <x v="0"/>
    <x v="4"/>
    <x v="432"/>
    <x v="1"/>
    <x v="0"/>
    <x v="0"/>
    <x v="325"/>
    <x v="90"/>
    <x v="0"/>
    <x v="284"/>
    <x v="8"/>
    <x v="209"/>
    <x v="108"/>
    <x v="108"/>
    <x v="106"/>
    <x v="346"/>
    <x v="2"/>
    <x v="7"/>
    <x v="11"/>
    <x v="12"/>
    <x v="9"/>
    <x v="0"/>
    <x v="0"/>
    <x v="0"/>
    <x v="0"/>
    <x v="0"/>
    <x v="0"/>
    <x v="0"/>
    <x v="0"/>
    <x v="1"/>
  </r>
  <r>
    <x v="462"/>
    <x v="38"/>
    <x v="38"/>
    <x v="0"/>
    <x v="1"/>
    <x v="4"/>
    <x v="433"/>
    <x v="0"/>
    <x v="0"/>
    <x v="1"/>
    <x v="326"/>
    <x v="50"/>
    <x v="1"/>
    <x v="27"/>
    <x v="8"/>
    <x v="1"/>
    <x v="1"/>
    <x v="1"/>
    <x v="5"/>
    <x v="347"/>
    <x v="1"/>
    <x v="7"/>
    <x v="1"/>
    <x v="6"/>
    <x v="3"/>
    <x v="0"/>
    <x v="0"/>
    <x v="0"/>
    <x v="0"/>
    <x v="0"/>
    <x v="0"/>
    <x v="0"/>
    <x v="0"/>
    <x v="1"/>
  </r>
  <r>
    <x v="463"/>
    <x v="24"/>
    <x v="24"/>
    <x v="0"/>
    <x v="0"/>
    <x v="2"/>
    <x v="249"/>
    <x v="1"/>
    <x v="0"/>
    <x v="0"/>
    <x v="213"/>
    <x v="77"/>
    <x v="0"/>
    <x v="188"/>
    <x v="78"/>
    <x v="161"/>
    <x v="86"/>
    <x v="76"/>
    <x v="38"/>
    <x v="214"/>
    <x v="2"/>
    <x v="7"/>
    <x v="11"/>
    <x v="7"/>
    <x v="9"/>
    <x v="1"/>
    <x v="0"/>
    <x v="0"/>
    <x v="0"/>
    <x v="0"/>
    <x v="0"/>
    <x v="0"/>
    <x v="0"/>
    <x v="1"/>
  </r>
  <r>
    <x v="464"/>
    <x v="28"/>
    <x v="28"/>
    <x v="2"/>
    <x v="0"/>
    <x v="2"/>
    <x v="434"/>
    <x v="0"/>
    <x v="1"/>
    <x v="0"/>
    <x v="106"/>
    <x v="66"/>
    <x v="0"/>
    <x v="75"/>
    <x v="9"/>
    <x v="71"/>
    <x v="37"/>
    <x v="39"/>
    <x v="126"/>
    <x v="31"/>
    <x v="1"/>
    <x v="6"/>
    <x v="3"/>
    <x v="6"/>
    <x v="0"/>
    <x v="0"/>
    <x v="0"/>
    <x v="0"/>
    <x v="0"/>
    <x v="0"/>
    <x v="0"/>
    <x v="0"/>
    <x v="0"/>
    <x v="1"/>
  </r>
  <r>
    <x v="465"/>
    <x v="21"/>
    <x v="21"/>
    <x v="2"/>
    <x v="1"/>
    <x v="0"/>
    <x v="435"/>
    <x v="1"/>
    <x v="0"/>
    <x v="0"/>
    <x v="52"/>
    <x v="72"/>
    <x v="0"/>
    <x v="173"/>
    <x v="97"/>
    <x v="237"/>
    <x v="32"/>
    <x v="15"/>
    <x v="24"/>
    <x v="348"/>
    <x v="2"/>
    <x v="2"/>
    <x v="10"/>
    <x v="10"/>
    <x v="9"/>
    <x v="0"/>
    <x v="0"/>
    <x v="0"/>
    <x v="0"/>
    <x v="0"/>
    <x v="0"/>
    <x v="0"/>
    <x v="0"/>
    <x v="1"/>
  </r>
  <r>
    <x v="466"/>
    <x v="34"/>
    <x v="34"/>
    <x v="0"/>
    <x v="1"/>
    <x v="1"/>
    <x v="436"/>
    <x v="1"/>
    <x v="0"/>
    <x v="0"/>
    <x v="327"/>
    <x v="65"/>
    <x v="1"/>
    <x v="285"/>
    <x v="16"/>
    <x v="238"/>
    <x v="50"/>
    <x v="102"/>
    <x v="45"/>
    <x v="349"/>
    <x v="2"/>
    <x v="3"/>
    <x v="6"/>
    <x v="8"/>
    <x v="7"/>
    <x v="0"/>
    <x v="1"/>
    <x v="1"/>
    <x v="0"/>
    <x v="0"/>
    <x v="0"/>
    <x v="0"/>
    <x v="0"/>
    <x v="0"/>
  </r>
  <r>
    <x v="467"/>
    <x v="25"/>
    <x v="25"/>
    <x v="2"/>
    <x v="0"/>
    <x v="4"/>
    <x v="437"/>
    <x v="0"/>
    <x v="1"/>
    <x v="0"/>
    <x v="227"/>
    <x v="71"/>
    <x v="1"/>
    <x v="18"/>
    <x v="1"/>
    <x v="29"/>
    <x v="1"/>
    <x v="16"/>
    <x v="26"/>
    <x v="350"/>
    <x v="2"/>
    <x v="1"/>
    <x v="3"/>
    <x v="1"/>
    <x v="4"/>
    <x v="0"/>
    <x v="0"/>
    <x v="0"/>
    <x v="0"/>
    <x v="0"/>
    <x v="0"/>
    <x v="0"/>
    <x v="0"/>
    <x v="1"/>
  </r>
  <r>
    <x v="468"/>
    <x v="20"/>
    <x v="20"/>
    <x v="0"/>
    <x v="0"/>
    <x v="2"/>
    <x v="438"/>
    <x v="0"/>
    <x v="0"/>
    <x v="2"/>
    <x v="328"/>
    <x v="17"/>
    <x v="0"/>
    <x v="286"/>
    <x v="5"/>
    <x v="2"/>
    <x v="78"/>
    <x v="9"/>
    <x v="3"/>
    <x v="351"/>
    <x v="0"/>
    <x v="5"/>
    <x v="2"/>
    <x v="7"/>
    <x v="3"/>
    <x v="0"/>
    <x v="0"/>
    <x v="0"/>
    <x v="0"/>
    <x v="0"/>
    <x v="0"/>
    <x v="0"/>
    <x v="0"/>
    <x v="1"/>
  </r>
  <r>
    <x v="469"/>
    <x v="6"/>
    <x v="6"/>
    <x v="2"/>
    <x v="1"/>
    <x v="1"/>
    <x v="439"/>
    <x v="0"/>
    <x v="1"/>
    <x v="0"/>
    <x v="329"/>
    <x v="38"/>
    <x v="2"/>
    <x v="287"/>
    <x v="21"/>
    <x v="239"/>
    <x v="9"/>
    <x v="22"/>
    <x v="68"/>
    <x v="352"/>
    <x v="0"/>
    <x v="5"/>
    <x v="4"/>
    <x v="9"/>
    <x v="0"/>
    <x v="0"/>
    <x v="0"/>
    <x v="0"/>
    <x v="0"/>
    <x v="0"/>
    <x v="0"/>
    <x v="0"/>
    <x v="0"/>
    <x v="1"/>
  </r>
  <r>
    <x v="470"/>
    <x v="28"/>
    <x v="28"/>
    <x v="2"/>
    <x v="0"/>
    <x v="2"/>
    <x v="440"/>
    <x v="1"/>
    <x v="0"/>
    <x v="1"/>
    <x v="330"/>
    <x v="77"/>
    <x v="0"/>
    <x v="288"/>
    <x v="22"/>
    <x v="240"/>
    <x v="38"/>
    <x v="109"/>
    <x v="25"/>
    <x v="353"/>
    <x v="4"/>
    <x v="4"/>
    <x v="0"/>
    <x v="11"/>
    <x v="2"/>
    <x v="0"/>
    <x v="0"/>
    <x v="0"/>
    <x v="0"/>
    <x v="0"/>
    <x v="0"/>
    <x v="0"/>
    <x v="0"/>
    <x v="1"/>
  </r>
  <r>
    <x v="471"/>
    <x v="16"/>
    <x v="16"/>
    <x v="2"/>
    <x v="0"/>
    <x v="2"/>
    <x v="441"/>
    <x v="0"/>
    <x v="1"/>
    <x v="0"/>
    <x v="331"/>
    <x v="46"/>
    <x v="1"/>
    <x v="63"/>
    <x v="8"/>
    <x v="48"/>
    <x v="1"/>
    <x v="7"/>
    <x v="26"/>
    <x v="181"/>
    <x v="2"/>
    <x v="1"/>
    <x v="3"/>
    <x v="1"/>
    <x v="4"/>
    <x v="0"/>
    <x v="0"/>
    <x v="0"/>
    <x v="0"/>
    <x v="0"/>
    <x v="0"/>
    <x v="0"/>
    <x v="0"/>
    <x v="0"/>
  </r>
  <r>
    <x v="472"/>
    <x v="4"/>
    <x v="4"/>
    <x v="1"/>
    <x v="1"/>
    <x v="1"/>
    <x v="442"/>
    <x v="0"/>
    <x v="1"/>
    <x v="0"/>
    <x v="332"/>
    <x v="85"/>
    <x v="0"/>
    <x v="289"/>
    <x v="21"/>
    <x v="42"/>
    <x v="9"/>
    <x v="22"/>
    <x v="75"/>
    <x v="354"/>
    <x v="6"/>
    <x v="0"/>
    <x v="6"/>
    <x v="10"/>
    <x v="3"/>
    <x v="0"/>
    <x v="1"/>
    <x v="0"/>
    <x v="0"/>
    <x v="0"/>
    <x v="0"/>
    <x v="0"/>
    <x v="0"/>
    <x v="0"/>
  </r>
  <r>
    <x v="473"/>
    <x v="33"/>
    <x v="33"/>
    <x v="2"/>
    <x v="0"/>
    <x v="2"/>
    <x v="443"/>
    <x v="0"/>
    <x v="1"/>
    <x v="1"/>
    <x v="22"/>
    <x v="16"/>
    <x v="2"/>
    <x v="148"/>
    <x v="1"/>
    <x v="62"/>
    <x v="39"/>
    <x v="16"/>
    <x v="14"/>
    <x v="210"/>
    <x v="1"/>
    <x v="1"/>
    <x v="3"/>
    <x v="6"/>
    <x v="0"/>
    <x v="0"/>
    <x v="0"/>
    <x v="0"/>
    <x v="0"/>
    <x v="0"/>
    <x v="0"/>
    <x v="0"/>
    <x v="0"/>
    <x v="1"/>
  </r>
  <r>
    <x v="474"/>
    <x v="36"/>
    <x v="36"/>
    <x v="1"/>
    <x v="0"/>
    <x v="0"/>
    <x v="444"/>
    <x v="2"/>
    <x v="1"/>
    <x v="0"/>
    <x v="333"/>
    <x v="0"/>
    <x v="0"/>
    <x v="18"/>
    <x v="1"/>
    <x v="1"/>
    <x v="39"/>
    <x v="1"/>
    <x v="47"/>
    <x v="213"/>
    <x v="2"/>
    <x v="1"/>
    <x v="1"/>
    <x v="1"/>
    <x v="1"/>
    <x v="0"/>
    <x v="0"/>
    <x v="0"/>
    <x v="0"/>
    <x v="0"/>
    <x v="0"/>
    <x v="0"/>
    <x v="0"/>
    <x v="1"/>
  </r>
  <r>
    <x v="475"/>
    <x v="46"/>
    <x v="46"/>
    <x v="0"/>
    <x v="0"/>
    <x v="2"/>
    <x v="445"/>
    <x v="1"/>
    <x v="0"/>
    <x v="1"/>
    <x v="55"/>
    <x v="51"/>
    <x v="0"/>
    <x v="290"/>
    <x v="8"/>
    <x v="241"/>
    <x v="42"/>
    <x v="110"/>
    <x v="80"/>
    <x v="355"/>
    <x v="4"/>
    <x v="0"/>
    <x v="4"/>
    <x v="12"/>
    <x v="1"/>
    <x v="0"/>
    <x v="0"/>
    <x v="0"/>
    <x v="0"/>
    <x v="0"/>
    <x v="0"/>
    <x v="0"/>
    <x v="0"/>
    <x v="1"/>
  </r>
  <r>
    <x v="476"/>
    <x v="39"/>
    <x v="39"/>
    <x v="2"/>
    <x v="1"/>
    <x v="0"/>
    <x v="446"/>
    <x v="0"/>
    <x v="1"/>
    <x v="1"/>
    <x v="334"/>
    <x v="96"/>
    <x v="0"/>
    <x v="125"/>
    <x v="17"/>
    <x v="137"/>
    <x v="1"/>
    <x v="16"/>
    <x v="8"/>
    <x v="42"/>
    <x v="1"/>
    <x v="1"/>
    <x v="3"/>
    <x v="6"/>
    <x v="8"/>
    <x v="0"/>
    <x v="0"/>
    <x v="0"/>
    <x v="0"/>
    <x v="0"/>
    <x v="0"/>
    <x v="0"/>
    <x v="0"/>
    <x v="1"/>
  </r>
  <r>
    <x v="477"/>
    <x v="32"/>
    <x v="32"/>
    <x v="2"/>
    <x v="2"/>
    <x v="2"/>
    <x v="447"/>
    <x v="0"/>
    <x v="0"/>
    <x v="1"/>
    <x v="146"/>
    <x v="7"/>
    <x v="1"/>
    <x v="291"/>
    <x v="8"/>
    <x v="71"/>
    <x v="5"/>
    <x v="37"/>
    <x v="94"/>
    <x v="55"/>
    <x v="2"/>
    <x v="5"/>
    <x v="1"/>
    <x v="7"/>
    <x v="1"/>
    <x v="0"/>
    <x v="0"/>
    <x v="0"/>
    <x v="0"/>
    <x v="0"/>
    <x v="0"/>
    <x v="0"/>
    <x v="0"/>
    <x v="1"/>
  </r>
  <r>
    <x v="478"/>
    <x v="39"/>
    <x v="39"/>
    <x v="2"/>
    <x v="1"/>
    <x v="2"/>
    <x v="448"/>
    <x v="1"/>
    <x v="0"/>
    <x v="1"/>
    <x v="335"/>
    <x v="88"/>
    <x v="2"/>
    <x v="292"/>
    <x v="14"/>
    <x v="71"/>
    <x v="11"/>
    <x v="16"/>
    <x v="82"/>
    <x v="356"/>
    <x v="4"/>
    <x v="4"/>
    <x v="2"/>
    <x v="4"/>
    <x v="1"/>
    <x v="0"/>
    <x v="0"/>
    <x v="0"/>
    <x v="0"/>
    <x v="0"/>
    <x v="0"/>
    <x v="0"/>
    <x v="0"/>
    <x v="1"/>
  </r>
  <r>
    <x v="479"/>
    <x v="32"/>
    <x v="32"/>
    <x v="2"/>
    <x v="0"/>
    <x v="2"/>
    <x v="449"/>
    <x v="0"/>
    <x v="1"/>
    <x v="0"/>
    <x v="227"/>
    <x v="18"/>
    <x v="0"/>
    <x v="293"/>
    <x v="35"/>
    <x v="242"/>
    <x v="18"/>
    <x v="16"/>
    <x v="129"/>
    <x v="357"/>
    <x v="6"/>
    <x v="5"/>
    <x v="4"/>
    <x v="0"/>
    <x v="4"/>
    <x v="0"/>
    <x v="0"/>
    <x v="0"/>
    <x v="0"/>
    <x v="0"/>
    <x v="0"/>
    <x v="0"/>
    <x v="0"/>
    <x v="1"/>
  </r>
  <r>
    <x v="480"/>
    <x v="26"/>
    <x v="26"/>
    <x v="2"/>
    <x v="2"/>
    <x v="2"/>
    <x v="450"/>
    <x v="0"/>
    <x v="1"/>
    <x v="0"/>
    <x v="336"/>
    <x v="90"/>
    <x v="0"/>
    <x v="238"/>
    <x v="35"/>
    <x v="14"/>
    <x v="5"/>
    <x v="1"/>
    <x v="94"/>
    <x v="230"/>
    <x v="2"/>
    <x v="2"/>
    <x v="1"/>
    <x v="1"/>
    <x v="0"/>
    <x v="0"/>
    <x v="0"/>
    <x v="0"/>
    <x v="0"/>
    <x v="0"/>
    <x v="0"/>
    <x v="0"/>
    <x v="0"/>
    <x v="1"/>
  </r>
  <r>
    <x v="481"/>
    <x v="39"/>
    <x v="39"/>
    <x v="2"/>
    <x v="2"/>
    <x v="3"/>
    <x v="17"/>
    <x v="0"/>
    <x v="1"/>
    <x v="0"/>
    <x v="76"/>
    <x v="42"/>
    <x v="0"/>
    <x v="197"/>
    <x v="17"/>
    <x v="62"/>
    <x v="1"/>
    <x v="26"/>
    <x v="24"/>
    <x v="358"/>
    <x v="2"/>
    <x v="2"/>
    <x v="3"/>
    <x v="6"/>
    <x v="3"/>
    <x v="0"/>
    <x v="0"/>
    <x v="0"/>
    <x v="0"/>
    <x v="0"/>
    <x v="0"/>
    <x v="0"/>
    <x v="0"/>
    <x v="1"/>
  </r>
  <r>
    <x v="482"/>
    <x v="8"/>
    <x v="8"/>
    <x v="2"/>
    <x v="0"/>
    <x v="0"/>
    <x v="451"/>
    <x v="0"/>
    <x v="1"/>
    <x v="0"/>
    <x v="337"/>
    <x v="2"/>
    <x v="1"/>
    <x v="183"/>
    <x v="81"/>
    <x v="162"/>
    <x v="76"/>
    <x v="59"/>
    <x v="62"/>
    <x v="359"/>
    <x v="1"/>
    <x v="4"/>
    <x v="2"/>
    <x v="1"/>
    <x v="5"/>
    <x v="1"/>
    <x v="0"/>
    <x v="0"/>
    <x v="0"/>
    <x v="0"/>
    <x v="0"/>
    <x v="0"/>
    <x v="0"/>
    <x v="0"/>
  </r>
  <r>
    <x v="483"/>
    <x v="28"/>
    <x v="28"/>
    <x v="2"/>
    <x v="0"/>
    <x v="2"/>
    <x v="452"/>
    <x v="0"/>
    <x v="0"/>
    <x v="1"/>
    <x v="338"/>
    <x v="44"/>
    <x v="1"/>
    <x v="294"/>
    <x v="12"/>
    <x v="28"/>
    <x v="5"/>
    <x v="7"/>
    <x v="3"/>
    <x v="360"/>
    <x v="4"/>
    <x v="6"/>
    <x v="2"/>
    <x v="8"/>
    <x v="1"/>
    <x v="0"/>
    <x v="0"/>
    <x v="0"/>
    <x v="0"/>
    <x v="0"/>
    <x v="0"/>
    <x v="0"/>
    <x v="0"/>
    <x v="1"/>
  </r>
  <r>
    <x v="484"/>
    <x v="40"/>
    <x v="40"/>
    <x v="0"/>
    <x v="2"/>
    <x v="1"/>
    <x v="453"/>
    <x v="1"/>
    <x v="0"/>
    <x v="0"/>
    <x v="11"/>
    <x v="88"/>
    <x v="2"/>
    <x v="259"/>
    <x v="58"/>
    <x v="171"/>
    <x v="109"/>
    <x v="82"/>
    <x v="48"/>
    <x v="361"/>
    <x v="2"/>
    <x v="3"/>
    <x v="8"/>
    <x v="0"/>
    <x v="8"/>
    <x v="0"/>
    <x v="0"/>
    <x v="0"/>
    <x v="0"/>
    <x v="0"/>
    <x v="0"/>
    <x v="0"/>
    <x v="0"/>
    <x v="1"/>
  </r>
  <r>
    <x v="485"/>
    <x v="31"/>
    <x v="31"/>
    <x v="0"/>
    <x v="1"/>
    <x v="3"/>
    <x v="454"/>
    <x v="1"/>
    <x v="0"/>
    <x v="0"/>
    <x v="64"/>
    <x v="63"/>
    <x v="0"/>
    <x v="188"/>
    <x v="79"/>
    <x v="243"/>
    <x v="110"/>
    <x v="38"/>
    <x v="48"/>
    <x v="362"/>
    <x v="2"/>
    <x v="3"/>
    <x v="0"/>
    <x v="11"/>
    <x v="8"/>
    <x v="0"/>
    <x v="0"/>
    <x v="0"/>
    <x v="0"/>
    <x v="0"/>
    <x v="0"/>
    <x v="0"/>
    <x v="0"/>
    <x v="0"/>
  </r>
  <r>
    <x v="486"/>
    <x v="11"/>
    <x v="11"/>
    <x v="2"/>
    <x v="2"/>
    <x v="1"/>
    <x v="128"/>
    <x v="1"/>
    <x v="0"/>
    <x v="1"/>
    <x v="105"/>
    <x v="24"/>
    <x v="1"/>
    <x v="111"/>
    <x v="8"/>
    <x v="102"/>
    <x v="59"/>
    <x v="50"/>
    <x v="35"/>
    <x v="122"/>
    <x v="1"/>
    <x v="7"/>
    <x v="9"/>
    <x v="4"/>
    <x v="0"/>
    <x v="0"/>
    <x v="0"/>
    <x v="0"/>
    <x v="0"/>
    <x v="0"/>
    <x v="0"/>
    <x v="0"/>
    <x v="0"/>
    <x v="1"/>
  </r>
  <r>
    <x v="487"/>
    <x v="8"/>
    <x v="8"/>
    <x v="2"/>
    <x v="0"/>
    <x v="2"/>
    <x v="455"/>
    <x v="1"/>
    <x v="0"/>
    <x v="1"/>
    <x v="339"/>
    <x v="38"/>
    <x v="2"/>
    <x v="295"/>
    <x v="19"/>
    <x v="244"/>
    <x v="32"/>
    <x v="18"/>
    <x v="130"/>
    <x v="363"/>
    <x v="1"/>
    <x v="5"/>
    <x v="2"/>
    <x v="2"/>
    <x v="3"/>
    <x v="0"/>
    <x v="0"/>
    <x v="0"/>
    <x v="0"/>
    <x v="0"/>
    <x v="0"/>
    <x v="0"/>
    <x v="0"/>
    <x v="1"/>
  </r>
  <r>
    <x v="488"/>
    <x v="21"/>
    <x v="21"/>
    <x v="2"/>
    <x v="0"/>
    <x v="2"/>
    <x v="456"/>
    <x v="2"/>
    <x v="1"/>
    <x v="0"/>
    <x v="340"/>
    <x v="37"/>
    <x v="1"/>
    <x v="1"/>
    <x v="8"/>
    <x v="29"/>
    <x v="1"/>
    <x v="1"/>
    <x v="10"/>
    <x v="256"/>
    <x v="2"/>
    <x v="1"/>
    <x v="3"/>
    <x v="6"/>
    <x v="0"/>
    <x v="0"/>
    <x v="0"/>
    <x v="0"/>
    <x v="0"/>
    <x v="0"/>
    <x v="0"/>
    <x v="0"/>
    <x v="0"/>
    <x v="1"/>
  </r>
  <r>
    <x v="489"/>
    <x v="13"/>
    <x v="13"/>
    <x v="0"/>
    <x v="2"/>
    <x v="4"/>
    <x v="457"/>
    <x v="2"/>
    <x v="0"/>
    <x v="0"/>
    <x v="122"/>
    <x v="25"/>
    <x v="2"/>
    <x v="181"/>
    <x v="1"/>
    <x v="221"/>
    <x v="51"/>
    <x v="35"/>
    <x v="5"/>
    <x v="364"/>
    <x v="2"/>
    <x v="6"/>
    <x v="1"/>
    <x v="0"/>
    <x v="4"/>
    <x v="0"/>
    <x v="0"/>
    <x v="0"/>
    <x v="0"/>
    <x v="0"/>
    <x v="0"/>
    <x v="0"/>
    <x v="0"/>
    <x v="1"/>
  </r>
  <r>
    <x v="490"/>
    <x v="38"/>
    <x v="38"/>
    <x v="0"/>
    <x v="1"/>
    <x v="1"/>
    <x v="458"/>
    <x v="1"/>
    <x v="0"/>
    <x v="1"/>
    <x v="341"/>
    <x v="9"/>
    <x v="1"/>
    <x v="150"/>
    <x v="28"/>
    <x v="245"/>
    <x v="102"/>
    <x v="61"/>
    <x v="131"/>
    <x v="365"/>
    <x v="1"/>
    <x v="2"/>
    <x v="9"/>
    <x v="9"/>
    <x v="3"/>
    <x v="0"/>
    <x v="0"/>
    <x v="0"/>
    <x v="0"/>
    <x v="0"/>
    <x v="0"/>
    <x v="0"/>
    <x v="0"/>
    <x v="1"/>
  </r>
  <r>
    <x v="491"/>
    <x v="11"/>
    <x v="11"/>
    <x v="2"/>
    <x v="0"/>
    <x v="3"/>
    <x v="459"/>
    <x v="0"/>
    <x v="1"/>
    <x v="0"/>
    <x v="342"/>
    <x v="32"/>
    <x v="2"/>
    <x v="216"/>
    <x v="12"/>
    <x v="246"/>
    <x v="18"/>
    <x v="9"/>
    <x v="5"/>
    <x v="366"/>
    <x v="1"/>
    <x v="4"/>
    <x v="1"/>
    <x v="8"/>
    <x v="4"/>
    <x v="0"/>
    <x v="0"/>
    <x v="0"/>
    <x v="0"/>
    <x v="0"/>
    <x v="0"/>
    <x v="0"/>
    <x v="0"/>
    <x v="1"/>
  </r>
  <r>
    <x v="492"/>
    <x v="34"/>
    <x v="34"/>
    <x v="0"/>
    <x v="0"/>
    <x v="1"/>
    <x v="460"/>
    <x v="1"/>
    <x v="0"/>
    <x v="0"/>
    <x v="302"/>
    <x v="36"/>
    <x v="0"/>
    <x v="168"/>
    <x v="60"/>
    <x v="247"/>
    <x v="111"/>
    <x v="88"/>
    <x v="41"/>
    <x v="367"/>
    <x v="2"/>
    <x v="7"/>
    <x v="9"/>
    <x v="11"/>
    <x v="3"/>
    <x v="0"/>
    <x v="0"/>
    <x v="0"/>
    <x v="1"/>
    <x v="0"/>
    <x v="0"/>
    <x v="0"/>
    <x v="0"/>
    <x v="1"/>
  </r>
  <r>
    <x v="493"/>
    <x v="31"/>
    <x v="31"/>
    <x v="0"/>
    <x v="2"/>
    <x v="0"/>
    <x v="461"/>
    <x v="0"/>
    <x v="0"/>
    <x v="1"/>
    <x v="232"/>
    <x v="84"/>
    <x v="0"/>
    <x v="296"/>
    <x v="8"/>
    <x v="112"/>
    <x v="3"/>
    <x v="16"/>
    <x v="69"/>
    <x v="280"/>
    <x v="4"/>
    <x v="2"/>
    <x v="6"/>
    <x v="6"/>
    <x v="4"/>
    <x v="0"/>
    <x v="0"/>
    <x v="0"/>
    <x v="0"/>
    <x v="0"/>
    <x v="0"/>
    <x v="0"/>
    <x v="0"/>
    <x v="1"/>
  </r>
  <r>
    <x v="494"/>
    <x v="56"/>
    <x v="56"/>
    <x v="0"/>
    <x v="1"/>
    <x v="3"/>
    <x v="462"/>
    <x v="0"/>
    <x v="0"/>
    <x v="0"/>
    <x v="343"/>
    <x v="69"/>
    <x v="0"/>
    <x v="297"/>
    <x v="98"/>
    <x v="248"/>
    <x v="64"/>
    <x v="16"/>
    <x v="78"/>
    <x v="368"/>
    <x v="2"/>
    <x v="12"/>
    <x v="5"/>
    <x v="3"/>
    <x v="0"/>
    <x v="0"/>
    <x v="1"/>
    <x v="0"/>
    <x v="0"/>
    <x v="0"/>
    <x v="0"/>
    <x v="0"/>
    <x v="0"/>
    <x v="1"/>
  </r>
  <r>
    <x v="495"/>
    <x v="43"/>
    <x v="43"/>
    <x v="0"/>
    <x v="2"/>
    <x v="3"/>
    <x v="463"/>
    <x v="0"/>
    <x v="0"/>
    <x v="1"/>
    <x v="305"/>
    <x v="34"/>
    <x v="0"/>
    <x v="224"/>
    <x v="97"/>
    <x v="249"/>
    <x v="76"/>
    <x v="64"/>
    <x v="33"/>
    <x v="369"/>
    <x v="0"/>
    <x v="3"/>
    <x v="4"/>
    <x v="12"/>
    <x v="1"/>
    <x v="0"/>
    <x v="0"/>
    <x v="0"/>
    <x v="0"/>
    <x v="0"/>
    <x v="0"/>
    <x v="0"/>
    <x v="0"/>
    <x v="1"/>
  </r>
  <r>
    <x v="496"/>
    <x v="33"/>
    <x v="33"/>
    <x v="2"/>
    <x v="0"/>
    <x v="3"/>
    <x v="464"/>
    <x v="0"/>
    <x v="0"/>
    <x v="1"/>
    <x v="306"/>
    <x v="97"/>
    <x v="1"/>
    <x v="133"/>
    <x v="1"/>
    <x v="145"/>
    <x v="1"/>
    <x v="16"/>
    <x v="8"/>
    <x v="86"/>
    <x v="2"/>
    <x v="2"/>
    <x v="3"/>
    <x v="6"/>
    <x v="8"/>
    <x v="0"/>
    <x v="0"/>
    <x v="0"/>
    <x v="0"/>
    <x v="0"/>
    <x v="0"/>
    <x v="0"/>
    <x v="0"/>
    <x v="1"/>
  </r>
  <r>
    <x v="497"/>
    <x v="6"/>
    <x v="6"/>
    <x v="2"/>
    <x v="1"/>
    <x v="1"/>
    <x v="465"/>
    <x v="1"/>
    <x v="0"/>
    <x v="1"/>
    <x v="108"/>
    <x v="72"/>
    <x v="0"/>
    <x v="298"/>
    <x v="8"/>
    <x v="230"/>
    <x v="4"/>
    <x v="48"/>
    <x v="45"/>
    <x v="370"/>
    <x v="2"/>
    <x v="6"/>
    <x v="8"/>
    <x v="0"/>
    <x v="3"/>
    <x v="0"/>
    <x v="0"/>
    <x v="0"/>
    <x v="0"/>
    <x v="0"/>
    <x v="0"/>
    <x v="0"/>
    <x v="0"/>
    <x v="1"/>
  </r>
  <r>
    <x v="498"/>
    <x v="17"/>
    <x v="17"/>
    <x v="0"/>
    <x v="1"/>
    <x v="1"/>
    <x v="466"/>
    <x v="1"/>
    <x v="0"/>
    <x v="1"/>
    <x v="27"/>
    <x v="20"/>
    <x v="0"/>
    <x v="299"/>
    <x v="8"/>
    <x v="250"/>
    <x v="112"/>
    <x v="43"/>
    <x v="24"/>
    <x v="371"/>
    <x v="0"/>
    <x v="4"/>
    <x v="11"/>
    <x v="12"/>
    <x v="8"/>
    <x v="0"/>
    <x v="0"/>
    <x v="0"/>
    <x v="0"/>
    <x v="0"/>
    <x v="0"/>
    <x v="0"/>
    <x v="0"/>
    <x v="1"/>
  </r>
  <r>
    <x v="499"/>
    <x v="56"/>
    <x v="56"/>
    <x v="0"/>
    <x v="0"/>
    <x v="2"/>
    <x v="467"/>
    <x v="1"/>
    <x v="0"/>
    <x v="0"/>
    <x v="256"/>
    <x v="52"/>
    <x v="1"/>
    <x v="300"/>
    <x v="13"/>
    <x v="189"/>
    <x v="113"/>
    <x v="32"/>
    <x v="84"/>
    <x v="372"/>
    <x v="2"/>
    <x v="6"/>
    <x v="4"/>
    <x v="11"/>
    <x v="7"/>
    <x v="0"/>
    <x v="0"/>
    <x v="0"/>
    <x v="0"/>
    <x v="0"/>
    <x v="0"/>
    <x v="0"/>
    <x v="0"/>
    <x v="1"/>
  </r>
  <r>
    <x v="500"/>
    <x v="9"/>
    <x v="9"/>
    <x v="0"/>
    <x v="0"/>
    <x v="1"/>
    <x v="468"/>
    <x v="2"/>
    <x v="1"/>
    <x v="1"/>
    <x v="344"/>
    <x v="38"/>
    <x v="2"/>
    <x v="36"/>
    <x v="12"/>
    <x v="87"/>
    <x v="39"/>
    <x v="16"/>
    <x v="94"/>
    <x v="205"/>
    <x v="1"/>
    <x v="1"/>
    <x v="1"/>
    <x v="1"/>
    <x v="4"/>
    <x v="0"/>
    <x v="0"/>
    <x v="0"/>
    <x v="0"/>
    <x v="0"/>
    <x v="0"/>
    <x v="0"/>
    <x v="0"/>
    <x v="1"/>
  </r>
  <r>
    <x v="501"/>
    <x v="45"/>
    <x v="45"/>
    <x v="0"/>
    <x v="2"/>
    <x v="1"/>
    <x v="469"/>
    <x v="0"/>
    <x v="0"/>
    <x v="1"/>
    <x v="10"/>
    <x v="41"/>
    <x v="1"/>
    <x v="8"/>
    <x v="8"/>
    <x v="137"/>
    <x v="5"/>
    <x v="16"/>
    <x v="24"/>
    <x v="85"/>
    <x v="2"/>
    <x v="1"/>
    <x v="3"/>
    <x v="6"/>
    <x v="1"/>
    <x v="0"/>
    <x v="0"/>
    <x v="0"/>
    <x v="0"/>
    <x v="0"/>
    <x v="0"/>
    <x v="0"/>
    <x v="0"/>
    <x v="1"/>
  </r>
  <r>
    <x v="502"/>
    <x v="50"/>
    <x v="50"/>
    <x v="1"/>
    <x v="3"/>
    <x v="2"/>
    <x v="470"/>
    <x v="2"/>
    <x v="0"/>
    <x v="0"/>
    <x v="345"/>
    <x v="94"/>
    <x v="1"/>
    <x v="178"/>
    <x v="38"/>
    <x v="87"/>
    <x v="19"/>
    <x v="111"/>
    <x v="132"/>
    <x v="167"/>
    <x v="2"/>
    <x v="6"/>
    <x v="1"/>
    <x v="6"/>
    <x v="4"/>
    <x v="0"/>
    <x v="0"/>
    <x v="0"/>
    <x v="0"/>
    <x v="0"/>
    <x v="0"/>
    <x v="0"/>
    <x v="0"/>
    <x v="1"/>
  </r>
  <r>
    <x v="503"/>
    <x v="7"/>
    <x v="7"/>
    <x v="1"/>
    <x v="1"/>
    <x v="2"/>
    <x v="471"/>
    <x v="1"/>
    <x v="1"/>
    <x v="0"/>
    <x v="346"/>
    <x v="91"/>
    <x v="0"/>
    <x v="301"/>
    <x v="8"/>
    <x v="251"/>
    <x v="77"/>
    <x v="15"/>
    <x v="133"/>
    <x v="373"/>
    <x v="1"/>
    <x v="6"/>
    <x v="4"/>
    <x v="9"/>
    <x v="4"/>
    <x v="0"/>
    <x v="0"/>
    <x v="0"/>
    <x v="0"/>
    <x v="0"/>
    <x v="0"/>
    <x v="0"/>
    <x v="0"/>
    <x v="1"/>
  </r>
  <r>
    <x v="504"/>
    <x v="46"/>
    <x v="46"/>
    <x v="0"/>
    <x v="2"/>
    <x v="1"/>
    <x v="408"/>
    <x v="0"/>
    <x v="0"/>
    <x v="1"/>
    <x v="310"/>
    <x v="79"/>
    <x v="0"/>
    <x v="271"/>
    <x v="8"/>
    <x v="75"/>
    <x v="1"/>
    <x v="16"/>
    <x v="1"/>
    <x v="8"/>
    <x v="2"/>
    <x v="1"/>
    <x v="3"/>
    <x v="6"/>
    <x v="1"/>
    <x v="0"/>
    <x v="0"/>
    <x v="0"/>
    <x v="0"/>
    <x v="0"/>
    <x v="0"/>
    <x v="0"/>
    <x v="0"/>
    <x v="1"/>
  </r>
  <r>
    <x v="505"/>
    <x v="44"/>
    <x v="44"/>
    <x v="0"/>
    <x v="0"/>
    <x v="4"/>
    <x v="472"/>
    <x v="0"/>
    <x v="0"/>
    <x v="0"/>
    <x v="347"/>
    <x v="40"/>
    <x v="1"/>
    <x v="302"/>
    <x v="7"/>
    <x v="252"/>
    <x v="78"/>
    <x v="26"/>
    <x v="132"/>
    <x v="374"/>
    <x v="1"/>
    <x v="11"/>
    <x v="5"/>
    <x v="9"/>
    <x v="3"/>
    <x v="0"/>
    <x v="0"/>
    <x v="0"/>
    <x v="0"/>
    <x v="0"/>
    <x v="0"/>
    <x v="0"/>
    <x v="0"/>
    <x v="1"/>
  </r>
  <r>
    <x v="506"/>
    <x v="11"/>
    <x v="11"/>
    <x v="2"/>
    <x v="0"/>
    <x v="2"/>
    <x v="473"/>
    <x v="1"/>
    <x v="0"/>
    <x v="1"/>
    <x v="348"/>
    <x v="84"/>
    <x v="0"/>
    <x v="303"/>
    <x v="61"/>
    <x v="113"/>
    <x v="114"/>
    <x v="98"/>
    <x v="112"/>
    <x v="375"/>
    <x v="2"/>
    <x v="3"/>
    <x v="0"/>
    <x v="7"/>
    <x v="8"/>
    <x v="0"/>
    <x v="0"/>
    <x v="0"/>
    <x v="0"/>
    <x v="0"/>
    <x v="0"/>
    <x v="0"/>
    <x v="0"/>
    <x v="1"/>
  </r>
  <r>
    <x v="507"/>
    <x v="23"/>
    <x v="23"/>
    <x v="1"/>
    <x v="0"/>
    <x v="0"/>
    <x v="474"/>
    <x v="1"/>
    <x v="0"/>
    <x v="0"/>
    <x v="349"/>
    <x v="84"/>
    <x v="0"/>
    <x v="304"/>
    <x v="95"/>
    <x v="253"/>
    <x v="115"/>
    <x v="29"/>
    <x v="134"/>
    <x v="247"/>
    <x v="2"/>
    <x v="7"/>
    <x v="11"/>
    <x v="12"/>
    <x v="9"/>
    <x v="0"/>
    <x v="0"/>
    <x v="0"/>
    <x v="0"/>
    <x v="0"/>
    <x v="0"/>
    <x v="0"/>
    <x v="0"/>
    <x v="1"/>
  </r>
  <r>
    <x v="508"/>
    <x v="47"/>
    <x v="47"/>
    <x v="1"/>
    <x v="0"/>
    <x v="2"/>
    <x v="475"/>
    <x v="0"/>
    <x v="0"/>
    <x v="0"/>
    <x v="310"/>
    <x v="98"/>
    <x v="0"/>
    <x v="96"/>
    <x v="3"/>
    <x v="254"/>
    <x v="7"/>
    <x v="26"/>
    <x v="71"/>
    <x v="236"/>
    <x v="2"/>
    <x v="2"/>
    <x v="1"/>
    <x v="0"/>
    <x v="0"/>
    <x v="0"/>
    <x v="0"/>
    <x v="0"/>
    <x v="0"/>
    <x v="0"/>
    <x v="0"/>
    <x v="0"/>
    <x v="0"/>
    <x v="1"/>
  </r>
  <r>
    <x v="509"/>
    <x v="12"/>
    <x v="12"/>
    <x v="0"/>
    <x v="0"/>
    <x v="3"/>
    <x v="476"/>
    <x v="1"/>
    <x v="0"/>
    <x v="1"/>
    <x v="145"/>
    <x v="79"/>
    <x v="0"/>
    <x v="171"/>
    <x v="66"/>
    <x v="61"/>
    <x v="94"/>
    <x v="46"/>
    <x v="135"/>
    <x v="101"/>
    <x v="8"/>
    <x v="3"/>
    <x v="2"/>
    <x v="9"/>
    <x v="1"/>
    <x v="0"/>
    <x v="0"/>
    <x v="0"/>
    <x v="0"/>
    <x v="0"/>
    <x v="0"/>
    <x v="0"/>
    <x v="0"/>
    <x v="1"/>
  </r>
  <r>
    <x v="510"/>
    <x v="4"/>
    <x v="4"/>
    <x v="1"/>
    <x v="1"/>
    <x v="1"/>
    <x v="477"/>
    <x v="0"/>
    <x v="1"/>
    <x v="0"/>
    <x v="350"/>
    <x v="92"/>
    <x v="2"/>
    <x v="305"/>
    <x v="1"/>
    <x v="7"/>
    <x v="5"/>
    <x v="1"/>
    <x v="136"/>
    <x v="376"/>
    <x v="0"/>
    <x v="6"/>
    <x v="2"/>
    <x v="6"/>
    <x v="0"/>
    <x v="1"/>
    <x v="0"/>
    <x v="0"/>
    <x v="0"/>
    <x v="0"/>
    <x v="0"/>
    <x v="0"/>
    <x v="0"/>
    <x v="1"/>
  </r>
  <r>
    <x v="511"/>
    <x v="19"/>
    <x v="19"/>
    <x v="2"/>
    <x v="0"/>
    <x v="0"/>
    <x v="478"/>
    <x v="1"/>
    <x v="0"/>
    <x v="1"/>
    <x v="15"/>
    <x v="94"/>
    <x v="1"/>
    <x v="306"/>
    <x v="99"/>
    <x v="255"/>
    <x v="68"/>
    <x v="112"/>
    <x v="76"/>
    <x v="377"/>
    <x v="2"/>
    <x v="4"/>
    <x v="5"/>
    <x v="9"/>
    <x v="8"/>
    <x v="0"/>
    <x v="0"/>
    <x v="0"/>
    <x v="0"/>
    <x v="0"/>
    <x v="0"/>
    <x v="0"/>
    <x v="0"/>
    <x v="1"/>
  </r>
  <r>
    <x v="512"/>
    <x v="31"/>
    <x v="31"/>
    <x v="0"/>
    <x v="0"/>
    <x v="2"/>
    <x v="479"/>
    <x v="0"/>
    <x v="0"/>
    <x v="2"/>
    <x v="351"/>
    <x v="88"/>
    <x v="2"/>
    <x v="307"/>
    <x v="16"/>
    <x v="66"/>
    <x v="64"/>
    <x v="26"/>
    <x v="1"/>
    <x v="378"/>
    <x v="0"/>
    <x v="4"/>
    <x v="2"/>
    <x v="8"/>
    <x v="0"/>
    <x v="0"/>
    <x v="1"/>
    <x v="0"/>
    <x v="0"/>
    <x v="0"/>
    <x v="0"/>
    <x v="0"/>
    <x v="0"/>
    <x v="1"/>
  </r>
  <r>
    <x v="513"/>
    <x v="12"/>
    <x v="12"/>
    <x v="0"/>
    <x v="2"/>
    <x v="1"/>
    <x v="480"/>
    <x v="1"/>
    <x v="0"/>
    <x v="0"/>
    <x v="233"/>
    <x v="83"/>
    <x v="0"/>
    <x v="308"/>
    <x v="100"/>
    <x v="256"/>
    <x v="98"/>
    <x v="113"/>
    <x v="116"/>
    <x v="379"/>
    <x v="2"/>
    <x v="3"/>
    <x v="6"/>
    <x v="4"/>
    <x v="9"/>
    <x v="0"/>
    <x v="0"/>
    <x v="1"/>
    <x v="0"/>
    <x v="0"/>
    <x v="0"/>
    <x v="0"/>
    <x v="0"/>
    <x v="1"/>
  </r>
  <r>
    <x v="514"/>
    <x v="15"/>
    <x v="15"/>
    <x v="0"/>
    <x v="1"/>
    <x v="1"/>
    <x v="481"/>
    <x v="0"/>
    <x v="0"/>
    <x v="1"/>
    <x v="28"/>
    <x v="93"/>
    <x v="0"/>
    <x v="309"/>
    <x v="8"/>
    <x v="257"/>
    <x v="5"/>
    <x v="18"/>
    <x v="102"/>
    <x v="380"/>
    <x v="4"/>
    <x v="4"/>
    <x v="2"/>
    <x v="8"/>
    <x v="4"/>
    <x v="0"/>
    <x v="0"/>
    <x v="0"/>
    <x v="0"/>
    <x v="0"/>
    <x v="0"/>
    <x v="0"/>
    <x v="0"/>
    <x v="1"/>
  </r>
  <r>
    <x v="515"/>
    <x v="28"/>
    <x v="28"/>
    <x v="2"/>
    <x v="2"/>
    <x v="0"/>
    <x v="482"/>
    <x v="1"/>
    <x v="0"/>
    <x v="0"/>
    <x v="352"/>
    <x v="77"/>
    <x v="0"/>
    <x v="310"/>
    <x v="60"/>
    <x v="258"/>
    <x v="48"/>
    <x v="44"/>
    <x v="6"/>
    <x v="381"/>
    <x v="2"/>
    <x v="3"/>
    <x v="11"/>
    <x v="10"/>
    <x v="7"/>
    <x v="0"/>
    <x v="0"/>
    <x v="0"/>
    <x v="0"/>
    <x v="0"/>
    <x v="0"/>
    <x v="0"/>
    <x v="0"/>
    <x v="1"/>
  </r>
  <r>
    <x v="516"/>
    <x v="45"/>
    <x v="45"/>
    <x v="0"/>
    <x v="0"/>
    <x v="2"/>
    <x v="483"/>
    <x v="0"/>
    <x v="1"/>
    <x v="1"/>
    <x v="211"/>
    <x v="52"/>
    <x v="1"/>
    <x v="205"/>
    <x v="8"/>
    <x v="180"/>
    <x v="39"/>
    <x v="3"/>
    <x v="71"/>
    <x v="382"/>
    <x v="4"/>
    <x v="7"/>
    <x v="1"/>
    <x v="6"/>
    <x v="4"/>
    <x v="0"/>
    <x v="0"/>
    <x v="0"/>
    <x v="0"/>
    <x v="0"/>
    <x v="0"/>
    <x v="0"/>
    <x v="0"/>
    <x v="1"/>
  </r>
  <r>
    <x v="517"/>
    <x v="50"/>
    <x v="50"/>
    <x v="1"/>
    <x v="0"/>
    <x v="0"/>
    <x v="484"/>
    <x v="2"/>
    <x v="1"/>
    <x v="0"/>
    <x v="258"/>
    <x v="84"/>
    <x v="0"/>
    <x v="1"/>
    <x v="35"/>
    <x v="145"/>
    <x v="7"/>
    <x v="1"/>
    <x v="56"/>
    <x v="272"/>
    <x v="2"/>
    <x v="1"/>
    <x v="3"/>
    <x v="6"/>
    <x v="0"/>
    <x v="0"/>
    <x v="0"/>
    <x v="0"/>
    <x v="0"/>
    <x v="0"/>
    <x v="0"/>
    <x v="0"/>
    <x v="0"/>
    <x v="1"/>
  </r>
  <r>
    <x v="518"/>
    <x v="12"/>
    <x v="12"/>
    <x v="0"/>
    <x v="0"/>
    <x v="1"/>
    <x v="485"/>
    <x v="1"/>
    <x v="0"/>
    <x v="0"/>
    <x v="245"/>
    <x v="37"/>
    <x v="1"/>
    <x v="311"/>
    <x v="42"/>
    <x v="247"/>
    <x v="72"/>
    <x v="2"/>
    <x v="54"/>
    <x v="383"/>
    <x v="2"/>
    <x v="6"/>
    <x v="9"/>
    <x v="4"/>
    <x v="7"/>
    <x v="0"/>
    <x v="0"/>
    <x v="0"/>
    <x v="0"/>
    <x v="0"/>
    <x v="0"/>
    <x v="0"/>
    <x v="0"/>
    <x v="1"/>
  </r>
  <r>
    <x v="519"/>
    <x v="56"/>
    <x v="56"/>
    <x v="0"/>
    <x v="2"/>
    <x v="2"/>
    <x v="486"/>
    <x v="1"/>
    <x v="0"/>
    <x v="0"/>
    <x v="137"/>
    <x v="7"/>
    <x v="1"/>
    <x v="312"/>
    <x v="74"/>
    <x v="259"/>
    <x v="76"/>
    <x v="15"/>
    <x v="24"/>
    <x v="384"/>
    <x v="2"/>
    <x v="4"/>
    <x v="4"/>
    <x v="2"/>
    <x v="8"/>
    <x v="0"/>
    <x v="0"/>
    <x v="1"/>
    <x v="1"/>
    <x v="0"/>
    <x v="0"/>
    <x v="0"/>
    <x v="0"/>
    <x v="1"/>
  </r>
  <r>
    <x v="520"/>
    <x v="2"/>
    <x v="2"/>
    <x v="0"/>
    <x v="0"/>
    <x v="3"/>
    <x v="487"/>
    <x v="0"/>
    <x v="1"/>
    <x v="1"/>
    <x v="353"/>
    <x v="96"/>
    <x v="0"/>
    <x v="78"/>
    <x v="1"/>
    <x v="100"/>
    <x v="1"/>
    <x v="16"/>
    <x v="23"/>
    <x v="235"/>
    <x v="1"/>
    <x v="2"/>
    <x v="3"/>
    <x v="6"/>
    <x v="0"/>
    <x v="0"/>
    <x v="0"/>
    <x v="0"/>
    <x v="0"/>
    <x v="0"/>
    <x v="0"/>
    <x v="0"/>
    <x v="0"/>
    <x v="1"/>
  </r>
  <r>
    <x v="521"/>
    <x v="14"/>
    <x v="14"/>
    <x v="1"/>
    <x v="2"/>
    <x v="0"/>
    <x v="488"/>
    <x v="1"/>
    <x v="0"/>
    <x v="0"/>
    <x v="137"/>
    <x v="55"/>
    <x v="2"/>
    <x v="313"/>
    <x v="101"/>
    <x v="260"/>
    <x v="116"/>
    <x v="32"/>
    <x v="137"/>
    <x v="385"/>
    <x v="2"/>
    <x v="2"/>
    <x v="5"/>
    <x v="3"/>
    <x v="1"/>
    <x v="1"/>
    <x v="0"/>
    <x v="0"/>
    <x v="0"/>
    <x v="0"/>
    <x v="0"/>
    <x v="0"/>
    <x v="0"/>
    <x v="1"/>
  </r>
  <r>
    <x v="522"/>
    <x v="42"/>
    <x v="42"/>
    <x v="1"/>
    <x v="0"/>
    <x v="2"/>
    <x v="489"/>
    <x v="0"/>
    <x v="0"/>
    <x v="0"/>
    <x v="354"/>
    <x v="56"/>
    <x v="0"/>
    <x v="314"/>
    <x v="12"/>
    <x v="65"/>
    <x v="57"/>
    <x v="62"/>
    <x v="68"/>
    <x v="386"/>
    <x v="2"/>
    <x v="3"/>
    <x v="1"/>
    <x v="3"/>
    <x v="1"/>
    <x v="0"/>
    <x v="0"/>
    <x v="0"/>
    <x v="0"/>
    <x v="0"/>
    <x v="0"/>
    <x v="0"/>
    <x v="0"/>
    <x v="1"/>
  </r>
  <r>
    <x v="523"/>
    <x v="44"/>
    <x v="44"/>
    <x v="0"/>
    <x v="0"/>
    <x v="2"/>
    <x v="490"/>
    <x v="1"/>
    <x v="0"/>
    <x v="0"/>
    <x v="355"/>
    <x v="76"/>
    <x v="0"/>
    <x v="315"/>
    <x v="55"/>
    <x v="261"/>
    <x v="5"/>
    <x v="58"/>
    <x v="87"/>
    <x v="387"/>
    <x v="2"/>
    <x v="2"/>
    <x v="5"/>
    <x v="10"/>
    <x v="3"/>
    <x v="0"/>
    <x v="1"/>
    <x v="1"/>
    <x v="0"/>
    <x v="0"/>
    <x v="0"/>
    <x v="0"/>
    <x v="0"/>
    <x v="1"/>
  </r>
  <r>
    <x v="524"/>
    <x v="14"/>
    <x v="14"/>
    <x v="1"/>
    <x v="0"/>
    <x v="2"/>
    <x v="491"/>
    <x v="2"/>
    <x v="1"/>
    <x v="0"/>
    <x v="181"/>
    <x v="63"/>
    <x v="0"/>
    <x v="114"/>
    <x v="1"/>
    <x v="65"/>
    <x v="32"/>
    <x v="12"/>
    <x v="138"/>
    <x v="207"/>
    <x v="0"/>
    <x v="2"/>
    <x v="2"/>
    <x v="6"/>
    <x v="3"/>
    <x v="0"/>
    <x v="0"/>
    <x v="0"/>
    <x v="0"/>
    <x v="0"/>
    <x v="0"/>
    <x v="0"/>
    <x v="0"/>
    <x v="0"/>
  </r>
  <r>
    <x v="525"/>
    <x v="22"/>
    <x v="22"/>
    <x v="1"/>
    <x v="0"/>
    <x v="2"/>
    <x v="492"/>
    <x v="0"/>
    <x v="1"/>
    <x v="0"/>
    <x v="356"/>
    <x v="31"/>
    <x v="0"/>
    <x v="26"/>
    <x v="3"/>
    <x v="39"/>
    <x v="34"/>
    <x v="18"/>
    <x v="8"/>
    <x v="272"/>
    <x v="2"/>
    <x v="1"/>
    <x v="3"/>
    <x v="6"/>
    <x v="4"/>
    <x v="0"/>
    <x v="0"/>
    <x v="0"/>
    <x v="0"/>
    <x v="0"/>
    <x v="0"/>
    <x v="0"/>
    <x v="0"/>
    <x v="1"/>
  </r>
  <r>
    <x v="526"/>
    <x v="38"/>
    <x v="38"/>
    <x v="0"/>
    <x v="1"/>
    <x v="1"/>
    <x v="493"/>
    <x v="1"/>
    <x v="0"/>
    <x v="0"/>
    <x v="343"/>
    <x v="15"/>
    <x v="1"/>
    <x v="316"/>
    <x v="94"/>
    <x v="133"/>
    <x v="32"/>
    <x v="81"/>
    <x v="33"/>
    <x v="388"/>
    <x v="2"/>
    <x v="6"/>
    <x v="9"/>
    <x v="2"/>
    <x v="7"/>
    <x v="0"/>
    <x v="0"/>
    <x v="0"/>
    <x v="0"/>
    <x v="0"/>
    <x v="0"/>
    <x v="0"/>
    <x v="0"/>
    <x v="1"/>
  </r>
  <r>
    <x v="527"/>
    <x v="32"/>
    <x v="32"/>
    <x v="2"/>
    <x v="2"/>
    <x v="2"/>
    <x v="494"/>
    <x v="0"/>
    <x v="0"/>
    <x v="0"/>
    <x v="109"/>
    <x v="36"/>
    <x v="0"/>
    <x v="277"/>
    <x v="81"/>
    <x v="262"/>
    <x v="77"/>
    <x v="114"/>
    <x v="29"/>
    <x v="389"/>
    <x v="2"/>
    <x v="6"/>
    <x v="5"/>
    <x v="3"/>
    <x v="8"/>
    <x v="0"/>
    <x v="0"/>
    <x v="0"/>
    <x v="0"/>
    <x v="0"/>
    <x v="0"/>
    <x v="0"/>
    <x v="0"/>
    <x v="1"/>
  </r>
  <r>
    <x v="528"/>
    <x v="31"/>
    <x v="31"/>
    <x v="0"/>
    <x v="0"/>
    <x v="0"/>
    <x v="495"/>
    <x v="1"/>
    <x v="0"/>
    <x v="0"/>
    <x v="357"/>
    <x v="15"/>
    <x v="1"/>
    <x v="317"/>
    <x v="102"/>
    <x v="195"/>
    <x v="71"/>
    <x v="62"/>
    <x v="64"/>
    <x v="390"/>
    <x v="2"/>
    <x v="6"/>
    <x v="10"/>
    <x v="0"/>
    <x v="4"/>
    <x v="0"/>
    <x v="0"/>
    <x v="0"/>
    <x v="0"/>
    <x v="0"/>
    <x v="0"/>
    <x v="0"/>
    <x v="0"/>
    <x v="1"/>
  </r>
  <r>
    <x v="529"/>
    <x v="40"/>
    <x v="40"/>
    <x v="0"/>
    <x v="1"/>
    <x v="2"/>
    <x v="496"/>
    <x v="0"/>
    <x v="1"/>
    <x v="1"/>
    <x v="358"/>
    <x v="22"/>
    <x v="0"/>
    <x v="318"/>
    <x v="7"/>
    <x v="263"/>
    <x v="14"/>
    <x v="4"/>
    <x v="139"/>
    <x v="391"/>
    <x v="8"/>
    <x v="6"/>
    <x v="1"/>
    <x v="7"/>
    <x v="3"/>
    <x v="0"/>
    <x v="0"/>
    <x v="0"/>
    <x v="0"/>
    <x v="0"/>
    <x v="0"/>
    <x v="0"/>
    <x v="0"/>
    <x v="1"/>
  </r>
  <r>
    <x v="530"/>
    <x v="28"/>
    <x v="28"/>
    <x v="2"/>
    <x v="2"/>
    <x v="4"/>
    <x v="497"/>
    <x v="0"/>
    <x v="0"/>
    <x v="1"/>
    <x v="359"/>
    <x v="35"/>
    <x v="0"/>
    <x v="98"/>
    <x v="11"/>
    <x v="204"/>
    <x v="40"/>
    <x v="115"/>
    <x v="104"/>
    <x v="392"/>
    <x v="4"/>
    <x v="6"/>
    <x v="4"/>
    <x v="7"/>
    <x v="1"/>
    <x v="0"/>
    <x v="0"/>
    <x v="0"/>
    <x v="0"/>
    <x v="0"/>
    <x v="0"/>
    <x v="0"/>
    <x v="0"/>
    <x v="1"/>
  </r>
  <r>
    <x v="531"/>
    <x v="21"/>
    <x v="21"/>
    <x v="2"/>
    <x v="0"/>
    <x v="0"/>
    <x v="498"/>
    <x v="1"/>
    <x v="0"/>
    <x v="1"/>
    <x v="360"/>
    <x v="70"/>
    <x v="0"/>
    <x v="319"/>
    <x v="103"/>
    <x v="264"/>
    <x v="117"/>
    <x v="85"/>
    <x v="83"/>
    <x v="393"/>
    <x v="2"/>
    <x v="6"/>
    <x v="11"/>
    <x v="8"/>
    <x v="9"/>
    <x v="0"/>
    <x v="0"/>
    <x v="0"/>
    <x v="0"/>
    <x v="0"/>
    <x v="0"/>
    <x v="0"/>
    <x v="0"/>
    <x v="1"/>
  </r>
  <r>
    <x v="532"/>
    <x v="32"/>
    <x v="32"/>
    <x v="2"/>
    <x v="2"/>
    <x v="1"/>
    <x v="499"/>
    <x v="0"/>
    <x v="1"/>
    <x v="1"/>
    <x v="361"/>
    <x v="87"/>
    <x v="0"/>
    <x v="227"/>
    <x v="3"/>
    <x v="8"/>
    <x v="5"/>
    <x v="16"/>
    <x v="47"/>
    <x v="394"/>
    <x v="6"/>
    <x v="0"/>
    <x v="2"/>
    <x v="3"/>
    <x v="0"/>
    <x v="0"/>
    <x v="1"/>
    <x v="0"/>
    <x v="0"/>
    <x v="0"/>
    <x v="0"/>
    <x v="0"/>
    <x v="0"/>
    <x v="1"/>
  </r>
  <r>
    <x v="533"/>
    <x v="43"/>
    <x v="43"/>
    <x v="0"/>
    <x v="0"/>
    <x v="2"/>
    <x v="500"/>
    <x v="1"/>
    <x v="1"/>
    <x v="1"/>
    <x v="362"/>
    <x v="70"/>
    <x v="0"/>
    <x v="27"/>
    <x v="26"/>
    <x v="77"/>
    <x v="7"/>
    <x v="52"/>
    <x v="36"/>
    <x v="395"/>
    <x v="1"/>
    <x v="7"/>
    <x v="2"/>
    <x v="8"/>
    <x v="2"/>
    <x v="0"/>
    <x v="0"/>
    <x v="0"/>
    <x v="0"/>
    <x v="0"/>
    <x v="0"/>
    <x v="0"/>
    <x v="0"/>
    <x v="1"/>
  </r>
  <r>
    <x v="534"/>
    <x v="18"/>
    <x v="18"/>
    <x v="1"/>
    <x v="0"/>
    <x v="0"/>
    <x v="501"/>
    <x v="2"/>
    <x v="1"/>
    <x v="0"/>
    <x v="51"/>
    <x v="43"/>
    <x v="0"/>
    <x v="1"/>
    <x v="17"/>
    <x v="49"/>
    <x v="1"/>
    <x v="7"/>
    <x v="1"/>
    <x v="8"/>
    <x v="1"/>
    <x v="2"/>
    <x v="3"/>
    <x v="6"/>
    <x v="3"/>
    <x v="0"/>
    <x v="0"/>
    <x v="0"/>
    <x v="0"/>
    <x v="0"/>
    <x v="0"/>
    <x v="0"/>
    <x v="0"/>
    <x v="1"/>
  </r>
  <r>
    <x v="535"/>
    <x v="20"/>
    <x v="20"/>
    <x v="0"/>
    <x v="2"/>
    <x v="1"/>
    <x v="502"/>
    <x v="0"/>
    <x v="0"/>
    <x v="1"/>
    <x v="85"/>
    <x v="57"/>
    <x v="0"/>
    <x v="320"/>
    <x v="19"/>
    <x v="182"/>
    <x v="64"/>
    <x v="16"/>
    <x v="4"/>
    <x v="396"/>
    <x v="4"/>
    <x v="4"/>
    <x v="1"/>
    <x v="8"/>
    <x v="0"/>
    <x v="0"/>
    <x v="0"/>
    <x v="0"/>
    <x v="0"/>
    <x v="0"/>
    <x v="0"/>
    <x v="0"/>
    <x v="0"/>
    <x v="1"/>
  </r>
  <r>
    <x v="536"/>
    <x v="5"/>
    <x v="5"/>
    <x v="2"/>
    <x v="0"/>
    <x v="1"/>
    <x v="503"/>
    <x v="0"/>
    <x v="0"/>
    <x v="1"/>
    <x v="239"/>
    <x v="21"/>
    <x v="1"/>
    <x v="232"/>
    <x v="8"/>
    <x v="9"/>
    <x v="5"/>
    <x v="16"/>
    <x v="32"/>
    <x v="15"/>
    <x v="2"/>
    <x v="2"/>
    <x v="1"/>
    <x v="6"/>
    <x v="1"/>
    <x v="0"/>
    <x v="0"/>
    <x v="0"/>
    <x v="0"/>
    <x v="0"/>
    <x v="0"/>
    <x v="0"/>
    <x v="0"/>
    <x v="1"/>
  </r>
  <r>
    <x v="537"/>
    <x v="5"/>
    <x v="5"/>
    <x v="2"/>
    <x v="0"/>
    <x v="3"/>
    <x v="504"/>
    <x v="1"/>
    <x v="0"/>
    <x v="0"/>
    <x v="363"/>
    <x v="7"/>
    <x v="1"/>
    <x v="321"/>
    <x v="104"/>
    <x v="85"/>
    <x v="46"/>
    <x v="36"/>
    <x v="12"/>
    <x v="397"/>
    <x v="2"/>
    <x v="0"/>
    <x v="4"/>
    <x v="0"/>
    <x v="2"/>
    <x v="0"/>
    <x v="0"/>
    <x v="1"/>
    <x v="0"/>
    <x v="0"/>
    <x v="0"/>
    <x v="0"/>
    <x v="0"/>
    <x v="0"/>
  </r>
  <r>
    <x v="538"/>
    <x v="13"/>
    <x v="13"/>
    <x v="0"/>
    <x v="2"/>
    <x v="1"/>
    <x v="505"/>
    <x v="0"/>
    <x v="0"/>
    <x v="1"/>
    <x v="364"/>
    <x v="89"/>
    <x v="0"/>
    <x v="274"/>
    <x v="3"/>
    <x v="81"/>
    <x v="26"/>
    <x v="85"/>
    <x v="1"/>
    <x v="398"/>
    <x v="1"/>
    <x v="2"/>
    <x v="1"/>
    <x v="4"/>
    <x v="7"/>
    <x v="0"/>
    <x v="0"/>
    <x v="0"/>
    <x v="0"/>
    <x v="0"/>
    <x v="0"/>
    <x v="0"/>
    <x v="0"/>
    <x v="1"/>
  </r>
  <r>
    <x v="539"/>
    <x v="4"/>
    <x v="4"/>
    <x v="1"/>
    <x v="2"/>
    <x v="0"/>
    <x v="506"/>
    <x v="2"/>
    <x v="1"/>
    <x v="0"/>
    <x v="365"/>
    <x v="96"/>
    <x v="0"/>
    <x v="238"/>
    <x v="17"/>
    <x v="14"/>
    <x v="39"/>
    <x v="9"/>
    <x v="78"/>
    <x v="399"/>
    <x v="0"/>
    <x v="7"/>
    <x v="3"/>
    <x v="6"/>
    <x v="0"/>
    <x v="0"/>
    <x v="0"/>
    <x v="0"/>
    <x v="0"/>
    <x v="0"/>
    <x v="0"/>
    <x v="0"/>
    <x v="0"/>
    <x v="1"/>
  </r>
  <r>
    <x v="540"/>
    <x v="32"/>
    <x v="32"/>
    <x v="2"/>
    <x v="2"/>
    <x v="1"/>
    <x v="507"/>
    <x v="2"/>
    <x v="1"/>
    <x v="0"/>
    <x v="251"/>
    <x v="66"/>
    <x v="0"/>
    <x v="20"/>
    <x v="31"/>
    <x v="48"/>
    <x v="9"/>
    <x v="3"/>
    <x v="28"/>
    <x v="358"/>
    <x v="0"/>
    <x v="7"/>
    <x v="3"/>
    <x v="6"/>
    <x v="4"/>
    <x v="0"/>
    <x v="0"/>
    <x v="0"/>
    <x v="0"/>
    <x v="0"/>
    <x v="0"/>
    <x v="0"/>
    <x v="0"/>
    <x v="1"/>
  </r>
  <r>
    <x v="541"/>
    <x v="21"/>
    <x v="21"/>
    <x v="2"/>
    <x v="0"/>
    <x v="4"/>
    <x v="508"/>
    <x v="0"/>
    <x v="0"/>
    <x v="1"/>
    <x v="344"/>
    <x v="30"/>
    <x v="0"/>
    <x v="322"/>
    <x v="7"/>
    <x v="204"/>
    <x v="34"/>
    <x v="64"/>
    <x v="19"/>
    <x v="400"/>
    <x v="1"/>
    <x v="6"/>
    <x v="1"/>
    <x v="0"/>
    <x v="0"/>
    <x v="0"/>
    <x v="0"/>
    <x v="0"/>
    <x v="0"/>
    <x v="0"/>
    <x v="0"/>
    <x v="0"/>
    <x v="0"/>
    <x v="1"/>
  </r>
  <r>
    <x v="542"/>
    <x v="3"/>
    <x v="3"/>
    <x v="1"/>
    <x v="1"/>
    <x v="0"/>
    <x v="509"/>
    <x v="0"/>
    <x v="1"/>
    <x v="0"/>
    <x v="366"/>
    <x v="1"/>
    <x v="0"/>
    <x v="323"/>
    <x v="17"/>
    <x v="25"/>
    <x v="39"/>
    <x v="3"/>
    <x v="31"/>
    <x v="401"/>
    <x v="1"/>
    <x v="6"/>
    <x v="9"/>
    <x v="6"/>
    <x v="3"/>
    <x v="0"/>
    <x v="0"/>
    <x v="0"/>
    <x v="0"/>
    <x v="0"/>
    <x v="0"/>
    <x v="0"/>
    <x v="0"/>
    <x v="1"/>
  </r>
  <r>
    <x v="543"/>
    <x v="18"/>
    <x v="18"/>
    <x v="1"/>
    <x v="1"/>
    <x v="2"/>
    <x v="510"/>
    <x v="1"/>
    <x v="0"/>
    <x v="0"/>
    <x v="367"/>
    <x v="52"/>
    <x v="1"/>
    <x v="324"/>
    <x v="28"/>
    <x v="265"/>
    <x v="5"/>
    <x v="64"/>
    <x v="24"/>
    <x v="237"/>
    <x v="2"/>
    <x v="5"/>
    <x v="6"/>
    <x v="3"/>
    <x v="8"/>
    <x v="0"/>
    <x v="1"/>
    <x v="1"/>
    <x v="0"/>
    <x v="0"/>
    <x v="0"/>
    <x v="0"/>
    <x v="0"/>
    <x v="0"/>
  </r>
  <r>
    <x v="544"/>
    <x v="11"/>
    <x v="11"/>
    <x v="2"/>
    <x v="0"/>
    <x v="1"/>
    <x v="511"/>
    <x v="0"/>
    <x v="0"/>
    <x v="1"/>
    <x v="207"/>
    <x v="26"/>
    <x v="0"/>
    <x v="325"/>
    <x v="25"/>
    <x v="266"/>
    <x v="63"/>
    <x v="116"/>
    <x v="83"/>
    <x v="402"/>
    <x v="1"/>
    <x v="6"/>
    <x v="6"/>
    <x v="7"/>
    <x v="8"/>
    <x v="0"/>
    <x v="0"/>
    <x v="0"/>
    <x v="0"/>
    <x v="0"/>
    <x v="0"/>
    <x v="0"/>
    <x v="0"/>
    <x v="1"/>
  </r>
  <r>
    <x v="545"/>
    <x v="50"/>
    <x v="50"/>
    <x v="1"/>
    <x v="2"/>
    <x v="2"/>
    <x v="512"/>
    <x v="2"/>
    <x v="1"/>
    <x v="0"/>
    <x v="1"/>
    <x v="82"/>
    <x v="2"/>
    <x v="26"/>
    <x v="3"/>
    <x v="27"/>
    <x v="11"/>
    <x v="23"/>
    <x v="1"/>
    <x v="295"/>
    <x v="1"/>
    <x v="2"/>
    <x v="3"/>
    <x v="0"/>
    <x v="1"/>
    <x v="0"/>
    <x v="0"/>
    <x v="0"/>
    <x v="0"/>
    <x v="0"/>
    <x v="0"/>
    <x v="0"/>
    <x v="0"/>
    <x v="1"/>
  </r>
  <r>
    <x v="546"/>
    <x v="31"/>
    <x v="31"/>
    <x v="0"/>
    <x v="0"/>
    <x v="4"/>
    <x v="513"/>
    <x v="1"/>
    <x v="0"/>
    <x v="0"/>
    <x v="368"/>
    <x v="8"/>
    <x v="0"/>
    <x v="257"/>
    <x v="44"/>
    <x v="63"/>
    <x v="94"/>
    <x v="95"/>
    <x v="128"/>
    <x v="165"/>
    <x v="2"/>
    <x v="7"/>
    <x v="6"/>
    <x v="0"/>
    <x v="9"/>
    <x v="0"/>
    <x v="0"/>
    <x v="0"/>
    <x v="0"/>
    <x v="0"/>
    <x v="0"/>
    <x v="0"/>
    <x v="0"/>
    <x v="0"/>
  </r>
  <r>
    <x v="547"/>
    <x v="16"/>
    <x v="16"/>
    <x v="2"/>
    <x v="0"/>
    <x v="2"/>
    <x v="514"/>
    <x v="0"/>
    <x v="1"/>
    <x v="0"/>
    <x v="369"/>
    <x v="36"/>
    <x v="0"/>
    <x v="117"/>
    <x v="35"/>
    <x v="59"/>
    <x v="19"/>
    <x v="12"/>
    <x v="23"/>
    <x v="403"/>
    <x v="2"/>
    <x v="7"/>
    <x v="3"/>
    <x v="0"/>
    <x v="3"/>
    <x v="0"/>
    <x v="0"/>
    <x v="0"/>
    <x v="0"/>
    <x v="0"/>
    <x v="0"/>
    <x v="0"/>
    <x v="0"/>
    <x v="1"/>
  </r>
  <r>
    <x v="548"/>
    <x v="30"/>
    <x v="30"/>
    <x v="2"/>
    <x v="0"/>
    <x v="2"/>
    <x v="515"/>
    <x v="2"/>
    <x v="1"/>
    <x v="1"/>
    <x v="340"/>
    <x v="77"/>
    <x v="0"/>
    <x v="7"/>
    <x v="17"/>
    <x v="87"/>
    <x v="1"/>
    <x v="1"/>
    <x v="15"/>
    <x v="194"/>
    <x v="4"/>
    <x v="7"/>
    <x v="1"/>
    <x v="1"/>
    <x v="4"/>
    <x v="1"/>
    <x v="0"/>
    <x v="0"/>
    <x v="0"/>
    <x v="0"/>
    <x v="0"/>
    <x v="0"/>
    <x v="0"/>
    <x v="0"/>
  </r>
  <r>
    <x v="549"/>
    <x v="26"/>
    <x v="26"/>
    <x v="2"/>
    <x v="2"/>
    <x v="2"/>
    <x v="516"/>
    <x v="2"/>
    <x v="1"/>
    <x v="1"/>
    <x v="370"/>
    <x v="95"/>
    <x v="0"/>
    <x v="69"/>
    <x v="8"/>
    <x v="24"/>
    <x v="5"/>
    <x v="16"/>
    <x v="10"/>
    <x v="404"/>
    <x v="1"/>
    <x v="1"/>
    <x v="3"/>
    <x v="6"/>
    <x v="3"/>
    <x v="0"/>
    <x v="0"/>
    <x v="0"/>
    <x v="0"/>
    <x v="0"/>
    <x v="0"/>
    <x v="0"/>
    <x v="0"/>
    <x v="1"/>
  </r>
  <r>
    <x v="550"/>
    <x v="24"/>
    <x v="24"/>
    <x v="0"/>
    <x v="2"/>
    <x v="0"/>
    <x v="517"/>
    <x v="0"/>
    <x v="1"/>
    <x v="1"/>
    <x v="161"/>
    <x v="53"/>
    <x v="0"/>
    <x v="77"/>
    <x v="3"/>
    <x v="27"/>
    <x v="7"/>
    <x v="37"/>
    <x v="48"/>
    <x v="358"/>
    <x v="1"/>
    <x v="1"/>
    <x v="1"/>
    <x v="6"/>
    <x v="8"/>
    <x v="0"/>
    <x v="0"/>
    <x v="0"/>
    <x v="0"/>
    <x v="0"/>
    <x v="0"/>
    <x v="0"/>
    <x v="0"/>
    <x v="1"/>
  </r>
  <r>
    <x v="551"/>
    <x v="23"/>
    <x v="23"/>
    <x v="1"/>
    <x v="0"/>
    <x v="0"/>
    <x v="518"/>
    <x v="2"/>
    <x v="1"/>
    <x v="0"/>
    <x v="371"/>
    <x v="21"/>
    <x v="1"/>
    <x v="10"/>
    <x v="10"/>
    <x v="8"/>
    <x v="9"/>
    <x v="16"/>
    <x v="51"/>
    <x v="162"/>
    <x v="1"/>
    <x v="7"/>
    <x v="1"/>
    <x v="1"/>
    <x v="0"/>
    <x v="1"/>
    <x v="0"/>
    <x v="0"/>
    <x v="0"/>
    <x v="0"/>
    <x v="0"/>
    <x v="0"/>
    <x v="0"/>
    <x v="0"/>
  </r>
  <r>
    <x v="552"/>
    <x v="6"/>
    <x v="6"/>
    <x v="2"/>
    <x v="1"/>
    <x v="0"/>
    <x v="519"/>
    <x v="1"/>
    <x v="0"/>
    <x v="1"/>
    <x v="372"/>
    <x v="76"/>
    <x v="0"/>
    <x v="326"/>
    <x v="8"/>
    <x v="8"/>
    <x v="11"/>
    <x v="37"/>
    <x v="51"/>
    <x v="405"/>
    <x v="1"/>
    <x v="4"/>
    <x v="2"/>
    <x v="7"/>
    <x v="3"/>
    <x v="0"/>
    <x v="0"/>
    <x v="0"/>
    <x v="0"/>
    <x v="0"/>
    <x v="0"/>
    <x v="0"/>
    <x v="0"/>
    <x v="1"/>
  </r>
  <r>
    <x v="553"/>
    <x v="24"/>
    <x v="24"/>
    <x v="0"/>
    <x v="0"/>
    <x v="2"/>
    <x v="520"/>
    <x v="2"/>
    <x v="0"/>
    <x v="0"/>
    <x v="289"/>
    <x v="68"/>
    <x v="0"/>
    <x v="160"/>
    <x v="17"/>
    <x v="94"/>
    <x v="65"/>
    <x v="2"/>
    <x v="2"/>
    <x v="137"/>
    <x v="2"/>
    <x v="7"/>
    <x v="2"/>
    <x v="1"/>
    <x v="4"/>
    <x v="0"/>
    <x v="0"/>
    <x v="0"/>
    <x v="0"/>
    <x v="0"/>
    <x v="0"/>
    <x v="0"/>
    <x v="0"/>
    <x v="1"/>
  </r>
  <r>
    <x v="554"/>
    <x v="17"/>
    <x v="17"/>
    <x v="0"/>
    <x v="2"/>
    <x v="2"/>
    <x v="521"/>
    <x v="1"/>
    <x v="0"/>
    <x v="0"/>
    <x v="373"/>
    <x v="24"/>
    <x v="1"/>
    <x v="314"/>
    <x v="58"/>
    <x v="267"/>
    <x v="2"/>
    <x v="117"/>
    <x v="140"/>
    <x v="324"/>
    <x v="2"/>
    <x v="7"/>
    <x v="10"/>
    <x v="11"/>
    <x v="9"/>
    <x v="0"/>
    <x v="0"/>
    <x v="0"/>
    <x v="0"/>
    <x v="0"/>
    <x v="0"/>
    <x v="0"/>
    <x v="0"/>
    <x v="0"/>
  </r>
  <r>
    <x v="555"/>
    <x v="13"/>
    <x v="13"/>
    <x v="0"/>
    <x v="0"/>
    <x v="1"/>
    <x v="522"/>
    <x v="0"/>
    <x v="1"/>
    <x v="1"/>
    <x v="144"/>
    <x v="89"/>
    <x v="0"/>
    <x v="327"/>
    <x v="16"/>
    <x v="210"/>
    <x v="18"/>
    <x v="18"/>
    <x v="4"/>
    <x v="406"/>
    <x v="8"/>
    <x v="6"/>
    <x v="1"/>
    <x v="8"/>
    <x v="4"/>
    <x v="0"/>
    <x v="0"/>
    <x v="0"/>
    <x v="0"/>
    <x v="0"/>
    <x v="0"/>
    <x v="0"/>
    <x v="0"/>
    <x v="1"/>
  </r>
  <r>
    <x v="556"/>
    <x v="33"/>
    <x v="33"/>
    <x v="2"/>
    <x v="1"/>
    <x v="0"/>
    <x v="523"/>
    <x v="0"/>
    <x v="1"/>
    <x v="0"/>
    <x v="374"/>
    <x v="43"/>
    <x v="0"/>
    <x v="328"/>
    <x v="105"/>
    <x v="146"/>
    <x v="103"/>
    <x v="87"/>
    <x v="141"/>
    <x v="407"/>
    <x v="1"/>
    <x v="4"/>
    <x v="2"/>
    <x v="12"/>
    <x v="1"/>
    <x v="0"/>
    <x v="0"/>
    <x v="0"/>
    <x v="0"/>
    <x v="0"/>
    <x v="0"/>
    <x v="0"/>
    <x v="0"/>
    <x v="1"/>
  </r>
  <r>
    <x v="557"/>
    <x v="18"/>
    <x v="18"/>
    <x v="1"/>
    <x v="0"/>
    <x v="2"/>
    <x v="524"/>
    <x v="1"/>
    <x v="0"/>
    <x v="0"/>
    <x v="66"/>
    <x v="44"/>
    <x v="1"/>
    <x v="329"/>
    <x v="80"/>
    <x v="268"/>
    <x v="51"/>
    <x v="118"/>
    <x v="57"/>
    <x v="408"/>
    <x v="2"/>
    <x v="3"/>
    <x v="6"/>
    <x v="4"/>
    <x v="7"/>
    <x v="0"/>
    <x v="0"/>
    <x v="1"/>
    <x v="0"/>
    <x v="0"/>
    <x v="0"/>
    <x v="0"/>
    <x v="0"/>
    <x v="1"/>
  </r>
  <r>
    <x v="558"/>
    <x v="25"/>
    <x v="25"/>
    <x v="2"/>
    <x v="2"/>
    <x v="2"/>
    <x v="525"/>
    <x v="2"/>
    <x v="0"/>
    <x v="0"/>
    <x v="375"/>
    <x v="67"/>
    <x v="1"/>
    <x v="75"/>
    <x v="3"/>
    <x v="62"/>
    <x v="18"/>
    <x v="22"/>
    <x v="45"/>
    <x v="205"/>
    <x v="1"/>
    <x v="2"/>
    <x v="3"/>
    <x v="0"/>
    <x v="1"/>
    <x v="0"/>
    <x v="0"/>
    <x v="0"/>
    <x v="0"/>
    <x v="0"/>
    <x v="0"/>
    <x v="0"/>
    <x v="0"/>
    <x v="1"/>
  </r>
  <r>
    <x v="559"/>
    <x v="12"/>
    <x v="12"/>
    <x v="0"/>
    <x v="0"/>
    <x v="1"/>
    <x v="526"/>
    <x v="1"/>
    <x v="0"/>
    <x v="1"/>
    <x v="208"/>
    <x v="75"/>
    <x v="0"/>
    <x v="330"/>
    <x v="94"/>
    <x v="269"/>
    <x v="6"/>
    <x v="115"/>
    <x v="63"/>
    <x v="52"/>
    <x v="2"/>
    <x v="3"/>
    <x v="0"/>
    <x v="0"/>
    <x v="3"/>
    <x v="0"/>
    <x v="1"/>
    <x v="1"/>
    <x v="1"/>
    <x v="1"/>
    <x v="0"/>
    <x v="0"/>
    <x v="0"/>
    <x v="0"/>
  </r>
  <r>
    <x v="560"/>
    <x v="33"/>
    <x v="33"/>
    <x v="2"/>
    <x v="0"/>
    <x v="2"/>
    <x v="527"/>
    <x v="0"/>
    <x v="1"/>
    <x v="0"/>
    <x v="5"/>
    <x v="24"/>
    <x v="1"/>
    <x v="160"/>
    <x v="21"/>
    <x v="100"/>
    <x v="64"/>
    <x v="22"/>
    <x v="33"/>
    <x v="317"/>
    <x v="2"/>
    <x v="2"/>
    <x v="3"/>
    <x v="0"/>
    <x v="1"/>
    <x v="0"/>
    <x v="0"/>
    <x v="0"/>
    <x v="0"/>
    <x v="0"/>
    <x v="0"/>
    <x v="0"/>
    <x v="0"/>
    <x v="1"/>
  </r>
  <r>
    <x v="561"/>
    <x v="16"/>
    <x v="16"/>
    <x v="2"/>
    <x v="0"/>
    <x v="0"/>
    <x v="528"/>
    <x v="1"/>
    <x v="0"/>
    <x v="0"/>
    <x v="376"/>
    <x v="47"/>
    <x v="0"/>
    <x v="331"/>
    <x v="72"/>
    <x v="270"/>
    <x v="35"/>
    <x v="97"/>
    <x v="36"/>
    <x v="409"/>
    <x v="7"/>
    <x v="4"/>
    <x v="6"/>
    <x v="4"/>
    <x v="7"/>
    <x v="0"/>
    <x v="0"/>
    <x v="0"/>
    <x v="0"/>
    <x v="0"/>
    <x v="0"/>
    <x v="0"/>
    <x v="0"/>
    <x v="1"/>
  </r>
  <r>
    <x v="562"/>
    <x v="6"/>
    <x v="6"/>
    <x v="2"/>
    <x v="2"/>
    <x v="1"/>
    <x v="529"/>
    <x v="1"/>
    <x v="0"/>
    <x v="1"/>
    <x v="377"/>
    <x v="45"/>
    <x v="1"/>
    <x v="332"/>
    <x v="97"/>
    <x v="104"/>
    <x v="118"/>
    <x v="16"/>
    <x v="126"/>
    <x v="407"/>
    <x v="1"/>
    <x v="0"/>
    <x v="4"/>
    <x v="11"/>
    <x v="2"/>
    <x v="0"/>
    <x v="0"/>
    <x v="0"/>
    <x v="0"/>
    <x v="0"/>
    <x v="0"/>
    <x v="0"/>
    <x v="0"/>
    <x v="1"/>
  </r>
  <r>
    <x v="563"/>
    <x v="25"/>
    <x v="25"/>
    <x v="2"/>
    <x v="2"/>
    <x v="2"/>
    <x v="530"/>
    <x v="1"/>
    <x v="0"/>
    <x v="1"/>
    <x v="228"/>
    <x v="71"/>
    <x v="1"/>
    <x v="333"/>
    <x v="80"/>
    <x v="271"/>
    <x v="119"/>
    <x v="119"/>
    <x v="142"/>
    <x v="410"/>
    <x v="3"/>
    <x v="4"/>
    <x v="4"/>
    <x v="9"/>
    <x v="2"/>
    <x v="0"/>
    <x v="0"/>
    <x v="0"/>
    <x v="0"/>
    <x v="0"/>
    <x v="0"/>
    <x v="0"/>
    <x v="0"/>
    <x v="1"/>
  </r>
  <r>
    <x v="564"/>
    <x v="24"/>
    <x v="24"/>
    <x v="0"/>
    <x v="1"/>
    <x v="3"/>
    <x v="531"/>
    <x v="0"/>
    <x v="0"/>
    <x v="1"/>
    <x v="37"/>
    <x v="52"/>
    <x v="1"/>
    <x v="334"/>
    <x v="25"/>
    <x v="176"/>
    <x v="78"/>
    <x v="18"/>
    <x v="94"/>
    <x v="411"/>
    <x v="0"/>
    <x v="7"/>
    <x v="2"/>
    <x v="4"/>
    <x v="8"/>
    <x v="0"/>
    <x v="0"/>
    <x v="0"/>
    <x v="0"/>
    <x v="0"/>
    <x v="0"/>
    <x v="0"/>
    <x v="0"/>
    <x v="1"/>
  </r>
  <r>
    <x v="565"/>
    <x v="9"/>
    <x v="9"/>
    <x v="0"/>
    <x v="1"/>
    <x v="1"/>
    <x v="532"/>
    <x v="0"/>
    <x v="0"/>
    <x v="1"/>
    <x v="46"/>
    <x v="56"/>
    <x v="0"/>
    <x v="229"/>
    <x v="12"/>
    <x v="36"/>
    <x v="7"/>
    <x v="7"/>
    <x v="41"/>
    <x v="342"/>
    <x v="1"/>
    <x v="7"/>
    <x v="2"/>
    <x v="8"/>
    <x v="2"/>
    <x v="0"/>
    <x v="0"/>
    <x v="0"/>
    <x v="0"/>
    <x v="0"/>
    <x v="0"/>
    <x v="0"/>
    <x v="0"/>
    <x v="1"/>
  </r>
  <r>
    <x v="566"/>
    <x v="43"/>
    <x v="43"/>
    <x v="0"/>
    <x v="0"/>
    <x v="0"/>
    <x v="533"/>
    <x v="1"/>
    <x v="0"/>
    <x v="1"/>
    <x v="151"/>
    <x v="35"/>
    <x v="0"/>
    <x v="335"/>
    <x v="7"/>
    <x v="231"/>
    <x v="46"/>
    <x v="29"/>
    <x v="2"/>
    <x v="412"/>
    <x v="4"/>
    <x v="6"/>
    <x v="2"/>
    <x v="10"/>
    <x v="4"/>
    <x v="0"/>
    <x v="0"/>
    <x v="0"/>
    <x v="0"/>
    <x v="0"/>
    <x v="0"/>
    <x v="0"/>
    <x v="0"/>
    <x v="1"/>
  </r>
  <r>
    <x v="567"/>
    <x v="20"/>
    <x v="20"/>
    <x v="0"/>
    <x v="2"/>
    <x v="1"/>
    <x v="534"/>
    <x v="2"/>
    <x v="1"/>
    <x v="1"/>
    <x v="312"/>
    <x v="90"/>
    <x v="0"/>
    <x v="10"/>
    <x v="8"/>
    <x v="122"/>
    <x v="1"/>
    <x v="16"/>
    <x v="10"/>
    <x v="61"/>
    <x v="2"/>
    <x v="1"/>
    <x v="3"/>
    <x v="1"/>
    <x v="1"/>
    <x v="0"/>
    <x v="0"/>
    <x v="0"/>
    <x v="0"/>
    <x v="0"/>
    <x v="0"/>
    <x v="0"/>
    <x v="0"/>
    <x v="1"/>
  </r>
  <r>
    <x v="568"/>
    <x v="19"/>
    <x v="19"/>
    <x v="2"/>
    <x v="0"/>
    <x v="0"/>
    <x v="535"/>
    <x v="0"/>
    <x v="0"/>
    <x v="1"/>
    <x v="249"/>
    <x v="62"/>
    <x v="0"/>
    <x v="7"/>
    <x v="8"/>
    <x v="24"/>
    <x v="5"/>
    <x v="16"/>
    <x v="14"/>
    <x v="404"/>
    <x v="2"/>
    <x v="1"/>
    <x v="3"/>
    <x v="1"/>
    <x v="3"/>
    <x v="0"/>
    <x v="0"/>
    <x v="0"/>
    <x v="0"/>
    <x v="0"/>
    <x v="0"/>
    <x v="0"/>
    <x v="0"/>
    <x v="1"/>
  </r>
  <r>
    <x v="569"/>
    <x v="25"/>
    <x v="25"/>
    <x v="2"/>
    <x v="0"/>
    <x v="1"/>
    <x v="536"/>
    <x v="0"/>
    <x v="1"/>
    <x v="1"/>
    <x v="96"/>
    <x v="7"/>
    <x v="1"/>
    <x v="44"/>
    <x v="8"/>
    <x v="137"/>
    <x v="5"/>
    <x v="16"/>
    <x v="10"/>
    <x v="181"/>
    <x v="2"/>
    <x v="1"/>
    <x v="3"/>
    <x v="1"/>
    <x v="0"/>
    <x v="0"/>
    <x v="0"/>
    <x v="0"/>
    <x v="0"/>
    <x v="0"/>
    <x v="0"/>
    <x v="0"/>
    <x v="0"/>
    <x v="1"/>
  </r>
  <r>
    <x v="570"/>
    <x v="8"/>
    <x v="8"/>
    <x v="2"/>
    <x v="0"/>
    <x v="2"/>
    <x v="537"/>
    <x v="0"/>
    <x v="0"/>
    <x v="1"/>
    <x v="144"/>
    <x v="2"/>
    <x v="1"/>
    <x v="336"/>
    <x v="8"/>
    <x v="84"/>
    <x v="43"/>
    <x v="26"/>
    <x v="143"/>
    <x v="314"/>
    <x v="3"/>
    <x v="3"/>
    <x v="1"/>
    <x v="8"/>
    <x v="3"/>
    <x v="0"/>
    <x v="0"/>
    <x v="0"/>
    <x v="0"/>
    <x v="0"/>
    <x v="0"/>
    <x v="0"/>
    <x v="0"/>
    <x v="1"/>
  </r>
  <r>
    <x v="571"/>
    <x v="30"/>
    <x v="30"/>
    <x v="2"/>
    <x v="1"/>
    <x v="2"/>
    <x v="538"/>
    <x v="0"/>
    <x v="1"/>
    <x v="1"/>
    <x v="353"/>
    <x v="0"/>
    <x v="0"/>
    <x v="114"/>
    <x v="8"/>
    <x v="29"/>
    <x v="5"/>
    <x v="16"/>
    <x v="10"/>
    <x v="120"/>
    <x v="1"/>
    <x v="1"/>
    <x v="3"/>
    <x v="6"/>
    <x v="0"/>
    <x v="0"/>
    <x v="0"/>
    <x v="0"/>
    <x v="0"/>
    <x v="0"/>
    <x v="0"/>
    <x v="0"/>
    <x v="0"/>
    <x v="1"/>
  </r>
  <r>
    <x v="572"/>
    <x v="33"/>
    <x v="33"/>
    <x v="2"/>
    <x v="2"/>
    <x v="0"/>
    <x v="539"/>
    <x v="0"/>
    <x v="1"/>
    <x v="0"/>
    <x v="378"/>
    <x v="19"/>
    <x v="0"/>
    <x v="80"/>
    <x v="19"/>
    <x v="115"/>
    <x v="37"/>
    <x v="14"/>
    <x v="94"/>
    <x v="413"/>
    <x v="0"/>
    <x v="6"/>
    <x v="1"/>
    <x v="6"/>
    <x v="4"/>
    <x v="0"/>
    <x v="0"/>
    <x v="0"/>
    <x v="0"/>
    <x v="0"/>
    <x v="0"/>
    <x v="0"/>
    <x v="0"/>
    <x v="1"/>
  </r>
  <r>
    <x v="573"/>
    <x v="25"/>
    <x v="25"/>
    <x v="2"/>
    <x v="1"/>
    <x v="1"/>
    <x v="540"/>
    <x v="1"/>
    <x v="0"/>
    <x v="1"/>
    <x v="379"/>
    <x v="67"/>
    <x v="1"/>
    <x v="337"/>
    <x v="9"/>
    <x v="28"/>
    <x v="5"/>
    <x v="26"/>
    <x v="71"/>
    <x v="117"/>
    <x v="2"/>
    <x v="3"/>
    <x v="1"/>
    <x v="8"/>
    <x v="1"/>
    <x v="0"/>
    <x v="0"/>
    <x v="0"/>
    <x v="0"/>
    <x v="0"/>
    <x v="0"/>
    <x v="0"/>
    <x v="0"/>
    <x v="1"/>
  </r>
  <r>
    <x v="574"/>
    <x v="4"/>
    <x v="4"/>
    <x v="1"/>
    <x v="2"/>
    <x v="2"/>
    <x v="541"/>
    <x v="0"/>
    <x v="1"/>
    <x v="0"/>
    <x v="38"/>
    <x v="26"/>
    <x v="0"/>
    <x v="60"/>
    <x v="26"/>
    <x v="22"/>
    <x v="11"/>
    <x v="16"/>
    <x v="24"/>
    <x v="242"/>
    <x v="1"/>
    <x v="2"/>
    <x v="3"/>
    <x v="6"/>
    <x v="4"/>
    <x v="0"/>
    <x v="0"/>
    <x v="0"/>
    <x v="0"/>
    <x v="0"/>
    <x v="0"/>
    <x v="0"/>
    <x v="0"/>
    <x v="1"/>
  </r>
  <r>
    <x v="575"/>
    <x v="32"/>
    <x v="32"/>
    <x v="2"/>
    <x v="1"/>
    <x v="2"/>
    <x v="542"/>
    <x v="1"/>
    <x v="0"/>
    <x v="1"/>
    <x v="380"/>
    <x v="67"/>
    <x v="1"/>
    <x v="338"/>
    <x v="19"/>
    <x v="272"/>
    <x v="5"/>
    <x v="16"/>
    <x v="94"/>
    <x v="414"/>
    <x v="0"/>
    <x v="4"/>
    <x v="5"/>
    <x v="7"/>
    <x v="1"/>
    <x v="0"/>
    <x v="1"/>
    <x v="0"/>
    <x v="1"/>
    <x v="1"/>
    <x v="0"/>
    <x v="0"/>
    <x v="0"/>
    <x v="0"/>
  </r>
  <r>
    <x v="576"/>
    <x v="30"/>
    <x v="30"/>
    <x v="2"/>
    <x v="0"/>
    <x v="2"/>
    <x v="543"/>
    <x v="0"/>
    <x v="1"/>
    <x v="1"/>
    <x v="175"/>
    <x v="73"/>
    <x v="1"/>
    <x v="339"/>
    <x v="8"/>
    <x v="49"/>
    <x v="59"/>
    <x v="16"/>
    <x v="12"/>
    <x v="415"/>
    <x v="0"/>
    <x v="6"/>
    <x v="1"/>
    <x v="6"/>
    <x v="0"/>
    <x v="0"/>
    <x v="0"/>
    <x v="0"/>
    <x v="0"/>
    <x v="0"/>
    <x v="0"/>
    <x v="0"/>
    <x v="0"/>
    <x v="1"/>
  </r>
  <r>
    <x v="577"/>
    <x v="25"/>
    <x v="25"/>
    <x v="2"/>
    <x v="0"/>
    <x v="2"/>
    <x v="544"/>
    <x v="2"/>
    <x v="1"/>
    <x v="1"/>
    <x v="245"/>
    <x v="56"/>
    <x v="0"/>
    <x v="37"/>
    <x v="3"/>
    <x v="12"/>
    <x v="3"/>
    <x v="7"/>
    <x v="32"/>
    <x v="9"/>
    <x v="4"/>
    <x v="7"/>
    <x v="3"/>
    <x v="6"/>
    <x v="4"/>
    <x v="0"/>
    <x v="0"/>
    <x v="0"/>
    <x v="0"/>
    <x v="0"/>
    <x v="0"/>
    <x v="0"/>
    <x v="0"/>
    <x v="1"/>
  </r>
  <r>
    <x v="578"/>
    <x v="35"/>
    <x v="35"/>
    <x v="2"/>
    <x v="1"/>
    <x v="1"/>
    <x v="545"/>
    <x v="0"/>
    <x v="1"/>
    <x v="1"/>
    <x v="201"/>
    <x v="39"/>
    <x v="0"/>
    <x v="340"/>
    <x v="8"/>
    <x v="9"/>
    <x v="5"/>
    <x v="16"/>
    <x v="75"/>
    <x v="24"/>
    <x v="1"/>
    <x v="2"/>
    <x v="3"/>
    <x v="0"/>
    <x v="1"/>
    <x v="0"/>
    <x v="0"/>
    <x v="0"/>
    <x v="0"/>
    <x v="0"/>
    <x v="0"/>
    <x v="0"/>
    <x v="0"/>
    <x v="1"/>
  </r>
  <r>
    <x v="579"/>
    <x v="46"/>
    <x v="46"/>
    <x v="0"/>
    <x v="2"/>
    <x v="1"/>
    <x v="546"/>
    <x v="0"/>
    <x v="1"/>
    <x v="1"/>
    <x v="381"/>
    <x v="69"/>
    <x v="0"/>
    <x v="341"/>
    <x v="98"/>
    <x v="180"/>
    <x v="37"/>
    <x v="7"/>
    <x v="14"/>
    <x v="416"/>
    <x v="8"/>
    <x v="6"/>
    <x v="2"/>
    <x v="0"/>
    <x v="0"/>
    <x v="0"/>
    <x v="0"/>
    <x v="0"/>
    <x v="0"/>
    <x v="0"/>
    <x v="0"/>
    <x v="0"/>
    <x v="0"/>
    <x v="1"/>
  </r>
  <r>
    <x v="580"/>
    <x v="8"/>
    <x v="8"/>
    <x v="2"/>
    <x v="1"/>
    <x v="2"/>
    <x v="547"/>
    <x v="0"/>
    <x v="1"/>
    <x v="1"/>
    <x v="98"/>
    <x v="81"/>
    <x v="0"/>
    <x v="342"/>
    <x v="8"/>
    <x v="27"/>
    <x v="5"/>
    <x v="16"/>
    <x v="8"/>
    <x v="417"/>
    <x v="3"/>
    <x v="7"/>
    <x v="1"/>
    <x v="3"/>
    <x v="3"/>
    <x v="0"/>
    <x v="1"/>
    <x v="0"/>
    <x v="0"/>
    <x v="0"/>
    <x v="0"/>
    <x v="0"/>
    <x v="0"/>
    <x v="1"/>
  </r>
  <r>
    <x v="581"/>
    <x v="20"/>
    <x v="20"/>
    <x v="0"/>
    <x v="0"/>
    <x v="1"/>
    <x v="24"/>
    <x v="0"/>
    <x v="0"/>
    <x v="1"/>
    <x v="21"/>
    <x v="22"/>
    <x v="0"/>
    <x v="23"/>
    <x v="17"/>
    <x v="21"/>
    <x v="17"/>
    <x v="18"/>
    <x v="20"/>
    <x v="23"/>
    <x v="6"/>
    <x v="5"/>
    <x v="1"/>
    <x v="8"/>
    <x v="4"/>
    <x v="0"/>
    <x v="0"/>
    <x v="0"/>
    <x v="0"/>
    <x v="0"/>
    <x v="0"/>
    <x v="0"/>
    <x v="0"/>
    <x v="1"/>
  </r>
  <r>
    <x v="582"/>
    <x v="5"/>
    <x v="5"/>
    <x v="2"/>
    <x v="2"/>
    <x v="1"/>
    <x v="548"/>
    <x v="0"/>
    <x v="1"/>
    <x v="1"/>
    <x v="351"/>
    <x v="42"/>
    <x v="0"/>
    <x v="37"/>
    <x v="8"/>
    <x v="68"/>
    <x v="11"/>
    <x v="18"/>
    <x v="23"/>
    <x v="305"/>
    <x v="2"/>
    <x v="1"/>
    <x v="3"/>
    <x v="6"/>
    <x v="4"/>
    <x v="0"/>
    <x v="0"/>
    <x v="0"/>
    <x v="0"/>
    <x v="0"/>
    <x v="0"/>
    <x v="0"/>
    <x v="0"/>
    <x v="1"/>
  </r>
  <r>
    <x v="583"/>
    <x v="20"/>
    <x v="20"/>
    <x v="0"/>
    <x v="2"/>
    <x v="2"/>
    <x v="549"/>
    <x v="2"/>
    <x v="0"/>
    <x v="0"/>
    <x v="382"/>
    <x v="43"/>
    <x v="0"/>
    <x v="208"/>
    <x v="19"/>
    <x v="165"/>
    <x v="64"/>
    <x v="59"/>
    <x v="102"/>
    <x v="418"/>
    <x v="2"/>
    <x v="2"/>
    <x v="1"/>
    <x v="6"/>
    <x v="0"/>
    <x v="0"/>
    <x v="0"/>
    <x v="0"/>
    <x v="0"/>
    <x v="0"/>
    <x v="0"/>
    <x v="0"/>
    <x v="0"/>
    <x v="1"/>
  </r>
  <r>
    <x v="584"/>
    <x v="10"/>
    <x v="10"/>
    <x v="1"/>
    <x v="0"/>
    <x v="1"/>
    <x v="550"/>
    <x v="0"/>
    <x v="1"/>
    <x v="0"/>
    <x v="383"/>
    <x v="81"/>
    <x v="0"/>
    <x v="343"/>
    <x v="8"/>
    <x v="75"/>
    <x v="5"/>
    <x v="16"/>
    <x v="8"/>
    <x v="45"/>
    <x v="1"/>
    <x v="2"/>
    <x v="3"/>
    <x v="6"/>
    <x v="3"/>
    <x v="0"/>
    <x v="0"/>
    <x v="0"/>
    <x v="0"/>
    <x v="0"/>
    <x v="0"/>
    <x v="0"/>
    <x v="0"/>
    <x v="1"/>
  </r>
  <r>
    <x v="585"/>
    <x v="6"/>
    <x v="6"/>
    <x v="2"/>
    <x v="2"/>
    <x v="1"/>
    <x v="551"/>
    <x v="2"/>
    <x v="1"/>
    <x v="1"/>
    <x v="384"/>
    <x v="73"/>
    <x v="1"/>
    <x v="271"/>
    <x v="1"/>
    <x v="62"/>
    <x v="34"/>
    <x v="7"/>
    <x v="47"/>
    <x v="88"/>
    <x v="4"/>
    <x v="2"/>
    <x v="1"/>
    <x v="0"/>
    <x v="2"/>
    <x v="0"/>
    <x v="0"/>
    <x v="0"/>
    <x v="0"/>
    <x v="0"/>
    <x v="0"/>
    <x v="0"/>
    <x v="0"/>
    <x v="1"/>
  </r>
  <r>
    <x v="586"/>
    <x v="34"/>
    <x v="34"/>
    <x v="0"/>
    <x v="0"/>
    <x v="4"/>
    <x v="552"/>
    <x v="1"/>
    <x v="0"/>
    <x v="0"/>
    <x v="385"/>
    <x v="70"/>
    <x v="0"/>
    <x v="344"/>
    <x v="59"/>
    <x v="273"/>
    <x v="63"/>
    <x v="16"/>
    <x v="107"/>
    <x v="419"/>
    <x v="2"/>
    <x v="3"/>
    <x v="12"/>
    <x v="8"/>
    <x v="8"/>
    <x v="1"/>
    <x v="0"/>
    <x v="1"/>
    <x v="1"/>
    <x v="0"/>
    <x v="0"/>
    <x v="0"/>
    <x v="0"/>
    <x v="0"/>
  </r>
  <r>
    <x v="587"/>
    <x v="45"/>
    <x v="45"/>
    <x v="0"/>
    <x v="2"/>
    <x v="2"/>
    <x v="553"/>
    <x v="1"/>
    <x v="0"/>
    <x v="1"/>
    <x v="386"/>
    <x v="68"/>
    <x v="0"/>
    <x v="345"/>
    <x v="76"/>
    <x v="274"/>
    <x v="120"/>
    <x v="105"/>
    <x v="56"/>
    <x v="420"/>
    <x v="1"/>
    <x v="6"/>
    <x v="5"/>
    <x v="2"/>
    <x v="7"/>
    <x v="0"/>
    <x v="0"/>
    <x v="0"/>
    <x v="0"/>
    <x v="0"/>
    <x v="0"/>
    <x v="0"/>
    <x v="0"/>
    <x v="1"/>
  </r>
  <r>
    <x v="588"/>
    <x v="34"/>
    <x v="34"/>
    <x v="0"/>
    <x v="0"/>
    <x v="1"/>
    <x v="554"/>
    <x v="0"/>
    <x v="0"/>
    <x v="1"/>
    <x v="193"/>
    <x v="24"/>
    <x v="1"/>
    <x v="112"/>
    <x v="3"/>
    <x v="23"/>
    <x v="11"/>
    <x v="37"/>
    <x v="12"/>
    <x v="421"/>
    <x v="0"/>
    <x v="5"/>
    <x v="1"/>
    <x v="4"/>
    <x v="0"/>
    <x v="0"/>
    <x v="1"/>
    <x v="0"/>
    <x v="0"/>
    <x v="0"/>
    <x v="0"/>
    <x v="0"/>
    <x v="0"/>
    <x v="1"/>
  </r>
  <r>
    <x v="589"/>
    <x v="12"/>
    <x v="12"/>
    <x v="0"/>
    <x v="0"/>
    <x v="1"/>
    <x v="555"/>
    <x v="2"/>
    <x v="0"/>
    <x v="0"/>
    <x v="132"/>
    <x v="3"/>
    <x v="2"/>
    <x v="26"/>
    <x v="31"/>
    <x v="145"/>
    <x v="1"/>
    <x v="9"/>
    <x v="28"/>
    <x v="45"/>
    <x v="2"/>
    <x v="1"/>
    <x v="1"/>
    <x v="6"/>
    <x v="2"/>
    <x v="0"/>
    <x v="0"/>
    <x v="0"/>
    <x v="0"/>
    <x v="0"/>
    <x v="0"/>
    <x v="0"/>
    <x v="0"/>
    <x v="1"/>
  </r>
  <r>
    <x v="590"/>
    <x v="3"/>
    <x v="3"/>
    <x v="1"/>
    <x v="1"/>
    <x v="0"/>
    <x v="556"/>
    <x v="0"/>
    <x v="1"/>
    <x v="0"/>
    <x v="70"/>
    <x v="18"/>
    <x v="0"/>
    <x v="238"/>
    <x v="8"/>
    <x v="162"/>
    <x v="11"/>
    <x v="37"/>
    <x v="45"/>
    <x v="36"/>
    <x v="1"/>
    <x v="2"/>
    <x v="1"/>
    <x v="1"/>
    <x v="0"/>
    <x v="0"/>
    <x v="0"/>
    <x v="0"/>
    <x v="0"/>
    <x v="0"/>
    <x v="1"/>
    <x v="0"/>
    <x v="0"/>
    <x v="0"/>
  </r>
  <r>
    <x v="591"/>
    <x v="28"/>
    <x v="28"/>
    <x v="2"/>
    <x v="2"/>
    <x v="2"/>
    <x v="557"/>
    <x v="1"/>
    <x v="0"/>
    <x v="0"/>
    <x v="100"/>
    <x v="50"/>
    <x v="1"/>
    <x v="346"/>
    <x v="83"/>
    <x v="275"/>
    <x v="114"/>
    <x v="72"/>
    <x v="71"/>
    <x v="422"/>
    <x v="7"/>
    <x v="3"/>
    <x v="12"/>
    <x v="8"/>
    <x v="7"/>
    <x v="0"/>
    <x v="0"/>
    <x v="1"/>
    <x v="1"/>
    <x v="0"/>
    <x v="0"/>
    <x v="0"/>
    <x v="0"/>
    <x v="0"/>
  </r>
  <r>
    <x v="592"/>
    <x v="2"/>
    <x v="2"/>
    <x v="0"/>
    <x v="2"/>
    <x v="0"/>
    <x v="558"/>
    <x v="1"/>
    <x v="0"/>
    <x v="0"/>
    <x v="265"/>
    <x v="3"/>
    <x v="2"/>
    <x v="71"/>
    <x v="106"/>
    <x v="276"/>
    <x v="121"/>
    <x v="120"/>
    <x v="144"/>
    <x v="233"/>
    <x v="2"/>
    <x v="7"/>
    <x v="11"/>
    <x v="10"/>
    <x v="9"/>
    <x v="0"/>
    <x v="0"/>
    <x v="0"/>
    <x v="0"/>
    <x v="0"/>
    <x v="0"/>
    <x v="0"/>
    <x v="0"/>
    <x v="1"/>
  </r>
  <r>
    <x v="593"/>
    <x v="32"/>
    <x v="32"/>
    <x v="2"/>
    <x v="0"/>
    <x v="1"/>
    <x v="559"/>
    <x v="0"/>
    <x v="1"/>
    <x v="0"/>
    <x v="142"/>
    <x v="52"/>
    <x v="1"/>
    <x v="44"/>
    <x v="26"/>
    <x v="122"/>
    <x v="9"/>
    <x v="7"/>
    <x v="11"/>
    <x v="9"/>
    <x v="2"/>
    <x v="1"/>
    <x v="3"/>
    <x v="6"/>
    <x v="2"/>
    <x v="0"/>
    <x v="0"/>
    <x v="0"/>
    <x v="0"/>
    <x v="0"/>
    <x v="0"/>
    <x v="0"/>
    <x v="0"/>
    <x v="1"/>
  </r>
  <r>
    <x v="594"/>
    <x v="39"/>
    <x v="39"/>
    <x v="2"/>
    <x v="1"/>
    <x v="2"/>
    <x v="560"/>
    <x v="0"/>
    <x v="0"/>
    <x v="0"/>
    <x v="255"/>
    <x v="77"/>
    <x v="0"/>
    <x v="70"/>
    <x v="64"/>
    <x v="277"/>
    <x v="19"/>
    <x v="102"/>
    <x v="24"/>
    <x v="423"/>
    <x v="2"/>
    <x v="7"/>
    <x v="5"/>
    <x v="4"/>
    <x v="9"/>
    <x v="0"/>
    <x v="0"/>
    <x v="0"/>
    <x v="0"/>
    <x v="0"/>
    <x v="0"/>
    <x v="0"/>
    <x v="0"/>
    <x v="1"/>
  </r>
  <r>
    <x v="595"/>
    <x v="28"/>
    <x v="28"/>
    <x v="2"/>
    <x v="2"/>
    <x v="1"/>
    <x v="561"/>
    <x v="2"/>
    <x v="1"/>
    <x v="0"/>
    <x v="159"/>
    <x v="45"/>
    <x v="1"/>
    <x v="10"/>
    <x v="3"/>
    <x v="68"/>
    <x v="7"/>
    <x v="26"/>
    <x v="12"/>
    <x v="194"/>
    <x v="0"/>
    <x v="7"/>
    <x v="1"/>
    <x v="1"/>
    <x v="0"/>
    <x v="0"/>
    <x v="0"/>
    <x v="0"/>
    <x v="0"/>
    <x v="0"/>
    <x v="0"/>
    <x v="0"/>
    <x v="0"/>
    <x v="0"/>
  </r>
  <r>
    <x v="596"/>
    <x v="21"/>
    <x v="21"/>
    <x v="2"/>
    <x v="0"/>
    <x v="3"/>
    <x v="562"/>
    <x v="2"/>
    <x v="1"/>
    <x v="0"/>
    <x v="387"/>
    <x v="35"/>
    <x v="0"/>
    <x v="178"/>
    <x v="19"/>
    <x v="107"/>
    <x v="34"/>
    <x v="1"/>
    <x v="9"/>
    <x v="37"/>
    <x v="2"/>
    <x v="2"/>
    <x v="3"/>
    <x v="6"/>
    <x v="0"/>
    <x v="0"/>
    <x v="0"/>
    <x v="0"/>
    <x v="0"/>
    <x v="0"/>
    <x v="0"/>
    <x v="0"/>
    <x v="0"/>
    <x v="1"/>
  </r>
  <r>
    <x v="597"/>
    <x v="21"/>
    <x v="21"/>
    <x v="2"/>
    <x v="2"/>
    <x v="2"/>
    <x v="563"/>
    <x v="0"/>
    <x v="1"/>
    <x v="1"/>
    <x v="388"/>
    <x v="15"/>
    <x v="1"/>
    <x v="238"/>
    <x v="8"/>
    <x v="145"/>
    <x v="5"/>
    <x v="16"/>
    <x v="8"/>
    <x v="29"/>
    <x v="1"/>
    <x v="1"/>
    <x v="3"/>
    <x v="6"/>
    <x v="4"/>
    <x v="0"/>
    <x v="0"/>
    <x v="0"/>
    <x v="0"/>
    <x v="0"/>
    <x v="0"/>
    <x v="0"/>
    <x v="0"/>
    <x v="1"/>
  </r>
  <r>
    <x v="598"/>
    <x v="33"/>
    <x v="33"/>
    <x v="2"/>
    <x v="2"/>
    <x v="2"/>
    <x v="564"/>
    <x v="2"/>
    <x v="1"/>
    <x v="0"/>
    <x v="207"/>
    <x v="39"/>
    <x v="0"/>
    <x v="18"/>
    <x v="35"/>
    <x v="39"/>
    <x v="59"/>
    <x v="52"/>
    <x v="4"/>
    <x v="88"/>
    <x v="0"/>
    <x v="2"/>
    <x v="1"/>
    <x v="6"/>
    <x v="3"/>
    <x v="0"/>
    <x v="0"/>
    <x v="0"/>
    <x v="0"/>
    <x v="0"/>
    <x v="0"/>
    <x v="0"/>
    <x v="0"/>
    <x v="1"/>
  </r>
  <r>
    <x v="599"/>
    <x v="4"/>
    <x v="4"/>
    <x v="1"/>
    <x v="0"/>
    <x v="1"/>
    <x v="565"/>
    <x v="0"/>
    <x v="1"/>
    <x v="0"/>
    <x v="197"/>
    <x v="43"/>
    <x v="0"/>
    <x v="271"/>
    <x v="17"/>
    <x v="83"/>
    <x v="1"/>
    <x v="22"/>
    <x v="14"/>
    <x v="76"/>
    <x v="0"/>
    <x v="7"/>
    <x v="3"/>
    <x v="0"/>
    <x v="4"/>
    <x v="0"/>
    <x v="0"/>
    <x v="0"/>
    <x v="0"/>
    <x v="0"/>
    <x v="0"/>
    <x v="0"/>
    <x v="0"/>
    <x v="1"/>
  </r>
  <r>
    <x v="600"/>
    <x v="45"/>
    <x v="45"/>
    <x v="0"/>
    <x v="0"/>
    <x v="0"/>
    <x v="566"/>
    <x v="0"/>
    <x v="0"/>
    <x v="1"/>
    <x v="389"/>
    <x v="67"/>
    <x v="1"/>
    <x v="24"/>
    <x v="8"/>
    <x v="122"/>
    <x v="5"/>
    <x v="16"/>
    <x v="14"/>
    <x v="272"/>
    <x v="2"/>
    <x v="1"/>
    <x v="3"/>
    <x v="6"/>
    <x v="0"/>
    <x v="0"/>
    <x v="0"/>
    <x v="0"/>
    <x v="0"/>
    <x v="0"/>
    <x v="0"/>
    <x v="0"/>
    <x v="0"/>
    <x v="1"/>
  </r>
  <r>
    <x v="601"/>
    <x v="40"/>
    <x v="40"/>
    <x v="0"/>
    <x v="0"/>
    <x v="1"/>
    <x v="567"/>
    <x v="1"/>
    <x v="0"/>
    <x v="1"/>
    <x v="14"/>
    <x v="72"/>
    <x v="0"/>
    <x v="347"/>
    <x v="58"/>
    <x v="278"/>
    <x v="3"/>
    <x v="2"/>
    <x v="20"/>
    <x v="424"/>
    <x v="0"/>
    <x v="3"/>
    <x v="4"/>
    <x v="9"/>
    <x v="1"/>
    <x v="0"/>
    <x v="0"/>
    <x v="0"/>
    <x v="0"/>
    <x v="0"/>
    <x v="0"/>
    <x v="0"/>
    <x v="0"/>
    <x v="1"/>
  </r>
  <r>
    <x v="602"/>
    <x v="34"/>
    <x v="34"/>
    <x v="0"/>
    <x v="0"/>
    <x v="0"/>
    <x v="568"/>
    <x v="1"/>
    <x v="0"/>
    <x v="0"/>
    <x v="390"/>
    <x v="58"/>
    <x v="0"/>
    <x v="273"/>
    <x v="69"/>
    <x v="279"/>
    <x v="122"/>
    <x v="110"/>
    <x v="83"/>
    <x v="425"/>
    <x v="2"/>
    <x v="7"/>
    <x v="5"/>
    <x v="10"/>
    <x v="9"/>
    <x v="0"/>
    <x v="0"/>
    <x v="0"/>
    <x v="0"/>
    <x v="0"/>
    <x v="0"/>
    <x v="0"/>
    <x v="0"/>
    <x v="1"/>
  </r>
  <r>
    <x v="603"/>
    <x v="37"/>
    <x v="37"/>
    <x v="0"/>
    <x v="1"/>
    <x v="2"/>
    <x v="569"/>
    <x v="1"/>
    <x v="0"/>
    <x v="2"/>
    <x v="184"/>
    <x v="22"/>
    <x v="0"/>
    <x v="154"/>
    <x v="10"/>
    <x v="243"/>
    <x v="5"/>
    <x v="9"/>
    <x v="74"/>
    <x v="426"/>
    <x v="0"/>
    <x v="3"/>
    <x v="2"/>
    <x v="2"/>
    <x v="1"/>
    <x v="0"/>
    <x v="0"/>
    <x v="0"/>
    <x v="0"/>
    <x v="0"/>
    <x v="0"/>
    <x v="0"/>
    <x v="0"/>
    <x v="1"/>
  </r>
  <r>
    <x v="604"/>
    <x v="35"/>
    <x v="35"/>
    <x v="2"/>
    <x v="2"/>
    <x v="1"/>
    <x v="570"/>
    <x v="0"/>
    <x v="1"/>
    <x v="1"/>
    <x v="391"/>
    <x v="84"/>
    <x v="0"/>
    <x v="209"/>
    <x v="17"/>
    <x v="74"/>
    <x v="39"/>
    <x v="7"/>
    <x v="5"/>
    <x v="427"/>
    <x v="4"/>
    <x v="7"/>
    <x v="1"/>
    <x v="6"/>
    <x v="0"/>
    <x v="0"/>
    <x v="0"/>
    <x v="0"/>
    <x v="0"/>
    <x v="0"/>
    <x v="0"/>
    <x v="0"/>
    <x v="0"/>
    <x v="1"/>
  </r>
  <r>
    <x v="605"/>
    <x v="22"/>
    <x v="22"/>
    <x v="1"/>
    <x v="2"/>
    <x v="0"/>
    <x v="571"/>
    <x v="2"/>
    <x v="1"/>
    <x v="0"/>
    <x v="345"/>
    <x v="64"/>
    <x v="1"/>
    <x v="348"/>
    <x v="7"/>
    <x v="180"/>
    <x v="1"/>
    <x v="3"/>
    <x v="127"/>
    <x v="428"/>
    <x v="4"/>
    <x v="3"/>
    <x v="1"/>
    <x v="1"/>
    <x v="10"/>
    <x v="0"/>
    <x v="0"/>
    <x v="0"/>
    <x v="0"/>
    <x v="0"/>
    <x v="0"/>
    <x v="0"/>
    <x v="0"/>
    <x v="0"/>
  </r>
  <r>
    <x v="606"/>
    <x v="26"/>
    <x v="26"/>
    <x v="2"/>
    <x v="0"/>
    <x v="4"/>
    <x v="37"/>
    <x v="0"/>
    <x v="0"/>
    <x v="1"/>
    <x v="33"/>
    <x v="32"/>
    <x v="2"/>
    <x v="33"/>
    <x v="8"/>
    <x v="1"/>
    <x v="1"/>
    <x v="16"/>
    <x v="14"/>
    <x v="37"/>
    <x v="1"/>
    <x v="1"/>
    <x v="1"/>
    <x v="6"/>
    <x v="1"/>
    <x v="0"/>
    <x v="0"/>
    <x v="0"/>
    <x v="0"/>
    <x v="0"/>
    <x v="0"/>
    <x v="0"/>
    <x v="0"/>
    <x v="1"/>
  </r>
  <r>
    <x v="607"/>
    <x v="46"/>
    <x v="46"/>
    <x v="0"/>
    <x v="0"/>
    <x v="3"/>
    <x v="572"/>
    <x v="2"/>
    <x v="2"/>
    <x v="1"/>
    <x v="293"/>
    <x v="75"/>
    <x v="0"/>
    <x v="9"/>
    <x v="1"/>
    <x v="62"/>
    <x v="7"/>
    <x v="9"/>
    <x v="10"/>
    <x v="253"/>
    <x v="2"/>
    <x v="1"/>
    <x v="3"/>
    <x v="6"/>
    <x v="0"/>
    <x v="0"/>
    <x v="0"/>
    <x v="0"/>
    <x v="0"/>
    <x v="0"/>
    <x v="0"/>
    <x v="0"/>
    <x v="0"/>
    <x v="1"/>
  </r>
  <r>
    <x v="608"/>
    <x v="28"/>
    <x v="28"/>
    <x v="2"/>
    <x v="3"/>
    <x v="2"/>
    <x v="573"/>
    <x v="0"/>
    <x v="0"/>
    <x v="1"/>
    <x v="387"/>
    <x v="13"/>
    <x v="1"/>
    <x v="26"/>
    <x v="3"/>
    <x v="29"/>
    <x v="18"/>
    <x v="7"/>
    <x v="56"/>
    <x v="87"/>
    <x v="1"/>
    <x v="1"/>
    <x v="3"/>
    <x v="6"/>
    <x v="0"/>
    <x v="0"/>
    <x v="0"/>
    <x v="0"/>
    <x v="0"/>
    <x v="0"/>
    <x v="0"/>
    <x v="0"/>
    <x v="0"/>
    <x v="1"/>
  </r>
  <r>
    <x v="609"/>
    <x v="2"/>
    <x v="2"/>
    <x v="0"/>
    <x v="0"/>
    <x v="2"/>
    <x v="574"/>
    <x v="1"/>
    <x v="0"/>
    <x v="0"/>
    <x v="392"/>
    <x v="60"/>
    <x v="0"/>
    <x v="154"/>
    <x v="8"/>
    <x v="280"/>
    <x v="70"/>
    <x v="21"/>
    <x v="28"/>
    <x v="429"/>
    <x v="2"/>
    <x v="4"/>
    <x v="5"/>
    <x v="4"/>
    <x v="8"/>
    <x v="0"/>
    <x v="0"/>
    <x v="0"/>
    <x v="1"/>
    <x v="0"/>
    <x v="0"/>
    <x v="0"/>
    <x v="0"/>
    <x v="1"/>
  </r>
  <r>
    <x v="610"/>
    <x v="21"/>
    <x v="21"/>
    <x v="2"/>
    <x v="2"/>
    <x v="0"/>
    <x v="575"/>
    <x v="2"/>
    <x v="0"/>
    <x v="0"/>
    <x v="393"/>
    <x v="68"/>
    <x v="0"/>
    <x v="349"/>
    <x v="98"/>
    <x v="281"/>
    <x v="19"/>
    <x v="31"/>
    <x v="41"/>
    <x v="430"/>
    <x v="1"/>
    <x v="7"/>
    <x v="1"/>
    <x v="3"/>
    <x v="3"/>
    <x v="0"/>
    <x v="0"/>
    <x v="0"/>
    <x v="0"/>
    <x v="0"/>
    <x v="0"/>
    <x v="0"/>
    <x v="0"/>
    <x v="1"/>
  </r>
  <r>
    <x v="611"/>
    <x v="56"/>
    <x v="56"/>
    <x v="0"/>
    <x v="2"/>
    <x v="4"/>
    <x v="576"/>
    <x v="0"/>
    <x v="0"/>
    <x v="0"/>
    <x v="394"/>
    <x v="48"/>
    <x v="0"/>
    <x v="98"/>
    <x v="97"/>
    <x v="11"/>
    <x v="32"/>
    <x v="16"/>
    <x v="23"/>
    <x v="360"/>
    <x v="2"/>
    <x v="7"/>
    <x v="1"/>
    <x v="4"/>
    <x v="8"/>
    <x v="0"/>
    <x v="0"/>
    <x v="0"/>
    <x v="0"/>
    <x v="0"/>
    <x v="0"/>
    <x v="0"/>
    <x v="0"/>
    <x v="1"/>
  </r>
  <r>
    <x v="612"/>
    <x v="26"/>
    <x v="26"/>
    <x v="2"/>
    <x v="3"/>
    <x v="2"/>
    <x v="577"/>
    <x v="2"/>
    <x v="1"/>
    <x v="0"/>
    <x v="395"/>
    <x v="18"/>
    <x v="0"/>
    <x v="63"/>
    <x v="21"/>
    <x v="54"/>
    <x v="39"/>
    <x v="23"/>
    <x v="4"/>
    <x v="229"/>
    <x v="2"/>
    <x v="1"/>
    <x v="3"/>
    <x v="6"/>
    <x v="4"/>
    <x v="0"/>
    <x v="0"/>
    <x v="0"/>
    <x v="0"/>
    <x v="0"/>
    <x v="0"/>
    <x v="0"/>
    <x v="0"/>
    <x v="1"/>
  </r>
  <r>
    <x v="613"/>
    <x v="5"/>
    <x v="5"/>
    <x v="2"/>
    <x v="0"/>
    <x v="2"/>
    <x v="292"/>
    <x v="2"/>
    <x v="2"/>
    <x v="1"/>
    <x v="194"/>
    <x v="80"/>
    <x v="1"/>
    <x v="60"/>
    <x v="8"/>
    <x v="48"/>
    <x v="1"/>
    <x v="16"/>
    <x v="8"/>
    <x v="229"/>
    <x v="1"/>
    <x v="2"/>
    <x v="3"/>
    <x v="6"/>
    <x v="0"/>
    <x v="0"/>
    <x v="0"/>
    <x v="0"/>
    <x v="0"/>
    <x v="0"/>
    <x v="0"/>
    <x v="0"/>
    <x v="0"/>
    <x v="1"/>
  </r>
  <r>
    <x v="614"/>
    <x v="21"/>
    <x v="21"/>
    <x v="2"/>
    <x v="1"/>
    <x v="0"/>
    <x v="578"/>
    <x v="0"/>
    <x v="0"/>
    <x v="0"/>
    <x v="40"/>
    <x v="76"/>
    <x v="0"/>
    <x v="350"/>
    <x v="87"/>
    <x v="282"/>
    <x v="123"/>
    <x v="6"/>
    <x v="21"/>
    <x v="431"/>
    <x v="0"/>
    <x v="4"/>
    <x v="4"/>
    <x v="11"/>
    <x v="1"/>
    <x v="0"/>
    <x v="0"/>
    <x v="0"/>
    <x v="0"/>
    <x v="0"/>
    <x v="0"/>
    <x v="0"/>
    <x v="0"/>
    <x v="0"/>
  </r>
  <r>
    <x v="615"/>
    <x v="8"/>
    <x v="8"/>
    <x v="2"/>
    <x v="0"/>
    <x v="2"/>
    <x v="579"/>
    <x v="0"/>
    <x v="1"/>
    <x v="1"/>
    <x v="396"/>
    <x v="34"/>
    <x v="0"/>
    <x v="351"/>
    <x v="98"/>
    <x v="157"/>
    <x v="37"/>
    <x v="62"/>
    <x v="94"/>
    <x v="432"/>
    <x v="3"/>
    <x v="4"/>
    <x v="2"/>
    <x v="8"/>
    <x v="0"/>
    <x v="0"/>
    <x v="0"/>
    <x v="0"/>
    <x v="0"/>
    <x v="0"/>
    <x v="0"/>
    <x v="0"/>
    <x v="0"/>
    <x v="1"/>
  </r>
  <r>
    <x v="616"/>
    <x v="2"/>
    <x v="2"/>
    <x v="0"/>
    <x v="2"/>
    <x v="0"/>
    <x v="580"/>
    <x v="0"/>
    <x v="2"/>
    <x v="1"/>
    <x v="397"/>
    <x v="3"/>
    <x v="2"/>
    <x v="78"/>
    <x v="8"/>
    <x v="29"/>
    <x v="5"/>
    <x v="16"/>
    <x v="26"/>
    <x v="172"/>
    <x v="1"/>
    <x v="1"/>
    <x v="3"/>
    <x v="6"/>
    <x v="4"/>
    <x v="0"/>
    <x v="0"/>
    <x v="0"/>
    <x v="0"/>
    <x v="0"/>
    <x v="0"/>
    <x v="0"/>
    <x v="0"/>
    <x v="1"/>
  </r>
  <r>
    <x v="617"/>
    <x v="11"/>
    <x v="11"/>
    <x v="2"/>
    <x v="1"/>
    <x v="1"/>
    <x v="581"/>
    <x v="1"/>
    <x v="1"/>
    <x v="1"/>
    <x v="240"/>
    <x v="27"/>
    <x v="0"/>
    <x v="129"/>
    <x v="1"/>
    <x v="68"/>
    <x v="1"/>
    <x v="1"/>
    <x v="8"/>
    <x v="246"/>
    <x v="7"/>
    <x v="9"/>
    <x v="3"/>
    <x v="13"/>
    <x v="9"/>
    <x v="0"/>
    <x v="0"/>
    <x v="0"/>
    <x v="0"/>
    <x v="0"/>
    <x v="0"/>
    <x v="0"/>
    <x v="0"/>
    <x v="1"/>
  </r>
  <r>
    <x v="618"/>
    <x v="33"/>
    <x v="33"/>
    <x v="2"/>
    <x v="0"/>
    <x v="4"/>
    <x v="582"/>
    <x v="0"/>
    <x v="1"/>
    <x v="1"/>
    <x v="21"/>
    <x v="27"/>
    <x v="0"/>
    <x v="9"/>
    <x v="26"/>
    <x v="27"/>
    <x v="11"/>
    <x v="9"/>
    <x v="23"/>
    <x v="272"/>
    <x v="2"/>
    <x v="1"/>
    <x v="3"/>
    <x v="6"/>
    <x v="2"/>
    <x v="0"/>
    <x v="0"/>
    <x v="0"/>
    <x v="0"/>
    <x v="0"/>
    <x v="0"/>
    <x v="0"/>
    <x v="0"/>
    <x v="1"/>
  </r>
  <r>
    <x v="619"/>
    <x v="40"/>
    <x v="40"/>
    <x v="0"/>
    <x v="2"/>
    <x v="2"/>
    <x v="583"/>
    <x v="0"/>
    <x v="0"/>
    <x v="1"/>
    <x v="197"/>
    <x v="94"/>
    <x v="1"/>
    <x v="314"/>
    <x v="21"/>
    <x v="204"/>
    <x v="65"/>
    <x v="59"/>
    <x v="78"/>
    <x v="433"/>
    <x v="3"/>
    <x v="1"/>
    <x v="2"/>
    <x v="10"/>
    <x v="7"/>
    <x v="0"/>
    <x v="0"/>
    <x v="0"/>
    <x v="0"/>
    <x v="0"/>
    <x v="0"/>
    <x v="0"/>
    <x v="0"/>
    <x v="1"/>
  </r>
  <r>
    <x v="620"/>
    <x v="45"/>
    <x v="45"/>
    <x v="0"/>
    <x v="1"/>
    <x v="2"/>
    <x v="584"/>
    <x v="0"/>
    <x v="0"/>
    <x v="1"/>
    <x v="104"/>
    <x v="13"/>
    <x v="1"/>
    <x v="101"/>
    <x v="8"/>
    <x v="21"/>
    <x v="3"/>
    <x v="16"/>
    <x v="4"/>
    <x v="113"/>
    <x v="0"/>
    <x v="4"/>
    <x v="1"/>
    <x v="4"/>
    <x v="3"/>
    <x v="0"/>
    <x v="0"/>
    <x v="0"/>
    <x v="0"/>
    <x v="0"/>
    <x v="0"/>
    <x v="0"/>
    <x v="0"/>
    <x v="1"/>
  </r>
  <r>
    <x v="621"/>
    <x v="6"/>
    <x v="6"/>
    <x v="2"/>
    <x v="0"/>
    <x v="0"/>
    <x v="585"/>
    <x v="0"/>
    <x v="0"/>
    <x v="0"/>
    <x v="398"/>
    <x v="38"/>
    <x v="2"/>
    <x v="69"/>
    <x v="21"/>
    <x v="100"/>
    <x v="9"/>
    <x v="39"/>
    <x v="37"/>
    <x v="434"/>
    <x v="2"/>
    <x v="2"/>
    <x v="1"/>
    <x v="1"/>
    <x v="0"/>
    <x v="0"/>
    <x v="0"/>
    <x v="0"/>
    <x v="0"/>
    <x v="0"/>
    <x v="0"/>
    <x v="0"/>
    <x v="0"/>
    <x v="1"/>
  </r>
  <r>
    <x v="622"/>
    <x v="17"/>
    <x v="17"/>
    <x v="0"/>
    <x v="0"/>
    <x v="4"/>
    <x v="586"/>
    <x v="1"/>
    <x v="0"/>
    <x v="0"/>
    <x v="399"/>
    <x v="87"/>
    <x v="0"/>
    <x v="192"/>
    <x v="33"/>
    <x v="283"/>
    <x v="35"/>
    <x v="62"/>
    <x v="29"/>
    <x v="435"/>
    <x v="2"/>
    <x v="6"/>
    <x v="4"/>
    <x v="3"/>
    <x v="9"/>
    <x v="0"/>
    <x v="1"/>
    <x v="1"/>
    <x v="0"/>
    <x v="0"/>
    <x v="0"/>
    <x v="0"/>
    <x v="0"/>
    <x v="1"/>
  </r>
  <r>
    <x v="623"/>
    <x v="33"/>
    <x v="33"/>
    <x v="2"/>
    <x v="2"/>
    <x v="0"/>
    <x v="587"/>
    <x v="0"/>
    <x v="1"/>
    <x v="0"/>
    <x v="400"/>
    <x v="89"/>
    <x v="0"/>
    <x v="55"/>
    <x v="26"/>
    <x v="9"/>
    <x v="5"/>
    <x v="37"/>
    <x v="8"/>
    <x v="106"/>
    <x v="2"/>
    <x v="1"/>
    <x v="3"/>
    <x v="6"/>
    <x v="0"/>
    <x v="0"/>
    <x v="0"/>
    <x v="0"/>
    <x v="0"/>
    <x v="0"/>
    <x v="0"/>
    <x v="0"/>
    <x v="0"/>
    <x v="1"/>
  </r>
  <r>
    <x v="624"/>
    <x v="34"/>
    <x v="34"/>
    <x v="0"/>
    <x v="2"/>
    <x v="2"/>
    <x v="588"/>
    <x v="1"/>
    <x v="0"/>
    <x v="0"/>
    <x v="240"/>
    <x v="42"/>
    <x v="0"/>
    <x v="352"/>
    <x v="14"/>
    <x v="284"/>
    <x v="81"/>
    <x v="48"/>
    <x v="117"/>
    <x v="216"/>
    <x v="2"/>
    <x v="4"/>
    <x v="10"/>
    <x v="3"/>
    <x v="8"/>
    <x v="0"/>
    <x v="0"/>
    <x v="0"/>
    <x v="1"/>
    <x v="0"/>
    <x v="0"/>
    <x v="0"/>
    <x v="0"/>
    <x v="1"/>
  </r>
  <r>
    <x v="625"/>
    <x v="11"/>
    <x v="11"/>
    <x v="2"/>
    <x v="0"/>
    <x v="2"/>
    <x v="589"/>
    <x v="2"/>
    <x v="1"/>
    <x v="0"/>
    <x v="401"/>
    <x v="88"/>
    <x v="2"/>
    <x v="55"/>
    <x v="12"/>
    <x v="39"/>
    <x v="1"/>
    <x v="1"/>
    <x v="1"/>
    <x v="147"/>
    <x v="1"/>
    <x v="2"/>
    <x v="3"/>
    <x v="6"/>
    <x v="3"/>
    <x v="0"/>
    <x v="0"/>
    <x v="0"/>
    <x v="0"/>
    <x v="0"/>
    <x v="0"/>
    <x v="0"/>
    <x v="0"/>
    <x v="1"/>
  </r>
  <r>
    <x v="626"/>
    <x v="28"/>
    <x v="28"/>
    <x v="2"/>
    <x v="0"/>
    <x v="0"/>
    <x v="590"/>
    <x v="1"/>
    <x v="0"/>
    <x v="1"/>
    <x v="240"/>
    <x v="26"/>
    <x v="0"/>
    <x v="351"/>
    <x v="107"/>
    <x v="285"/>
    <x v="124"/>
    <x v="114"/>
    <x v="40"/>
    <x v="436"/>
    <x v="2"/>
    <x v="0"/>
    <x v="5"/>
    <x v="4"/>
    <x v="8"/>
    <x v="0"/>
    <x v="0"/>
    <x v="0"/>
    <x v="0"/>
    <x v="0"/>
    <x v="0"/>
    <x v="0"/>
    <x v="0"/>
    <x v="1"/>
  </r>
  <r>
    <x v="627"/>
    <x v="40"/>
    <x v="40"/>
    <x v="0"/>
    <x v="0"/>
    <x v="1"/>
    <x v="591"/>
    <x v="1"/>
    <x v="0"/>
    <x v="1"/>
    <x v="402"/>
    <x v="80"/>
    <x v="1"/>
    <x v="124"/>
    <x v="16"/>
    <x v="286"/>
    <x v="101"/>
    <x v="121"/>
    <x v="45"/>
    <x v="437"/>
    <x v="6"/>
    <x v="8"/>
    <x v="12"/>
    <x v="8"/>
    <x v="0"/>
    <x v="0"/>
    <x v="0"/>
    <x v="0"/>
    <x v="0"/>
    <x v="0"/>
    <x v="0"/>
    <x v="0"/>
    <x v="0"/>
    <x v="0"/>
  </r>
  <r>
    <x v="628"/>
    <x v="32"/>
    <x v="32"/>
    <x v="2"/>
    <x v="1"/>
    <x v="3"/>
    <x v="592"/>
    <x v="0"/>
    <x v="1"/>
    <x v="1"/>
    <x v="403"/>
    <x v="3"/>
    <x v="2"/>
    <x v="238"/>
    <x v="25"/>
    <x v="97"/>
    <x v="85"/>
    <x v="1"/>
    <x v="75"/>
    <x v="438"/>
    <x v="0"/>
    <x v="7"/>
    <x v="3"/>
    <x v="6"/>
    <x v="5"/>
    <x v="0"/>
    <x v="0"/>
    <x v="0"/>
    <x v="0"/>
    <x v="0"/>
    <x v="0"/>
    <x v="0"/>
    <x v="0"/>
    <x v="1"/>
  </r>
  <r>
    <x v="629"/>
    <x v="32"/>
    <x v="32"/>
    <x v="2"/>
    <x v="0"/>
    <x v="0"/>
    <x v="593"/>
    <x v="2"/>
    <x v="1"/>
    <x v="0"/>
    <x v="404"/>
    <x v="31"/>
    <x v="0"/>
    <x v="82"/>
    <x v="9"/>
    <x v="287"/>
    <x v="3"/>
    <x v="3"/>
    <x v="26"/>
    <x v="155"/>
    <x v="0"/>
    <x v="6"/>
    <x v="1"/>
    <x v="0"/>
    <x v="5"/>
    <x v="0"/>
    <x v="0"/>
    <x v="0"/>
    <x v="0"/>
    <x v="0"/>
    <x v="0"/>
    <x v="0"/>
    <x v="0"/>
    <x v="1"/>
  </r>
  <r>
    <x v="630"/>
    <x v="25"/>
    <x v="25"/>
    <x v="2"/>
    <x v="1"/>
    <x v="2"/>
    <x v="594"/>
    <x v="1"/>
    <x v="1"/>
    <x v="0"/>
    <x v="405"/>
    <x v="62"/>
    <x v="0"/>
    <x v="353"/>
    <x v="39"/>
    <x v="288"/>
    <x v="17"/>
    <x v="25"/>
    <x v="12"/>
    <x v="439"/>
    <x v="1"/>
    <x v="5"/>
    <x v="4"/>
    <x v="11"/>
    <x v="4"/>
    <x v="0"/>
    <x v="0"/>
    <x v="0"/>
    <x v="0"/>
    <x v="0"/>
    <x v="0"/>
    <x v="0"/>
    <x v="0"/>
    <x v="1"/>
  </r>
  <r>
    <x v="631"/>
    <x v="38"/>
    <x v="38"/>
    <x v="0"/>
    <x v="1"/>
    <x v="1"/>
    <x v="595"/>
    <x v="1"/>
    <x v="0"/>
    <x v="0"/>
    <x v="406"/>
    <x v="66"/>
    <x v="0"/>
    <x v="354"/>
    <x v="108"/>
    <x v="142"/>
    <x v="60"/>
    <x v="31"/>
    <x v="83"/>
    <x v="440"/>
    <x v="2"/>
    <x v="7"/>
    <x v="5"/>
    <x v="3"/>
    <x v="9"/>
    <x v="0"/>
    <x v="0"/>
    <x v="0"/>
    <x v="0"/>
    <x v="0"/>
    <x v="0"/>
    <x v="0"/>
    <x v="0"/>
    <x v="1"/>
  </r>
  <r>
    <x v="632"/>
    <x v="25"/>
    <x v="25"/>
    <x v="2"/>
    <x v="2"/>
    <x v="2"/>
    <x v="530"/>
    <x v="1"/>
    <x v="0"/>
    <x v="1"/>
    <x v="228"/>
    <x v="71"/>
    <x v="1"/>
    <x v="333"/>
    <x v="80"/>
    <x v="271"/>
    <x v="119"/>
    <x v="119"/>
    <x v="142"/>
    <x v="410"/>
    <x v="3"/>
    <x v="4"/>
    <x v="4"/>
    <x v="9"/>
    <x v="2"/>
    <x v="0"/>
    <x v="0"/>
    <x v="0"/>
    <x v="0"/>
    <x v="0"/>
    <x v="0"/>
    <x v="0"/>
    <x v="0"/>
    <x v="1"/>
  </r>
  <r>
    <x v="633"/>
    <x v="40"/>
    <x v="40"/>
    <x v="0"/>
    <x v="2"/>
    <x v="0"/>
    <x v="596"/>
    <x v="0"/>
    <x v="0"/>
    <x v="0"/>
    <x v="363"/>
    <x v="67"/>
    <x v="1"/>
    <x v="55"/>
    <x v="68"/>
    <x v="39"/>
    <x v="59"/>
    <x v="1"/>
    <x v="12"/>
    <x v="150"/>
    <x v="2"/>
    <x v="2"/>
    <x v="1"/>
    <x v="6"/>
    <x v="0"/>
    <x v="1"/>
    <x v="0"/>
    <x v="0"/>
    <x v="0"/>
    <x v="0"/>
    <x v="0"/>
    <x v="0"/>
    <x v="0"/>
    <x v="0"/>
  </r>
  <r>
    <x v="634"/>
    <x v="26"/>
    <x v="26"/>
    <x v="2"/>
    <x v="0"/>
    <x v="0"/>
    <x v="597"/>
    <x v="1"/>
    <x v="0"/>
    <x v="0"/>
    <x v="289"/>
    <x v="45"/>
    <x v="1"/>
    <x v="355"/>
    <x v="14"/>
    <x v="289"/>
    <x v="72"/>
    <x v="122"/>
    <x v="60"/>
    <x v="441"/>
    <x v="2"/>
    <x v="4"/>
    <x v="11"/>
    <x v="4"/>
    <x v="8"/>
    <x v="0"/>
    <x v="0"/>
    <x v="0"/>
    <x v="0"/>
    <x v="0"/>
    <x v="0"/>
    <x v="0"/>
    <x v="0"/>
    <x v="0"/>
  </r>
  <r>
    <x v="635"/>
    <x v="43"/>
    <x v="43"/>
    <x v="0"/>
    <x v="0"/>
    <x v="3"/>
    <x v="598"/>
    <x v="0"/>
    <x v="2"/>
    <x v="1"/>
    <x v="399"/>
    <x v="33"/>
    <x v="1"/>
    <x v="7"/>
    <x v="8"/>
    <x v="54"/>
    <x v="5"/>
    <x v="16"/>
    <x v="10"/>
    <x v="75"/>
    <x v="2"/>
    <x v="1"/>
    <x v="3"/>
    <x v="1"/>
    <x v="0"/>
    <x v="0"/>
    <x v="0"/>
    <x v="0"/>
    <x v="0"/>
    <x v="0"/>
    <x v="0"/>
    <x v="0"/>
    <x v="0"/>
    <x v="1"/>
  </r>
  <r>
    <x v="636"/>
    <x v="13"/>
    <x v="13"/>
    <x v="0"/>
    <x v="0"/>
    <x v="0"/>
    <x v="599"/>
    <x v="1"/>
    <x v="0"/>
    <x v="0"/>
    <x v="207"/>
    <x v="36"/>
    <x v="0"/>
    <x v="356"/>
    <x v="60"/>
    <x v="290"/>
    <x v="57"/>
    <x v="85"/>
    <x v="145"/>
    <x v="442"/>
    <x v="2"/>
    <x v="12"/>
    <x v="12"/>
    <x v="12"/>
    <x v="1"/>
    <x v="0"/>
    <x v="0"/>
    <x v="0"/>
    <x v="0"/>
    <x v="0"/>
    <x v="0"/>
    <x v="0"/>
    <x v="0"/>
    <x v="1"/>
  </r>
  <r>
    <x v="637"/>
    <x v="43"/>
    <x v="43"/>
    <x v="0"/>
    <x v="0"/>
    <x v="2"/>
    <x v="600"/>
    <x v="0"/>
    <x v="0"/>
    <x v="1"/>
    <x v="224"/>
    <x v="94"/>
    <x v="1"/>
    <x v="357"/>
    <x v="109"/>
    <x v="112"/>
    <x v="64"/>
    <x v="57"/>
    <x v="18"/>
    <x v="443"/>
    <x v="2"/>
    <x v="6"/>
    <x v="2"/>
    <x v="4"/>
    <x v="2"/>
    <x v="0"/>
    <x v="0"/>
    <x v="0"/>
    <x v="0"/>
    <x v="0"/>
    <x v="0"/>
    <x v="0"/>
    <x v="0"/>
    <x v="1"/>
  </r>
  <r>
    <x v="638"/>
    <x v="9"/>
    <x v="9"/>
    <x v="0"/>
    <x v="2"/>
    <x v="3"/>
    <x v="601"/>
    <x v="1"/>
    <x v="0"/>
    <x v="1"/>
    <x v="273"/>
    <x v="12"/>
    <x v="0"/>
    <x v="358"/>
    <x v="110"/>
    <x v="291"/>
    <x v="120"/>
    <x v="55"/>
    <x v="95"/>
    <x v="444"/>
    <x v="3"/>
    <x v="0"/>
    <x v="5"/>
    <x v="10"/>
    <x v="0"/>
    <x v="0"/>
    <x v="0"/>
    <x v="0"/>
    <x v="0"/>
    <x v="0"/>
    <x v="0"/>
    <x v="0"/>
    <x v="0"/>
    <x v="0"/>
  </r>
  <r>
    <x v="639"/>
    <x v="6"/>
    <x v="6"/>
    <x v="2"/>
    <x v="0"/>
    <x v="2"/>
    <x v="602"/>
    <x v="1"/>
    <x v="0"/>
    <x v="1"/>
    <x v="373"/>
    <x v="0"/>
    <x v="0"/>
    <x v="359"/>
    <x v="59"/>
    <x v="292"/>
    <x v="125"/>
    <x v="123"/>
    <x v="44"/>
    <x v="445"/>
    <x v="1"/>
    <x v="4"/>
    <x v="2"/>
    <x v="7"/>
    <x v="7"/>
    <x v="1"/>
    <x v="0"/>
    <x v="0"/>
    <x v="0"/>
    <x v="0"/>
    <x v="0"/>
    <x v="0"/>
    <x v="0"/>
    <x v="1"/>
  </r>
  <r>
    <x v="640"/>
    <x v="40"/>
    <x v="40"/>
    <x v="0"/>
    <x v="0"/>
    <x v="1"/>
    <x v="363"/>
    <x v="1"/>
    <x v="0"/>
    <x v="1"/>
    <x v="172"/>
    <x v="83"/>
    <x v="0"/>
    <x v="248"/>
    <x v="27"/>
    <x v="208"/>
    <x v="21"/>
    <x v="88"/>
    <x v="118"/>
    <x v="297"/>
    <x v="4"/>
    <x v="6"/>
    <x v="9"/>
    <x v="11"/>
    <x v="7"/>
    <x v="0"/>
    <x v="0"/>
    <x v="0"/>
    <x v="0"/>
    <x v="0"/>
    <x v="0"/>
    <x v="0"/>
    <x v="0"/>
    <x v="1"/>
  </r>
  <r>
    <x v="641"/>
    <x v="37"/>
    <x v="37"/>
    <x v="0"/>
    <x v="1"/>
    <x v="1"/>
    <x v="603"/>
    <x v="1"/>
    <x v="0"/>
    <x v="0"/>
    <x v="158"/>
    <x v="43"/>
    <x v="0"/>
    <x v="360"/>
    <x v="63"/>
    <x v="293"/>
    <x v="37"/>
    <x v="16"/>
    <x v="78"/>
    <x v="286"/>
    <x v="2"/>
    <x v="3"/>
    <x v="8"/>
    <x v="3"/>
    <x v="7"/>
    <x v="0"/>
    <x v="0"/>
    <x v="0"/>
    <x v="0"/>
    <x v="0"/>
    <x v="0"/>
    <x v="0"/>
    <x v="0"/>
    <x v="1"/>
  </r>
  <r>
    <x v="642"/>
    <x v="12"/>
    <x v="12"/>
    <x v="0"/>
    <x v="1"/>
    <x v="3"/>
    <x v="604"/>
    <x v="1"/>
    <x v="0"/>
    <x v="1"/>
    <x v="284"/>
    <x v="30"/>
    <x v="0"/>
    <x v="361"/>
    <x v="111"/>
    <x v="20"/>
    <x v="32"/>
    <x v="12"/>
    <x v="81"/>
    <x v="257"/>
    <x v="4"/>
    <x v="12"/>
    <x v="5"/>
    <x v="3"/>
    <x v="3"/>
    <x v="0"/>
    <x v="0"/>
    <x v="0"/>
    <x v="0"/>
    <x v="0"/>
    <x v="0"/>
    <x v="0"/>
    <x v="0"/>
    <x v="1"/>
  </r>
  <r>
    <x v="643"/>
    <x v="31"/>
    <x v="31"/>
    <x v="0"/>
    <x v="0"/>
    <x v="0"/>
    <x v="605"/>
    <x v="0"/>
    <x v="0"/>
    <x v="1"/>
    <x v="407"/>
    <x v="15"/>
    <x v="1"/>
    <x v="362"/>
    <x v="17"/>
    <x v="21"/>
    <x v="39"/>
    <x v="3"/>
    <x v="146"/>
    <x v="446"/>
    <x v="1"/>
    <x v="3"/>
    <x v="5"/>
    <x v="0"/>
    <x v="1"/>
    <x v="1"/>
    <x v="0"/>
    <x v="0"/>
    <x v="0"/>
    <x v="0"/>
    <x v="0"/>
    <x v="0"/>
    <x v="0"/>
    <x v="1"/>
  </r>
  <r>
    <x v="644"/>
    <x v="51"/>
    <x v="51"/>
    <x v="0"/>
    <x v="2"/>
    <x v="1"/>
    <x v="606"/>
    <x v="1"/>
    <x v="0"/>
    <x v="0"/>
    <x v="112"/>
    <x v="76"/>
    <x v="0"/>
    <x v="260"/>
    <x v="41"/>
    <x v="294"/>
    <x v="5"/>
    <x v="5"/>
    <x v="147"/>
    <x v="447"/>
    <x v="2"/>
    <x v="6"/>
    <x v="2"/>
    <x v="3"/>
    <x v="7"/>
    <x v="0"/>
    <x v="1"/>
    <x v="1"/>
    <x v="0"/>
    <x v="0"/>
    <x v="0"/>
    <x v="0"/>
    <x v="0"/>
    <x v="0"/>
  </r>
  <r>
    <x v="645"/>
    <x v="6"/>
    <x v="6"/>
    <x v="2"/>
    <x v="1"/>
    <x v="2"/>
    <x v="607"/>
    <x v="0"/>
    <x v="1"/>
    <x v="1"/>
    <x v="408"/>
    <x v="26"/>
    <x v="0"/>
    <x v="68"/>
    <x v="12"/>
    <x v="166"/>
    <x v="64"/>
    <x v="59"/>
    <x v="56"/>
    <x v="251"/>
    <x v="6"/>
    <x v="7"/>
    <x v="1"/>
    <x v="3"/>
    <x v="3"/>
    <x v="0"/>
    <x v="0"/>
    <x v="0"/>
    <x v="0"/>
    <x v="0"/>
    <x v="0"/>
    <x v="0"/>
    <x v="0"/>
    <x v="1"/>
  </r>
  <r>
    <x v="646"/>
    <x v="25"/>
    <x v="25"/>
    <x v="2"/>
    <x v="0"/>
    <x v="1"/>
    <x v="608"/>
    <x v="1"/>
    <x v="0"/>
    <x v="0"/>
    <x v="173"/>
    <x v="78"/>
    <x v="0"/>
    <x v="363"/>
    <x v="112"/>
    <x v="295"/>
    <x v="126"/>
    <x v="2"/>
    <x v="148"/>
    <x v="104"/>
    <x v="7"/>
    <x v="12"/>
    <x v="10"/>
    <x v="11"/>
    <x v="8"/>
    <x v="0"/>
    <x v="0"/>
    <x v="1"/>
    <x v="1"/>
    <x v="0"/>
    <x v="0"/>
    <x v="0"/>
    <x v="0"/>
    <x v="0"/>
  </r>
  <r>
    <x v="647"/>
    <x v="25"/>
    <x v="25"/>
    <x v="2"/>
    <x v="2"/>
    <x v="3"/>
    <x v="609"/>
    <x v="0"/>
    <x v="1"/>
    <x v="0"/>
    <x v="409"/>
    <x v="52"/>
    <x v="1"/>
    <x v="127"/>
    <x v="26"/>
    <x v="17"/>
    <x v="64"/>
    <x v="37"/>
    <x v="19"/>
    <x v="251"/>
    <x v="2"/>
    <x v="7"/>
    <x v="1"/>
    <x v="3"/>
    <x v="2"/>
    <x v="0"/>
    <x v="0"/>
    <x v="0"/>
    <x v="0"/>
    <x v="0"/>
    <x v="0"/>
    <x v="0"/>
    <x v="0"/>
    <x v="1"/>
  </r>
  <r>
    <x v="648"/>
    <x v="32"/>
    <x v="32"/>
    <x v="2"/>
    <x v="2"/>
    <x v="2"/>
    <x v="610"/>
    <x v="1"/>
    <x v="0"/>
    <x v="1"/>
    <x v="146"/>
    <x v="19"/>
    <x v="0"/>
    <x v="64"/>
    <x v="8"/>
    <x v="296"/>
    <x v="22"/>
    <x v="88"/>
    <x v="35"/>
    <x v="448"/>
    <x v="0"/>
    <x v="5"/>
    <x v="6"/>
    <x v="9"/>
    <x v="2"/>
    <x v="0"/>
    <x v="0"/>
    <x v="0"/>
    <x v="0"/>
    <x v="0"/>
    <x v="0"/>
    <x v="0"/>
    <x v="0"/>
    <x v="1"/>
  </r>
  <r>
    <x v="649"/>
    <x v="38"/>
    <x v="38"/>
    <x v="0"/>
    <x v="0"/>
    <x v="1"/>
    <x v="611"/>
    <x v="1"/>
    <x v="0"/>
    <x v="1"/>
    <x v="201"/>
    <x v="80"/>
    <x v="1"/>
    <x v="364"/>
    <x v="3"/>
    <x v="159"/>
    <x v="127"/>
    <x v="114"/>
    <x v="96"/>
    <x v="449"/>
    <x v="1"/>
    <x v="5"/>
    <x v="1"/>
    <x v="4"/>
    <x v="1"/>
    <x v="0"/>
    <x v="0"/>
    <x v="0"/>
    <x v="0"/>
    <x v="0"/>
    <x v="0"/>
    <x v="0"/>
    <x v="0"/>
    <x v="1"/>
  </r>
  <r>
    <x v="650"/>
    <x v="40"/>
    <x v="40"/>
    <x v="0"/>
    <x v="2"/>
    <x v="0"/>
    <x v="612"/>
    <x v="1"/>
    <x v="0"/>
    <x v="0"/>
    <x v="410"/>
    <x v="13"/>
    <x v="1"/>
    <x v="317"/>
    <x v="28"/>
    <x v="297"/>
    <x v="128"/>
    <x v="124"/>
    <x v="36"/>
    <x v="450"/>
    <x v="7"/>
    <x v="6"/>
    <x v="6"/>
    <x v="10"/>
    <x v="9"/>
    <x v="0"/>
    <x v="1"/>
    <x v="0"/>
    <x v="0"/>
    <x v="0"/>
    <x v="0"/>
    <x v="0"/>
    <x v="0"/>
    <x v="1"/>
  </r>
  <r>
    <x v="651"/>
    <x v="7"/>
    <x v="7"/>
    <x v="1"/>
    <x v="0"/>
    <x v="1"/>
    <x v="613"/>
    <x v="2"/>
    <x v="1"/>
    <x v="0"/>
    <x v="69"/>
    <x v="1"/>
    <x v="0"/>
    <x v="178"/>
    <x v="8"/>
    <x v="12"/>
    <x v="11"/>
    <x v="3"/>
    <x v="1"/>
    <x v="220"/>
    <x v="1"/>
    <x v="1"/>
    <x v="3"/>
    <x v="6"/>
    <x v="5"/>
    <x v="0"/>
    <x v="0"/>
    <x v="0"/>
    <x v="0"/>
    <x v="0"/>
    <x v="0"/>
    <x v="0"/>
    <x v="0"/>
    <x v="1"/>
  </r>
  <r>
    <x v="652"/>
    <x v="8"/>
    <x v="8"/>
    <x v="2"/>
    <x v="0"/>
    <x v="2"/>
    <x v="614"/>
    <x v="1"/>
    <x v="0"/>
    <x v="1"/>
    <x v="357"/>
    <x v="20"/>
    <x v="0"/>
    <x v="365"/>
    <x v="15"/>
    <x v="200"/>
    <x v="51"/>
    <x v="125"/>
    <x v="56"/>
    <x v="451"/>
    <x v="3"/>
    <x v="12"/>
    <x v="6"/>
    <x v="9"/>
    <x v="3"/>
    <x v="0"/>
    <x v="0"/>
    <x v="0"/>
    <x v="0"/>
    <x v="0"/>
    <x v="0"/>
    <x v="0"/>
    <x v="0"/>
    <x v="1"/>
  </r>
  <r>
    <x v="653"/>
    <x v="9"/>
    <x v="9"/>
    <x v="0"/>
    <x v="1"/>
    <x v="1"/>
    <x v="615"/>
    <x v="0"/>
    <x v="0"/>
    <x v="1"/>
    <x v="235"/>
    <x v="98"/>
    <x v="0"/>
    <x v="160"/>
    <x v="12"/>
    <x v="22"/>
    <x v="5"/>
    <x v="1"/>
    <x v="47"/>
    <x v="37"/>
    <x v="2"/>
    <x v="1"/>
    <x v="1"/>
    <x v="0"/>
    <x v="7"/>
    <x v="0"/>
    <x v="0"/>
    <x v="0"/>
    <x v="0"/>
    <x v="0"/>
    <x v="0"/>
    <x v="0"/>
    <x v="0"/>
    <x v="1"/>
  </r>
  <r>
    <x v="654"/>
    <x v="34"/>
    <x v="34"/>
    <x v="0"/>
    <x v="0"/>
    <x v="3"/>
    <x v="616"/>
    <x v="0"/>
    <x v="0"/>
    <x v="1"/>
    <x v="411"/>
    <x v="52"/>
    <x v="1"/>
    <x v="366"/>
    <x v="17"/>
    <x v="171"/>
    <x v="129"/>
    <x v="16"/>
    <x v="45"/>
    <x v="452"/>
    <x v="1"/>
    <x v="5"/>
    <x v="1"/>
    <x v="8"/>
    <x v="4"/>
    <x v="0"/>
    <x v="0"/>
    <x v="0"/>
    <x v="0"/>
    <x v="0"/>
    <x v="0"/>
    <x v="0"/>
    <x v="0"/>
    <x v="1"/>
  </r>
  <r>
    <x v="655"/>
    <x v="28"/>
    <x v="28"/>
    <x v="2"/>
    <x v="0"/>
    <x v="3"/>
    <x v="617"/>
    <x v="1"/>
    <x v="0"/>
    <x v="0"/>
    <x v="372"/>
    <x v="85"/>
    <x v="0"/>
    <x v="20"/>
    <x v="1"/>
    <x v="54"/>
    <x v="8"/>
    <x v="1"/>
    <x v="10"/>
    <x v="453"/>
    <x v="7"/>
    <x v="9"/>
    <x v="3"/>
    <x v="5"/>
    <x v="11"/>
    <x v="0"/>
    <x v="0"/>
    <x v="0"/>
    <x v="0"/>
    <x v="0"/>
    <x v="0"/>
    <x v="0"/>
    <x v="0"/>
    <x v="1"/>
  </r>
  <r>
    <x v="656"/>
    <x v="44"/>
    <x v="44"/>
    <x v="0"/>
    <x v="0"/>
    <x v="1"/>
    <x v="618"/>
    <x v="1"/>
    <x v="0"/>
    <x v="1"/>
    <x v="412"/>
    <x v="53"/>
    <x v="0"/>
    <x v="367"/>
    <x v="17"/>
    <x v="50"/>
    <x v="1"/>
    <x v="18"/>
    <x v="4"/>
    <x v="74"/>
    <x v="1"/>
    <x v="7"/>
    <x v="1"/>
    <x v="0"/>
    <x v="3"/>
    <x v="0"/>
    <x v="0"/>
    <x v="0"/>
    <x v="0"/>
    <x v="0"/>
    <x v="0"/>
    <x v="0"/>
    <x v="0"/>
    <x v="1"/>
  </r>
  <r>
    <x v="657"/>
    <x v="38"/>
    <x v="38"/>
    <x v="0"/>
    <x v="2"/>
    <x v="1"/>
    <x v="236"/>
    <x v="2"/>
    <x v="0"/>
    <x v="0"/>
    <x v="203"/>
    <x v="38"/>
    <x v="2"/>
    <x v="180"/>
    <x v="76"/>
    <x v="155"/>
    <x v="16"/>
    <x v="50"/>
    <x v="81"/>
    <x v="207"/>
    <x v="1"/>
    <x v="7"/>
    <x v="1"/>
    <x v="8"/>
    <x v="3"/>
    <x v="0"/>
    <x v="0"/>
    <x v="0"/>
    <x v="0"/>
    <x v="0"/>
    <x v="0"/>
    <x v="0"/>
    <x v="0"/>
    <x v="1"/>
  </r>
  <r>
    <x v="658"/>
    <x v="51"/>
    <x v="51"/>
    <x v="0"/>
    <x v="1"/>
    <x v="1"/>
    <x v="619"/>
    <x v="1"/>
    <x v="0"/>
    <x v="1"/>
    <x v="176"/>
    <x v="78"/>
    <x v="0"/>
    <x v="154"/>
    <x v="113"/>
    <x v="237"/>
    <x v="5"/>
    <x v="34"/>
    <x v="139"/>
    <x v="454"/>
    <x v="2"/>
    <x v="12"/>
    <x v="4"/>
    <x v="11"/>
    <x v="2"/>
    <x v="0"/>
    <x v="0"/>
    <x v="0"/>
    <x v="0"/>
    <x v="0"/>
    <x v="0"/>
    <x v="0"/>
    <x v="0"/>
    <x v="1"/>
  </r>
  <r>
    <x v="659"/>
    <x v="35"/>
    <x v="35"/>
    <x v="2"/>
    <x v="1"/>
    <x v="0"/>
    <x v="620"/>
    <x v="0"/>
    <x v="1"/>
    <x v="2"/>
    <x v="413"/>
    <x v="17"/>
    <x v="0"/>
    <x v="368"/>
    <x v="1"/>
    <x v="71"/>
    <x v="11"/>
    <x v="1"/>
    <x v="50"/>
    <x v="455"/>
    <x v="4"/>
    <x v="7"/>
    <x v="2"/>
    <x v="6"/>
    <x v="3"/>
    <x v="1"/>
    <x v="0"/>
    <x v="0"/>
    <x v="0"/>
    <x v="0"/>
    <x v="0"/>
    <x v="0"/>
    <x v="0"/>
    <x v="1"/>
  </r>
  <r>
    <x v="660"/>
    <x v="24"/>
    <x v="24"/>
    <x v="0"/>
    <x v="0"/>
    <x v="1"/>
    <x v="621"/>
    <x v="0"/>
    <x v="0"/>
    <x v="1"/>
    <x v="96"/>
    <x v="72"/>
    <x v="0"/>
    <x v="212"/>
    <x v="8"/>
    <x v="61"/>
    <x v="34"/>
    <x v="59"/>
    <x v="3"/>
    <x v="456"/>
    <x v="4"/>
    <x v="5"/>
    <x v="2"/>
    <x v="10"/>
    <x v="3"/>
    <x v="0"/>
    <x v="0"/>
    <x v="0"/>
    <x v="0"/>
    <x v="0"/>
    <x v="0"/>
    <x v="0"/>
    <x v="0"/>
    <x v="1"/>
  </r>
  <r>
    <x v="661"/>
    <x v="7"/>
    <x v="7"/>
    <x v="1"/>
    <x v="0"/>
    <x v="2"/>
    <x v="358"/>
    <x v="2"/>
    <x v="1"/>
    <x v="0"/>
    <x v="105"/>
    <x v="68"/>
    <x v="0"/>
    <x v="13"/>
    <x v="26"/>
    <x v="29"/>
    <x v="5"/>
    <x v="7"/>
    <x v="1"/>
    <x v="40"/>
    <x v="2"/>
    <x v="9"/>
    <x v="3"/>
    <x v="6"/>
    <x v="0"/>
    <x v="0"/>
    <x v="0"/>
    <x v="0"/>
    <x v="0"/>
    <x v="0"/>
    <x v="0"/>
    <x v="0"/>
    <x v="0"/>
    <x v="1"/>
  </r>
  <r>
    <x v="662"/>
    <x v="28"/>
    <x v="28"/>
    <x v="2"/>
    <x v="0"/>
    <x v="4"/>
    <x v="622"/>
    <x v="0"/>
    <x v="0"/>
    <x v="1"/>
    <x v="414"/>
    <x v="53"/>
    <x v="0"/>
    <x v="76"/>
    <x v="90"/>
    <x v="298"/>
    <x v="81"/>
    <x v="47"/>
    <x v="149"/>
    <x v="457"/>
    <x v="2"/>
    <x v="4"/>
    <x v="5"/>
    <x v="11"/>
    <x v="2"/>
    <x v="0"/>
    <x v="0"/>
    <x v="0"/>
    <x v="0"/>
    <x v="0"/>
    <x v="0"/>
    <x v="0"/>
    <x v="0"/>
    <x v="1"/>
  </r>
  <r>
    <x v="663"/>
    <x v="16"/>
    <x v="16"/>
    <x v="2"/>
    <x v="3"/>
    <x v="2"/>
    <x v="623"/>
    <x v="2"/>
    <x v="0"/>
    <x v="0"/>
    <x v="54"/>
    <x v="40"/>
    <x v="1"/>
    <x v="63"/>
    <x v="12"/>
    <x v="9"/>
    <x v="127"/>
    <x v="23"/>
    <x v="56"/>
    <x v="458"/>
    <x v="2"/>
    <x v="2"/>
    <x v="3"/>
    <x v="6"/>
    <x v="4"/>
    <x v="0"/>
    <x v="0"/>
    <x v="0"/>
    <x v="0"/>
    <x v="0"/>
    <x v="0"/>
    <x v="0"/>
    <x v="0"/>
    <x v="1"/>
  </r>
  <r>
    <x v="664"/>
    <x v="46"/>
    <x v="46"/>
    <x v="0"/>
    <x v="2"/>
    <x v="1"/>
    <x v="624"/>
    <x v="2"/>
    <x v="0"/>
    <x v="0"/>
    <x v="415"/>
    <x v="34"/>
    <x v="0"/>
    <x v="18"/>
    <x v="1"/>
    <x v="9"/>
    <x v="11"/>
    <x v="7"/>
    <x v="8"/>
    <x v="199"/>
    <x v="2"/>
    <x v="1"/>
    <x v="3"/>
    <x v="6"/>
    <x v="3"/>
    <x v="0"/>
    <x v="0"/>
    <x v="0"/>
    <x v="0"/>
    <x v="0"/>
    <x v="0"/>
    <x v="0"/>
    <x v="0"/>
    <x v="1"/>
  </r>
  <r>
    <x v="665"/>
    <x v="12"/>
    <x v="12"/>
    <x v="0"/>
    <x v="0"/>
    <x v="2"/>
    <x v="625"/>
    <x v="2"/>
    <x v="0"/>
    <x v="0"/>
    <x v="275"/>
    <x v="84"/>
    <x v="0"/>
    <x v="10"/>
    <x v="1"/>
    <x v="75"/>
    <x v="50"/>
    <x v="37"/>
    <x v="19"/>
    <x v="218"/>
    <x v="2"/>
    <x v="1"/>
    <x v="1"/>
    <x v="1"/>
    <x v="4"/>
    <x v="0"/>
    <x v="0"/>
    <x v="0"/>
    <x v="0"/>
    <x v="0"/>
    <x v="0"/>
    <x v="0"/>
    <x v="0"/>
    <x v="1"/>
  </r>
  <r>
    <x v="666"/>
    <x v="8"/>
    <x v="8"/>
    <x v="2"/>
    <x v="1"/>
    <x v="1"/>
    <x v="626"/>
    <x v="0"/>
    <x v="0"/>
    <x v="1"/>
    <x v="416"/>
    <x v="50"/>
    <x v="1"/>
    <x v="7"/>
    <x v="8"/>
    <x v="24"/>
    <x v="5"/>
    <x v="16"/>
    <x v="26"/>
    <x v="256"/>
    <x v="2"/>
    <x v="1"/>
    <x v="3"/>
    <x v="1"/>
    <x v="0"/>
    <x v="0"/>
    <x v="0"/>
    <x v="0"/>
    <x v="0"/>
    <x v="0"/>
    <x v="0"/>
    <x v="0"/>
    <x v="0"/>
    <x v="1"/>
  </r>
  <r>
    <x v="667"/>
    <x v="14"/>
    <x v="14"/>
    <x v="1"/>
    <x v="3"/>
    <x v="0"/>
    <x v="627"/>
    <x v="2"/>
    <x v="1"/>
    <x v="0"/>
    <x v="417"/>
    <x v="5"/>
    <x v="0"/>
    <x v="20"/>
    <x v="7"/>
    <x v="9"/>
    <x v="65"/>
    <x v="3"/>
    <x v="4"/>
    <x v="263"/>
    <x v="1"/>
    <x v="2"/>
    <x v="3"/>
    <x v="6"/>
    <x v="3"/>
    <x v="0"/>
    <x v="0"/>
    <x v="0"/>
    <x v="0"/>
    <x v="0"/>
    <x v="0"/>
    <x v="0"/>
    <x v="0"/>
    <x v="1"/>
  </r>
  <r>
    <x v="668"/>
    <x v="30"/>
    <x v="30"/>
    <x v="2"/>
    <x v="1"/>
    <x v="2"/>
    <x v="628"/>
    <x v="2"/>
    <x v="1"/>
    <x v="0"/>
    <x v="252"/>
    <x v="62"/>
    <x v="0"/>
    <x v="197"/>
    <x v="8"/>
    <x v="1"/>
    <x v="5"/>
    <x v="16"/>
    <x v="8"/>
    <x v="60"/>
    <x v="2"/>
    <x v="1"/>
    <x v="3"/>
    <x v="6"/>
    <x v="4"/>
    <x v="0"/>
    <x v="0"/>
    <x v="0"/>
    <x v="0"/>
    <x v="0"/>
    <x v="0"/>
    <x v="0"/>
    <x v="0"/>
    <x v="1"/>
  </r>
  <r>
    <x v="669"/>
    <x v="6"/>
    <x v="6"/>
    <x v="2"/>
    <x v="2"/>
    <x v="2"/>
    <x v="629"/>
    <x v="0"/>
    <x v="1"/>
    <x v="1"/>
    <x v="251"/>
    <x v="31"/>
    <x v="0"/>
    <x v="367"/>
    <x v="10"/>
    <x v="69"/>
    <x v="34"/>
    <x v="52"/>
    <x v="48"/>
    <x v="459"/>
    <x v="0"/>
    <x v="7"/>
    <x v="1"/>
    <x v="8"/>
    <x v="8"/>
    <x v="0"/>
    <x v="0"/>
    <x v="0"/>
    <x v="0"/>
    <x v="0"/>
    <x v="0"/>
    <x v="0"/>
    <x v="0"/>
    <x v="1"/>
  </r>
  <r>
    <x v="670"/>
    <x v="31"/>
    <x v="31"/>
    <x v="0"/>
    <x v="1"/>
    <x v="2"/>
    <x v="630"/>
    <x v="0"/>
    <x v="0"/>
    <x v="1"/>
    <x v="243"/>
    <x v="85"/>
    <x v="0"/>
    <x v="369"/>
    <x v="11"/>
    <x v="299"/>
    <x v="48"/>
    <x v="49"/>
    <x v="23"/>
    <x v="460"/>
    <x v="0"/>
    <x v="5"/>
    <x v="10"/>
    <x v="2"/>
    <x v="1"/>
    <x v="0"/>
    <x v="0"/>
    <x v="0"/>
    <x v="0"/>
    <x v="0"/>
    <x v="0"/>
    <x v="0"/>
    <x v="0"/>
    <x v="1"/>
  </r>
  <r>
    <x v="671"/>
    <x v="43"/>
    <x v="43"/>
    <x v="0"/>
    <x v="2"/>
    <x v="0"/>
    <x v="631"/>
    <x v="0"/>
    <x v="0"/>
    <x v="2"/>
    <x v="418"/>
    <x v="53"/>
    <x v="0"/>
    <x v="370"/>
    <x v="31"/>
    <x v="300"/>
    <x v="65"/>
    <x v="32"/>
    <x v="142"/>
    <x v="461"/>
    <x v="3"/>
    <x v="3"/>
    <x v="2"/>
    <x v="10"/>
    <x v="3"/>
    <x v="0"/>
    <x v="0"/>
    <x v="0"/>
    <x v="0"/>
    <x v="0"/>
    <x v="0"/>
    <x v="0"/>
    <x v="0"/>
    <x v="1"/>
  </r>
  <r>
    <x v="672"/>
    <x v="25"/>
    <x v="25"/>
    <x v="2"/>
    <x v="0"/>
    <x v="4"/>
    <x v="632"/>
    <x v="1"/>
    <x v="0"/>
    <x v="1"/>
    <x v="144"/>
    <x v="95"/>
    <x v="0"/>
    <x v="292"/>
    <x v="114"/>
    <x v="301"/>
    <x v="35"/>
    <x v="126"/>
    <x v="79"/>
    <x v="276"/>
    <x v="4"/>
    <x v="6"/>
    <x v="4"/>
    <x v="3"/>
    <x v="8"/>
    <x v="0"/>
    <x v="0"/>
    <x v="0"/>
    <x v="0"/>
    <x v="0"/>
    <x v="0"/>
    <x v="0"/>
    <x v="0"/>
    <x v="1"/>
  </r>
  <r>
    <x v="673"/>
    <x v="16"/>
    <x v="16"/>
    <x v="2"/>
    <x v="0"/>
    <x v="2"/>
    <x v="633"/>
    <x v="1"/>
    <x v="0"/>
    <x v="1"/>
    <x v="419"/>
    <x v="1"/>
    <x v="0"/>
    <x v="371"/>
    <x v="37"/>
    <x v="123"/>
    <x v="15"/>
    <x v="127"/>
    <x v="135"/>
    <x v="462"/>
    <x v="1"/>
    <x v="4"/>
    <x v="5"/>
    <x v="7"/>
    <x v="2"/>
    <x v="0"/>
    <x v="0"/>
    <x v="0"/>
    <x v="0"/>
    <x v="0"/>
    <x v="0"/>
    <x v="0"/>
    <x v="0"/>
    <x v="1"/>
  </r>
  <r>
    <x v="674"/>
    <x v="28"/>
    <x v="28"/>
    <x v="2"/>
    <x v="1"/>
    <x v="0"/>
    <x v="346"/>
    <x v="0"/>
    <x v="0"/>
    <x v="1"/>
    <x v="279"/>
    <x v="20"/>
    <x v="0"/>
    <x v="173"/>
    <x v="8"/>
    <x v="208"/>
    <x v="29"/>
    <x v="52"/>
    <x v="36"/>
    <x v="289"/>
    <x v="1"/>
    <x v="2"/>
    <x v="5"/>
    <x v="7"/>
    <x v="4"/>
    <x v="0"/>
    <x v="0"/>
    <x v="0"/>
    <x v="0"/>
    <x v="0"/>
    <x v="0"/>
    <x v="0"/>
    <x v="0"/>
    <x v="1"/>
  </r>
  <r>
    <x v="675"/>
    <x v="8"/>
    <x v="8"/>
    <x v="2"/>
    <x v="0"/>
    <x v="2"/>
    <x v="634"/>
    <x v="2"/>
    <x v="2"/>
    <x v="0"/>
    <x v="27"/>
    <x v="2"/>
    <x v="1"/>
    <x v="20"/>
    <x v="1"/>
    <x v="29"/>
    <x v="5"/>
    <x v="3"/>
    <x v="10"/>
    <x v="61"/>
    <x v="2"/>
    <x v="1"/>
    <x v="3"/>
    <x v="1"/>
    <x v="4"/>
    <x v="0"/>
    <x v="0"/>
    <x v="0"/>
    <x v="0"/>
    <x v="0"/>
    <x v="0"/>
    <x v="0"/>
    <x v="0"/>
    <x v="1"/>
  </r>
  <r>
    <x v="676"/>
    <x v="24"/>
    <x v="24"/>
    <x v="0"/>
    <x v="1"/>
    <x v="2"/>
    <x v="635"/>
    <x v="1"/>
    <x v="0"/>
    <x v="1"/>
    <x v="420"/>
    <x v="65"/>
    <x v="1"/>
    <x v="372"/>
    <x v="19"/>
    <x v="302"/>
    <x v="63"/>
    <x v="12"/>
    <x v="30"/>
    <x v="463"/>
    <x v="0"/>
    <x v="11"/>
    <x v="4"/>
    <x v="8"/>
    <x v="1"/>
    <x v="0"/>
    <x v="0"/>
    <x v="0"/>
    <x v="1"/>
    <x v="0"/>
    <x v="0"/>
    <x v="0"/>
    <x v="0"/>
    <x v="0"/>
  </r>
  <r>
    <x v="677"/>
    <x v="19"/>
    <x v="19"/>
    <x v="2"/>
    <x v="0"/>
    <x v="0"/>
    <x v="636"/>
    <x v="1"/>
    <x v="0"/>
    <x v="0"/>
    <x v="421"/>
    <x v="47"/>
    <x v="0"/>
    <x v="373"/>
    <x v="46"/>
    <x v="172"/>
    <x v="76"/>
    <x v="123"/>
    <x v="76"/>
    <x v="189"/>
    <x v="2"/>
    <x v="2"/>
    <x v="2"/>
    <x v="9"/>
    <x v="9"/>
    <x v="0"/>
    <x v="0"/>
    <x v="0"/>
    <x v="0"/>
    <x v="0"/>
    <x v="0"/>
    <x v="0"/>
    <x v="0"/>
    <x v="1"/>
  </r>
  <r>
    <x v="678"/>
    <x v="7"/>
    <x v="7"/>
    <x v="1"/>
    <x v="2"/>
    <x v="2"/>
    <x v="637"/>
    <x v="0"/>
    <x v="1"/>
    <x v="0"/>
    <x v="376"/>
    <x v="71"/>
    <x v="1"/>
    <x v="340"/>
    <x v="3"/>
    <x v="281"/>
    <x v="37"/>
    <x v="1"/>
    <x v="48"/>
    <x v="464"/>
    <x v="4"/>
    <x v="6"/>
    <x v="1"/>
    <x v="6"/>
    <x v="5"/>
    <x v="1"/>
    <x v="0"/>
    <x v="0"/>
    <x v="0"/>
    <x v="0"/>
    <x v="0"/>
    <x v="0"/>
    <x v="0"/>
    <x v="0"/>
  </r>
  <r>
    <x v="679"/>
    <x v="16"/>
    <x v="16"/>
    <x v="2"/>
    <x v="1"/>
    <x v="0"/>
    <x v="638"/>
    <x v="1"/>
    <x v="0"/>
    <x v="0"/>
    <x v="365"/>
    <x v="7"/>
    <x v="1"/>
    <x v="374"/>
    <x v="69"/>
    <x v="303"/>
    <x v="20"/>
    <x v="128"/>
    <x v="1"/>
    <x v="465"/>
    <x v="2"/>
    <x v="7"/>
    <x v="4"/>
    <x v="11"/>
    <x v="7"/>
    <x v="0"/>
    <x v="0"/>
    <x v="0"/>
    <x v="0"/>
    <x v="0"/>
    <x v="0"/>
    <x v="0"/>
    <x v="0"/>
    <x v="1"/>
  </r>
  <r>
    <x v="680"/>
    <x v="24"/>
    <x v="24"/>
    <x v="0"/>
    <x v="0"/>
    <x v="3"/>
    <x v="639"/>
    <x v="1"/>
    <x v="0"/>
    <x v="1"/>
    <x v="422"/>
    <x v="14"/>
    <x v="0"/>
    <x v="375"/>
    <x v="42"/>
    <x v="304"/>
    <x v="3"/>
    <x v="66"/>
    <x v="150"/>
    <x v="466"/>
    <x v="1"/>
    <x v="0"/>
    <x v="8"/>
    <x v="0"/>
    <x v="3"/>
    <x v="0"/>
    <x v="0"/>
    <x v="0"/>
    <x v="0"/>
    <x v="0"/>
    <x v="0"/>
    <x v="0"/>
    <x v="0"/>
    <x v="1"/>
  </r>
  <r>
    <x v="681"/>
    <x v="5"/>
    <x v="5"/>
    <x v="2"/>
    <x v="0"/>
    <x v="3"/>
    <x v="640"/>
    <x v="1"/>
    <x v="0"/>
    <x v="0"/>
    <x v="287"/>
    <x v="85"/>
    <x v="0"/>
    <x v="376"/>
    <x v="74"/>
    <x v="240"/>
    <x v="130"/>
    <x v="97"/>
    <x v="151"/>
    <x v="467"/>
    <x v="2"/>
    <x v="8"/>
    <x v="9"/>
    <x v="11"/>
    <x v="0"/>
    <x v="0"/>
    <x v="0"/>
    <x v="0"/>
    <x v="0"/>
    <x v="0"/>
    <x v="0"/>
    <x v="0"/>
    <x v="0"/>
    <x v="1"/>
  </r>
  <r>
    <x v="682"/>
    <x v="18"/>
    <x v="18"/>
    <x v="1"/>
    <x v="2"/>
    <x v="1"/>
    <x v="641"/>
    <x v="0"/>
    <x v="0"/>
    <x v="0"/>
    <x v="423"/>
    <x v="6"/>
    <x v="0"/>
    <x v="96"/>
    <x v="23"/>
    <x v="146"/>
    <x v="104"/>
    <x v="44"/>
    <x v="13"/>
    <x v="330"/>
    <x v="2"/>
    <x v="0"/>
    <x v="1"/>
    <x v="8"/>
    <x v="4"/>
    <x v="0"/>
    <x v="0"/>
    <x v="0"/>
    <x v="0"/>
    <x v="0"/>
    <x v="0"/>
    <x v="0"/>
    <x v="0"/>
    <x v="1"/>
  </r>
  <r>
    <x v="683"/>
    <x v="34"/>
    <x v="34"/>
    <x v="0"/>
    <x v="0"/>
    <x v="1"/>
    <x v="642"/>
    <x v="0"/>
    <x v="0"/>
    <x v="1"/>
    <x v="424"/>
    <x v="60"/>
    <x v="0"/>
    <x v="281"/>
    <x v="26"/>
    <x v="229"/>
    <x v="11"/>
    <x v="18"/>
    <x v="21"/>
    <x v="25"/>
    <x v="1"/>
    <x v="7"/>
    <x v="1"/>
    <x v="3"/>
    <x v="1"/>
    <x v="0"/>
    <x v="0"/>
    <x v="0"/>
    <x v="0"/>
    <x v="0"/>
    <x v="0"/>
    <x v="0"/>
    <x v="0"/>
    <x v="1"/>
  </r>
  <r>
    <x v="684"/>
    <x v="5"/>
    <x v="5"/>
    <x v="2"/>
    <x v="0"/>
    <x v="1"/>
    <x v="643"/>
    <x v="1"/>
    <x v="0"/>
    <x v="0"/>
    <x v="425"/>
    <x v="53"/>
    <x v="0"/>
    <x v="62"/>
    <x v="69"/>
    <x v="305"/>
    <x v="78"/>
    <x v="17"/>
    <x v="83"/>
    <x v="468"/>
    <x v="2"/>
    <x v="2"/>
    <x v="10"/>
    <x v="3"/>
    <x v="9"/>
    <x v="0"/>
    <x v="0"/>
    <x v="0"/>
    <x v="0"/>
    <x v="0"/>
    <x v="0"/>
    <x v="0"/>
    <x v="0"/>
    <x v="1"/>
  </r>
  <r>
    <x v="685"/>
    <x v="11"/>
    <x v="11"/>
    <x v="2"/>
    <x v="1"/>
    <x v="3"/>
    <x v="644"/>
    <x v="1"/>
    <x v="0"/>
    <x v="1"/>
    <x v="230"/>
    <x v="32"/>
    <x v="2"/>
    <x v="377"/>
    <x v="25"/>
    <x v="306"/>
    <x v="74"/>
    <x v="70"/>
    <x v="119"/>
    <x v="469"/>
    <x v="1"/>
    <x v="3"/>
    <x v="2"/>
    <x v="12"/>
    <x v="2"/>
    <x v="0"/>
    <x v="0"/>
    <x v="0"/>
    <x v="0"/>
    <x v="0"/>
    <x v="0"/>
    <x v="0"/>
    <x v="0"/>
    <x v="1"/>
  </r>
  <r>
    <x v="686"/>
    <x v="39"/>
    <x v="39"/>
    <x v="2"/>
    <x v="1"/>
    <x v="0"/>
    <x v="645"/>
    <x v="1"/>
    <x v="0"/>
    <x v="0"/>
    <x v="144"/>
    <x v="25"/>
    <x v="2"/>
    <x v="378"/>
    <x v="115"/>
    <x v="307"/>
    <x v="82"/>
    <x v="69"/>
    <x v="41"/>
    <x v="470"/>
    <x v="2"/>
    <x v="3"/>
    <x v="6"/>
    <x v="2"/>
    <x v="7"/>
    <x v="0"/>
    <x v="0"/>
    <x v="0"/>
    <x v="0"/>
    <x v="0"/>
    <x v="0"/>
    <x v="0"/>
    <x v="0"/>
    <x v="0"/>
  </r>
  <r>
    <x v="687"/>
    <x v="18"/>
    <x v="18"/>
    <x v="1"/>
    <x v="1"/>
    <x v="2"/>
    <x v="646"/>
    <x v="1"/>
    <x v="0"/>
    <x v="0"/>
    <x v="332"/>
    <x v="74"/>
    <x v="1"/>
    <x v="33"/>
    <x v="10"/>
    <x v="308"/>
    <x v="37"/>
    <x v="3"/>
    <x v="14"/>
    <x v="471"/>
    <x v="5"/>
    <x v="9"/>
    <x v="7"/>
    <x v="13"/>
    <x v="11"/>
    <x v="0"/>
    <x v="0"/>
    <x v="0"/>
    <x v="0"/>
    <x v="0"/>
    <x v="0"/>
    <x v="0"/>
    <x v="0"/>
    <x v="1"/>
  </r>
  <r>
    <x v="688"/>
    <x v="23"/>
    <x v="23"/>
    <x v="1"/>
    <x v="1"/>
    <x v="1"/>
    <x v="647"/>
    <x v="1"/>
    <x v="0"/>
    <x v="0"/>
    <x v="426"/>
    <x v="51"/>
    <x v="0"/>
    <x v="379"/>
    <x v="36"/>
    <x v="10"/>
    <x v="5"/>
    <x v="29"/>
    <x v="78"/>
    <x v="472"/>
    <x v="2"/>
    <x v="7"/>
    <x v="9"/>
    <x v="9"/>
    <x v="9"/>
    <x v="0"/>
    <x v="0"/>
    <x v="1"/>
    <x v="1"/>
    <x v="0"/>
    <x v="0"/>
    <x v="0"/>
    <x v="0"/>
    <x v="1"/>
  </r>
  <r>
    <x v="689"/>
    <x v="21"/>
    <x v="21"/>
    <x v="2"/>
    <x v="1"/>
    <x v="1"/>
    <x v="648"/>
    <x v="1"/>
    <x v="0"/>
    <x v="0"/>
    <x v="111"/>
    <x v="33"/>
    <x v="1"/>
    <x v="380"/>
    <x v="70"/>
    <x v="309"/>
    <x v="112"/>
    <x v="52"/>
    <x v="152"/>
    <x v="473"/>
    <x v="2"/>
    <x v="6"/>
    <x v="6"/>
    <x v="0"/>
    <x v="7"/>
    <x v="0"/>
    <x v="0"/>
    <x v="0"/>
    <x v="0"/>
    <x v="0"/>
    <x v="0"/>
    <x v="0"/>
    <x v="0"/>
    <x v="1"/>
  </r>
  <r>
    <x v="690"/>
    <x v="40"/>
    <x v="40"/>
    <x v="0"/>
    <x v="1"/>
    <x v="3"/>
    <x v="649"/>
    <x v="0"/>
    <x v="0"/>
    <x v="1"/>
    <x v="427"/>
    <x v="82"/>
    <x v="2"/>
    <x v="381"/>
    <x v="8"/>
    <x v="8"/>
    <x v="11"/>
    <x v="16"/>
    <x v="14"/>
    <x v="394"/>
    <x v="8"/>
    <x v="6"/>
    <x v="9"/>
    <x v="4"/>
    <x v="3"/>
    <x v="0"/>
    <x v="1"/>
    <x v="0"/>
    <x v="0"/>
    <x v="0"/>
    <x v="0"/>
    <x v="0"/>
    <x v="0"/>
    <x v="0"/>
  </r>
  <r>
    <x v="691"/>
    <x v="25"/>
    <x v="25"/>
    <x v="2"/>
    <x v="0"/>
    <x v="0"/>
    <x v="650"/>
    <x v="1"/>
    <x v="0"/>
    <x v="0"/>
    <x v="428"/>
    <x v="76"/>
    <x v="0"/>
    <x v="139"/>
    <x v="8"/>
    <x v="168"/>
    <x v="22"/>
    <x v="6"/>
    <x v="20"/>
    <x v="223"/>
    <x v="2"/>
    <x v="3"/>
    <x v="4"/>
    <x v="0"/>
    <x v="7"/>
    <x v="0"/>
    <x v="0"/>
    <x v="0"/>
    <x v="0"/>
    <x v="0"/>
    <x v="0"/>
    <x v="0"/>
    <x v="0"/>
    <x v="1"/>
  </r>
  <r>
    <x v="692"/>
    <x v="38"/>
    <x v="38"/>
    <x v="0"/>
    <x v="2"/>
    <x v="1"/>
    <x v="651"/>
    <x v="0"/>
    <x v="0"/>
    <x v="1"/>
    <x v="222"/>
    <x v="48"/>
    <x v="0"/>
    <x v="256"/>
    <x v="81"/>
    <x v="178"/>
    <x v="37"/>
    <x v="59"/>
    <x v="42"/>
    <x v="343"/>
    <x v="0"/>
    <x v="1"/>
    <x v="5"/>
    <x v="0"/>
    <x v="8"/>
    <x v="0"/>
    <x v="0"/>
    <x v="0"/>
    <x v="0"/>
    <x v="0"/>
    <x v="0"/>
    <x v="0"/>
    <x v="0"/>
    <x v="1"/>
  </r>
  <r>
    <x v="693"/>
    <x v="13"/>
    <x v="13"/>
    <x v="0"/>
    <x v="3"/>
    <x v="1"/>
    <x v="652"/>
    <x v="2"/>
    <x v="0"/>
    <x v="0"/>
    <x v="97"/>
    <x v="40"/>
    <x v="1"/>
    <x v="63"/>
    <x v="8"/>
    <x v="75"/>
    <x v="7"/>
    <x v="23"/>
    <x v="23"/>
    <x v="54"/>
    <x v="2"/>
    <x v="1"/>
    <x v="3"/>
    <x v="6"/>
    <x v="3"/>
    <x v="0"/>
    <x v="0"/>
    <x v="0"/>
    <x v="0"/>
    <x v="0"/>
    <x v="0"/>
    <x v="0"/>
    <x v="0"/>
    <x v="1"/>
  </r>
  <r>
    <x v="694"/>
    <x v="17"/>
    <x v="17"/>
    <x v="0"/>
    <x v="2"/>
    <x v="4"/>
    <x v="653"/>
    <x v="0"/>
    <x v="1"/>
    <x v="1"/>
    <x v="429"/>
    <x v="33"/>
    <x v="1"/>
    <x v="256"/>
    <x v="1"/>
    <x v="3"/>
    <x v="5"/>
    <x v="7"/>
    <x v="136"/>
    <x v="140"/>
    <x v="0"/>
    <x v="2"/>
    <x v="2"/>
    <x v="1"/>
    <x v="0"/>
    <x v="0"/>
    <x v="0"/>
    <x v="0"/>
    <x v="0"/>
    <x v="0"/>
    <x v="0"/>
    <x v="0"/>
    <x v="0"/>
    <x v="0"/>
  </r>
  <r>
    <x v="695"/>
    <x v="45"/>
    <x v="45"/>
    <x v="0"/>
    <x v="2"/>
    <x v="2"/>
    <x v="654"/>
    <x v="1"/>
    <x v="0"/>
    <x v="2"/>
    <x v="396"/>
    <x v="3"/>
    <x v="2"/>
    <x v="382"/>
    <x v="3"/>
    <x v="107"/>
    <x v="7"/>
    <x v="3"/>
    <x v="1"/>
    <x v="474"/>
    <x v="2"/>
    <x v="2"/>
    <x v="1"/>
    <x v="0"/>
    <x v="8"/>
    <x v="0"/>
    <x v="0"/>
    <x v="0"/>
    <x v="0"/>
    <x v="0"/>
    <x v="0"/>
    <x v="0"/>
    <x v="0"/>
    <x v="1"/>
  </r>
  <r>
    <x v="696"/>
    <x v="57"/>
    <x v="57"/>
    <x v="1"/>
    <x v="0"/>
    <x v="0"/>
    <x v="655"/>
    <x v="0"/>
    <x v="0"/>
    <x v="0"/>
    <x v="430"/>
    <x v="70"/>
    <x v="0"/>
    <x v="18"/>
    <x v="12"/>
    <x v="9"/>
    <x v="1"/>
    <x v="16"/>
    <x v="14"/>
    <x v="195"/>
    <x v="2"/>
    <x v="1"/>
    <x v="3"/>
    <x v="1"/>
    <x v="3"/>
    <x v="0"/>
    <x v="0"/>
    <x v="0"/>
    <x v="0"/>
    <x v="0"/>
    <x v="0"/>
    <x v="0"/>
    <x v="0"/>
    <x v="1"/>
  </r>
  <r>
    <x v="697"/>
    <x v="17"/>
    <x v="17"/>
    <x v="0"/>
    <x v="1"/>
    <x v="0"/>
    <x v="656"/>
    <x v="2"/>
    <x v="1"/>
    <x v="1"/>
    <x v="62"/>
    <x v="95"/>
    <x v="0"/>
    <x v="125"/>
    <x v="1"/>
    <x v="50"/>
    <x v="7"/>
    <x v="3"/>
    <x v="8"/>
    <x v="148"/>
    <x v="0"/>
    <x v="2"/>
    <x v="3"/>
    <x v="6"/>
    <x v="4"/>
    <x v="0"/>
    <x v="0"/>
    <x v="0"/>
    <x v="0"/>
    <x v="0"/>
    <x v="0"/>
    <x v="0"/>
    <x v="0"/>
    <x v="0"/>
  </r>
  <r>
    <x v="698"/>
    <x v="45"/>
    <x v="45"/>
    <x v="0"/>
    <x v="0"/>
    <x v="0"/>
    <x v="657"/>
    <x v="0"/>
    <x v="0"/>
    <x v="0"/>
    <x v="358"/>
    <x v="66"/>
    <x v="0"/>
    <x v="383"/>
    <x v="23"/>
    <x v="310"/>
    <x v="106"/>
    <x v="129"/>
    <x v="112"/>
    <x v="283"/>
    <x v="1"/>
    <x v="0"/>
    <x v="5"/>
    <x v="3"/>
    <x v="3"/>
    <x v="0"/>
    <x v="0"/>
    <x v="0"/>
    <x v="0"/>
    <x v="0"/>
    <x v="0"/>
    <x v="0"/>
    <x v="0"/>
    <x v="1"/>
  </r>
  <r>
    <x v="699"/>
    <x v="40"/>
    <x v="40"/>
    <x v="0"/>
    <x v="0"/>
    <x v="1"/>
    <x v="658"/>
    <x v="1"/>
    <x v="0"/>
    <x v="0"/>
    <x v="431"/>
    <x v="40"/>
    <x v="1"/>
    <x v="384"/>
    <x v="14"/>
    <x v="311"/>
    <x v="81"/>
    <x v="21"/>
    <x v="51"/>
    <x v="475"/>
    <x v="2"/>
    <x v="11"/>
    <x v="11"/>
    <x v="2"/>
    <x v="2"/>
    <x v="0"/>
    <x v="0"/>
    <x v="0"/>
    <x v="1"/>
    <x v="0"/>
    <x v="0"/>
    <x v="0"/>
    <x v="0"/>
    <x v="1"/>
  </r>
  <r>
    <x v="700"/>
    <x v="26"/>
    <x v="26"/>
    <x v="2"/>
    <x v="0"/>
    <x v="3"/>
    <x v="659"/>
    <x v="1"/>
    <x v="0"/>
    <x v="1"/>
    <x v="390"/>
    <x v="32"/>
    <x v="2"/>
    <x v="385"/>
    <x v="23"/>
    <x v="55"/>
    <x v="21"/>
    <x v="46"/>
    <x v="51"/>
    <x v="476"/>
    <x v="0"/>
    <x v="12"/>
    <x v="4"/>
    <x v="8"/>
    <x v="2"/>
    <x v="0"/>
    <x v="0"/>
    <x v="0"/>
    <x v="0"/>
    <x v="0"/>
    <x v="0"/>
    <x v="0"/>
    <x v="0"/>
    <x v="1"/>
  </r>
  <r>
    <x v="701"/>
    <x v="33"/>
    <x v="33"/>
    <x v="2"/>
    <x v="0"/>
    <x v="2"/>
    <x v="660"/>
    <x v="1"/>
    <x v="2"/>
    <x v="0"/>
    <x v="432"/>
    <x v="2"/>
    <x v="1"/>
    <x v="121"/>
    <x v="116"/>
    <x v="202"/>
    <x v="18"/>
    <x v="91"/>
    <x v="7"/>
    <x v="477"/>
    <x v="1"/>
    <x v="0"/>
    <x v="2"/>
    <x v="7"/>
    <x v="2"/>
    <x v="0"/>
    <x v="0"/>
    <x v="0"/>
    <x v="0"/>
    <x v="0"/>
    <x v="0"/>
    <x v="0"/>
    <x v="0"/>
    <x v="1"/>
  </r>
  <r>
    <x v="702"/>
    <x v="33"/>
    <x v="33"/>
    <x v="2"/>
    <x v="0"/>
    <x v="3"/>
    <x v="661"/>
    <x v="1"/>
    <x v="0"/>
    <x v="1"/>
    <x v="33"/>
    <x v="44"/>
    <x v="1"/>
    <x v="223"/>
    <x v="19"/>
    <x v="312"/>
    <x v="5"/>
    <x v="12"/>
    <x v="153"/>
    <x v="478"/>
    <x v="0"/>
    <x v="3"/>
    <x v="2"/>
    <x v="12"/>
    <x v="4"/>
    <x v="1"/>
    <x v="0"/>
    <x v="0"/>
    <x v="0"/>
    <x v="0"/>
    <x v="0"/>
    <x v="0"/>
    <x v="0"/>
    <x v="1"/>
  </r>
  <r>
    <x v="703"/>
    <x v="36"/>
    <x v="36"/>
    <x v="1"/>
    <x v="2"/>
    <x v="0"/>
    <x v="662"/>
    <x v="1"/>
    <x v="0"/>
    <x v="0"/>
    <x v="433"/>
    <x v="67"/>
    <x v="1"/>
    <x v="386"/>
    <x v="69"/>
    <x v="313"/>
    <x v="16"/>
    <x v="13"/>
    <x v="11"/>
    <x v="479"/>
    <x v="2"/>
    <x v="7"/>
    <x v="5"/>
    <x v="4"/>
    <x v="9"/>
    <x v="0"/>
    <x v="1"/>
    <x v="1"/>
    <x v="1"/>
    <x v="0"/>
    <x v="0"/>
    <x v="0"/>
    <x v="0"/>
    <x v="0"/>
  </r>
  <r>
    <x v="704"/>
    <x v="30"/>
    <x v="30"/>
    <x v="2"/>
    <x v="2"/>
    <x v="3"/>
    <x v="663"/>
    <x v="0"/>
    <x v="1"/>
    <x v="0"/>
    <x v="192"/>
    <x v="37"/>
    <x v="1"/>
    <x v="27"/>
    <x v="28"/>
    <x v="87"/>
    <x v="32"/>
    <x v="32"/>
    <x v="3"/>
    <x v="94"/>
    <x v="0"/>
    <x v="6"/>
    <x v="1"/>
    <x v="0"/>
    <x v="0"/>
    <x v="0"/>
    <x v="0"/>
    <x v="0"/>
    <x v="0"/>
    <x v="0"/>
    <x v="0"/>
    <x v="0"/>
    <x v="0"/>
    <x v="1"/>
  </r>
  <r>
    <x v="705"/>
    <x v="22"/>
    <x v="22"/>
    <x v="1"/>
    <x v="0"/>
    <x v="2"/>
    <x v="330"/>
    <x v="1"/>
    <x v="1"/>
    <x v="0"/>
    <x v="257"/>
    <x v="88"/>
    <x v="2"/>
    <x v="141"/>
    <x v="15"/>
    <x v="197"/>
    <x v="58"/>
    <x v="95"/>
    <x v="110"/>
    <x v="275"/>
    <x v="1"/>
    <x v="0"/>
    <x v="5"/>
    <x v="7"/>
    <x v="2"/>
    <x v="1"/>
    <x v="0"/>
    <x v="1"/>
    <x v="0"/>
    <x v="0"/>
    <x v="0"/>
    <x v="0"/>
    <x v="0"/>
    <x v="1"/>
  </r>
  <r>
    <x v="706"/>
    <x v="25"/>
    <x v="25"/>
    <x v="2"/>
    <x v="1"/>
    <x v="3"/>
    <x v="664"/>
    <x v="0"/>
    <x v="1"/>
    <x v="0"/>
    <x v="434"/>
    <x v="5"/>
    <x v="0"/>
    <x v="140"/>
    <x v="8"/>
    <x v="48"/>
    <x v="11"/>
    <x v="7"/>
    <x v="48"/>
    <x v="148"/>
    <x v="2"/>
    <x v="1"/>
    <x v="1"/>
    <x v="6"/>
    <x v="7"/>
    <x v="0"/>
    <x v="0"/>
    <x v="0"/>
    <x v="0"/>
    <x v="0"/>
    <x v="0"/>
    <x v="0"/>
    <x v="0"/>
    <x v="1"/>
  </r>
  <r>
    <x v="707"/>
    <x v="20"/>
    <x v="20"/>
    <x v="0"/>
    <x v="0"/>
    <x v="3"/>
    <x v="665"/>
    <x v="0"/>
    <x v="0"/>
    <x v="1"/>
    <x v="435"/>
    <x v="34"/>
    <x v="0"/>
    <x v="387"/>
    <x v="26"/>
    <x v="25"/>
    <x v="32"/>
    <x v="18"/>
    <x v="12"/>
    <x v="26"/>
    <x v="1"/>
    <x v="12"/>
    <x v="4"/>
    <x v="3"/>
    <x v="4"/>
    <x v="0"/>
    <x v="0"/>
    <x v="0"/>
    <x v="0"/>
    <x v="0"/>
    <x v="0"/>
    <x v="0"/>
    <x v="0"/>
    <x v="1"/>
  </r>
  <r>
    <x v="708"/>
    <x v="37"/>
    <x v="37"/>
    <x v="0"/>
    <x v="1"/>
    <x v="1"/>
    <x v="666"/>
    <x v="1"/>
    <x v="0"/>
    <x v="1"/>
    <x v="436"/>
    <x v="25"/>
    <x v="2"/>
    <x v="50"/>
    <x v="8"/>
    <x v="125"/>
    <x v="5"/>
    <x v="16"/>
    <x v="124"/>
    <x v="480"/>
    <x v="0"/>
    <x v="2"/>
    <x v="5"/>
    <x v="8"/>
    <x v="0"/>
    <x v="1"/>
    <x v="0"/>
    <x v="0"/>
    <x v="0"/>
    <x v="0"/>
    <x v="0"/>
    <x v="0"/>
    <x v="0"/>
    <x v="1"/>
  </r>
  <r>
    <x v="709"/>
    <x v="6"/>
    <x v="6"/>
    <x v="2"/>
    <x v="2"/>
    <x v="2"/>
    <x v="312"/>
    <x v="0"/>
    <x v="1"/>
    <x v="0"/>
    <x v="257"/>
    <x v="73"/>
    <x v="1"/>
    <x v="140"/>
    <x v="1"/>
    <x v="62"/>
    <x v="1"/>
    <x v="7"/>
    <x v="48"/>
    <x v="263"/>
    <x v="2"/>
    <x v="1"/>
    <x v="1"/>
    <x v="1"/>
    <x v="0"/>
    <x v="1"/>
    <x v="0"/>
    <x v="0"/>
    <x v="0"/>
    <x v="0"/>
    <x v="0"/>
    <x v="0"/>
    <x v="0"/>
    <x v="0"/>
  </r>
  <r>
    <x v="710"/>
    <x v="22"/>
    <x v="22"/>
    <x v="1"/>
    <x v="0"/>
    <x v="2"/>
    <x v="667"/>
    <x v="2"/>
    <x v="1"/>
    <x v="0"/>
    <x v="222"/>
    <x v="2"/>
    <x v="1"/>
    <x v="20"/>
    <x v="17"/>
    <x v="137"/>
    <x v="1"/>
    <x v="7"/>
    <x v="1"/>
    <x v="72"/>
    <x v="2"/>
    <x v="1"/>
    <x v="3"/>
    <x v="1"/>
    <x v="4"/>
    <x v="0"/>
    <x v="0"/>
    <x v="0"/>
    <x v="0"/>
    <x v="0"/>
    <x v="0"/>
    <x v="0"/>
    <x v="0"/>
    <x v="1"/>
  </r>
  <r>
    <x v="711"/>
    <x v="2"/>
    <x v="2"/>
    <x v="0"/>
    <x v="2"/>
    <x v="0"/>
    <x v="668"/>
    <x v="0"/>
    <x v="0"/>
    <x v="1"/>
    <x v="437"/>
    <x v="79"/>
    <x v="0"/>
    <x v="388"/>
    <x v="57"/>
    <x v="204"/>
    <x v="63"/>
    <x v="16"/>
    <x v="87"/>
    <x v="481"/>
    <x v="4"/>
    <x v="5"/>
    <x v="9"/>
    <x v="2"/>
    <x v="1"/>
    <x v="0"/>
    <x v="0"/>
    <x v="0"/>
    <x v="0"/>
    <x v="0"/>
    <x v="0"/>
    <x v="0"/>
    <x v="0"/>
    <x v="1"/>
  </r>
  <r>
    <x v="712"/>
    <x v="28"/>
    <x v="28"/>
    <x v="2"/>
    <x v="0"/>
    <x v="0"/>
    <x v="669"/>
    <x v="0"/>
    <x v="1"/>
    <x v="0"/>
    <x v="24"/>
    <x v="9"/>
    <x v="1"/>
    <x v="10"/>
    <x v="7"/>
    <x v="87"/>
    <x v="65"/>
    <x v="32"/>
    <x v="2"/>
    <x v="482"/>
    <x v="1"/>
    <x v="2"/>
    <x v="1"/>
    <x v="6"/>
    <x v="3"/>
    <x v="0"/>
    <x v="0"/>
    <x v="0"/>
    <x v="0"/>
    <x v="0"/>
    <x v="0"/>
    <x v="0"/>
    <x v="0"/>
    <x v="1"/>
  </r>
  <r>
    <x v="713"/>
    <x v="44"/>
    <x v="44"/>
    <x v="0"/>
    <x v="0"/>
    <x v="1"/>
    <x v="670"/>
    <x v="0"/>
    <x v="0"/>
    <x v="0"/>
    <x v="438"/>
    <x v="61"/>
    <x v="0"/>
    <x v="389"/>
    <x v="9"/>
    <x v="314"/>
    <x v="16"/>
    <x v="2"/>
    <x v="74"/>
    <x v="483"/>
    <x v="0"/>
    <x v="3"/>
    <x v="5"/>
    <x v="7"/>
    <x v="2"/>
    <x v="0"/>
    <x v="0"/>
    <x v="0"/>
    <x v="0"/>
    <x v="0"/>
    <x v="0"/>
    <x v="0"/>
    <x v="0"/>
    <x v="1"/>
  </r>
  <r>
    <x v="714"/>
    <x v="18"/>
    <x v="18"/>
    <x v="1"/>
    <x v="0"/>
    <x v="1"/>
    <x v="671"/>
    <x v="0"/>
    <x v="1"/>
    <x v="0"/>
    <x v="367"/>
    <x v="47"/>
    <x v="0"/>
    <x v="274"/>
    <x v="98"/>
    <x v="254"/>
    <x v="61"/>
    <x v="22"/>
    <x v="14"/>
    <x v="484"/>
    <x v="0"/>
    <x v="6"/>
    <x v="1"/>
    <x v="8"/>
    <x v="0"/>
    <x v="0"/>
    <x v="0"/>
    <x v="0"/>
    <x v="0"/>
    <x v="0"/>
    <x v="0"/>
    <x v="0"/>
    <x v="0"/>
    <x v="1"/>
  </r>
  <r>
    <x v="715"/>
    <x v="28"/>
    <x v="28"/>
    <x v="2"/>
    <x v="1"/>
    <x v="2"/>
    <x v="672"/>
    <x v="1"/>
    <x v="0"/>
    <x v="0"/>
    <x v="96"/>
    <x v="81"/>
    <x v="0"/>
    <x v="390"/>
    <x v="36"/>
    <x v="315"/>
    <x v="31"/>
    <x v="130"/>
    <x v="147"/>
    <x v="485"/>
    <x v="2"/>
    <x v="7"/>
    <x v="2"/>
    <x v="8"/>
    <x v="9"/>
    <x v="0"/>
    <x v="0"/>
    <x v="0"/>
    <x v="0"/>
    <x v="0"/>
    <x v="0"/>
    <x v="0"/>
    <x v="0"/>
    <x v="1"/>
  </r>
  <r>
    <x v="716"/>
    <x v="40"/>
    <x v="40"/>
    <x v="0"/>
    <x v="2"/>
    <x v="3"/>
    <x v="673"/>
    <x v="1"/>
    <x v="0"/>
    <x v="0"/>
    <x v="385"/>
    <x v="7"/>
    <x v="1"/>
    <x v="391"/>
    <x v="97"/>
    <x v="316"/>
    <x v="112"/>
    <x v="71"/>
    <x v="42"/>
    <x v="486"/>
    <x v="2"/>
    <x v="3"/>
    <x v="4"/>
    <x v="7"/>
    <x v="7"/>
    <x v="0"/>
    <x v="0"/>
    <x v="1"/>
    <x v="0"/>
    <x v="0"/>
    <x v="0"/>
    <x v="0"/>
    <x v="0"/>
    <x v="0"/>
  </r>
  <r>
    <x v="717"/>
    <x v="33"/>
    <x v="33"/>
    <x v="2"/>
    <x v="0"/>
    <x v="1"/>
    <x v="674"/>
    <x v="2"/>
    <x v="1"/>
    <x v="0"/>
    <x v="220"/>
    <x v="59"/>
    <x v="0"/>
    <x v="37"/>
    <x v="3"/>
    <x v="107"/>
    <x v="34"/>
    <x v="9"/>
    <x v="3"/>
    <x v="220"/>
    <x v="1"/>
    <x v="2"/>
    <x v="3"/>
    <x v="6"/>
    <x v="0"/>
    <x v="0"/>
    <x v="0"/>
    <x v="0"/>
    <x v="0"/>
    <x v="0"/>
    <x v="0"/>
    <x v="0"/>
    <x v="0"/>
    <x v="1"/>
  </r>
  <r>
    <x v="718"/>
    <x v="25"/>
    <x v="25"/>
    <x v="2"/>
    <x v="0"/>
    <x v="3"/>
    <x v="675"/>
    <x v="0"/>
    <x v="0"/>
    <x v="1"/>
    <x v="170"/>
    <x v="84"/>
    <x v="0"/>
    <x v="392"/>
    <x v="46"/>
    <x v="317"/>
    <x v="5"/>
    <x v="33"/>
    <x v="34"/>
    <x v="487"/>
    <x v="8"/>
    <x v="8"/>
    <x v="9"/>
    <x v="10"/>
    <x v="3"/>
    <x v="0"/>
    <x v="0"/>
    <x v="0"/>
    <x v="0"/>
    <x v="0"/>
    <x v="0"/>
    <x v="0"/>
    <x v="0"/>
    <x v="1"/>
  </r>
  <r>
    <x v="719"/>
    <x v="38"/>
    <x v="38"/>
    <x v="0"/>
    <x v="0"/>
    <x v="0"/>
    <x v="676"/>
    <x v="0"/>
    <x v="1"/>
    <x v="1"/>
    <x v="370"/>
    <x v="52"/>
    <x v="1"/>
    <x v="26"/>
    <x v="12"/>
    <x v="29"/>
    <x v="7"/>
    <x v="16"/>
    <x v="26"/>
    <x v="404"/>
    <x v="2"/>
    <x v="1"/>
    <x v="3"/>
    <x v="1"/>
    <x v="0"/>
    <x v="0"/>
    <x v="0"/>
    <x v="0"/>
    <x v="0"/>
    <x v="0"/>
    <x v="0"/>
    <x v="0"/>
    <x v="0"/>
    <x v="1"/>
  </r>
  <r>
    <x v="720"/>
    <x v="2"/>
    <x v="2"/>
    <x v="0"/>
    <x v="2"/>
    <x v="2"/>
    <x v="677"/>
    <x v="1"/>
    <x v="0"/>
    <x v="1"/>
    <x v="68"/>
    <x v="49"/>
    <x v="1"/>
    <x v="393"/>
    <x v="31"/>
    <x v="114"/>
    <x v="5"/>
    <x v="43"/>
    <x v="47"/>
    <x v="488"/>
    <x v="1"/>
    <x v="3"/>
    <x v="5"/>
    <x v="8"/>
    <x v="2"/>
    <x v="0"/>
    <x v="0"/>
    <x v="0"/>
    <x v="0"/>
    <x v="0"/>
    <x v="0"/>
    <x v="0"/>
    <x v="0"/>
    <x v="1"/>
  </r>
  <r>
    <x v="721"/>
    <x v="1"/>
    <x v="1"/>
    <x v="0"/>
    <x v="0"/>
    <x v="2"/>
    <x v="678"/>
    <x v="0"/>
    <x v="0"/>
    <x v="0"/>
    <x v="319"/>
    <x v="48"/>
    <x v="0"/>
    <x v="394"/>
    <x v="8"/>
    <x v="52"/>
    <x v="78"/>
    <x v="43"/>
    <x v="154"/>
    <x v="489"/>
    <x v="2"/>
    <x v="8"/>
    <x v="1"/>
    <x v="7"/>
    <x v="0"/>
    <x v="0"/>
    <x v="0"/>
    <x v="0"/>
    <x v="0"/>
    <x v="0"/>
    <x v="0"/>
    <x v="0"/>
    <x v="0"/>
    <x v="1"/>
  </r>
  <r>
    <x v="722"/>
    <x v="3"/>
    <x v="3"/>
    <x v="1"/>
    <x v="1"/>
    <x v="2"/>
    <x v="679"/>
    <x v="2"/>
    <x v="1"/>
    <x v="0"/>
    <x v="146"/>
    <x v="62"/>
    <x v="0"/>
    <x v="10"/>
    <x v="8"/>
    <x v="1"/>
    <x v="1"/>
    <x v="1"/>
    <x v="10"/>
    <x v="75"/>
    <x v="1"/>
    <x v="1"/>
    <x v="3"/>
    <x v="6"/>
    <x v="0"/>
    <x v="0"/>
    <x v="0"/>
    <x v="0"/>
    <x v="0"/>
    <x v="0"/>
    <x v="0"/>
    <x v="0"/>
    <x v="0"/>
    <x v="1"/>
  </r>
  <r>
    <x v="723"/>
    <x v="2"/>
    <x v="2"/>
    <x v="0"/>
    <x v="0"/>
    <x v="2"/>
    <x v="680"/>
    <x v="1"/>
    <x v="0"/>
    <x v="0"/>
    <x v="253"/>
    <x v="58"/>
    <x v="0"/>
    <x v="395"/>
    <x v="117"/>
    <x v="318"/>
    <x v="0"/>
    <x v="131"/>
    <x v="155"/>
    <x v="490"/>
    <x v="2"/>
    <x v="3"/>
    <x v="6"/>
    <x v="0"/>
    <x v="8"/>
    <x v="0"/>
    <x v="0"/>
    <x v="0"/>
    <x v="0"/>
    <x v="0"/>
    <x v="0"/>
    <x v="0"/>
    <x v="0"/>
    <x v="1"/>
  </r>
  <r>
    <x v="724"/>
    <x v="11"/>
    <x v="11"/>
    <x v="2"/>
    <x v="0"/>
    <x v="2"/>
    <x v="11"/>
    <x v="2"/>
    <x v="1"/>
    <x v="0"/>
    <x v="439"/>
    <x v="7"/>
    <x v="1"/>
    <x v="75"/>
    <x v="8"/>
    <x v="100"/>
    <x v="59"/>
    <x v="23"/>
    <x v="37"/>
    <x v="261"/>
    <x v="3"/>
    <x v="6"/>
    <x v="1"/>
    <x v="1"/>
    <x v="5"/>
    <x v="1"/>
    <x v="0"/>
    <x v="0"/>
    <x v="0"/>
    <x v="0"/>
    <x v="0"/>
    <x v="0"/>
    <x v="0"/>
    <x v="0"/>
  </r>
  <r>
    <x v="725"/>
    <x v="35"/>
    <x v="35"/>
    <x v="2"/>
    <x v="0"/>
    <x v="2"/>
    <x v="192"/>
    <x v="0"/>
    <x v="0"/>
    <x v="1"/>
    <x v="109"/>
    <x v="32"/>
    <x v="2"/>
    <x v="149"/>
    <x v="8"/>
    <x v="75"/>
    <x v="5"/>
    <x v="16"/>
    <x v="14"/>
    <x v="34"/>
    <x v="2"/>
    <x v="2"/>
    <x v="3"/>
    <x v="6"/>
    <x v="3"/>
    <x v="0"/>
    <x v="0"/>
    <x v="0"/>
    <x v="0"/>
    <x v="0"/>
    <x v="0"/>
    <x v="0"/>
    <x v="0"/>
    <x v="1"/>
  </r>
  <r>
    <x v="726"/>
    <x v="34"/>
    <x v="34"/>
    <x v="0"/>
    <x v="0"/>
    <x v="2"/>
    <x v="681"/>
    <x v="1"/>
    <x v="0"/>
    <x v="0"/>
    <x v="81"/>
    <x v="93"/>
    <x v="0"/>
    <x v="76"/>
    <x v="97"/>
    <x v="319"/>
    <x v="48"/>
    <x v="61"/>
    <x v="18"/>
    <x v="491"/>
    <x v="2"/>
    <x v="4"/>
    <x v="9"/>
    <x v="9"/>
    <x v="7"/>
    <x v="0"/>
    <x v="0"/>
    <x v="0"/>
    <x v="1"/>
    <x v="0"/>
    <x v="0"/>
    <x v="0"/>
    <x v="0"/>
    <x v="1"/>
  </r>
  <r>
    <x v="727"/>
    <x v="11"/>
    <x v="11"/>
    <x v="2"/>
    <x v="2"/>
    <x v="3"/>
    <x v="682"/>
    <x v="1"/>
    <x v="0"/>
    <x v="0"/>
    <x v="440"/>
    <x v="18"/>
    <x v="0"/>
    <x v="396"/>
    <x v="118"/>
    <x v="189"/>
    <x v="131"/>
    <x v="112"/>
    <x v="149"/>
    <x v="492"/>
    <x v="2"/>
    <x v="7"/>
    <x v="10"/>
    <x v="12"/>
    <x v="9"/>
    <x v="0"/>
    <x v="0"/>
    <x v="0"/>
    <x v="0"/>
    <x v="0"/>
    <x v="0"/>
    <x v="0"/>
    <x v="0"/>
    <x v="1"/>
  </r>
  <r>
    <x v="728"/>
    <x v="2"/>
    <x v="2"/>
    <x v="0"/>
    <x v="2"/>
    <x v="2"/>
    <x v="683"/>
    <x v="0"/>
    <x v="2"/>
    <x v="1"/>
    <x v="441"/>
    <x v="90"/>
    <x v="0"/>
    <x v="71"/>
    <x v="17"/>
    <x v="320"/>
    <x v="3"/>
    <x v="3"/>
    <x v="78"/>
    <x v="391"/>
    <x v="6"/>
    <x v="4"/>
    <x v="4"/>
    <x v="8"/>
    <x v="0"/>
    <x v="0"/>
    <x v="0"/>
    <x v="0"/>
    <x v="0"/>
    <x v="0"/>
    <x v="0"/>
    <x v="0"/>
    <x v="0"/>
    <x v="1"/>
  </r>
  <r>
    <x v="729"/>
    <x v="42"/>
    <x v="42"/>
    <x v="1"/>
    <x v="0"/>
    <x v="1"/>
    <x v="684"/>
    <x v="1"/>
    <x v="0"/>
    <x v="0"/>
    <x v="382"/>
    <x v="65"/>
    <x v="1"/>
    <x v="219"/>
    <x v="14"/>
    <x v="104"/>
    <x v="12"/>
    <x v="43"/>
    <x v="156"/>
    <x v="493"/>
    <x v="2"/>
    <x v="8"/>
    <x v="6"/>
    <x v="7"/>
    <x v="2"/>
    <x v="0"/>
    <x v="0"/>
    <x v="1"/>
    <x v="0"/>
    <x v="0"/>
    <x v="0"/>
    <x v="0"/>
    <x v="0"/>
    <x v="1"/>
  </r>
  <r>
    <x v="730"/>
    <x v="17"/>
    <x v="17"/>
    <x v="0"/>
    <x v="1"/>
    <x v="3"/>
    <x v="685"/>
    <x v="0"/>
    <x v="1"/>
    <x v="1"/>
    <x v="61"/>
    <x v="37"/>
    <x v="1"/>
    <x v="26"/>
    <x v="8"/>
    <x v="24"/>
    <x v="5"/>
    <x v="16"/>
    <x v="24"/>
    <x v="61"/>
    <x v="2"/>
    <x v="9"/>
    <x v="3"/>
    <x v="6"/>
    <x v="1"/>
    <x v="0"/>
    <x v="0"/>
    <x v="0"/>
    <x v="0"/>
    <x v="0"/>
    <x v="0"/>
    <x v="0"/>
    <x v="0"/>
    <x v="1"/>
  </r>
  <r>
    <x v="731"/>
    <x v="44"/>
    <x v="44"/>
    <x v="0"/>
    <x v="1"/>
    <x v="1"/>
    <x v="686"/>
    <x v="0"/>
    <x v="1"/>
    <x v="1"/>
    <x v="442"/>
    <x v="90"/>
    <x v="0"/>
    <x v="397"/>
    <x v="3"/>
    <x v="109"/>
    <x v="11"/>
    <x v="16"/>
    <x v="27"/>
    <x v="494"/>
    <x v="11"/>
    <x v="5"/>
    <x v="2"/>
    <x v="3"/>
    <x v="4"/>
    <x v="0"/>
    <x v="0"/>
    <x v="0"/>
    <x v="0"/>
    <x v="0"/>
    <x v="0"/>
    <x v="0"/>
    <x v="0"/>
    <x v="1"/>
  </r>
  <r>
    <x v="732"/>
    <x v="33"/>
    <x v="33"/>
    <x v="2"/>
    <x v="0"/>
    <x v="2"/>
    <x v="49"/>
    <x v="1"/>
    <x v="1"/>
    <x v="1"/>
    <x v="47"/>
    <x v="43"/>
    <x v="0"/>
    <x v="46"/>
    <x v="31"/>
    <x v="45"/>
    <x v="29"/>
    <x v="14"/>
    <x v="39"/>
    <x v="51"/>
    <x v="6"/>
    <x v="6"/>
    <x v="2"/>
    <x v="2"/>
    <x v="8"/>
    <x v="0"/>
    <x v="0"/>
    <x v="0"/>
    <x v="0"/>
    <x v="0"/>
    <x v="0"/>
    <x v="0"/>
    <x v="0"/>
    <x v="1"/>
  </r>
  <r>
    <x v="733"/>
    <x v="37"/>
    <x v="37"/>
    <x v="0"/>
    <x v="1"/>
    <x v="3"/>
    <x v="687"/>
    <x v="0"/>
    <x v="1"/>
    <x v="2"/>
    <x v="286"/>
    <x v="68"/>
    <x v="0"/>
    <x v="86"/>
    <x v="12"/>
    <x v="167"/>
    <x v="34"/>
    <x v="7"/>
    <x v="12"/>
    <x v="495"/>
    <x v="3"/>
    <x v="4"/>
    <x v="1"/>
    <x v="0"/>
    <x v="4"/>
    <x v="0"/>
    <x v="0"/>
    <x v="0"/>
    <x v="0"/>
    <x v="0"/>
    <x v="0"/>
    <x v="0"/>
    <x v="0"/>
    <x v="1"/>
  </r>
  <r>
    <x v="734"/>
    <x v="26"/>
    <x v="26"/>
    <x v="2"/>
    <x v="0"/>
    <x v="3"/>
    <x v="688"/>
    <x v="1"/>
    <x v="1"/>
    <x v="1"/>
    <x v="316"/>
    <x v="97"/>
    <x v="1"/>
    <x v="398"/>
    <x v="58"/>
    <x v="321"/>
    <x v="26"/>
    <x v="43"/>
    <x v="2"/>
    <x v="496"/>
    <x v="0"/>
    <x v="6"/>
    <x v="4"/>
    <x v="0"/>
    <x v="1"/>
    <x v="0"/>
    <x v="1"/>
    <x v="1"/>
    <x v="1"/>
    <x v="0"/>
    <x v="0"/>
    <x v="0"/>
    <x v="0"/>
    <x v="1"/>
  </r>
  <r>
    <x v="735"/>
    <x v="17"/>
    <x v="17"/>
    <x v="0"/>
    <x v="0"/>
    <x v="2"/>
    <x v="345"/>
    <x v="1"/>
    <x v="0"/>
    <x v="0"/>
    <x v="433"/>
    <x v="66"/>
    <x v="0"/>
    <x v="399"/>
    <x v="8"/>
    <x v="322"/>
    <x v="61"/>
    <x v="88"/>
    <x v="24"/>
    <x v="497"/>
    <x v="2"/>
    <x v="6"/>
    <x v="10"/>
    <x v="11"/>
    <x v="7"/>
    <x v="0"/>
    <x v="1"/>
    <x v="1"/>
    <x v="1"/>
    <x v="0"/>
    <x v="0"/>
    <x v="0"/>
    <x v="0"/>
    <x v="0"/>
  </r>
  <r>
    <x v="736"/>
    <x v="26"/>
    <x v="26"/>
    <x v="2"/>
    <x v="0"/>
    <x v="2"/>
    <x v="689"/>
    <x v="1"/>
    <x v="0"/>
    <x v="1"/>
    <x v="443"/>
    <x v="22"/>
    <x v="0"/>
    <x v="400"/>
    <x v="119"/>
    <x v="323"/>
    <x v="132"/>
    <x v="132"/>
    <x v="157"/>
    <x v="498"/>
    <x v="1"/>
    <x v="0"/>
    <x v="9"/>
    <x v="0"/>
    <x v="2"/>
    <x v="0"/>
    <x v="0"/>
    <x v="0"/>
    <x v="0"/>
    <x v="0"/>
    <x v="0"/>
    <x v="0"/>
    <x v="0"/>
    <x v="1"/>
  </r>
  <r>
    <x v="737"/>
    <x v="13"/>
    <x v="13"/>
    <x v="0"/>
    <x v="2"/>
    <x v="1"/>
    <x v="690"/>
    <x v="1"/>
    <x v="0"/>
    <x v="1"/>
    <x v="444"/>
    <x v="40"/>
    <x v="1"/>
    <x v="183"/>
    <x v="120"/>
    <x v="214"/>
    <x v="91"/>
    <x v="31"/>
    <x v="84"/>
    <x v="499"/>
    <x v="2"/>
    <x v="6"/>
    <x v="1"/>
    <x v="4"/>
    <x v="7"/>
    <x v="0"/>
    <x v="0"/>
    <x v="0"/>
    <x v="0"/>
    <x v="0"/>
    <x v="0"/>
    <x v="0"/>
    <x v="0"/>
    <x v="1"/>
  </r>
  <r>
    <x v="738"/>
    <x v="23"/>
    <x v="23"/>
    <x v="1"/>
    <x v="3"/>
    <x v="2"/>
    <x v="691"/>
    <x v="2"/>
    <x v="1"/>
    <x v="0"/>
    <x v="21"/>
    <x v="30"/>
    <x v="0"/>
    <x v="109"/>
    <x v="8"/>
    <x v="54"/>
    <x v="34"/>
    <x v="37"/>
    <x v="1"/>
    <x v="72"/>
    <x v="2"/>
    <x v="1"/>
    <x v="3"/>
    <x v="1"/>
    <x v="0"/>
    <x v="0"/>
    <x v="0"/>
    <x v="0"/>
    <x v="0"/>
    <x v="0"/>
    <x v="0"/>
    <x v="0"/>
    <x v="0"/>
    <x v="1"/>
  </r>
  <r>
    <x v="739"/>
    <x v="21"/>
    <x v="21"/>
    <x v="2"/>
    <x v="0"/>
    <x v="1"/>
    <x v="692"/>
    <x v="1"/>
    <x v="0"/>
    <x v="1"/>
    <x v="445"/>
    <x v="2"/>
    <x v="1"/>
    <x v="212"/>
    <x v="56"/>
    <x v="324"/>
    <x v="97"/>
    <x v="14"/>
    <x v="158"/>
    <x v="500"/>
    <x v="1"/>
    <x v="5"/>
    <x v="9"/>
    <x v="3"/>
    <x v="2"/>
    <x v="0"/>
    <x v="0"/>
    <x v="0"/>
    <x v="0"/>
    <x v="0"/>
    <x v="0"/>
    <x v="0"/>
    <x v="0"/>
    <x v="1"/>
  </r>
  <r>
    <x v="740"/>
    <x v="44"/>
    <x v="44"/>
    <x v="0"/>
    <x v="1"/>
    <x v="0"/>
    <x v="693"/>
    <x v="1"/>
    <x v="0"/>
    <x v="1"/>
    <x v="189"/>
    <x v="28"/>
    <x v="1"/>
    <x v="401"/>
    <x v="7"/>
    <x v="19"/>
    <x v="59"/>
    <x v="2"/>
    <x v="84"/>
    <x v="501"/>
    <x v="4"/>
    <x v="4"/>
    <x v="8"/>
    <x v="12"/>
    <x v="1"/>
    <x v="0"/>
    <x v="0"/>
    <x v="0"/>
    <x v="0"/>
    <x v="0"/>
    <x v="0"/>
    <x v="0"/>
    <x v="0"/>
    <x v="1"/>
  </r>
  <r>
    <x v="741"/>
    <x v="46"/>
    <x v="46"/>
    <x v="0"/>
    <x v="2"/>
    <x v="1"/>
    <x v="694"/>
    <x v="0"/>
    <x v="1"/>
    <x v="1"/>
    <x v="446"/>
    <x v="2"/>
    <x v="1"/>
    <x v="202"/>
    <x v="12"/>
    <x v="22"/>
    <x v="39"/>
    <x v="3"/>
    <x v="94"/>
    <x v="502"/>
    <x v="1"/>
    <x v="7"/>
    <x v="3"/>
    <x v="6"/>
    <x v="4"/>
    <x v="0"/>
    <x v="0"/>
    <x v="0"/>
    <x v="0"/>
    <x v="0"/>
    <x v="0"/>
    <x v="0"/>
    <x v="0"/>
    <x v="1"/>
  </r>
  <r>
    <x v="742"/>
    <x v="9"/>
    <x v="9"/>
    <x v="0"/>
    <x v="1"/>
    <x v="0"/>
    <x v="695"/>
    <x v="0"/>
    <x v="1"/>
    <x v="2"/>
    <x v="42"/>
    <x v="58"/>
    <x v="0"/>
    <x v="8"/>
    <x v="1"/>
    <x v="87"/>
    <x v="7"/>
    <x v="16"/>
    <x v="23"/>
    <x v="88"/>
    <x v="0"/>
    <x v="2"/>
    <x v="1"/>
    <x v="6"/>
    <x v="1"/>
    <x v="0"/>
    <x v="0"/>
    <x v="0"/>
    <x v="0"/>
    <x v="0"/>
    <x v="0"/>
    <x v="0"/>
    <x v="0"/>
    <x v="1"/>
  </r>
  <r>
    <x v="743"/>
    <x v="33"/>
    <x v="33"/>
    <x v="2"/>
    <x v="2"/>
    <x v="1"/>
    <x v="696"/>
    <x v="0"/>
    <x v="1"/>
    <x v="0"/>
    <x v="379"/>
    <x v="98"/>
    <x v="0"/>
    <x v="36"/>
    <x v="23"/>
    <x v="8"/>
    <x v="59"/>
    <x v="22"/>
    <x v="41"/>
    <x v="66"/>
    <x v="1"/>
    <x v="7"/>
    <x v="3"/>
    <x v="0"/>
    <x v="3"/>
    <x v="0"/>
    <x v="0"/>
    <x v="0"/>
    <x v="0"/>
    <x v="0"/>
    <x v="0"/>
    <x v="0"/>
    <x v="0"/>
    <x v="1"/>
  </r>
  <r>
    <x v="744"/>
    <x v="31"/>
    <x v="31"/>
    <x v="0"/>
    <x v="0"/>
    <x v="2"/>
    <x v="697"/>
    <x v="1"/>
    <x v="0"/>
    <x v="0"/>
    <x v="440"/>
    <x v="72"/>
    <x v="0"/>
    <x v="402"/>
    <x v="34"/>
    <x v="325"/>
    <x v="133"/>
    <x v="114"/>
    <x v="41"/>
    <x v="38"/>
    <x v="2"/>
    <x v="4"/>
    <x v="8"/>
    <x v="8"/>
    <x v="8"/>
    <x v="0"/>
    <x v="0"/>
    <x v="0"/>
    <x v="1"/>
    <x v="0"/>
    <x v="0"/>
    <x v="0"/>
    <x v="0"/>
    <x v="1"/>
  </r>
  <r>
    <x v="745"/>
    <x v="13"/>
    <x v="13"/>
    <x v="0"/>
    <x v="0"/>
    <x v="1"/>
    <x v="698"/>
    <x v="1"/>
    <x v="0"/>
    <x v="0"/>
    <x v="447"/>
    <x v="43"/>
    <x v="0"/>
    <x v="170"/>
    <x v="121"/>
    <x v="326"/>
    <x v="45"/>
    <x v="114"/>
    <x v="124"/>
    <x v="503"/>
    <x v="2"/>
    <x v="6"/>
    <x v="5"/>
    <x v="12"/>
    <x v="9"/>
    <x v="0"/>
    <x v="0"/>
    <x v="1"/>
    <x v="0"/>
    <x v="0"/>
    <x v="0"/>
    <x v="0"/>
    <x v="0"/>
    <x v="1"/>
  </r>
  <r>
    <x v="746"/>
    <x v="28"/>
    <x v="28"/>
    <x v="2"/>
    <x v="2"/>
    <x v="2"/>
    <x v="699"/>
    <x v="2"/>
    <x v="1"/>
    <x v="0"/>
    <x v="163"/>
    <x v="30"/>
    <x v="0"/>
    <x v="63"/>
    <x v="9"/>
    <x v="100"/>
    <x v="39"/>
    <x v="22"/>
    <x v="32"/>
    <x v="120"/>
    <x v="0"/>
    <x v="2"/>
    <x v="3"/>
    <x v="0"/>
    <x v="1"/>
    <x v="0"/>
    <x v="0"/>
    <x v="0"/>
    <x v="0"/>
    <x v="0"/>
    <x v="0"/>
    <x v="0"/>
    <x v="0"/>
    <x v="1"/>
  </r>
  <r>
    <x v="747"/>
    <x v="57"/>
    <x v="57"/>
    <x v="1"/>
    <x v="0"/>
    <x v="0"/>
    <x v="700"/>
    <x v="1"/>
    <x v="0"/>
    <x v="0"/>
    <x v="448"/>
    <x v="44"/>
    <x v="1"/>
    <x v="403"/>
    <x v="16"/>
    <x v="327"/>
    <x v="133"/>
    <x v="126"/>
    <x v="86"/>
    <x v="504"/>
    <x v="2"/>
    <x v="7"/>
    <x v="10"/>
    <x v="9"/>
    <x v="9"/>
    <x v="0"/>
    <x v="0"/>
    <x v="0"/>
    <x v="0"/>
    <x v="0"/>
    <x v="0"/>
    <x v="0"/>
    <x v="0"/>
    <x v="1"/>
  </r>
  <r>
    <x v="748"/>
    <x v="25"/>
    <x v="25"/>
    <x v="2"/>
    <x v="0"/>
    <x v="0"/>
    <x v="701"/>
    <x v="0"/>
    <x v="1"/>
    <x v="0"/>
    <x v="449"/>
    <x v="5"/>
    <x v="0"/>
    <x v="18"/>
    <x v="17"/>
    <x v="75"/>
    <x v="5"/>
    <x v="3"/>
    <x v="56"/>
    <x v="253"/>
    <x v="2"/>
    <x v="1"/>
    <x v="3"/>
    <x v="1"/>
    <x v="0"/>
    <x v="1"/>
    <x v="0"/>
    <x v="0"/>
    <x v="0"/>
    <x v="0"/>
    <x v="0"/>
    <x v="0"/>
    <x v="0"/>
    <x v="1"/>
  </r>
  <r>
    <x v="749"/>
    <x v="1"/>
    <x v="1"/>
    <x v="0"/>
    <x v="2"/>
    <x v="2"/>
    <x v="702"/>
    <x v="1"/>
    <x v="0"/>
    <x v="0"/>
    <x v="450"/>
    <x v="21"/>
    <x v="1"/>
    <x v="404"/>
    <x v="15"/>
    <x v="266"/>
    <x v="18"/>
    <x v="102"/>
    <x v="59"/>
    <x v="505"/>
    <x v="2"/>
    <x v="11"/>
    <x v="0"/>
    <x v="4"/>
    <x v="3"/>
    <x v="1"/>
    <x v="0"/>
    <x v="0"/>
    <x v="0"/>
    <x v="0"/>
    <x v="0"/>
    <x v="0"/>
    <x v="0"/>
    <x v="0"/>
  </r>
  <r>
    <x v="750"/>
    <x v="39"/>
    <x v="39"/>
    <x v="2"/>
    <x v="1"/>
    <x v="1"/>
    <x v="703"/>
    <x v="1"/>
    <x v="0"/>
    <x v="0"/>
    <x v="31"/>
    <x v="23"/>
    <x v="0"/>
    <x v="405"/>
    <x v="5"/>
    <x v="328"/>
    <x v="91"/>
    <x v="133"/>
    <x v="134"/>
    <x v="506"/>
    <x v="2"/>
    <x v="4"/>
    <x v="0"/>
    <x v="8"/>
    <x v="7"/>
    <x v="0"/>
    <x v="0"/>
    <x v="0"/>
    <x v="0"/>
    <x v="0"/>
    <x v="0"/>
    <x v="0"/>
    <x v="0"/>
    <x v="1"/>
  </r>
  <r>
    <x v="751"/>
    <x v="38"/>
    <x v="38"/>
    <x v="0"/>
    <x v="1"/>
    <x v="1"/>
    <x v="704"/>
    <x v="0"/>
    <x v="0"/>
    <x v="1"/>
    <x v="451"/>
    <x v="38"/>
    <x v="2"/>
    <x v="72"/>
    <x v="21"/>
    <x v="254"/>
    <x v="37"/>
    <x v="37"/>
    <x v="14"/>
    <x v="507"/>
    <x v="1"/>
    <x v="7"/>
    <x v="2"/>
    <x v="2"/>
    <x v="8"/>
    <x v="0"/>
    <x v="0"/>
    <x v="0"/>
    <x v="0"/>
    <x v="0"/>
    <x v="0"/>
    <x v="0"/>
    <x v="0"/>
    <x v="1"/>
  </r>
  <r>
    <x v="752"/>
    <x v="28"/>
    <x v="28"/>
    <x v="2"/>
    <x v="0"/>
    <x v="4"/>
    <x v="622"/>
    <x v="0"/>
    <x v="0"/>
    <x v="1"/>
    <x v="414"/>
    <x v="53"/>
    <x v="0"/>
    <x v="76"/>
    <x v="90"/>
    <x v="298"/>
    <x v="81"/>
    <x v="47"/>
    <x v="149"/>
    <x v="457"/>
    <x v="2"/>
    <x v="4"/>
    <x v="5"/>
    <x v="11"/>
    <x v="2"/>
    <x v="0"/>
    <x v="0"/>
    <x v="0"/>
    <x v="0"/>
    <x v="0"/>
    <x v="0"/>
    <x v="0"/>
    <x v="0"/>
    <x v="1"/>
  </r>
  <r>
    <x v="753"/>
    <x v="21"/>
    <x v="21"/>
    <x v="2"/>
    <x v="0"/>
    <x v="2"/>
    <x v="705"/>
    <x v="1"/>
    <x v="0"/>
    <x v="0"/>
    <x v="452"/>
    <x v="15"/>
    <x v="1"/>
    <x v="190"/>
    <x v="122"/>
    <x v="329"/>
    <x v="127"/>
    <x v="4"/>
    <x v="86"/>
    <x v="508"/>
    <x v="2"/>
    <x v="0"/>
    <x v="9"/>
    <x v="12"/>
    <x v="4"/>
    <x v="0"/>
    <x v="1"/>
    <x v="1"/>
    <x v="1"/>
    <x v="0"/>
    <x v="0"/>
    <x v="0"/>
    <x v="0"/>
    <x v="0"/>
  </r>
  <r>
    <x v="754"/>
    <x v="19"/>
    <x v="19"/>
    <x v="2"/>
    <x v="0"/>
    <x v="1"/>
    <x v="706"/>
    <x v="1"/>
    <x v="0"/>
    <x v="0"/>
    <x v="453"/>
    <x v="26"/>
    <x v="0"/>
    <x v="406"/>
    <x v="123"/>
    <x v="330"/>
    <x v="81"/>
    <x v="125"/>
    <x v="42"/>
    <x v="509"/>
    <x v="2"/>
    <x v="0"/>
    <x v="6"/>
    <x v="3"/>
    <x v="8"/>
    <x v="0"/>
    <x v="0"/>
    <x v="0"/>
    <x v="0"/>
    <x v="0"/>
    <x v="0"/>
    <x v="0"/>
    <x v="0"/>
    <x v="1"/>
  </r>
  <r>
    <x v="755"/>
    <x v="33"/>
    <x v="33"/>
    <x v="2"/>
    <x v="2"/>
    <x v="1"/>
    <x v="707"/>
    <x v="1"/>
    <x v="0"/>
    <x v="0"/>
    <x v="454"/>
    <x v="80"/>
    <x v="1"/>
    <x v="407"/>
    <x v="33"/>
    <x v="331"/>
    <x v="101"/>
    <x v="134"/>
    <x v="25"/>
    <x v="510"/>
    <x v="2"/>
    <x v="5"/>
    <x v="4"/>
    <x v="11"/>
    <x v="2"/>
    <x v="0"/>
    <x v="0"/>
    <x v="0"/>
    <x v="0"/>
    <x v="0"/>
    <x v="0"/>
    <x v="0"/>
    <x v="0"/>
    <x v="1"/>
  </r>
  <r>
    <x v="756"/>
    <x v="39"/>
    <x v="39"/>
    <x v="2"/>
    <x v="1"/>
    <x v="1"/>
    <x v="708"/>
    <x v="1"/>
    <x v="0"/>
    <x v="1"/>
    <x v="45"/>
    <x v="29"/>
    <x v="0"/>
    <x v="408"/>
    <x v="19"/>
    <x v="332"/>
    <x v="32"/>
    <x v="12"/>
    <x v="33"/>
    <x v="511"/>
    <x v="3"/>
    <x v="5"/>
    <x v="6"/>
    <x v="8"/>
    <x v="3"/>
    <x v="0"/>
    <x v="0"/>
    <x v="0"/>
    <x v="0"/>
    <x v="0"/>
    <x v="0"/>
    <x v="0"/>
    <x v="0"/>
    <x v="0"/>
  </r>
  <r>
    <x v="757"/>
    <x v="31"/>
    <x v="31"/>
    <x v="0"/>
    <x v="0"/>
    <x v="2"/>
    <x v="709"/>
    <x v="0"/>
    <x v="0"/>
    <x v="1"/>
    <x v="159"/>
    <x v="50"/>
    <x v="1"/>
    <x v="409"/>
    <x v="7"/>
    <x v="88"/>
    <x v="59"/>
    <x v="16"/>
    <x v="90"/>
    <x v="512"/>
    <x v="3"/>
    <x v="7"/>
    <x v="5"/>
    <x v="7"/>
    <x v="4"/>
    <x v="0"/>
    <x v="0"/>
    <x v="0"/>
    <x v="0"/>
    <x v="0"/>
    <x v="0"/>
    <x v="0"/>
    <x v="0"/>
    <x v="1"/>
  </r>
  <r>
    <x v="758"/>
    <x v="19"/>
    <x v="19"/>
    <x v="2"/>
    <x v="2"/>
    <x v="2"/>
    <x v="710"/>
    <x v="0"/>
    <x v="1"/>
    <x v="0"/>
    <x v="455"/>
    <x v="21"/>
    <x v="1"/>
    <x v="31"/>
    <x v="12"/>
    <x v="165"/>
    <x v="5"/>
    <x v="37"/>
    <x v="7"/>
    <x v="513"/>
    <x v="1"/>
    <x v="2"/>
    <x v="1"/>
    <x v="6"/>
    <x v="2"/>
    <x v="0"/>
    <x v="0"/>
    <x v="0"/>
    <x v="0"/>
    <x v="0"/>
    <x v="0"/>
    <x v="0"/>
    <x v="0"/>
    <x v="1"/>
  </r>
  <r>
    <x v="759"/>
    <x v="12"/>
    <x v="12"/>
    <x v="0"/>
    <x v="1"/>
    <x v="2"/>
    <x v="711"/>
    <x v="0"/>
    <x v="0"/>
    <x v="1"/>
    <x v="218"/>
    <x v="17"/>
    <x v="0"/>
    <x v="6"/>
    <x v="8"/>
    <x v="75"/>
    <x v="5"/>
    <x v="16"/>
    <x v="11"/>
    <x v="221"/>
    <x v="2"/>
    <x v="7"/>
    <x v="2"/>
    <x v="1"/>
    <x v="1"/>
    <x v="0"/>
    <x v="0"/>
    <x v="0"/>
    <x v="0"/>
    <x v="0"/>
    <x v="0"/>
    <x v="0"/>
    <x v="0"/>
    <x v="1"/>
  </r>
  <r>
    <x v="760"/>
    <x v="4"/>
    <x v="4"/>
    <x v="1"/>
    <x v="2"/>
    <x v="2"/>
    <x v="712"/>
    <x v="0"/>
    <x v="1"/>
    <x v="0"/>
    <x v="451"/>
    <x v="28"/>
    <x v="1"/>
    <x v="1"/>
    <x v="9"/>
    <x v="49"/>
    <x v="29"/>
    <x v="9"/>
    <x v="56"/>
    <x v="157"/>
    <x v="1"/>
    <x v="7"/>
    <x v="3"/>
    <x v="6"/>
    <x v="0"/>
    <x v="0"/>
    <x v="0"/>
    <x v="0"/>
    <x v="0"/>
    <x v="0"/>
    <x v="0"/>
    <x v="0"/>
    <x v="0"/>
    <x v="1"/>
  </r>
  <r>
    <x v="761"/>
    <x v="5"/>
    <x v="5"/>
    <x v="2"/>
    <x v="0"/>
    <x v="0"/>
    <x v="713"/>
    <x v="1"/>
    <x v="1"/>
    <x v="1"/>
    <x v="125"/>
    <x v="95"/>
    <x v="0"/>
    <x v="42"/>
    <x v="10"/>
    <x v="333"/>
    <x v="16"/>
    <x v="123"/>
    <x v="11"/>
    <x v="514"/>
    <x v="1"/>
    <x v="0"/>
    <x v="1"/>
    <x v="7"/>
    <x v="3"/>
    <x v="0"/>
    <x v="0"/>
    <x v="0"/>
    <x v="0"/>
    <x v="0"/>
    <x v="0"/>
    <x v="0"/>
    <x v="0"/>
    <x v="1"/>
  </r>
  <r>
    <x v="762"/>
    <x v="36"/>
    <x v="36"/>
    <x v="1"/>
    <x v="2"/>
    <x v="2"/>
    <x v="714"/>
    <x v="1"/>
    <x v="0"/>
    <x v="0"/>
    <x v="194"/>
    <x v="71"/>
    <x v="1"/>
    <x v="410"/>
    <x v="39"/>
    <x v="334"/>
    <x v="130"/>
    <x v="27"/>
    <x v="41"/>
    <x v="515"/>
    <x v="2"/>
    <x v="4"/>
    <x v="5"/>
    <x v="2"/>
    <x v="8"/>
    <x v="0"/>
    <x v="0"/>
    <x v="0"/>
    <x v="0"/>
    <x v="0"/>
    <x v="0"/>
    <x v="0"/>
    <x v="0"/>
    <x v="1"/>
  </r>
  <r>
    <x v="763"/>
    <x v="33"/>
    <x v="33"/>
    <x v="2"/>
    <x v="1"/>
    <x v="0"/>
    <x v="715"/>
    <x v="0"/>
    <x v="1"/>
    <x v="0"/>
    <x v="456"/>
    <x v="45"/>
    <x v="1"/>
    <x v="202"/>
    <x v="1"/>
    <x v="145"/>
    <x v="1"/>
    <x v="1"/>
    <x v="51"/>
    <x v="516"/>
    <x v="2"/>
    <x v="2"/>
    <x v="1"/>
    <x v="1"/>
    <x v="0"/>
    <x v="1"/>
    <x v="0"/>
    <x v="0"/>
    <x v="0"/>
    <x v="0"/>
    <x v="0"/>
    <x v="0"/>
    <x v="0"/>
    <x v="0"/>
  </r>
  <r>
    <x v="764"/>
    <x v="13"/>
    <x v="13"/>
    <x v="0"/>
    <x v="0"/>
    <x v="0"/>
    <x v="716"/>
    <x v="1"/>
    <x v="0"/>
    <x v="0"/>
    <x v="27"/>
    <x v="38"/>
    <x v="2"/>
    <x v="342"/>
    <x v="33"/>
    <x v="118"/>
    <x v="4"/>
    <x v="62"/>
    <x v="159"/>
    <x v="517"/>
    <x v="2"/>
    <x v="2"/>
    <x v="12"/>
    <x v="8"/>
    <x v="9"/>
    <x v="0"/>
    <x v="0"/>
    <x v="0"/>
    <x v="0"/>
    <x v="0"/>
    <x v="0"/>
    <x v="0"/>
    <x v="0"/>
    <x v="1"/>
  </r>
  <r>
    <x v="765"/>
    <x v="34"/>
    <x v="34"/>
    <x v="0"/>
    <x v="0"/>
    <x v="2"/>
    <x v="717"/>
    <x v="0"/>
    <x v="0"/>
    <x v="1"/>
    <x v="238"/>
    <x v="48"/>
    <x v="0"/>
    <x v="183"/>
    <x v="17"/>
    <x v="15"/>
    <x v="39"/>
    <x v="16"/>
    <x v="135"/>
    <x v="518"/>
    <x v="0"/>
    <x v="7"/>
    <x v="2"/>
    <x v="0"/>
    <x v="3"/>
    <x v="0"/>
    <x v="0"/>
    <x v="0"/>
    <x v="0"/>
    <x v="0"/>
    <x v="0"/>
    <x v="0"/>
    <x v="0"/>
    <x v="1"/>
  </r>
  <r>
    <x v="766"/>
    <x v="32"/>
    <x v="32"/>
    <x v="2"/>
    <x v="0"/>
    <x v="2"/>
    <x v="718"/>
    <x v="1"/>
    <x v="0"/>
    <x v="0"/>
    <x v="63"/>
    <x v="28"/>
    <x v="1"/>
    <x v="146"/>
    <x v="32"/>
    <x v="335"/>
    <x v="134"/>
    <x v="16"/>
    <x v="46"/>
    <x v="519"/>
    <x v="2"/>
    <x v="7"/>
    <x v="6"/>
    <x v="4"/>
    <x v="7"/>
    <x v="0"/>
    <x v="0"/>
    <x v="0"/>
    <x v="0"/>
    <x v="0"/>
    <x v="0"/>
    <x v="0"/>
    <x v="0"/>
    <x v="1"/>
  </r>
  <r>
    <x v="767"/>
    <x v="14"/>
    <x v="14"/>
    <x v="1"/>
    <x v="0"/>
    <x v="1"/>
    <x v="719"/>
    <x v="1"/>
    <x v="0"/>
    <x v="0"/>
    <x v="457"/>
    <x v="94"/>
    <x v="1"/>
    <x v="375"/>
    <x v="124"/>
    <x v="60"/>
    <x v="117"/>
    <x v="42"/>
    <x v="160"/>
    <x v="520"/>
    <x v="2"/>
    <x v="8"/>
    <x v="9"/>
    <x v="9"/>
    <x v="3"/>
    <x v="0"/>
    <x v="0"/>
    <x v="0"/>
    <x v="0"/>
    <x v="0"/>
    <x v="0"/>
    <x v="0"/>
    <x v="0"/>
    <x v="1"/>
  </r>
  <r>
    <x v="768"/>
    <x v="2"/>
    <x v="2"/>
    <x v="0"/>
    <x v="2"/>
    <x v="2"/>
    <x v="720"/>
    <x v="0"/>
    <x v="0"/>
    <x v="1"/>
    <x v="458"/>
    <x v="16"/>
    <x v="2"/>
    <x v="246"/>
    <x v="19"/>
    <x v="165"/>
    <x v="51"/>
    <x v="39"/>
    <x v="104"/>
    <x v="521"/>
    <x v="2"/>
    <x v="2"/>
    <x v="1"/>
    <x v="0"/>
    <x v="2"/>
    <x v="0"/>
    <x v="0"/>
    <x v="0"/>
    <x v="0"/>
    <x v="0"/>
    <x v="0"/>
    <x v="0"/>
    <x v="0"/>
    <x v="1"/>
  </r>
  <r>
    <x v="769"/>
    <x v="46"/>
    <x v="46"/>
    <x v="0"/>
    <x v="2"/>
    <x v="2"/>
    <x v="721"/>
    <x v="1"/>
    <x v="0"/>
    <x v="1"/>
    <x v="459"/>
    <x v="87"/>
    <x v="0"/>
    <x v="411"/>
    <x v="35"/>
    <x v="216"/>
    <x v="3"/>
    <x v="16"/>
    <x v="68"/>
    <x v="522"/>
    <x v="4"/>
    <x v="4"/>
    <x v="1"/>
    <x v="4"/>
    <x v="3"/>
    <x v="0"/>
    <x v="0"/>
    <x v="0"/>
    <x v="0"/>
    <x v="0"/>
    <x v="0"/>
    <x v="0"/>
    <x v="0"/>
    <x v="1"/>
  </r>
  <r>
    <x v="770"/>
    <x v="19"/>
    <x v="19"/>
    <x v="2"/>
    <x v="0"/>
    <x v="2"/>
    <x v="722"/>
    <x v="1"/>
    <x v="0"/>
    <x v="1"/>
    <x v="74"/>
    <x v="33"/>
    <x v="1"/>
    <x v="412"/>
    <x v="69"/>
    <x v="336"/>
    <x v="73"/>
    <x v="17"/>
    <x v="130"/>
    <x v="523"/>
    <x v="1"/>
    <x v="3"/>
    <x v="2"/>
    <x v="9"/>
    <x v="7"/>
    <x v="0"/>
    <x v="0"/>
    <x v="0"/>
    <x v="0"/>
    <x v="0"/>
    <x v="0"/>
    <x v="0"/>
    <x v="0"/>
    <x v="1"/>
  </r>
  <r>
    <x v="771"/>
    <x v="20"/>
    <x v="20"/>
    <x v="0"/>
    <x v="1"/>
    <x v="2"/>
    <x v="723"/>
    <x v="1"/>
    <x v="0"/>
    <x v="0"/>
    <x v="460"/>
    <x v="43"/>
    <x v="0"/>
    <x v="413"/>
    <x v="49"/>
    <x v="337"/>
    <x v="13"/>
    <x v="16"/>
    <x v="161"/>
    <x v="524"/>
    <x v="2"/>
    <x v="0"/>
    <x v="9"/>
    <x v="3"/>
    <x v="8"/>
    <x v="0"/>
    <x v="0"/>
    <x v="0"/>
    <x v="0"/>
    <x v="0"/>
    <x v="0"/>
    <x v="0"/>
    <x v="0"/>
    <x v="1"/>
  </r>
  <r>
    <x v="772"/>
    <x v="2"/>
    <x v="2"/>
    <x v="0"/>
    <x v="0"/>
    <x v="0"/>
    <x v="724"/>
    <x v="0"/>
    <x v="1"/>
    <x v="1"/>
    <x v="362"/>
    <x v="52"/>
    <x v="1"/>
    <x v="414"/>
    <x v="9"/>
    <x v="338"/>
    <x v="78"/>
    <x v="46"/>
    <x v="162"/>
    <x v="525"/>
    <x v="11"/>
    <x v="5"/>
    <x v="4"/>
    <x v="4"/>
    <x v="4"/>
    <x v="0"/>
    <x v="0"/>
    <x v="0"/>
    <x v="0"/>
    <x v="0"/>
    <x v="0"/>
    <x v="0"/>
    <x v="0"/>
    <x v="0"/>
  </r>
  <r>
    <x v="773"/>
    <x v="39"/>
    <x v="39"/>
    <x v="2"/>
    <x v="0"/>
    <x v="2"/>
    <x v="725"/>
    <x v="0"/>
    <x v="1"/>
    <x v="1"/>
    <x v="305"/>
    <x v="97"/>
    <x v="1"/>
    <x v="202"/>
    <x v="1"/>
    <x v="49"/>
    <x v="7"/>
    <x v="37"/>
    <x v="33"/>
    <x v="36"/>
    <x v="0"/>
    <x v="2"/>
    <x v="3"/>
    <x v="0"/>
    <x v="0"/>
    <x v="0"/>
    <x v="0"/>
    <x v="0"/>
    <x v="0"/>
    <x v="0"/>
    <x v="0"/>
    <x v="0"/>
    <x v="0"/>
    <x v="1"/>
  </r>
  <r>
    <x v="774"/>
    <x v="0"/>
    <x v="0"/>
    <x v="0"/>
    <x v="1"/>
    <x v="1"/>
    <x v="726"/>
    <x v="2"/>
    <x v="0"/>
    <x v="1"/>
    <x v="461"/>
    <x v="31"/>
    <x v="0"/>
    <x v="415"/>
    <x v="12"/>
    <x v="100"/>
    <x v="1"/>
    <x v="7"/>
    <x v="33"/>
    <x v="236"/>
    <x v="7"/>
    <x v="9"/>
    <x v="3"/>
    <x v="13"/>
    <x v="6"/>
    <x v="0"/>
    <x v="0"/>
    <x v="0"/>
    <x v="0"/>
    <x v="0"/>
    <x v="0"/>
    <x v="0"/>
    <x v="0"/>
    <x v="1"/>
  </r>
  <r>
    <x v="775"/>
    <x v="44"/>
    <x v="44"/>
    <x v="0"/>
    <x v="0"/>
    <x v="1"/>
    <x v="727"/>
    <x v="0"/>
    <x v="1"/>
    <x v="1"/>
    <x v="446"/>
    <x v="17"/>
    <x v="0"/>
    <x v="36"/>
    <x v="8"/>
    <x v="24"/>
    <x v="5"/>
    <x v="16"/>
    <x v="24"/>
    <x v="75"/>
    <x v="2"/>
    <x v="1"/>
    <x v="3"/>
    <x v="1"/>
    <x v="0"/>
    <x v="0"/>
    <x v="0"/>
    <x v="0"/>
    <x v="0"/>
    <x v="0"/>
    <x v="0"/>
    <x v="0"/>
    <x v="0"/>
    <x v="1"/>
  </r>
  <r>
    <x v="776"/>
    <x v="2"/>
    <x v="2"/>
    <x v="0"/>
    <x v="1"/>
    <x v="0"/>
    <x v="728"/>
    <x v="0"/>
    <x v="0"/>
    <x v="1"/>
    <x v="462"/>
    <x v="81"/>
    <x v="0"/>
    <x v="100"/>
    <x v="8"/>
    <x v="12"/>
    <x v="5"/>
    <x v="16"/>
    <x v="1"/>
    <x v="150"/>
    <x v="1"/>
    <x v="2"/>
    <x v="1"/>
    <x v="6"/>
    <x v="3"/>
    <x v="0"/>
    <x v="0"/>
    <x v="0"/>
    <x v="0"/>
    <x v="0"/>
    <x v="0"/>
    <x v="0"/>
    <x v="0"/>
    <x v="1"/>
  </r>
  <r>
    <x v="777"/>
    <x v="38"/>
    <x v="38"/>
    <x v="0"/>
    <x v="1"/>
    <x v="1"/>
    <x v="729"/>
    <x v="1"/>
    <x v="0"/>
    <x v="0"/>
    <x v="340"/>
    <x v="48"/>
    <x v="0"/>
    <x v="416"/>
    <x v="23"/>
    <x v="339"/>
    <x v="45"/>
    <x v="16"/>
    <x v="24"/>
    <x v="526"/>
    <x v="2"/>
    <x v="2"/>
    <x v="12"/>
    <x v="0"/>
    <x v="9"/>
    <x v="0"/>
    <x v="0"/>
    <x v="0"/>
    <x v="0"/>
    <x v="0"/>
    <x v="0"/>
    <x v="0"/>
    <x v="0"/>
    <x v="1"/>
  </r>
  <r>
    <x v="778"/>
    <x v="34"/>
    <x v="34"/>
    <x v="0"/>
    <x v="2"/>
    <x v="0"/>
    <x v="730"/>
    <x v="0"/>
    <x v="1"/>
    <x v="1"/>
    <x v="463"/>
    <x v="58"/>
    <x v="0"/>
    <x v="197"/>
    <x v="1"/>
    <x v="9"/>
    <x v="5"/>
    <x v="1"/>
    <x v="14"/>
    <x v="86"/>
    <x v="1"/>
    <x v="1"/>
    <x v="3"/>
    <x v="6"/>
    <x v="8"/>
    <x v="0"/>
    <x v="0"/>
    <x v="0"/>
    <x v="0"/>
    <x v="0"/>
    <x v="0"/>
    <x v="0"/>
    <x v="0"/>
    <x v="1"/>
  </r>
  <r>
    <x v="779"/>
    <x v="6"/>
    <x v="6"/>
    <x v="2"/>
    <x v="0"/>
    <x v="0"/>
    <x v="731"/>
    <x v="1"/>
    <x v="0"/>
    <x v="1"/>
    <x v="130"/>
    <x v="80"/>
    <x v="1"/>
    <x v="283"/>
    <x v="8"/>
    <x v="340"/>
    <x v="25"/>
    <x v="30"/>
    <x v="131"/>
    <x v="527"/>
    <x v="1"/>
    <x v="4"/>
    <x v="8"/>
    <x v="8"/>
    <x v="7"/>
    <x v="0"/>
    <x v="0"/>
    <x v="0"/>
    <x v="0"/>
    <x v="0"/>
    <x v="0"/>
    <x v="0"/>
    <x v="0"/>
    <x v="1"/>
  </r>
  <r>
    <x v="780"/>
    <x v="8"/>
    <x v="8"/>
    <x v="2"/>
    <x v="1"/>
    <x v="0"/>
    <x v="732"/>
    <x v="1"/>
    <x v="0"/>
    <x v="0"/>
    <x v="306"/>
    <x v="17"/>
    <x v="0"/>
    <x v="219"/>
    <x v="19"/>
    <x v="0"/>
    <x v="97"/>
    <x v="135"/>
    <x v="24"/>
    <x v="414"/>
    <x v="2"/>
    <x v="6"/>
    <x v="5"/>
    <x v="2"/>
    <x v="9"/>
    <x v="0"/>
    <x v="0"/>
    <x v="0"/>
    <x v="0"/>
    <x v="0"/>
    <x v="0"/>
    <x v="0"/>
    <x v="0"/>
    <x v="1"/>
  </r>
  <r>
    <x v="781"/>
    <x v="11"/>
    <x v="11"/>
    <x v="2"/>
    <x v="0"/>
    <x v="1"/>
    <x v="733"/>
    <x v="0"/>
    <x v="1"/>
    <x v="1"/>
    <x v="179"/>
    <x v="19"/>
    <x v="0"/>
    <x v="10"/>
    <x v="9"/>
    <x v="29"/>
    <x v="64"/>
    <x v="16"/>
    <x v="3"/>
    <x v="54"/>
    <x v="1"/>
    <x v="1"/>
    <x v="3"/>
    <x v="6"/>
    <x v="2"/>
    <x v="0"/>
    <x v="0"/>
    <x v="0"/>
    <x v="0"/>
    <x v="0"/>
    <x v="0"/>
    <x v="0"/>
    <x v="0"/>
    <x v="1"/>
  </r>
  <r>
    <x v="782"/>
    <x v="25"/>
    <x v="25"/>
    <x v="2"/>
    <x v="0"/>
    <x v="0"/>
    <x v="734"/>
    <x v="2"/>
    <x v="1"/>
    <x v="0"/>
    <x v="59"/>
    <x v="39"/>
    <x v="0"/>
    <x v="63"/>
    <x v="17"/>
    <x v="1"/>
    <x v="39"/>
    <x v="1"/>
    <x v="47"/>
    <x v="213"/>
    <x v="2"/>
    <x v="1"/>
    <x v="1"/>
    <x v="1"/>
    <x v="0"/>
    <x v="0"/>
    <x v="0"/>
    <x v="0"/>
    <x v="0"/>
    <x v="0"/>
    <x v="0"/>
    <x v="0"/>
    <x v="0"/>
    <x v="1"/>
  </r>
  <r>
    <x v="783"/>
    <x v="39"/>
    <x v="39"/>
    <x v="2"/>
    <x v="0"/>
    <x v="2"/>
    <x v="735"/>
    <x v="0"/>
    <x v="1"/>
    <x v="0"/>
    <x v="60"/>
    <x v="28"/>
    <x v="1"/>
    <x v="20"/>
    <x v="17"/>
    <x v="48"/>
    <x v="1"/>
    <x v="9"/>
    <x v="3"/>
    <x v="528"/>
    <x v="2"/>
    <x v="1"/>
    <x v="3"/>
    <x v="1"/>
    <x v="0"/>
    <x v="0"/>
    <x v="0"/>
    <x v="0"/>
    <x v="0"/>
    <x v="0"/>
    <x v="0"/>
    <x v="0"/>
    <x v="0"/>
    <x v="1"/>
  </r>
  <r>
    <x v="784"/>
    <x v="39"/>
    <x v="39"/>
    <x v="2"/>
    <x v="0"/>
    <x v="1"/>
    <x v="736"/>
    <x v="0"/>
    <x v="1"/>
    <x v="0"/>
    <x v="464"/>
    <x v="51"/>
    <x v="0"/>
    <x v="10"/>
    <x v="12"/>
    <x v="39"/>
    <x v="11"/>
    <x v="18"/>
    <x v="26"/>
    <x v="120"/>
    <x v="2"/>
    <x v="1"/>
    <x v="3"/>
    <x v="6"/>
    <x v="4"/>
    <x v="0"/>
    <x v="0"/>
    <x v="0"/>
    <x v="0"/>
    <x v="0"/>
    <x v="0"/>
    <x v="0"/>
    <x v="0"/>
    <x v="1"/>
  </r>
  <r>
    <x v="785"/>
    <x v="22"/>
    <x v="22"/>
    <x v="1"/>
    <x v="3"/>
    <x v="2"/>
    <x v="737"/>
    <x v="2"/>
    <x v="1"/>
    <x v="0"/>
    <x v="29"/>
    <x v="54"/>
    <x v="1"/>
    <x v="18"/>
    <x v="19"/>
    <x v="29"/>
    <x v="7"/>
    <x v="13"/>
    <x v="45"/>
    <x v="148"/>
    <x v="1"/>
    <x v="2"/>
    <x v="3"/>
    <x v="6"/>
    <x v="0"/>
    <x v="0"/>
    <x v="0"/>
    <x v="0"/>
    <x v="0"/>
    <x v="0"/>
    <x v="0"/>
    <x v="0"/>
    <x v="0"/>
    <x v="1"/>
  </r>
  <r>
    <x v="786"/>
    <x v="40"/>
    <x v="40"/>
    <x v="0"/>
    <x v="2"/>
    <x v="1"/>
    <x v="738"/>
    <x v="2"/>
    <x v="1"/>
    <x v="1"/>
    <x v="363"/>
    <x v="25"/>
    <x v="2"/>
    <x v="126"/>
    <x v="12"/>
    <x v="14"/>
    <x v="5"/>
    <x v="7"/>
    <x v="1"/>
    <x v="305"/>
    <x v="3"/>
    <x v="7"/>
    <x v="3"/>
    <x v="0"/>
    <x v="0"/>
    <x v="0"/>
    <x v="0"/>
    <x v="0"/>
    <x v="0"/>
    <x v="0"/>
    <x v="0"/>
    <x v="0"/>
    <x v="0"/>
    <x v="1"/>
  </r>
  <r>
    <x v="787"/>
    <x v="30"/>
    <x v="30"/>
    <x v="2"/>
    <x v="1"/>
    <x v="3"/>
    <x v="739"/>
    <x v="0"/>
    <x v="0"/>
    <x v="1"/>
    <x v="22"/>
    <x v="80"/>
    <x v="1"/>
    <x v="417"/>
    <x v="53"/>
    <x v="341"/>
    <x v="17"/>
    <x v="31"/>
    <x v="163"/>
    <x v="529"/>
    <x v="8"/>
    <x v="4"/>
    <x v="10"/>
    <x v="0"/>
    <x v="0"/>
    <x v="1"/>
    <x v="0"/>
    <x v="0"/>
    <x v="0"/>
    <x v="0"/>
    <x v="0"/>
    <x v="0"/>
    <x v="0"/>
    <x v="0"/>
  </r>
  <r>
    <x v="788"/>
    <x v="33"/>
    <x v="33"/>
    <x v="2"/>
    <x v="2"/>
    <x v="2"/>
    <x v="740"/>
    <x v="0"/>
    <x v="1"/>
    <x v="0"/>
    <x v="465"/>
    <x v="97"/>
    <x v="1"/>
    <x v="370"/>
    <x v="31"/>
    <x v="42"/>
    <x v="76"/>
    <x v="37"/>
    <x v="105"/>
    <x v="530"/>
    <x v="8"/>
    <x v="5"/>
    <x v="1"/>
    <x v="7"/>
    <x v="0"/>
    <x v="1"/>
    <x v="0"/>
    <x v="0"/>
    <x v="0"/>
    <x v="0"/>
    <x v="0"/>
    <x v="0"/>
    <x v="0"/>
    <x v="1"/>
  </r>
  <r>
    <x v="789"/>
    <x v="11"/>
    <x v="11"/>
    <x v="2"/>
    <x v="0"/>
    <x v="3"/>
    <x v="741"/>
    <x v="0"/>
    <x v="0"/>
    <x v="1"/>
    <x v="181"/>
    <x v="44"/>
    <x v="1"/>
    <x v="418"/>
    <x v="54"/>
    <x v="160"/>
    <x v="59"/>
    <x v="3"/>
    <x v="51"/>
    <x v="531"/>
    <x v="4"/>
    <x v="5"/>
    <x v="1"/>
    <x v="8"/>
    <x v="5"/>
    <x v="0"/>
    <x v="0"/>
    <x v="0"/>
    <x v="0"/>
    <x v="0"/>
    <x v="0"/>
    <x v="0"/>
    <x v="0"/>
    <x v="1"/>
  </r>
  <r>
    <x v="790"/>
    <x v="41"/>
    <x v="41"/>
    <x v="0"/>
    <x v="2"/>
    <x v="1"/>
    <x v="742"/>
    <x v="1"/>
    <x v="0"/>
    <x v="0"/>
    <x v="466"/>
    <x v="59"/>
    <x v="0"/>
    <x v="419"/>
    <x v="125"/>
    <x v="319"/>
    <x v="48"/>
    <x v="61"/>
    <x v="104"/>
    <x v="532"/>
    <x v="2"/>
    <x v="7"/>
    <x v="6"/>
    <x v="0"/>
    <x v="7"/>
    <x v="0"/>
    <x v="0"/>
    <x v="0"/>
    <x v="0"/>
    <x v="0"/>
    <x v="0"/>
    <x v="0"/>
    <x v="0"/>
    <x v="1"/>
  </r>
  <r>
    <x v="791"/>
    <x v="0"/>
    <x v="0"/>
    <x v="0"/>
    <x v="1"/>
    <x v="2"/>
    <x v="743"/>
    <x v="1"/>
    <x v="0"/>
    <x v="0"/>
    <x v="347"/>
    <x v="0"/>
    <x v="0"/>
    <x v="420"/>
    <x v="42"/>
    <x v="342"/>
    <x v="14"/>
    <x v="66"/>
    <x v="7"/>
    <x v="533"/>
    <x v="2"/>
    <x v="3"/>
    <x v="5"/>
    <x v="4"/>
    <x v="7"/>
    <x v="0"/>
    <x v="1"/>
    <x v="1"/>
    <x v="1"/>
    <x v="0"/>
    <x v="0"/>
    <x v="0"/>
    <x v="0"/>
    <x v="0"/>
  </r>
  <r>
    <x v="792"/>
    <x v="9"/>
    <x v="9"/>
    <x v="0"/>
    <x v="0"/>
    <x v="0"/>
    <x v="744"/>
    <x v="2"/>
    <x v="0"/>
    <x v="0"/>
    <x v="349"/>
    <x v="79"/>
    <x v="0"/>
    <x v="18"/>
    <x v="21"/>
    <x v="9"/>
    <x v="29"/>
    <x v="7"/>
    <x v="9"/>
    <x v="158"/>
    <x v="2"/>
    <x v="2"/>
    <x v="3"/>
    <x v="6"/>
    <x v="0"/>
    <x v="1"/>
    <x v="0"/>
    <x v="0"/>
    <x v="0"/>
    <x v="0"/>
    <x v="0"/>
    <x v="0"/>
    <x v="0"/>
    <x v="1"/>
  </r>
  <r>
    <x v="793"/>
    <x v="33"/>
    <x v="33"/>
    <x v="2"/>
    <x v="0"/>
    <x v="2"/>
    <x v="745"/>
    <x v="0"/>
    <x v="1"/>
    <x v="1"/>
    <x v="467"/>
    <x v="30"/>
    <x v="0"/>
    <x v="421"/>
    <x v="12"/>
    <x v="65"/>
    <x v="34"/>
    <x v="7"/>
    <x v="33"/>
    <x v="343"/>
    <x v="4"/>
    <x v="7"/>
    <x v="4"/>
    <x v="8"/>
    <x v="2"/>
    <x v="0"/>
    <x v="0"/>
    <x v="0"/>
    <x v="0"/>
    <x v="0"/>
    <x v="0"/>
    <x v="0"/>
    <x v="0"/>
    <x v="1"/>
  </r>
  <r>
    <x v="794"/>
    <x v="45"/>
    <x v="45"/>
    <x v="0"/>
    <x v="0"/>
    <x v="0"/>
    <x v="746"/>
    <x v="0"/>
    <x v="0"/>
    <x v="1"/>
    <x v="66"/>
    <x v="57"/>
    <x v="0"/>
    <x v="271"/>
    <x v="28"/>
    <x v="162"/>
    <x v="129"/>
    <x v="32"/>
    <x v="102"/>
    <x v="413"/>
    <x v="1"/>
    <x v="1"/>
    <x v="1"/>
    <x v="8"/>
    <x v="8"/>
    <x v="0"/>
    <x v="0"/>
    <x v="0"/>
    <x v="0"/>
    <x v="0"/>
    <x v="0"/>
    <x v="0"/>
    <x v="0"/>
    <x v="1"/>
  </r>
  <r>
    <x v="795"/>
    <x v="43"/>
    <x v="43"/>
    <x v="0"/>
    <x v="2"/>
    <x v="0"/>
    <x v="747"/>
    <x v="0"/>
    <x v="0"/>
    <x v="0"/>
    <x v="401"/>
    <x v="95"/>
    <x v="0"/>
    <x v="366"/>
    <x v="17"/>
    <x v="235"/>
    <x v="29"/>
    <x v="52"/>
    <x v="33"/>
    <x v="163"/>
    <x v="2"/>
    <x v="6"/>
    <x v="1"/>
    <x v="4"/>
    <x v="0"/>
    <x v="0"/>
    <x v="1"/>
    <x v="0"/>
    <x v="0"/>
    <x v="0"/>
    <x v="0"/>
    <x v="0"/>
    <x v="0"/>
    <x v="1"/>
  </r>
  <r>
    <x v="796"/>
    <x v="1"/>
    <x v="1"/>
    <x v="0"/>
    <x v="1"/>
    <x v="2"/>
    <x v="748"/>
    <x v="1"/>
    <x v="0"/>
    <x v="1"/>
    <x v="39"/>
    <x v="82"/>
    <x v="2"/>
    <x v="422"/>
    <x v="58"/>
    <x v="343"/>
    <x v="45"/>
    <x v="32"/>
    <x v="29"/>
    <x v="534"/>
    <x v="0"/>
    <x v="11"/>
    <x v="4"/>
    <x v="4"/>
    <x v="3"/>
    <x v="0"/>
    <x v="0"/>
    <x v="0"/>
    <x v="0"/>
    <x v="0"/>
    <x v="0"/>
    <x v="0"/>
    <x v="0"/>
    <x v="1"/>
  </r>
  <r>
    <x v="797"/>
    <x v="2"/>
    <x v="2"/>
    <x v="0"/>
    <x v="2"/>
    <x v="3"/>
    <x v="749"/>
    <x v="1"/>
    <x v="0"/>
    <x v="1"/>
    <x v="335"/>
    <x v="65"/>
    <x v="1"/>
    <x v="423"/>
    <x v="50"/>
    <x v="344"/>
    <x v="4"/>
    <x v="22"/>
    <x v="164"/>
    <x v="535"/>
    <x v="0"/>
    <x v="8"/>
    <x v="5"/>
    <x v="7"/>
    <x v="4"/>
    <x v="0"/>
    <x v="0"/>
    <x v="0"/>
    <x v="0"/>
    <x v="0"/>
    <x v="0"/>
    <x v="0"/>
    <x v="0"/>
    <x v="1"/>
  </r>
  <r>
    <x v="798"/>
    <x v="26"/>
    <x v="26"/>
    <x v="2"/>
    <x v="0"/>
    <x v="1"/>
    <x v="750"/>
    <x v="1"/>
    <x v="0"/>
    <x v="0"/>
    <x v="468"/>
    <x v="42"/>
    <x v="0"/>
    <x v="424"/>
    <x v="87"/>
    <x v="318"/>
    <x v="135"/>
    <x v="60"/>
    <x v="4"/>
    <x v="536"/>
    <x v="2"/>
    <x v="4"/>
    <x v="9"/>
    <x v="9"/>
    <x v="8"/>
    <x v="0"/>
    <x v="0"/>
    <x v="0"/>
    <x v="0"/>
    <x v="0"/>
    <x v="0"/>
    <x v="0"/>
    <x v="0"/>
    <x v="1"/>
  </r>
  <r>
    <x v="799"/>
    <x v="30"/>
    <x v="30"/>
    <x v="2"/>
    <x v="0"/>
    <x v="2"/>
    <x v="751"/>
    <x v="2"/>
    <x v="1"/>
    <x v="0"/>
    <x v="469"/>
    <x v="39"/>
    <x v="0"/>
    <x v="181"/>
    <x v="1"/>
    <x v="68"/>
    <x v="29"/>
    <x v="7"/>
    <x v="3"/>
    <x v="218"/>
    <x v="0"/>
    <x v="6"/>
    <x v="3"/>
    <x v="6"/>
    <x v="4"/>
    <x v="0"/>
    <x v="0"/>
    <x v="0"/>
    <x v="0"/>
    <x v="0"/>
    <x v="0"/>
    <x v="0"/>
    <x v="0"/>
    <x v="1"/>
  </r>
  <r>
    <x v="800"/>
    <x v="25"/>
    <x v="25"/>
    <x v="2"/>
    <x v="2"/>
    <x v="2"/>
    <x v="752"/>
    <x v="1"/>
    <x v="0"/>
    <x v="1"/>
    <x v="409"/>
    <x v="85"/>
    <x v="0"/>
    <x v="425"/>
    <x v="9"/>
    <x v="56"/>
    <x v="60"/>
    <x v="4"/>
    <x v="11"/>
    <x v="537"/>
    <x v="4"/>
    <x v="6"/>
    <x v="5"/>
    <x v="10"/>
    <x v="2"/>
    <x v="0"/>
    <x v="0"/>
    <x v="0"/>
    <x v="0"/>
    <x v="0"/>
    <x v="0"/>
    <x v="0"/>
    <x v="0"/>
    <x v="1"/>
  </r>
  <r>
    <x v="801"/>
    <x v="46"/>
    <x v="46"/>
    <x v="0"/>
    <x v="0"/>
    <x v="4"/>
    <x v="753"/>
    <x v="0"/>
    <x v="1"/>
    <x v="1"/>
    <x v="182"/>
    <x v="98"/>
    <x v="0"/>
    <x v="238"/>
    <x v="1"/>
    <x v="27"/>
    <x v="1"/>
    <x v="1"/>
    <x v="75"/>
    <x v="295"/>
    <x v="2"/>
    <x v="1"/>
    <x v="3"/>
    <x v="6"/>
    <x v="1"/>
    <x v="0"/>
    <x v="0"/>
    <x v="0"/>
    <x v="0"/>
    <x v="0"/>
    <x v="0"/>
    <x v="0"/>
    <x v="0"/>
    <x v="1"/>
  </r>
  <r>
    <x v="802"/>
    <x v="20"/>
    <x v="20"/>
    <x v="0"/>
    <x v="0"/>
    <x v="2"/>
    <x v="754"/>
    <x v="0"/>
    <x v="1"/>
    <x v="1"/>
    <x v="470"/>
    <x v="93"/>
    <x v="0"/>
    <x v="8"/>
    <x v="42"/>
    <x v="36"/>
    <x v="51"/>
    <x v="32"/>
    <x v="140"/>
    <x v="538"/>
    <x v="0"/>
    <x v="2"/>
    <x v="1"/>
    <x v="0"/>
    <x v="3"/>
    <x v="0"/>
    <x v="0"/>
    <x v="0"/>
    <x v="0"/>
    <x v="0"/>
    <x v="0"/>
    <x v="0"/>
    <x v="0"/>
    <x v="1"/>
  </r>
  <r>
    <x v="803"/>
    <x v="56"/>
    <x v="56"/>
    <x v="0"/>
    <x v="1"/>
    <x v="0"/>
    <x v="755"/>
    <x v="1"/>
    <x v="0"/>
    <x v="0"/>
    <x v="37"/>
    <x v="28"/>
    <x v="1"/>
    <x v="280"/>
    <x v="75"/>
    <x v="345"/>
    <x v="18"/>
    <x v="136"/>
    <x v="28"/>
    <x v="539"/>
    <x v="2"/>
    <x v="4"/>
    <x v="10"/>
    <x v="11"/>
    <x v="7"/>
    <x v="0"/>
    <x v="0"/>
    <x v="0"/>
    <x v="0"/>
    <x v="0"/>
    <x v="0"/>
    <x v="0"/>
    <x v="0"/>
    <x v="1"/>
  </r>
  <r>
    <x v="804"/>
    <x v="38"/>
    <x v="38"/>
    <x v="0"/>
    <x v="0"/>
    <x v="2"/>
    <x v="756"/>
    <x v="0"/>
    <x v="0"/>
    <x v="0"/>
    <x v="471"/>
    <x v="31"/>
    <x v="0"/>
    <x v="426"/>
    <x v="4"/>
    <x v="143"/>
    <x v="136"/>
    <x v="112"/>
    <x v="112"/>
    <x v="540"/>
    <x v="0"/>
    <x v="2"/>
    <x v="10"/>
    <x v="9"/>
    <x v="4"/>
    <x v="0"/>
    <x v="1"/>
    <x v="0"/>
    <x v="1"/>
    <x v="1"/>
    <x v="0"/>
    <x v="0"/>
    <x v="0"/>
    <x v="0"/>
  </r>
  <r>
    <x v="805"/>
    <x v="11"/>
    <x v="11"/>
    <x v="2"/>
    <x v="2"/>
    <x v="2"/>
    <x v="757"/>
    <x v="0"/>
    <x v="0"/>
    <x v="2"/>
    <x v="472"/>
    <x v="91"/>
    <x v="0"/>
    <x v="427"/>
    <x v="8"/>
    <x v="74"/>
    <x v="5"/>
    <x v="16"/>
    <x v="84"/>
    <x v="541"/>
    <x v="8"/>
    <x v="5"/>
    <x v="1"/>
    <x v="4"/>
    <x v="0"/>
    <x v="0"/>
    <x v="0"/>
    <x v="0"/>
    <x v="0"/>
    <x v="0"/>
    <x v="0"/>
    <x v="0"/>
    <x v="0"/>
    <x v="1"/>
  </r>
  <r>
    <x v="806"/>
    <x v="6"/>
    <x v="6"/>
    <x v="2"/>
    <x v="2"/>
    <x v="2"/>
    <x v="758"/>
    <x v="0"/>
    <x v="0"/>
    <x v="1"/>
    <x v="82"/>
    <x v="72"/>
    <x v="0"/>
    <x v="96"/>
    <x v="1"/>
    <x v="14"/>
    <x v="1"/>
    <x v="23"/>
    <x v="24"/>
    <x v="88"/>
    <x v="2"/>
    <x v="1"/>
    <x v="1"/>
    <x v="6"/>
    <x v="7"/>
    <x v="0"/>
    <x v="0"/>
    <x v="0"/>
    <x v="0"/>
    <x v="0"/>
    <x v="0"/>
    <x v="0"/>
    <x v="0"/>
    <x v="1"/>
  </r>
  <r>
    <x v="807"/>
    <x v="0"/>
    <x v="0"/>
    <x v="0"/>
    <x v="0"/>
    <x v="2"/>
    <x v="759"/>
    <x v="0"/>
    <x v="0"/>
    <x v="1"/>
    <x v="413"/>
    <x v="80"/>
    <x v="1"/>
    <x v="284"/>
    <x v="58"/>
    <x v="343"/>
    <x v="63"/>
    <x v="3"/>
    <x v="13"/>
    <x v="542"/>
    <x v="4"/>
    <x v="7"/>
    <x v="5"/>
    <x v="3"/>
    <x v="8"/>
    <x v="0"/>
    <x v="0"/>
    <x v="0"/>
    <x v="0"/>
    <x v="0"/>
    <x v="0"/>
    <x v="0"/>
    <x v="0"/>
    <x v="1"/>
  </r>
  <r>
    <x v="808"/>
    <x v="39"/>
    <x v="39"/>
    <x v="2"/>
    <x v="0"/>
    <x v="2"/>
    <x v="760"/>
    <x v="0"/>
    <x v="1"/>
    <x v="1"/>
    <x v="473"/>
    <x v="53"/>
    <x v="0"/>
    <x v="428"/>
    <x v="90"/>
    <x v="310"/>
    <x v="50"/>
    <x v="62"/>
    <x v="165"/>
    <x v="492"/>
    <x v="6"/>
    <x v="7"/>
    <x v="2"/>
    <x v="7"/>
    <x v="4"/>
    <x v="0"/>
    <x v="1"/>
    <x v="0"/>
    <x v="0"/>
    <x v="0"/>
    <x v="0"/>
    <x v="0"/>
    <x v="0"/>
    <x v="1"/>
  </r>
  <r>
    <x v="809"/>
    <x v="39"/>
    <x v="39"/>
    <x v="2"/>
    <x v="0"/>
    <x v="0"/>
    <x v="761"/>
    <x v="1"/>
    <x v="0"/>
    <x v="1"/>
    <x v="471"/>
    <x v="62"/>
    <x v="0"/>
    <x v="264"/>
    <x v="34"/>
    <x v="346"/>
    <x v="53"/>
    <x v="137"/>
    <x v="166"/>
    <x v="233"/>
    <x v="1"/>
    <x v="3"/>
    <x v="8"/>
    <x v="3"/>
    <x v="7"/>
    <x v="0"/>
    <x v="0"/>
    <x v="0"/>
    <x v="0"/>
    <x v="0"/>
    <x v="0"/>
    <x v="0"/>
    <x v="0"/>
    <x v="1"/>
  </r>
  <r>
    <x v="810"/>
    <x v="4"/>
    <x v="4"/>
    <x v="1"/>
    <x v="0"/>
    <x v="2"/>
    <x v="762"/>
    <x v="2"/>
    <x v="0"/>
    <x v="0"/>
    <x v="286"/>
    <x v="21"/>
    <x v="1"/>
    <x v="13"/>
    <x v="7"/>
    <x v="48"/>
    <x v="7"/>
    <x v="13"/>
    <x v="37"/>
    <x v="50"/>
    <x v="2"/>
    <x v="1"/>
    <x v="1"/>
    <x v="1"/>
    <x v="3"/>
    <x v="0"/>
    <x v="0"/>
    <x v="0"/>
    <x v="0"/>
    <x v="0"/>
    <x v="0"/>
    <x v="0"/>
    <x v="0"/>
    <x v="1"/>
  </r>
  <r>
    <x v="811"/>
    <x v="39"/>
    <x v="39"/>
    <x v="2"/>
    <x v="0"/>
    <x v="0"/>
    <x v="763"/>
    <x v="2"/>
    <x v="1"/>
    <x v="0"/>
    <x v="90"/>
    <x v="49"/>
    <x v="1"/>
    <x v="44"/>
    <x v="12"/>
    <x v="12"/>
    <x v="11"/>
    <x v="1"/>
    <x v="23"/>
    <x v="220"/>
    <x v="1"/>
    <x v="2"/>
    <x v="3"/>
    <x v="6"/>
    <x v="4"/>
    <x v="0"/>
    <x v="0"/>
    <x v="0"/>
    <x v="0"/>
    <x v="0"/>
    <x v="0"/>
    <x v="0"/>
    <x v="0"/>
    <x v="0"/>
  </r>
  <r>
    <x v="812"/>
    <x v="28"/>
    <x v="28"/>
    <x v="2"/>
    <x v="0"/>
    <x v="0"/>
    <x v="764"/>
    <x v="1"/>
    <x v="0"/>
    <x v="0"/>
    <x v="474"/>
    <x v="49"/>
    <x v="1"/>
    <x v="420"/>
    <x v="126"/>
    <x v="347"/>
    <x v="6"/>
    <x v="25"/>
    <x v="37"/>
    <x v="543"/>
    <x v="2"/>
    <x v="3"/>
    <x v="5"/>
    <x v="3"/>
    <x v="7"/>
    <x v="0"/>
    <x v="0"/>
    <x v="0"/>
    <x v="0"/>
    <x v="0"/>
    <x v="0"/>
    <x v="0"/>
    <x v="0"/>
    <x v="1"/>
  </r>
  <r>
    <x v="813"/>
    <x v="34"/>
    <x v="34"/>
    <x v="0"/>
    <x v="2"/>
    <x v="2"/>
    <x v="765"/>
    <x v="0"/>
    <x v="0"/>
    <x v="1"/>
    <x v="475"/>
    <x v="36"/>
    <x v="0"/>
    <x v="429"/>
    <x v="8"/>
    <x v="252"/>
    <x v="137"/>
    <x v="138"/>
    <x v="95"/>
    <x v="544"/>
    <x v="8"/>
    <x v="3"/>
    <x v="11"/>
    <x v="10"/>
    <x v="2"/>
    <x v="0"/>
    <x v="0"/>
    <x v="0"/>
    <x v="0"/>
    <x v="0"/>
    <x v="0"/>
    <x v="0"/>
    <x v="0"/>
    <x v="1"/>
  </r>
  <r>
    <x v="814"/>
    <x v="22"/>
    <x v="22"/>
    <x v="1"/>
    <x v="1"/>
    <x v="1"/>
    <x v="766"/>
    <x v="1"/>
    <x v="0"/>
    <x v="0"/>
    <x v="81"/>
    <x v="36"/>
    <x v="0"/>
    <x v="154"/>
    <x v="101"/>
    <x v="348"/>
    <x v="73"/>
    <x v="137"/>
    <x v="12"/>
    <x v="506"/>
    <x v="7"/>
    <x v="3"/>
    <x v="9"/>
    <x v="9"/>
    <x v="9"/>
    <x v="0"/>
    <x v="0"/>
    <x v="0"/>
    <x v="0"/>
    <x v="0"/>
    <x v="0"/>
    <x v="0"/>
    <x v="0"/>
    <x v="1"/>
  </r>
  <r>
    <x v="815"/>
    <x v="25"/>
    <x v="25"/>
    <x v="2"/>
    <x v="1"/>
    <x v="1"/>
    <x v="767"/>
    <x v="1"/>
    <x v="0"/>
    <x v="1"/>
    <x v="44"/>
    <x v="45"/>
    <x v="1"/>
    <x v="430"/>
    <x v="31"/>
    <x v="204"/>
    <x v="65"/>
    <x v="37"/>
    <x v="14"/>
    <x v="545"/>
    <x v="1"/>
    <x v="3"/>
    <x v="5"/>
    <x v="4"/>
    <x v="8"/>
    <x v="0"/>
    <x v="0"/>
    <x v="0"/>
    <x v="0"/>
    <x v="0"/>
    <x v="0"/>
    <x v="0"/>
    <x v="0"/>
    <x v="1"/>
  </r>
  <r>
    <x v="816"/>
    <x v="11"/>
    <x v="11"/>
    <x v="2"/>
    <x v="0"/>
    <x v="2"/>
    <x v="768"/>
    <x v="0"/>
    <x v="1"/>
    <x v="1"/>
    <x v="432"/>
    <x v="23"/>
    <x v="0"/>
    <x v="75"/>
    <x v="12"/>
    <x v="137"/>
    <x v="1"/>
    <x v="1"/>
    <x v="14"/>
    <x v="256"/>
    <x v="2"/>
    <x v="1"/>
    <x v="3"/>
    <x v="1"/>
    <x v="3"/>
    <x v="0"/>
    <x v="0"/>
    <x v="0"/>
    <x v="0"/>
    <x v="0"/>
    <x v="0"/>
    <x v="0"/>
    <x v="0"/>
    <x v="1"/>
  </r>
  <r>
    <x v="817"/>
    <x v="1"/>
    <x v="1"/>
    <x v="0"/>
    <x v="0"/>
    <x v="0"/>
    <x v="769"/>
    <x v="2"/>
    <x v="0"/>
    <x v="0"/>
    <x v="12"/>
    <x v="96"/>
    <x v="0"/>
    <x v="194"/>
    <x v="8"/>
    <x v="349"/>
    <x v="138"/>
    <x v="139"/>
    <x v="123"/>
    <x v="546"/>
    <x v="0"/>
    <x v="11"/>
    <x v="2"/>
    <x v="0"/>
    <x v="5"/>
    <x v="0"/>
    <x v="0"/>
    <x v="0"/>
    <x v="0"/>
    <x v="0"/>
    <x v="0"/>
    <x v="0"/>
    <x v="0"/>
    <x v="1"/>
  </r>
  <r>
    <x v="818"/>
    <x v="39"/>
    <x v="39"/>
    <x v="2"/>
    <x v="0"/>
    <x v="2"/>
    <x v="770"/>
    <x v="1"/>
    <x v="0"/>
    <x v="1"/>
    <x v="370"/>
    <x v="42"/>
    <x v="0"/>
    <x v="431"/>
    <x v="13"/>
    <x v="115"/>
    <x v="5"/>
    <x v="23"/>
    <x v="77"/>
    <x v="547"/>
    <x v="2"/>
    <x v="12"/>
    <x v="2"/>
    <x v="10"/>
    <x v="1"/>
    <x v="0"/>
    <x v="0"/>
    <x v="0"/>
    <x v="0"/>
    <x v="0"/>
    <x v="0"/>
    <x v="0"/>
    <x v="0"/>
    <x v="1"/>
  </r>
  <r>
    <x v="819"/>
    <x v="33"/>
    <x v="33"/>
    <x v="2"/>
    <x v="2"/>
    <x v="2"/>
    <x v="771"/>
    <x v="2"/>
    <x v="1"/>
    <x v="0"/>
    <x v="458"/>
    <x v="5"/>
    <x v="0"/>
    <x v="26"/>
    <x v="35"/>
    <x v="145"/>
    <x v="59"/>
    <x v="18"/>
    <x v="33"/>
    <x v="45"/>
    <x v="1"/>
    <x v="2"/>
    <x v="3"/>
    <x v="6"/>
    <x v="4"/>
    <x v="0"/>
    <x v="0"/>
    <x v="0"/>
    <x v="0"/>
    <x v="0"/>
    <x v="0"/>
    <x v="0"/>
    <x v="0"/>
    <x v="1"/>
  </r>
  <r>
    <x v="820"/>
    <x v="16"/>
    <x v="16"/>
    <x v="2"/>
    <x v="1"/>
    <x v="0"/>
    <x v="772"/>
    <x v="1"/>
    <x v="0"/>
    <x v="0"/>
    <x v="476"/>
    <x v="64"/>
    <x v="1"/>
    <x v="432"/>
    <x v="90"/>
    <x v="350"/>
    <x v="50"/>
    <x v="56"/>
    <x v="45"/>
    <x v="548"/>
    <x v="2"/>
    <x v="3"/>
    <x v="5"/>
    <x v="7"/>
    <x v="8"/>
    <x v="0"/>
    <x v="0"/>
    <x v="1"/>
    <x v="1"/>
    <x v="0"/>
    <x v="0"/>
    <x v="0"/>
    <x v="0"/>
    <x v="0"/>
  </r>
  <r>
    <x v="821"/>
    <x v="39"/>
    <x v="39"/>
    <x v="2"/>
    <x v="0"/>
    <x v="2"/>
    <x v="773"/>
    <x v="2"/>
    <x v="1"/>
    <x v="0"/>
    <x v="364"/>
    <x v="62"/>
    <x v="0"/>
    <x v="75"/>
    <x v="7"/>
    <x v="62"/>
    <x v="7"/>
    <x v="59"/>
    <x v="56"/>
    <x v="45"/>
    <x v="1"/>
    <x v="2"/>
    <x v="3"/>
    <x v="6"/>
    <x v="0"/>
    <x v="0"/>
    <x v="0"/>
    <x v="0"/>
    <x v="0"/>
    <x v="0"/>
    <x v="0"/>
    <x v="0"/>
    <x v="0"/>
    <x v="1"/>
  </r>
  <r>
    <x v="822"/>
    <x v="45"/>
    <x v="45"/>
    <x v="0"/>
    <x v="0"/>
    <x v="0"/>
    <x v="774"/>
    <x v="0"/>
    <x v="0"/>
    <x v="0"/>
    <x v="150"/>
    <x v="21"/>
    <x v="1"/>
    <x v="321"/>
    <x v="9"/>
    <x v="65"/>
    <x v="34"/>
    <x v="16"/>
    <x v="126"/>
    <x v="105"/>
    <x v="2"/>
    <x v="5"/>
    <x v="4"/>
    <x v="4"/>
    <x v="1"/>
    <x v="0"/>
    <x v="0"/>
    <x v="0"/>
    <x v="0"/>
    <x v="1"/>
    <x v="0"/>
    <x v="0"/>
    <x v="0"/>
    <x v="0"/>
  </r>
  <r>
    <x v="823"/>
    <x v="24"/>
    <x v="24"/>
    <x v="0"/>
    <x v="0"/>
    <x v="2"/>
    <x v="520"/>
    <x v="2"/>
    <x v="0"/>
    <x v="0"/>
    <x v="289"/>
    <x v="68"/>
    <x v="0"/>
    <x v="160"/>
    <x v="17"/>
    <x v="94"/>
    <x v="65"/>
    <x v="2"/>
    <x v="2"/>
    <x v="137"/>
    <x v="2"/>
    <x v="7"/>
    <x v="2"/>
    <x v="1"/>
    <x v="4"/>
    <x v="0"/>
    <x v="0"/>
    <x v="0"/>
    <x v="0"/>
    <x v="0"/>
    <x v="0"/>
    <x v="0"/>
    <x v="0"/>
    <x v="1"/>
  </r>
  <r>
    <x v="824"/>
    <x v="12"/>
    <x v="12"/>
    <x v="0"/>
    <x v="0"/>
    <x v="1"/>
    <x v="526"/>
    <x v="1"/>
    <x v="0"/>
    <x v="1"/>
    <x v="208"/>
    <x v="75"/>
    <x v="0"/>
    <x v="330"/>
    <x v="94"/>
    <x v="269"/>
    <x v="6"/>
    <x v="115"/>
    <x v="63"/>
    <x v="52"/>
    <x v="2"/>
    <x v="3"/>
    <x v="0"/>
    <x v="0"/>
    <x v="3"/>
    <x v="0"/>
    <x v="1"/>
    <x v="1"/>
    <x v="1"/>
    <x v="1"/>
    <x v="0"/>
    <x v="0"/>
    <x v="0"/>
    <x v="0"/>
  </r>
  <r>
    <x v="825"/>
    <x v="12"/>
    <x v="12"/>
    <x v="0"/>
    <x v="2"/>
    <x v="3"/>
    <x v="775"/>
    <x v="1"/>
    <x v="0"/>
    <x v="1"/>
    <x v="254"/>
    <x v="14"/>
    <x v="0"/>
    <x v="433"/>
    <x v="127"/>
    <x v="351"/>
    <x v="17"/>
    <x v="93"/>
    <x v="51"/>
    <x v="549"/>
    <x v="2"/>
    <x v="11"/>
    <x v="2"/>
    <x v="12"/>
    <x v="4"/>
    <x v="0"/>
    <x v="0"/>
    <x v="0"/>
    <x v="0"/>
    <x v="0"/>
    <x v="0"/>
    <x v="0"/>
    <x v="0"/>
    <x v="1"/>
  </r>
  <r>
    <x v="826"/>
    <x v="1"/>
    <x v="1"/>
    <x v="0"/>
    <x v="0"/>
    <x v="2"/>
    <x v="776"/>
    <x v="1"/>
    <x v="1"/>
    <x v="2"/>
    <x v="407"/>
    <x v="92"/>
    <x v="2"/>
    <x v="434"/>
    <x v="81"/>
    <x v="269"/>
    <x v="19"/>
    <x v="16"/>
    <x v="4"/>
    <x v="550"/>
    <x v="0"/>
    <x v="7"/>
    <x v="5"/>
    <x v="4"/>
    <x v="1"/>
    <x v="0"/>
    <x v="1"/>
    <x v="1"/>
    <x v="0"/>
    <x v="0"/>
    <x v="0"/>
    <x v="0"/>
    <x v="0"/>
    <x v="1"/>
  </r>
  <r>
    <x v="827"/>
    <x v="43"/>
    <x v="43"/>
    <x v="0"/>
    <x v="0"/>
    <x v="3"/>
    <x v="777"/>
    <x v="0"/>
    <x v="1"/>
    <x v="2"/>
    <x v="232"/>
    <x v="47"/>
    <x v="0"/>
    <x v="148"/>
    <x v="1"/>
    <x v="48"/>
    <x v="1"/>
    <x v="1"/>
    <x v="8"/>
    <x v="147"/>
    <x v="1"/>
    <x v="1"/>
    <x v="3"/>
    <x v="6"/>
    <x v="4"/>
    <x v="0"/>
    <x v="0"/>
    <x v="0"/>
    <x v="0"/>
    <x v="0"/>
    <x v="0"/>
    <x v="0"/>
    <x v="0"/>
    <x v="1"/>
  </r>
  <r>
    <x v="828"/>
    <x v="38"/>
    <x v="38"/>
    <x v="0"/>
    <x v="1"/>
    <x v="4"/>
    <x v="778"/>
    <x v="1"/>
    <x v="0"/>
    <x v="1"/>
    <x v="28"/>
    <x v="72"/>
    <x v="0"/>
    <x v="435"/>
    <x v="58"/>
    <x v="352"/>
    <x v="62"/>
    <x v="133"/>
    <x v="167"/>
    <x v="118"/>
    <x v="2"/>
    <x v="0"/>
    <x v="8"/>
    <x v="0"/>
    <x v="2"/>
    <x v="0"/>
    <x v="0"/>
    <x v="0"/>
    <x v="0"/>
    <x v="0"/>
    <x v="0"/>
    <x v="0"/>
    <x v="0"/>
    <x v="1"/>
  </r>
  <r>
    <x v="829"/>
    <x v="3"/>
    <x v="3"/>
    <x v="1"/>
    <x v="0"/>
    <x v="1"/>
    <x v="779"/>
    <x v="2"/>
    <x v="1"/>
    <x v="0"/>
    <x v="137"/>
    <x v="13"/>
    <x v="1"/>
    <x v="13"/>
    <x v="8"/>
    <x v="29"/>
    <x v="59"/>
    <x v="16"/>
    <x v="10"/>
    <x v="40"/>
    <x v="2"/>
    <x v="1"/>
    <x v="3"/>
    <x v="6"/>
    <x v="3"/>
    <x v="0"/>
    <x v="0"/>
    <x v="0"/>
    <x v="0"/>
    <x v="0"/>
    <x v="0"/>
    <x v="0"/>
    <x v="0"/>
    <x v="1"/>
  </r>
  <r>
    <x v="830"/>
    <x v="11"/>
    <x v="11"/>
    <x v="2"/>
    <x v="1"/>
    <x v="3"/>
    <x v="780"/>
    <x v="0"/>
    <x v="1"/>
    <x v="1"/>
    <x v="26"/>
    <x v="70"/>
    <x v="0"/>
    <x v="55"/>
    <x v="9"/>
    <x v="50"/>
    <x v="9"/>
    <x v="1"/>
    <x v="75"/>
    <x v="88"/>
    <x v="2"/>
    <x v="2"/>
    <x v="3"/>
    <x v="6"/>
    <x v="1"/>
    <x v="0"/>
    <x v="0"/>
    <x v="0"/>
    <x v="0"/>
    <x v="0"/>
    <x v="0"/>
    <x v="0"/>
    <x v="0"/>
    <x v="1"/>
  </r>
  <r>
    <x v="831"/>
    <x v="47"/>
    <x v="47"/>
    <x v="1"/>
    <x v="0"/>
    <x v="0"/>
    <x v="781"/>
    <x v="0"/>
    <x v="0"/>
    <x v="0"/>
    <x v="169"/>
    <x v="3"/>
    <x v="2"/>
    <x v="436"/>
    <x v="10"/>
    <x v="353"/>
    <x v="34"/>
    <x v="9"/>
    <x v="52"/>
    <x v="255"/>
    <x v="2"/>
    <x v="4"/>
    <x v="5"/>
    <x v="4"/>
    <x v="3"/>
    <x v="0"/>
    <x v="0"/>
    <x v="0"/>
    <x v="0"/>
    <x v="0"/>
    <x v="0"/>
    <x v="0"/>
    <x v="0"/>
    <x v="1"/>
  </r>
  <r>
    <x v="832"/>
    <x v="5"/>
    <x v="5"/>
    <x v="2"/>
    <x v="1"/>
    <x v="1"/>
    <x v="782"/>
    <x v="0"/>
    <x v="0"/>
    <x v="2"/>
    <x v="476"/>
    <x v="19"/>
    <x v="0"/>
    <x v="35"/>
    <x v="9"/>
    <x v="108"/>
    <x v="5"/>
    <x v="13"/>
    <x v="23"/>
    <x v="351"/>
    <x v="0"/>
    <x v="5"/>
    <x v="4"/>
    <x v="4"/>
    <x v="1"/>
    <x v="0"/>
    <x v="0"/>
    <x v="0"/>
    <x v="0"/>
    <x v="0"/>
    <x v="0"/>
    <x v="0"/>
    <x v="0"/>
    <x v="1"/>
  </r>
  <r>
    <x v="833"/>
    <x v="16"/>
    <x v="16"/>
    <x v="2"/>
    <x v="2"/>
    <x v="1"/>
    <x v="783"/>
    <x v="2"/>
    <x v="1"/>
    <x v="0"/>
    <x v="38"/>
    <x v="73"/>
    <x v="1"/>
    <x v="63"/>
    <x v="9"/>
    <x v="75"/>
    <x v="5"/>
    <x v="31"/>
    <x v="48"/>
    <x v="158"/>
    <x v="1"/>
    <x v="2"/>
    <x v="3"/>
    <x v="6"/>
    <x v="0"/>
    <x v="0"/>
    <x v="0"/>
    <x v="0"/>
    <x v="0"/>
    <x v="0"/>
    <x v="0"/>
    <x v="0"/>
    <x v="0"/>
    <x v="1"/>
  </r>
  <r>
    <x v="834"/>
    <x v="5"/>
    <x v="5"/>
    <x v="2"/>
    <x v="0"/>
    <x v="2"/>
    <x v="784"/>
    <x v="0"/>
    <x v="1"/>
    <x v="1"/>
    <x v="477"/>
    <x v="3"/>
    <x v="2"/>
    <x v="60"/>
    <x v="1"/>
    <x v="145"/>
    <x v="1"/>
    <x v="1"/>
    <x v="10"/>
    <x v="159"/>
    <x v="1"/>
    <x v="1"/>
    <x v="3"/>
    <x v="6"/>
    <x v="4"/>
    <x v="0"/>
    <x v="0"/>
    <x v="0"/>
    <x v="0"/>
    <x v="0"/>
    <x v="0"/>
    <x v="0"/>
    <x v="0"/>
    <x v="1"/>
  </r>
  <r>
    <x v="835"/>
    <x v="46"/>
    <x v="46"/>
    <x v="0"/>
    <x v="0"/>
    <x v="2"/>
    <x v="785"/>
    <x v="1"/>
    <x v="0"/>
    <x v="1"/>
    <x v="443"/>
    <x v="89"/>
    <x v="0"/>
    <x v="437"/>
    <x v="116"/>
    <x v="354"/>
    <x v="4"/>
    <x v="117"/>
    <x v="79"/>
    <x v="551"/>
    <x v="3"/>
    <x v="4"/>
    <x v="9"/>
    <x v="9"/>
    <x v="8"/>
    <x v="0"/>
    <x v="0"/>
    <x v="0"/>
    <x v="0"/>
    <x v="0"/>
    <x v="0"/>
    <x v="0"/>
    <x v="0"/>
    <x v="1"/>
  </r>
  <r>
    <x v="836"/>
    <x v="39"/>
    <x v="39"/>
    <x v="2"/>
    <x v="2"/>
    <x v="0"/>
    <x v="786"/>
    <x v="0"/>
    <x v="1"/>
    <x v="0"/>
    <x v="307"/>
    <x v="66"/>
    <x v="0"/>
    <x v="438"/>
    <x v="31"/>
    <x v="210"/>
    <x v="5"/>
    <x v="18"/>
    <x v="168"/>
    <x v="552"/>
    <x v="1"/>
    <x v="4"/>
    <x v="1"/>
    <x v="8"/>
    <x v="0"/>
    <x v="0"/>
    <x v="0"/>
    <x v="0"/>
    <x v="0"/>
    <x v="0"/>
    <x v="0"/>
    <x v="0"/>
    <x v="0"/>
    <x v="1"/>
  </r>
  <r>
    <x v="837"/>
    <x v="16"/>
    <x v="16"/>
    <x v="2"/>
    <x v="0"/>
    <x v="3"/>
    <x v="787"/>
    <x v="1"/>
    <x v="0"/>
    <x v="0"/>
    <x v="385"/>
    <x v="82"/>
    <x v="2"/>
    <x v="288"/>
    <x v="27"/>
    <x v="355"/>
    <x v="78"/>
    <x v="114"/>
    <x v="169"/>
    <x v="553"/>
    <x v="2"/>
    <x v="5"/>
    <x v="11"/>
    <x v="9"/>
    <x v="8"/>
    <x v="0"/>
    <x v="0"/>
    <x v="0"/>
    <x v="0"/>
    <x v="0"/>
    <x v="0"/>
    <x v="0"/>
    <x v="0"/>
    <x v="1"/>
  </r>
  <r>
    <x v="838"/>
    <x v="16"/>
    <x v="16"/>
    <x v="2"/>
    <x v="2"/>
    <x v="0"/>
    <x v="788"/>
    <x v="0"/>
    <x v="0"/>
    <x v="1"/>
    <x v="250"/>
    <x v="19"/>
    <x v="0"/>
    <x v="271"/>
    <x v="8"/>
    <x v="1"/>
    <x v="5"/>
    <x v="1"/>
    <x v="75"/>
    <x v="8"/>
    <x v="2"/>
    <x v="1"/>
    <x v="3"/>
    <x v="6"/>
    <x v="3"/>
    <x v="0"/>
    <x v="0"/>
    <x v="0"/>
    <x v="0"/>
    <x v="0"/>
    <x v="0"/>
    <x v="0"/>
    <x v="0"/>
    <x v="1"/>
  </r>
  <r>
    <x v="839"/>
    <x v="32"/>
    <x v="32"/>
    <x v="2"/>
    <x v="0"/>
    <x v="0"/>
    <x v="789"/>
    <x v="0"/>
    <x v="0"/>
    <x v="1"/>
    <x v="478"/>
    <x v="44"/>
    <x v="1"/>
    <x v="422"/>
    <x v="9"/>
    <x v="229"/>
    <x v="34"/>
    <x v="62"/>
    <x v="170"/>
    <x v="554"/>
    <x v="1"/>
    <x v="5"/>
    <x v="6"/>
    <x v="8"/>
    <x v="1"/>
    <x v="1"/>
    <x v="0"/>
    <x v="0"/>
    <x v="0"/>
    <x v="0"/>
    <x v="0"/>
    <x v="0"/>
    <x v="0"/>
    <x v="1"/>
  </r>
  <r>
    <x v="840"/>
    <x v="9"/>
    <x v="9"/>
    <x v="0"/>
    <x v="0"/>
    <x v="1"/>
    <x v="790"/>
    <x v="0"/>
    <x v="1"/>
    <x v="1"/>
    <x v="479"/>
    <x v="9"/>
    <x v="1"/>
    <x v="126"/>
    <x v="26"/>
    <x v="39"/>
    <x v="29"/>
    <x v="22"/>
    <x v="45"/>
    <x v="399"/>
    <x v="0"/>
    <x v="2"/>
    <x v="1"/>
    <x v="6"/>
    <x v="1"/>
    <x v="0"/>
    <x v="0"/>
    <x v="0"/>
    <x v="0"/>
    <x v="0"/>
    <x v="0"/>
    <x v="0"/>
    <x v="0"/>
    <x v="1"/>
  </r>
  <r>
    <x v="841"/>
    <x v="8"/>
    <x v="8"/>
    <x v="2"/>
    <x v="0"/>
    <x v="2"/>
    <x v="791"/>
    <x v="0"/>
    <x v="0"/>
    <x v="1"/>
    <x v="480"/>
    <x v="75"/>
    <x v="0"/>
    <x v="218"/>
    <x v="6"/>
    <x v="155"/>
    <x v="3"/>
    <x v="57"/>
    <x v="15"/>
    <x v="555"/>
    <x v="0"/>
    <x v="7"/>
    <x v="2"/>
    <x v="3"/>
    <x v="1"/>
    <x v="0"/>
    <x v="0"/>
    <x v="0"/>
    <x v="0"/>
    <x v="0"/>
    <x v="0"/>
    <x v="0"/>
    <x v="0"/>
    <x v="1"/>
  </r>
  <r>
    <x v="842"/>
    <x v="36"/>
    <x v="36"/>
    <x v="1"/>
    <x v="0"/>
    <x v="0"/>
    <x v="138"/>
    <x v="0"/>
    <x v="1"/>
    <x v="0"/>
    <x v="44"/>
    <x v="45"/>
    <x v="1"/>
    <x v="9"/>
    <x v="35"/>
    <x v="8"/>
    <x v="65"/>
    <x v="32"/>
    <x v="71"/>
    <x v="133"/>
    <x v="4"/>
    <x v="7"/>
    <x v="3"/>
    <x v="0"/>
    <x v="3"/>
    <x v="0"/>
    <x v="0"/>
    <x v="0"/>
    <x v="0"/>
    <x v="0"/>
    <x v="0"/>
    <x v="0"/>
    <x v="0"/>
    <x v="1"/>
  </r>
  <r>
    <x v="843"/>
    <x v="4"/>
    <x v="4"/>
    <x v="1"/>
    <x v="0"/>
    <x v="2"/>
    <x v="792"/>
    <x v="2"/>
    <x v="1"/>
    <x v="0"/>
    <x v="98"/>
    <x v="31"/>
    <x v="0"/>
    <x v="63"/>
    <x v="13"/>
    <x v="50"/>
    <x v="32"/>
    <x v="3"/>
    <x v="32"/>
    <x v="230"/>
    <x v="4"/>
    <x v="6"/>
    <x v="3"/>
    <x v="6"/>
    <x v="5"/>
    <x v="0"/>
    <x v="0"/>
    <x v="0"/>
    <x v="0"/>
    <x v="0"/>
    <x v="0"/>
    <x v="0"/>
    <x v="0"/>
    <x v="1"/>
  </r>
  <r>
    <x v="844"/>
    <x v="40"/>
    <x v="40"/>
    <x v="0"/>
    <x v="2"/>
    <x v="2"/>
    <x v="793"/>
    <x v="1"/>
    <x v="0"/>
    <x v="0"/>
    <x v="481"/>
    <x v="41"/>
    <x v="1"/>
    <x v="439"/>
    <x v="27"/>
    <x v="356"/>
    <x v="67"/>
    <x v="48"/>
    <x v="83"/>
    <x v="556"/>
    <x v="2"/>
    <x v="7"/>
    <x v="6"/>
    <x v="4"/>
    <x v="9"/>
    <x v="0"/>
    <x v="0"/>
    <x v="0"/>
    <x v="0"/>
    <x v="0"/>
    <x v="0"/>
    <x v="0"/>
    <x v="0"/>
    <x v="1"/>
  </r>
  <r>
    <x v="845"/>
    <x v="25"/>
    <x v="25"/>
    <x v="2"/>
    <x v="0"/>
    <x v="1"/>
    <x v="794"/>
    <x v="1"/>
    <x v="0"/>
    <x v="0"/>
    <x v="482"/>
    <x v="62"/>
    <x v="0"/>
    <x v="440"/>
    <x v="79"/>
    <x v="357"/>
    <x v="40"/>
    <x v="140"/>
    <x v="69"/>
    <x v="557"/>
    <x v="2"/>
    <x v="3"/>
    <x v="6"/>
    <x v="4"/>
    <x v="7"/>
    <x v="1"/>
    <x v="0"/>
    <x v="1"/>
    <x v="0"/>
    <x v="1"/>
    <x v="0"/>
    <x v="0"/>
    <x v="0"/>
    <x v="0"/>
  </r>
  <r>
    <x v="846"/>
    <x v="42"/>
    <x v="42"/>
    <x v="1"/>
    <x v="2"/>
    <x v="0"/>
    <x v="795"/>
    <x v="1"/>
    <x v="0"/>
    <x v="0"/>
    <x v="483"/>
    <x v="67"/>
    <x v="1"/>
    <x v="441"/>
    <x v="87"/>
    <x v="358"/>
    <x v="5"/>
    <x v="87"/>
    <x v="161"/>
    <x v="558"/>
    <x v="1"/>
    <x v="7"/>
    <x v="6"/>
    <x v="7"/>
    <x v="8"/>
    <x v="0"/>
    <x v="0"/>
    <x v="0"/>
    <x v="0"/>
    <x v="0"/>
    <x v="0"/>
    <x v="0"/>
    <x v="0"/>
    <x v="1"/>
  </r>
  <r>
    <x v="847"/>
    <x v="46"/>
    <x v="46"/>
    <x v="0"/>
    <x v="2"/>
    <x v="0"/>
    <x v="796"/>
    <x v="0"/>
    <x v="0"/>
    <x v="1"/>
    <x v="13"/>
    <x v="90"/>
    <x v="0"/>
    <x v="93"/>
    <x v="35"/>
    <x v="251"/>
    <x v="5"/>
    <x v="23"/>
    <x v="103"/>
    <x v="559"/>
    <x v="0"/>
    <x v="5"/>
    <x v="9"/>
    <x v="7"/>
    <x v="1"/>
    <x v="0"/>
    <x v="0"/>
    <x v="0"/>
    <x v="0"/>
    <x v="0"/>
    <x v="0"/>
    <x v="0"/>
    <x v="0"/>
    <x v="1"/>
  </r>
  <r>
    <x v="848"/>
    <x v="24"/>
    <x v="24"/>
    <x v="0"/>
    <x v="0"/>
    <x v="0"/>
    <x v="797"/>
    <x v="0"/>
    <x v="0"/>
    <x v="1"/>
    <x v="484"/>
    <x v="58"/>
    <x v="0"/>
    <x v="442"/>
    <x v="1"/>
    <x v="218"/>
    <x v="59"/>
    <x v="52"/>
    <x v="5"/>
    <x v="560"/>
    <x v="1"/>
    <x v="7"/>
    <x v="1"/>
    <x v="8"/>
    <x v="1"/>
    <x v="0"/>
    <x v="0"/>
    <x v="0"/>
    <x v="0"/>
    <x v="0"/>
    <x v="0"/>
    <x v="0"/>
    <x v="0"/>
    <x v="1"/>
  </r>
  <r>
    <x v="849"/>
    <x v="16"/>
    <x v="16"/>
    <x v="2"/>
    <x v="0"/>
    <x v="2"/>
    <x v="798"/>
    <x v="2"/>
    <x v="2"/>
    <x v="0"/>
    <x v="456"/>
    <x v="25"/>
    <x v="2"/>
    <x v="26"/>
    <x v="12"/>
    <x v="39"/>
    <x v="5"/>
    <x v="26"/>
    <x v="48"/>
    <x v="3"/>
    <x v="4"/>
    <x v="7"/>
    <x v="1"/>
    <x v="6"/>
    <x v="1"/>
    <x v="0"/>
    <x v="0"/>
    <x v="0"/>
    <x v="0"/>
    <x v="0"/>
    <x v="0"/>
    <x v="0"/>
    <x v="0"/>
    <x v="1"/>
  </r>
  <r>
    <x v="850"/>
    <x v="8"/>
    <x v="8"/>
    <x v="2"/>
    <x v="0"/>
    <x v="0"/>
    <x v="799"/>
    <x v="0"/>
    <x v="0"/>
    <x v="1"/>
    <x v="225"/>
    <x v="65"/>
    <x v="1"/>
    <x v="153"/>
    <x v="12"/>
    <x v="22"/>
    <x v="34"/>
    <x v="16"/>
    <x v="120"/>
    <x v="561"/>
    <x v="1"/>
    <x v="3"/>
    <x v="4"/>
    <x v="6"/>
    <x v="3"/>
    <x v="0"/>
    <x v="0"/>
    <x v="0"/>
    <x v="0"/>
    <x v="0"/>
    <x v="0"/>
    <x v="0"/>
    <x v="0"/>
    <x v="1"/>
  </r>
  <r>
    <x v="851"/>
    <x v="1"/>
    <x v="1"/>
    <x v="0"/>
    <x v="1"/>
    <x v="2"/>
    <x v="23"/>
    <x v="1"/>
    <x v="0"/>
    <x v="1"/>
    <x v="20"/>
    <x v="21"/>
    <x v="1"/>
    <x v="22"/>
    <x v="8"/>
    <x v="20"/>
    <x v="16"/>
    <x v="17"/>
    <x v="3"/>
    <x v="22"/>
    <x v="0"/>
    <x v="4"/>
    <x v="2"/>
    <x v="10"/>
    <x v="2"/>
    <x v="0"/>
    <x v="0"/>
    <x v="0"/>
    <x v="0"/>
    <x v="0"/>
    <x v="0"/>
    <x v="0"/>
    <x v="0"/>
    <x v="1"/>
  </r>
  <r>
    <x v="852"/>
    <x v="0"/>
    <x v="0"/>
    <x v="0"/>
    <x v="2"/>
    <x v="2"/>
    <x v="800"/>
    <x v="1"/>
    <x v="0"/>
    <x v="0"/>
    <x v="485"/>
    <x v="1"/>
    <x v="0"/>
    <x v="443"/>
    <x v="103"/>
    <x v="359"/>
    <x v="126"/>
    <x v="42"/>
    <x v="103"/>
    <x v="267"/>
    <x v="2"/>
    <x v="5"/>
    <x v="11"/>
    <x v="2"/>
    <x v="8"/>
    <x v="1"/>
    <x v="0"/>
    <x v="0"/>
    <x v="1"/>
    <x v="0"/>
    <x v="0"/>
    <x v="0"/>
    <x v="0"/>
    <x v="1"/>
  </r>
  <r>
    <x v="853"/>
    <x v="35"/>
    <x v="35"/>
    <x v="2"/>
    <x v="1"/>
    <x v="1"/>
    <x v="801"/>
    <x v="0"/>
    <x v="1"/>
    <x v="1"/>
    <x v="486"/>
    <x v="62"/>
    <x v="0"/>
    <x v="181"/>
    <x v="8"/>
    <x v="122"/>
    <x v="5"/>
    <x v="16"/>
    <x v="47"/>
    <x v="172"/>
    <x v="1"/>
    <x v="1"/>
    <x v="1"/>
    <x v="1"/>
    <x v="1"/>
    <x v="1"/>
    <x v="0"/>
    <x v="0"/>
    <x v="0"/>
    <x v="0"/>
    <x v="0"/>
    <x v="0"/>
    <x v="0"/>
    <x v="1"/>
  </r>
  <r>
    <x v="854"/>
    <x v="8"/>
    <x v="8"/>
    <x v="2"/>
    <x v="1"/>
    <x v="2"/>
    <x v="802"/>
    <x v="0"/>
    <x v="0"/>
    <x v="1"/>
    <x v="233"/>
    <x v="49"/>
    <x v="1"/>
    <x v="444"/>
    <x v="8"/>
    <x v="87"/>
    <x v="5"/>
    <x v="16"/>
    <x v="45"/>
    <x v="309"/>
    <x v="0"/>
    <x v="5"/>
    <x v="1"/>
    <x v="4"/>
    <x v="4"/>
    <x v="0"/>
    <x v="1"/>
    <x v="0"/>
    <x v="1"/>
    <x v="0"/>
    <x v="0"/>
    <x v="0"/>
    <x v="0"/>
    <x v="0"/>
  </r>
  <r>
    <x v="855"/>
    <x v="19"/>
    <x v="19"/>
    <x v="2"/>
    <x v="0"/>
    <x v="0"/>
    <x v="803"/>
    <x v="1"/>
    <x v="0"/>
    <x v="1"/>
    <x v="322"/>
    <x v="50"/>
    <x v="1"/>
    <x v="145"/>
    <x v="128"/>
    <x v="360"/>
    <x v="139"/>
    <x v="52"/>
    <x v="157"/>
    <x v="562"/>
    <x v="6"/>
    <x v="11"/>
    <x v="2"/>
    <x v="9"/>
    <x v="0"/>
    <x v="0"/>
    <x v="0"/>
    <x v="0"/>
    <x v="0"/>
    <x v="0"/>
    <x v="0"/>
    <x v="0"/>
    <x v="0"/>
    <x v="1"/>
  </r>
  <r>
    <x v="856"/>
    <x v="26"/>
    <x v="26"/>
    <x v="2"/>
    <x v="2"/>
    <x v="2"/>
    <x v="804"/>
    <x v="0"/>
    <x v="0"/>
    <x v="1"/>
    <x v="487"/>
    <x v="41"/>
    <x v="1"/>
    <x v="96"/>
    <x v="8"/>
    <x v="75"/>
    <x v="5"/>
    <x v="16"/>
    <x v="24"/>
    <x v="295"/>
    <x v="2"/>
    <x v="1"/>
    <x v="3"/>
    <x v="6"/>
    <x v="0"/>
    <x v="0"/>
    <x v="0"/>
    <x v="0"/>
    <x v="0"/>
    <x v="0"/>
    <x v="0"/>
    <x v="0"/>
    <x v="0"/>
    <x v="1"/>
  </r>
  <r>
    <x v="857"/>
    <x v="7"/>
    <x v="7"/>
    <x v="1"/>
    <x v="0"/>
    <x v="2"/>
    <x v="805"/>
    <x v="0"/>
    <x v="2"/>
    <x v="0"/>
    <x v="103"/>
    <x v="91"/>
    <x v="0"/>
    <x v="445"/>
    <x v="73"/>
    <x v="361"/>
    <x v="38"/>
    <x v="81"/>
    <x v="127"/>
    <x v="563"/>
    <x v="0"/>
    <x v="4"/>
    <x v="2"/>
    <x v="12"/>
    <x v="1"/>
    <x v="0"/>
    <x v="0"/>
    <x v="0"/>
    <x v="0"/>
    <x v="0"/>
    <x v="0"/>
    <x v="0"/>
    <x v="0"/>
    <x v="1"/>
  </r>
  <r>
    <x v="858"/>
    <x v="35"/>
    <x v="35"/>
    <x v="2"/>
    <x v="0"/>
    <x v="1"/>
    <x v="806"/>
    <x v="0"/>
    <x v="1"/>
    <x v="1"/>
    <x v="427"/>
    <x v="79"/>
    <x v="0"/>
    <x v="78"/>
    <x v="12"/>
    <x v="27"/>
    <x v="5"/>
    <x v="16"/>
    <x v="10"/>
    <x v="564"/>
    <x v="1"/>
    <x v="1"/>
    <x v="3"/>
    <x v="6"/>
    <x v="4"/>
    <x v="0"/>
    <x v="0"/>
    <x v="0"/>
    <x v="0"/>
    <x v="0"/>
    <x v="0"/>
    <x v="0"/>
    <x v="0"/>
    <x v="1"/>
  </r>
  <r>
    <x v="859"/>
    <x v="23"/>
    <x v="23"/>
    <x v="1"/>
    <x v="2"/>
    <x v="2"/>
    <x v="807"/>
    <x v="1"/>
    <x v="0"/>
    <x v="0"/>
    <x v="476"/>
    <x v="54"/>
    <x v="1"/>
    <x v="446"/>
    <x v="60"/>
    <x v="362"/>
    <x v="51"/>
    <x v="25"/>
    <x v="63"/>
    <x v="397"/>
    <x v="2"/>
    <x v="4"/>
    <x v="8"/>
    <x v="2"/>
    <x v="7"/>
    <x v="0"/>
    <x v="0"/>
    <x v="1"/>
    <x v="0"/>
    <x v="0"/>
    <x v="0"/>
    <x v="0"/>
    <x v="0"/>
    <x v="1"/>
  </r>
  <r>
    <x v="860"/>
    <x v="21"/>
    <x v="21"/>
    <x v="2"/>
    <x v="0"/>
    <x v="1"/>
    <x v="147"/>
    <x v="2"/>
    <x v="1"/>
    <x v="0"/>
    <x v="340"/>
    <x v="98"/>
    <x v="0"/>
    <x v="36"/>
    <x v="12"/>
    <x v="107"/>
    <x v="11"/>
    <x v="1"/>
    <x v="24"/>
    <x v="564"/>
    <x v="1"/>
    <x v="2"/>
    <x v="3"/>
    <x v="6"/>
    <x v="4"/>
    <x v="0"/>
    <x v="0"/>
    <x v="0"/>
    <x v="0"/>
    <x v="0"/>
    <x v="0"/>
    <x v="0"/>
    <x v="0"/>
    <x v="1"/>
  </r>
  <r>
    <x v="861"/>
    <x v="21"/>
    <x v="21"/>
    <x v="2"/>
    <x v="2"/>
    <x v="1"/>
    <x v="808"/>
    <x v="0"/>
    <x v="1"/>
    <x v="1"/>
    <x v="363"/>
    <x v="63"/>
    <x v="0"/>
    <x v="185"/>
    <x v="12"/>
    <x v="363"/>
    <x v="5"/>
    <x v="16"/>
    <x v="51"/>
    <x v="565"/>
    <x v="8"/>
    <x v="4"/>
    <x v="1"/>
    <x v="0"/>
    <x v="4"/>
    <x v="0"/>
    <x v="0"/>
    <x v="0"/>
    <x v="0"/>
    <x v="0"/>
    <x v="0"/>
    <x v="0"/>
    <x v="0"/>
    <x v="1"/>
  </r>
  <r>
    <x v="862"/>
    <x v="14"/>
    <x v="14"/>
    <x v="1"/>
    <x v="0"/>
    <x v="2"/>
    <x v="11"/>
    <x v="2"/>
    <x v="0"/>
    <x v="0"/>
    <x v="200"/>
    <x v="3"/>
    <x v="2"/>
    <x v="109"/>
    <x v="12"/>
    <x v="24"/>
    <x v="39"/>
    <x v="1"/>
    <x v="3"/>
    <x v="350"/>
    <x v="2"/>
    <x v="9"/>
    <x v="3"/>
    <x v="6"/>
    <x v="3"/>
    <x v="0"/>
    <x v="0"/>
    <x v="0"/>
    <x v="0"/>
    <x v="0"/>
    <x v="0"/>
    <x v="0"/>
    <x v="0"/>
    <x v="1"/>
  </r>
  <r>
    <x v="863"/>
    <x v="23"/>
    <x v="23"/>
    <x v="1"/>
    <x v="2"/>
    <x v="1"/>
    <x v="809"/>
    <x v="0"/>
    <x v="1"/>
    <x v="0"/>
    <x v="427"/>
    <x v="35"/>
    <x v="0"/>
    <x v="343"/>
    <x v="33"/>
    <x v="112"/>
    <x v="38"/>
    <x v="55"/>
    <x v="87"/>
    <x v="566"/>
    <x v="8"/>
    <x v="6"/>
    <x v="1"/>
    <x v="3"/>
    <x v="0"/>
    <x v="0"/>
    <x v="0"/>
    <x v="0"/>
    <x v="0"/>
    <x v="0"/>
    <x v="0"/>
    <x v="0"/>
    <x v="0"/>
    <x v="1"/>
  </r>
  <r>
    <x v="864"/>
    <x v="28"/>
    <x v="28"/>
    <x v="2"/>
    <x v="2"/>
    <x v="0"/>
    <x v="810"/>
    <x v="0"/>
    <x v="1"/>
    <x v="0"/>
    <x v="241"/>
    <x v="75"/>
    <x v="0"/>
    <x v="348"/>
    <x v="120"/>
    <x v="109"/>
    <x v="35"/>
    <x v="11"/>
    <x v="110"/>
    <x v="314"/>
    <x v="1"/>
    <x v="4"/>
    <x v="1"/>
    <x v="0"/>
    <x v="0"/>
    <x v="0"/>
    <x v="0"/>
    <x v="0"/>
    <x v="0"/>
    <x v="0"/>
    <x v="0"/>
    <x v="0"/>
    <x v="0"/>
    <x v="1"/>
  </r>
  <r>
    <x v="865"/>
    <x v="26"/>
    <x v="26"/>
    <x v="2"/>
    <x v="1"/>
    <x v="1"/>
    <x v="811"/>
    <x v="0"/>
    <x v="0"/>
    <x v="1"/>
    <x v="56"/>
    <x v="40"/>
    <x v="1"/>
    <x v="447"/>
    <x v="23"/>
    <x v="120"/>
    <x v="3"/>
    <x v="3"/>
    <x v="4"/>
    <x v="252"/>
    <x v="0"/>
    <x v="6"/>
    <x v="2"/>
    <x v="7"/>
    <x v="2"/>
    <x v="0"/>
    <x v="0"/>
    <x v="0"/>
    <x v="0"/>
    <x v="0"/>
    <x v="0"/>
    <x v="0"/>
    <x v="0"/>
    <x v="1"/>
  </r>
  <r>
    <x v="866"/>
    <x v="35"/>
    <x v="35"/>
    <x v="2"/>
    <x v="2"/>
    <x v="0"/>
    <x v="812"/>
    <x v="0"/>
    <x v="0"/>
    <x v="1"/>
    <x v="182"/>
    <x v="21"/>
    <x v="1"/>
    <x v="371"/>
    <x v="23"/>
    <x v="66"/>
    <x v="76"/>
    <x v="23"/>
    <x v="32"/>
    <x v="443"/>
    <x v="0"/>
    <x v="3"/>
    <x v="1"/>
    <x v="7"/>
    <x v="1"/>
    <x v="0"/>
    <x v="0"/>
    <x v="0"/>
    <x v="0"/>
    <x v="0"/>
    <x v="0"/>
    <x v="0"/>
    <x v="0"/>
    <x v="1"/>
  </r>
  <r>
    <x v="867"/>
    <x v="22"/>
    <x v="22"/>
    <x v="1"/>
    <x v="2"/>
    <x v="0"/>
    <x v="813"/>
    <x v="2"/>
    <x v="2"/>
    <x v="0"/>
    <x v="94"/>
    <x v="35"/>
    <x v="0"/>
    <x v="10"/>
    <x v="8"/>
    <x v="137"/>
    <x v="5"/>
    <x v="16"/>
    <x v="24"/>
    <x v="154"/>
    <x v="2"/>
    <x v="1"/>
    <x v="3"/>
    <x v="1"/>
    <x v="0"/>
    <x v="0"/>
    <x v="0"/>
    <x v="0"/>
    <x v="0"/>
    <x v="0"/>
    <x v="0"/>
    <x v="0"/>
    <x v="0"/>
    <x v="1"/>
  </r>
  <r>
    <x v="868"/>
    <x v="33"/>
    <x v="33"/>
    <x v="2"/>
    <x v="0"/>
    <x v="1"/>
    <x v="814"/>
    <x v="0"/>
    <x v="0"/>
    <x v="1"/>
    <x v="397"/>
    <x v="42"/>
    <x v="0"/>
    <x v="357"/>
    <x v="129"/>
    <x v="108"/>
    <x v="140"/>
    <x v="50"/>
    <x v="121"/>
    <x v="446"/>
    <x v="0"/>
    <x v="2"/>
    <x v="4"/>
    <x v="7"/>
    <x v="8"/>
    <x v="0"/>
    <x v="0"/>
    <x v="0"/>
    <x v="0"/>
    <x v="0"/>
    <x v="0"/>
    <x v="0"/>
    <x v="0"/>
    <x v="1"/>
  </r>
  <r>
    <x v="869"/>
    <x v="19"/>
    <x v="19"/>
    <x v="2"/>
    <x v="0"/>
    <x v="1"/>
    <x v="815"/>
    <x v="0"/>
    <x v="1"/>
    <x v="0"/>
    <x v="297"/>
    <x v="98"/>
    <x v="0"/>
    <x v="18"/>
    <x v="19"/>
    <x v="39"/>
    <x v="65"/>
    <x v="23"/>
    <x v="33"/>
    <x v="194"/>
    <x v="1"/>
    <x v="2"/>
    <x v="3"/>
    <x v="6"/>
    <x v="0"/>
    <x v="0"/>
    <x v="0"/>
    <x v="0"/>
    <x v="0"/>
    <x v="0"/>
    <x v="0"/>
    <x v="0"/>
    <x v="0"/>
    <x v="1"/>
  </r>
  <r>
    <x v="870"/>
    <x v="10"/>
    <x v="10"/>
    <x v="1"/>
    <x v="1"/>
    <x v="1"/>
    <x v="816"/>
    <x v="1"/>
    <x v="0"/>
    <x v="0"/>
    <x v="148"/>
    <x v="67"/>
    <x v="1"/>
    <x v="448"/>
    <x v="8"/>
    <x v="169"/>
    <x v="50"/>
    <x v="16"/>
    <x v="24"/>
    <x v="387"/>
    <x v="2"/>
    <x v="3"/>
    <x v="11"/>
    <x v="0"/>
    <x v="8"/>
    <x v="0"/>
    <x v="1"/>
    <x v="0"/>
    <x v="0"/>
    <x v="1"/>
    <x v="0"/>
    <x v="0"/>
    <x v="0"/>
    <x v="1"/>
  </r>
  <r>
    <x v="871"/>
    <x v="12"/>
    <x v="12"/>
    <x v="0"/>
    <x v="0"/>
    <x v="0"/>
    <x v="817"/>
    <x v="1"/>
    <x v="0"/>
    <x v="1"/>
    <x v="488"/>
    <x v="75"/>
    <x v="0"/>
    <x v="269"/>
    <x v="76"/>
    <x v="364"/>
    <x v="106"/>
    <x v="20"/>
    <x v="36"/>
    <x v="567"/>
    <x v="1"/>
    <x v="3"/>
    <x v="9"/>
    <x v="0"/>
    <x v="8"/>
    <x v="0"/>
    <x v="1"/>
    <x v="0"/>
    <x v="0"/>
    <x v="0"/>
    <x v="0"/>
    <x v="0"/>
    <x v="0"/>
    <x v="1"/>
  </r>
  <r>
    <x v="872"/>
    <x v="11"/>
    <x v="11"/>
    <x v="2"/>
    <x v="0"/>
    <x v="1"/>
    <x v="818"/>
    <x v="2"/>
    <x v="1"/>
    <x v="0"/>
    <x v="489"/>
    <x v="29"/>
    <x v="0"/>
    <x v="18"/>
    <x v="8"/>
    <x v="68"/>
    <x v="37"/>
    <x v="37"/>
    <x v="14"/>
    <x v="87"/>
    <x v="0"/>
    <x v="6"/>
    <x v="3"/>
    <x v="6"/>
    <x v="0"/>
    <x v="0"/>
    <x v="0"/>
    <x v="0"/>
    <x v="0"/>
    <x v="0"/>
    <x v="0"/>
    <x v="0"/>
    <x v="0"/>
    <x v="1"/>
  </r>
  <r>
    <x v="873"/>
    <x v="4"/>
    <x v="4"/>
    <x v="1"/>
    <x v="2"/>
    <x v="0"/>
    <x v="819"/>
    <x v="0"/>
    <x v="1"/>
    <x v="1"/>
    <x v="143"/>
    <x v="63"/>
    <x v="0"/>
    <x v="40"/>
    <x v="98"/>
    <x v="110"/>
    <x v="85"/>
    <x v="39"/>
    <x v="81"/>
    <x v="415"/>
    <x v="4"/>
    <x v="7"/>
    <x v="1"/>
    <x v="0"/>
    <x v="0"/>
    <x v="0"/>
    <x v="0"/>
    <x v="0"/>
    <x v="0"/>
    <x v="0"/>
    <x v="0"/>
    <x v="0"/>
    <x v="0"/>
    <x v="1"/>
  </r>
  <r>
    <x v="874"/>
    <x v="33"/>
    <x v="33"/>
    <x v="2"/>
    <x v="2"/>
    <x v="1"/>
    <x v="820"/>
    <x v="1"/>
    <x v="1"/>
    <x v="0"/>
    <x v="290"/>
    <x v="5"/>
    <x v="0"/>
    <x v="84"/>
    <x v="57"/>
    <x v="277"/>
    <x v="61"/>
    <x v="13"/>
    <x v="111"/>
    <x v="568"/>
    <x v="2"/>
    <x v="3"/>
    <x v="11"/>
    <x v="2"/>
    <x v="8"/>
    <x v="0"/>
    <x v="0"/>
    <x v="0"/>
    <x v="0"/>
    <x v="0"/>
    <x v="0"/>
    <x v="0"/>
    <x v="0"/>
    <x v="1"/>
  </r>
  <r>
    <x v="875"/>
    <x v="44"/>
    <x v="44"/>
    <x v="0"/>
    <x v="0"/>
    <x v="1"/>
    <x v="821"/>
    <x v="1"/>
    <x v="0"/>
    <x v="0"/>
    <x v="390"/>
    <x v="55"/>
    <x v="2"/>
    <x v="404"/>
    <x v="14"/>
    <x v="365"/>
    <x v="141"/>
    <x v="141"/>
    <x v="63"/>
    <x v="497"/>
    <x v="2"/>
    <x v="6"/>
    <x v="10"/>
    <x v="8"/>
    <x v="7"/>
    <x v="1"/>
    <x v="0"/>
    <x v="1"/>
    <x v="1"/>
    <x v="0"/>
    <x v="0"/>
    <x v="0"/>
    <x v="0"/>
    <x v="1"/>
  </r>
  <r>
    <x v="876"/>
    <x v="6"/>
    <x v="6"/>
    <x v="2"/>
    <x v="2"/>
    <x v="3"/>
    <x v="822"/>
    <x v="0"/>
    <x v="1"/>
    <x v="1"/>
    <x v="258"/>
    <x v="81"/>
    <x v="0"/>
    <x v="449"/>
    <x v="3"/>
    <x v="181"/>
    <x v="29"/>
    <x v="52"/>
    <x v="171"/>
    <x v="569"/>
    <x v="6"/>
    <x v="4"/>
    <x v="6"/>
    <x v="0"/>
    <x v="3"/>
    <x v="0"/>
    <x v="0"/>
    <x v="0"/>
    <x v="0"/>
    <x v="0"/>
    <x v="0"/>
    <x v="0"/>
    <x v="0"/>
    <x v="1"/>
  </r>
  <r>
    <x v="877"/>
    <x v="10"/>
    <x v="10"/>
    <x v="1"/>
    <x v="0"/>
    <x v="2"/>
    <x v="823"/>
    <x v="0"/>
    <x v="1"/>
    <x v="0"/>
    <x v="477"/>
    <x v="44"/>
    <x v="1"/>
    <x v="133"/>
    <x v="19"/>
    <x v="134"/>
    <x v="65"/>
    <x v="1"/>
    <x v="30"/>
    <x v="331"/>
    <x v="1"/>
    <x v="7"/>
    <x v="3"/>
    <x v="0"/>
    <x v="4"/>
    <x v="0"/>
    <x v="0"/>
    <x v="0"/>
    <x v="0"/>
    <x v="0"/>
    <x v="0"/>
    <x v="0"/>
    <x v="0"/>
    <x v="1"/>
  </r>
  <r>
    <x v="878"/>
    <x v="46"/>
    <x v="46"/>
    <x v="0"/>
    <x v="2"/>
    <x v="0"/>
    <x v="824"/>
    <x v="1"/>
    <x v="0"/>
    <x v="0"/>
    <x v="306"/>
    <x v="45"/>
    <x v="1"/>
    <x v="356"/>
    <x v="91"/>
    <x v="366"/>
    <x v="142"/>
    <x v="87"/>
    <x v="123"/>
    <x v="511"/>
    <x v="2"/>
    <x v="4"/>
    <x v="8"/>
    <x v="9"/>
    <x v="9"/>
    <x v="0"/>
    <x v="0"/>
    <x v="0"/>
    <x v="0"/>
    <x v="0"/>
    <x v="0"/>
    <x v="0"/>
    <x v="0"/>
    <x v="1"/>
  </r>
  <r>
    <x v="879"/>
    <x v="33"/>
    <x v="33"/>
    <x v="2"/>
    <x v="2"/>
    <x v="1"/>
    <x v="825"/>
    <x v="2"/>
    <x v="1"/>
    <x v="0"/>
    <x v="160"/>
    <x v="25"/>
    <x v="2"/>
    <x v="44"/>
    <x v="42"/>
    <x v="15"/>
    <x v="14"/>
    <x v="31"/>
    <x v="32"/>
    <x v="570"/>
    <x v="4"/>
    <x v="7"/>
    <x v="1"/>
    <x v="6"/>
    <x v="5"/>
    <x v="0"/>
    <x v="0"/>
    <x v="0"/>
    <x v="0"/>
    <x v="0"/>
    <x v="0"/>
    <x v="0"/>
    <x v="0"/>
    <x v="1"/>
  </r>
  <r>
    <x v="880"/>
    <x v="39"/>
    <x v="39"/>
    <x v="2"/>
    <x v="0"/>
    <x v="0"/>
    <x v="826"/>
    <x v="2"/>
    <x v="1"/>
    <x v="0"/>
    <x v="3"/>
    <x v="4"/>
    <x v="1"/>
    <x v="10"/>
    <x v="7"/>
    <x v="100"/>
    <x v="7"/>
    <x v="39"/>
    <x v="41"/>
    <x v="516"/>
    <x v="0"/>
    <x v="7"/>
    <x v="1"/>
    <x v="1"/>
    <x v="4"/>
    <x v="1"/>
    <x v="0"/>
    <x v="0"/>
    <x v="0"/>
    <x v="0"/>
    <x v="0"/>
    <x v="0"/>
    <x v="0"/>
    <x v="0"/>
  </r>
  <r>
    <x v="881"/>
    <x v="28"/>
    <x v="28"/>
    <x v="2"/>
    <x v="0"/>
    <x v="2"/>
    <x v="827"/>
    <x v="0"/>
    <x v="0"/>
    <x v="1"/>
    <x v="205"/>
    <x v="4"/>
    <x v="1"/>
    <x v="78"/>
    <x v="1"/>
    <x v="33"/>
    <x v="39"/>
    <x v="1"/>
    <x v="84"/>
    <x v="127"/>
    <x v="1"/>
    <x v="2"/>
    <x v="3"/>
    <x v="6"/>
    <x v="4"/>
    <x v="0"/>
    <x v="0"/>
    <x v="0"/>
    <x v="0"/>
    <x v="0"/>
    <x v="0"/>
    <x v="0"/>
    <x v="0"/>
    <x v="1"/>
  </r>
  <r>
    <x v="882"/>
    <x v="28"/>
    <x v="28"/>
    <x v="2"/>
    <x v="0"/>
    <x v="3"/>
    <x v="828"/>
    <x v="0"/>
    <x v="2"/>
    <x v="0"/>
    <x v="88"/>
    <x v="83"/>
    <x v="0"/>
    <x v="37"/>
    <x v="1"/>
    <x v="29"/>
    <x v="5"/>
    <x v="16"/>
    <x v="10"/>
    <x v="75"/>
    <x v="2"/>
    <x v="9"/>
    <x v="3"/>
    <x v="6"/>
    <x v="1"/>
    <x v="0"/>
    <x v="0"/>
    <x v="0"/>
    <x v="0"/>
    <x v="0"/>
    <x v="0"/>
    <x v="0"/>
    <x v="0"/>
    <x v="1"/>
  </r>
  <r>
    <x v="883"/>
    <x v="4"/>
    <x v="4"/>
    <x v="1"/>
    <x v="2"/>
    <x v="2"/>
    <x v="829"/>
    <x v="0"/>
    <x v="1"/>
    <x v="1"/>
    <x v="490"/>
    <x v="72"/>
    <x v="0"/>
    <x v="148"/>
    <x v="8"/>
    <x v="14"/>
    <x v="11"/>
    <x v="9"/>
    <x v="26"/>
    <x v="45"/>
    <x v="1"/>
    <x v="2"/>
    <x v="3"/>
    <x v="6"/>
    <x v="3"/>
    <x v="0"/>
    <x v="0"/>
    <x v="0"/>
    <x v="0"/>
    <x v="0"/>
    <x v="0"/>
    <x v="0"/>
    <x v="0"/>
    <x v="1"/>
  </r>
  <r>
    <x v="884"/>
    <x v="39"/>
    <x v="39"/>
    <x v="2"/>
    <x v="1"/>
    <x v="0"/>
    <x v="645"/>
    <x v="1"/>
    <x v="0"/>
    <x v="0"/>
    <x v="144"/>
    <x v="25"/>
    <x v="2"/>
    <x v="378"/>
    <x v="115"/>
    <x v="307"/>
    <x v="82"/>
    <x v="69"/>
    <x v="41"/>
    <x v="470"/>
    <x v="2"/>
    <x v="3"/>
    <x v="6"/>
    <x v="2"/>
    <x v="7"/>
    <x v="0"/>
    <x v="0"/>
    <x v="0"/>
    <x v="0"/>
    <x v="0"/>
    <x v="0"/>
    <x v="0"/>
    <x v="0"/>
    <x v="0"/>
  </r>
  <r>
    <x v="885"/>
    <x v="25"/>
    <x v="25"/>
    <x v="2"/>
    <x v="1"/>
    <x v="1"/>
    <x v="830"/>
    <x v="1"/>
    <x v="0"/>
    <x v="0"/>
    <x v="250"/>
    <x v="96"/>
    <x v="0"/>
    <x v="450"/>
    <x v="130"/>
    <x v="367"/>
    <x v="119"/>
    <x v="79"/>
    <x v="172"/>
    <x v="571"/>
    <x v="2"/>
    <x v="7"/>
    <x v="2"/>
    <x v="11"/>
    <x v="9"/>
    <x v="0"/>
    <x v="0"/>
    <x v="0"/>
    <x v="0"/>
    <x v="0"/>
    <x v="0"/>
    <x v="0"/>
    <x v="0"/>
    <x v="1"/>
  </r>
  <r>
    <x v="886"/>
    <x v="44"/>
    <x v="44"/>
    <x v="0"/>
    <x v="1"/>
    <x v="0"/>
    <x v="831"/>
    <x v="0"/>
    <x v="2"/>
    <x v="1"/>
    <x v="491"/>
    <x v="53"/>
    <x v="0"/>
    <x v="229"/>
    <x v="12"/>
    <x v="257"/>
    <x v="5"/>
    <x v="9"/>
    <x v="33"/>
    <x v="167"/>
    <x v="4"/>
    <x v="4"/>
    <x v="1"/>
    <x v="0"/>
    <x v="5"/>
    <x v="0"/>
    <x v="0"/>
    <x v="0"/>
    <x v="0"/>
    <x v="0"/>
    <x v="0"/>
    <x v="0"/>
    <x v="0"/>
    <x v="1"/>
  </r>
  <r>
    <x v="887"/>
    <x v="12"/>
    <x v="12"/>
    <x v="0"/>
    <x v="0"/>
    <x v="2"/>
    <x v="832"/>
    <x v="0"/>
    <x v="1"/>
    <x v="1"/>
    <x v="492"/>
    <x v="5"/>
    <x v="0"/>
    <x v="40"/>
    <x v="8"/>
    <x v="122"/>
    <x v="5"/>
    <x v="16"/>
    <x v="3"/>
    <x v="45"/>
    <x v="1"/>
    <x v="2"/>
    <x v="3"/>
    <x v="6"/>
    <x v="0"/>
    <x v="0"/>
    <x v="0"/>
    <x v="0"/>
    <x v="0"/>
    <x v="0"/>
    <x v="0"/>
    <x v="0"/>
    <x v="0"/>
    <x v="1"/>
  </r>
  <r>
    <x v="888"/>
    <x v="43"/>
    <x v="43"/>
    <x v="0"/>
    <x v="0"/>
    <x v="1"/>
    <x v="833"/>
    <x v="0"/>
    <x v="1"/>
    <x v="1"/>
    <x v="322"/>
    <x v="66"/>
    <x v="0"/>
    <x v="74"/>
    <x v="13"/>
    <x v="353"/>
    <x v="24"/>
    <x v="14"/>
    <x v="68"/>
    <x v="514"/>
    <x v="11"/>
    <x v="12"/>
    <x v="2"/>
    <x v="8"/>
    <x v="4"/>
    <x v="0"/>
    <x v="0"/>
    <x v="0"/>
    <x v="0"/>
    <x v="0"/>
    <x v="0"/>
    <x v="0"/>
    <x v="0"/>
    <x v="1"/>
  </r>
  <r>
    <x v="889"/>
    <x v="33"/>
    <x v="33"/>
    <x v="2"/>
    <x v="2"/>
    <x v="0"/>
    <x v="834"/>
    <x v="1"/>
    <x v="0"/>
    <x v="0"/>
    <x v="419"/>
    <x v="99"/>
    <x v="1"/>
    <x v="451"/>
    <x v="43"/>
    <x v="142"/>
    <x v="97"/>
    <x v="98"/>
    <x v="18"/>
    <x v="572"/>
    <x v="1"/>
    <x v="2"/>
    <x v="6"/>
    <x v="2"/>
    <x v="1"/>
    <x v="0"/>
    <x v="0"/>
    <x v="0"/>
    <x v="0"/>
    <x v="0"/>
    <x v="0"/>
    <x v="0"/>
    <x v="0"/>
    <x v="1"/>
  </r>
  <r>
    <x v="890"/>
    <x v="26"/>
    <x v="26"/>
    <x v="2"/>
    <x v="0"/>
    <x v="2"/>
    <x v="835"/>
    <x v="0"/>
    <x v="1"/>
    <x v="0"/>
    <x v="454"/>
    <x v="76"/>
    <x v="0"/>
    <x v="136"/>
    <x v="17"/>
    <x v="3"/>
    <x v="39"/>
    <x v="1"/>
    <x v="71"/>
    <x v="573"/>
    <x v="1"/>
    <x v="2"/>
    <x v="3"/>
    <x v="6"/>
    <x v="5"/>
    <x v="1"/>
    <x v="0"/>
    <x v="0"/>
    <x v="0"/>
    <x v="0"/>
    <x v="0"/>
    <x v="0"/>
    <x v="0"/>
    <x v="1"/>
  </r>
  <r>
    <x v="891"/>
    <x v="2"/>
    <x v="2"/>
    <x v="0"/>
    <x v="2"/>
    <x v="4"/>
    <x v="836"/>
    <x v="0"/>
    <x v="1"/>
    <x v="1"/>
    <x v="181"/>
    <x v="42"/>
    <x v="0"/>
    <x v="452"/>
    <x v="60"/>
    <x v="94"/>
    <x v="50"/>
    <x v="7"/>
    <x v="167"/>
    <x v="574"/>
    <x v="8"/>
    <x v="3"/>
    <x v="2"/>
    <x v="8"/>
    <x v="1"/>
    <x v="0"/>
    <x v="0"/>
    <x v="0"/>
    <x v="0"/>
    <x v="0"/>
    <x v="0"/>
    <x v="0"/>
    <x v="0"/>
    <x v="1"/>
  </r>
  <r>
    <x v="892"/>
    <x v="10"/>
    <x v="10"/>
    <x v="1"/>
    <x v="0"/>
    <x v="2"/>
    <x v="837"/>
    <x v="1"/>
    <x v="0"/>
    <x v="0"/>
    <x v="493"/>
    <x v="88"/>
    <x v="2"/>
    <x v="453"/>
    <x v="121"/>
    <x v="342"/>
    <x v="55"/>
    <x v="133"/>
    <x v="137"/>
    <x v="575"/>
    <x v="2"/>
    <x v="7"/>
    <x v="0"/>
    <x v="12"/>
    <x v="9"/>
    <x v="0"/>
    <x v="0"/>
    <x v="0"/>
    <x v="0"/>
    <x v="0"/>
    <x v="0"/>
    <x v="0"/>
    <x v="0"/>
    <x v="1"/>
  </r>
  <r>
    <x v="893"/>
    <x v="42"/>
    <x v="42"/>
    <x v="1"/>
    <x v="3"/>
    <x v="0"/>
    <x v="838"/>
    <x v="2"/>
    <x v="1"/>
    <x v="0"/>
    <x v="67"/>
    <x v="87"/>
    <x v="0"/>
    <x v="109"/>
    <x v="8"/>
    <x v="54"/>
    <x v="64"/>
    <x v="3"/>
    <x v="8"/>
    <x v="332"/>
    <x v="2"/>
    <x v="1"/>
    <x v="3"/>
    <x v="1"/>
    <x v="0"/>
    <x v="0"/>
    <x v="0"/>
    <x v="0"/>
    <x v="0"/>
    <x v="0"/>
    <x v="0"/>
    <x v="0"/>
    <x v="0"/>
    <x v="1"/>
  </r>
  <r>
    <x v="894"/>
    <x v="27"/>
    <x v="27"/>
    <x v="0"/>
    <x v="1"/>
    <x v="3"/>
    <x v="38"/>
    <x v="0"/>
    <x v="0"/>
    <x v="0"/>
    <x v="34"/>
    <x v="12"/>
    <x v="0"/>
    <x v="34"/>
    <x v="21"/>
    <x v="34"/>
    <x v="23"/>
    <x v="6"/>
    <x v="2"/>
    <x v="38"/>
    <x v="1"/>
    <x v="5"/>
    <x v="0"/>
    <x v="8"/>
    <x v="3"/>
    <x v="1"/>
    <x v="0"/>
    <x v="0"/>
    <x v="0"/>
    <x v="0"/>
    <x v="0"/>
    <x v="0"/>
    <x v="0"/>
    <x v="0"/>
  </r>
  <r>
    <x v="895"/>
    <x v="39"/>
    <x v="39"/>
    <x v="2"/>
    <x v="1"/>
    <x v="0"/>
    <x v="839"/>
    <x v="0"/>
    <x v="0"/>
    <x v="1"/>
    <x v="100"/>
    <x v="85"/>
    <x v="0"/>
    <x v="454"/>
    <x v="21"/>
    <x v="11"/>
    <x v="9"/>
    <x v="16"/>
    <x v="153"/>
    <x v="576"/>
    <x v="1"/>
    <x v="0"/>
    <x v="0"/>
    <x v="8"/>
    <x v="3"/>
    <x v="0"/>
    <x v="0"/>
    <x v="0"/>
    <x v="0"/>
    <x v="0"/>
    <x v="0"/>
    <x v="0"/>
    <x v="0"/>
    <x v="1"/>
  </r>
  <r>
    <x v="896"/>
    <x v="46"/>
    <x v="46"/>
    <x v="0"/>
    <x v="0"/>
    <x v="1"/>
    <x v="840"/>
    <x v="1"/>
    <x v="0"/>
    <x v="1"/>
    <x v="367"/>
    <x v="28"/>
    <x v="1"/>
    <x v="455"/>
    <x v="57"/>
    <x v="231"/>
    <x v="73"/>
    <x v="49"/>
    <x v="100"/>
    <x v="577"/>
    <x v="2"/>
    <x v="4"/>
    <x v="8"/>
    <x v="0"/>
    <x v="1"/>
    <x v="0"/>
    <x v="0"/>
    <x v="0"/>
    <x v="0"/>
    <x v="0"/>
    <x v="0"/>
    <x v="0"/>
    <x v="0"/>
    <x v="0"/>
  </r>
  <r>
    <x v="897"/>
    <x v="38"/>
    <x v="38"/>
    <x v="0"/>
    <x v="0"/>
    <x v="3"/>
    <x v="841"/>
    <x v="1"/>
    <x v="0"/>
    <x v="1"/>
    <x v="494"/>
    <x v="92"/>
    <x v="2"/>
    <x v="456"/>
    <x v="66"/>
    <x v="368"/>
    <x v="23"/>
    <x v="142"/>
    <x v="104"/>
    <x v="578"/>
    <x v="1"/>
    <x v="11"/>
    <x v="6"/>
    <x v="4"/>
    <x v="2"/>
    <x v="0"/>
    <x v="0"/>
    <x v="0"/>
    <x v="0"/>
    <x v="0"/>
    <x v="0"/>
    <x v="0"/>
    <x v="0"/>
    <x v="1"/>
  </r>
  <r>
    <x v="898"/>
    <x v="8"/>
    <x v="8"/>
    <x v="2"/>
    <x v="1"/>
    <x v="2"/>
    <x v="842"/>
    <x v="0"/>
    <x v="1"/>
    <x v="0"/>
    <x v="76"/>
    <x v="89"/>
    <x v="0"/>
    <x v="11"/>
    <x v="130"/>
    <x v="52"/>
    <x v="18"/>
    <x v="16"/>
    <x v="26"/>
    <x v="252"/>
    <x v="0"/>
    <x v="6"/>
    <x v="2"/>
    <x v="7"/>
    <x v="3"/>
    <x v="0"/>
    <x v="0"/>
    <x v="0"/>
    <x v="0"/>
    <x v="0"/>
    <x v="0"/>
    <x v="0"/>
    <x v="0"/>
    <x v="1"/>
  </r>
  <r>
    <x v="899"/>
    <x v="22"/>
    <x v="22"/>
    <x v="1"/>
    <x v="0"/>
    <x v="3"/>
    <x v="843"/>
    <x v="2"/>
    <x v="1"/>
    <x v="0"/>
    <x v="294"/>
    <x v="1"/>
    <x v="0"/>
    <x v="75"/>
    <x v="16"/>
    <x v="107"/>
    <x v="11"/>
    <x v="26"/>
    <x v="78"/>
    <x v="579"/>
    <x v="4"/>
    <x v="6"/>
    <x v="3"/>
    <x v="6"/>
    <x v="4"/>
    <x v="0"/>
    <x v="0"/>
    <x v="0"/>
    <x v="0"/>
    <x v="0"/>
    <x v="0"/>
    <x v="0"/>
    <x v="0"/>
    <x v="1"/>
  </r>
  <r>
    <x v="900"/>
    <x v="38"/>
    <x v="38"/>
    <x v="0"/>
    <x v="0"/>
    <x v="2"/>
    <x v="844"/>
    <x v="1"/>
    <x v="0"/>
    <x v="0"/>
    <x v="219"/>
    <x v="75"/>
    <x v="0"/>
    <x v="421"/>
    <x v="55"/>
    <x v="369"/>
    <x v="12"/>
    <x v="51"/>
    <x v="77"/>
    <x v="466"/>
    <x v="2"/>
    <x v="6"/>
    <x v="4"/>
    <x v="2"/>
    <x v="7"/>
    <x v="0"/>
    <x v="0"/>
    <x v="0"/>
    <x v="0"/>
    <x v="0"/>
    <x v="0"/>
    <x v="0"/>
    <x v="0"/>
    <x v="1"/>
  </r>
  <r>
    <x v="901"/>
    <x v="25"/>
    <x v="25"/>
    <x v="2"/>
    <x v="0"/>
    <x v="3"/>
    <x v="845"/>
    <x v="0"/>
    <x v="0"/>
    <x v="1"/>
    <x v="354"/>
    <x v="66"/>
    <x v="0"/>
    <x v="156"/>
    <x v="8"/>
    <x v="9"/>
    <x v="5"/>
    <x v="1"/>
    <x v="71"/>
    <x v="580"/>
    <x v="1"/>
    <x v="6"/>
    <x v="1"/>
    <x v="0"/>
    <x v="3"/>
    <x v="0"/>
    <x v="0"/>
    <x v="0"/>
    <x v="0"/>
    <x v="0"/>
    <x v="0"/>
    <x v="0"/>
    <x v="0"/>
    <x v="1"/>
  </r>
  <r>
    <x v="902"/>
    <x v="5"/>
    <x v="5"/>
    <x v="2"/>
    <x v="0"/>
    <x v="1"/>
    <x v="846"/>
    <x v="1"/>
    <x v="0"/>
    <x v="0"/>
    <x v="398"/>
    <x v="76"/>
    <x v="0"/>
    <x v="447"/>
    <x v="131"/>
    <x v="370"/>
    <x v="51"/>
    <x v="29"/>
    <x v="41"/>
    <x v="581"/>
    <x v="2"/>
    <x v="6"/>
    <x v="9"/>
    <x v="3"/>
    <x v="7"/>
    <x v="0"/>
    <x v="0"/>
    <x v="0"/>
    <x v="0"/>
    <x v="0"/>
    <x v="0"/>
    <x v="0"/>
    <x v="0"/>
    <x v="1"/>
  </r>
  <r>
    <x v="903"/>
    <x v="26"/>
    <x v="26"/>
    <x v="2"/>
    <x v="0"/>
    <x v="1"/>
    <x v="847"/>
    <x v="0"/>
    <x v="0"/>
    <x v="0"/>
    <x v="190"/>
    <x v="7"/>
    <x v="1"/>
    <x v="457"/>
    <x v="59"/>
    <x v="112"/>
    <x v="17"/>
    <x v="3"/>
    <x v="173"/>
    <x v="582"/>
    <x v="2"/>
    <x v="7"/>
    <x v="4"/>
    <x v="3"/>
    <x v="8"/>
    <x v="0"/>
    <x v="0"/>
    <x v="0"/>
    <x v="0"/>
    <x v="0"/>
    <x v="0"/>
    <x v="0"/>
    <x v="0"/>
    <x v="1"/>
  </r>
  <r>
    <x v="904"/>
    <x v="21"/>
    <x v="21"/>
    <x v="2"/>
    <x v="0"/>
    <x v="1"/>
    <x v="848"/>
    <x v="0"/>
    <x v="1"/>
    <x v="2"/>
    <x v="495"/>
    <x v="73"/>
    <x v="1"/>
    <x v="458"/>
    <x v="35"/>
    <x v="363"/>
    <x v="5"/>
    <x v="23"/>
    <x v="15"/>
    <x v="583"/>
    <x v="3"/>
    <x v="6"/>
    <x v="1"/>
    <x v="3"/>
    <x v="1"/>
    <x v="0"/>
    <x v="0"/>
    <x v="0"/>
    <x v="0"/>
    <x v="0"/>
    <x v="0"/>
    <x v="0"/>
    <x v="0"/>
    <x v="1"/>
  </r>
  <r>
    <x v="905"/>
    <x v="32"/>
    <x v="32"/>
    <x v="2"/>
    <x v="0"/>
    <x v="0"/>
    <x v="849"/>
    <x v="1"/>
    <x v="0"/>
    <x v="0"/>
    <x v="431"/>
    <x v="3"/>
    <x v="2"/>
    <x v="459"/>
    <x v="100"/>
    <x v="334"/>
    <x v="143"/>
    <x v="59"/>
    <x v="38"/>
    <x v="584"/>
    <x v="2"/>
    <x v="7"/>
    <x v="5"/>
    <x v="2"/>
    <x v="11"/>
    <x v="0"/>
    <x v="0"/>
    <x v="0"/>
    <x v="0"/>
    <x v="0"/>
    <x v="0"/>
    <x v="0"/>
    <x v="0"/>
    <x v="1"/>
  </r>
  <r>
    <x v="906"/>
    <x v="45"/>
    <x v="45"/>
    <x v="0"/>
    <x v="0"/>
    <x v="0"/>
    <x v="850"/>
    <x v="1"/>
    <x v="0"/>
    <x v="0"/>
    <x v="436"/>
    <x v="73"/>
    <x v="1"/>
    <x v="321"/>
    <x v="58"/>
    <x v="371"/>
    <x v="51"/>
    <x v="31"/>
    <x v="126"/>
    <x v="585"/>
    <x v="7"/>
    <x v="5"/>
    <x v="5"/>
    <x v="4"/>
    <x v="7"/>
    <x v="0"/>
    <x v="0"/>
    <x v="0"/>
    <x v="1"/>
    <x v="0"/>
    <x v="0"/>
    <x v="0"/>
    <x v="0"/>
    <x v="0"/>
  </r>
  <r>
    <x v="907"/>
    <x v="6"/>
    <x v="6"/>
    <x v="2"/>
    <x v="0"/>
    <x v="4"/>
    <x v="851"/>
    <x v="0"/>
    <x v="1"/>
    <x v="0"/>
    <x v="348"/>
    <x v="30"/>
    <x v="0"/>
    <x v="9"/>
    <x v="1"/>
    <x v="29"/>
    <x v="3"/>
    <x v="16"/>
    <x v="32"/>
    <x v="253"/>
    <x v="2"/>
    <x v="1"/>
    <x v="3"/>
    <x v="1"/>
    <x v="0"/>
    <x v="0"/>
    <x v="0"/>
    <x v="0"/>
    <x v="0"/>
    <x v="0"/>
    <x v="0"/>
    <x v="0"/>
    <x v="0"/>
    <x v="1"/>
  </r>
  <r>
    <x v="908"/>
    <x v="8"/>
    <x v="8"/>
    <x v="2"/>
    <x v="0"/>
    <x v="1"/>
    <x v="852"/>
    <x v="0"/>
    <x v="1"/>
    <x v="0"/>
    <x v="412"/>
    <x v="3"/>
    <x v="2"/>
    <x v="133"/>
    <x v="8"/>
    <x v="36"/>
    <x v="5"/>
    <x v="9"/>
    <x v="14"/>
    <x v="37"/>
    <x v="2"/>
    <x v="2"/>
    <x v="3"/>
    <x v="6"/>
    <x v="1"/>
    <x v="0"/>
    <x v="0"/>
    <x v="0"/>
    <x v="0"/>
    <x v="0"/>
    <x v="0"/>
    <x v="0"/>
    <x v="0"/>
    <x v="1"/>
  </r>
  <r>
    <x v="909"/>
    <x v="22"/>
    <x v="22"/>
    <x v="1"/>
    <x v="1"/>
    <x v="2"/>
    <x v="853"/>
    <x v="0"/>
    <x v="0"/>
    <x v="0"/>
    <x v="399"/>
    <x v="13"/>
    <x v="1"/>
    <x v="253"/>
    <x v="31"/>
    <x v="115"/>
    <x v="85"/>
    <x v="3"/>
    <x v="33"/>
    <x v="586"/>
    <x v="2"/>
    <x v="2"/>
    <x v="1"/>
    <x v="3"/>
    <x v="2"/>
    <x v="0"/>
    <x v="0"/>
    <x v="0"/>
    <x v="0"/>
    <x v="0"/>
    <x v="0"/>
    <x v="0"/>
    <x v="0"/>
    <x v="1"/>
  </r>
  <r>
    <x v="910"/>
    <x v="35"/>
    <x v="35"/>
    <x v="2"/>
    <x v="1"/>
    <x v="0"/>
    <x v="854"/>
    <x v="1"/>
    <x v="0"/>
    <x v="0"/>
    <x v="496"/>
    <x v="47"/>
    <x v="0"/>
    <x v="264"/>
    <x v="58"/>
    <x v="372"/>
    <x v="113"/>
    <x v="43"/>
    <x v="15"/>
    <x v="478"/>
    <x v="2"/>
    <x v="7"/>
    <x v="0"/>
    <x v="7"/>
    <x v="9"/>
    <x v="0"/>
    <x v="0"/>
    <x v="0"/>
    <x v="0"/>
    <x v="0"/>
    <x v="0"/>
    <x v="0"/>
    <x v="0"/>
    <x v="1"/>
  </r>
  <r>
    <x v="911"/>
    <x v="47"/>
    <x v="47"/>
    <x v="1"/>
    <x v="0"/>
    <x v="1"/>
    <x v="855"/>
    <x v="1"/>
    <x v="0"/>
    <x v="0"/>
    <x v="251"/>
    <x v="51"/>
    <x v="0"/>
    <x v="248"/>
    <x v="19"/>
    <x v="373"/>
    <x v="112"/>
    <x v="36"/>
    <x v="94"/>
    <x v="65"/>
    <x v="2"/>
    <x v="7"/>
    <x v="0"/>
    <x v="8"/>
    <x v="7"/>
    <x v="0"/>
    <x v="0"/>
    <x v="0"/>
    <x v="0"/>
    <x v="0"/>
    <x v="0"/>
    <x v="0"/>
    <x v="0"/>
    <x v="1"/>
  </r>
  <r>
    <x v="912"/>
    <x v="24"/>
    <x v="24"/>
    <x v="0"/>
    <x v="1"/>
    <x v="4"/>
    <x v="856"/>
    <x v="0"/>
    <x v="0"/>
    <x v="1"/>
    <x v="497"/>
    <x v="37"/>
    <x v="1"/>
    <x v="460"/>
    <x v="8"/>
    <x v="160"/>
    <x v="5"/>
    <x v="16"/>
    <x v="34"/>
    <x v="179"/>
    <x v="8"/>
    <x v="11"/>
    <x v="9"/>
    <x v="2"/>
    <x v="4"/>
    <x v="0"/>
    <x v="0"/>
    <x v="0"/>
    <x v="0"/>
    <x v="0"/>
    <x v="0"/>
    <x v="0"/>
    <x v="0"/>
    <x v="0"/>
  </r>
  <r>
    <x v="913"/>
    <x v="39"/>
    <x v="39"/>
    <x v="2"/>
    <x v="2"/>
    <x v="2"/>
    <x v="857"/>
    <x v="0"/>
    <x v="1"/>
    <x v="0"/>
    <x v="398"/>
    <x v="9"/>
    <x v="1"/>
    <x v="322"/>
    <x v="17"/>
    <x v="263"/>
    <x v="64"/>
    <x v="52"/>
    <x v="15"/>
    <x v="587"/>
    <x v="1"/>
    <x v="7"/>
    <x v="1"/>
    <x v="0"/>
    <x v="0"/>
    <x v="0"/>
    <x v="0"/>
    <x v="0"/>
    <x v="0"/>
    <x v="0"/>
    <x v="0"/>
    <x v="0"/>
    <x v="0"/>
    <x v="0"/>
  </r>
  <r>
    <x v="914"/>
    <x v="54"/>
    <x v="54"/>
    <x v="1"/>
    <x v="0"/>
    <x v="0"/>
    <x v="858"/>
    <x v="1"/>
    <x v="0"/>
    <x v="0"/>
    <x v="342"/>
    <x v="40"/>
    <x v="1"/>
    <x v="461"/>
    <x v="67"/>
    <x v="374"/>
    <x v="144"/>
    <x v="4"/>
    <x v="94"/>
    <x v="588"/>
    <x v="2"/>
    <x v="5"/>
    <x v="4"/>
    <x v="4"/>
    <x v="8"/>
    <x v="0"/>
    <x v="0"/>
    <x v="1"/>
    <x v="0"/>
    <x v="0"/>
    <x v="0"/>
    <x v="0"/>
    <x v="0"/>
    <x v="0"/>
  </r>
  <r>
    <x v="915"/>
    <x v="1"/>
    <x v="1"/>
    <x v="0"/>
    <x v="0"/>
    <x v="2"/>
    <x v="859"/>
    <x v="1"/>
    <x v="0"/>
    <x v="0"/>
    <x v="28"/>
    <x v="14"/>
    <x v="0"/>
    <x v="54"/>
    <x v="11"/>
    <x v="249"/>
    <x v="133"/>
    <x v="44"/>
    <x v="53"/>
    <x v="371"/>
    <x v="2"/>
    <x v="7"/>
    <x v="5"/>
    <x v="3"/>
    <x v="9"/>
    <x v="0"/>
    <x v="0"/>
    <x v="0"/>
    <x v="0"/>
    <x v="0"/>
    <x v="0"/>
    <x v="0"/>
    <x v="0"/>
    <x v="1"/>
  </r>
  <r>
    <x v="916"/>
    <x v="40"/>
    <x v="40"/>
    <x v="0"/>
    <x v="2"/>
    <x v="1"/>
    <x v="860"/>
    <x v="1"/>
    <x v="0"/>
    <x v="0"/>
    <x v="192"/>
    <x v="17"/>
    <x v="0"/>
    <x v="462"/>
    <x v="28"/>
    <x v="141"/>
    <x v="6"/>
    <x v="52"/>
    <x v="15"/>
    <x v="337"/>
    <x v="2"/>
    <x v="7"/>
    <x v="5"/>
    <x v="4"/>
    <x v="7"/>
    <x v="0"/>
    <x v="0"/>
    <x v="0"/>
    <x v="0"/>
    <x v="0"/>
    <x v="0"/>
    <x v="0"/>
    <x v="0"/>
    <x v="1"/>
  </r>
  <r>
    <x v="917"/>
    <x v="18"/>
    <x v="18"/>
    <x v="1"/>
    <x v="1"/>
    <x v="2"/>
    <x v="510"/>
    <x v="1"/>
    <x v="0"/>
    <x v="0"/>
    <x v="367"/>
    <x v="52"/>
    <x v="1"/>
    <x v="324"/>
    <x v="28"/>
    <x v="265"/>
    <x v="5"/>
    <x v="64"/>
    <x v="24"/>
    <x v="237"/>
    <x v="2"/>
    <x v="5"/>
    <x v="6"/>
    <x v="3"/>
    <x v="8"/>
    <x v="0"/>
    <x v="1"/>
    <x v="1"/>
    <x v="0"/>
    <x v="0"/>
    <x v="0"/>
    <x v="0"/>
    <x v="0"/>
    <x v="0"/>
  </r>
  <r>
    <x v="918"/>
    <x v="1"/>
    <x v="1"/>
    <x v="0"/>
    <x v="2"/>
    <x v="0"/>
    <x v="861"/>
    <x v="0"/>
    <x v="0"/>
    <x v="1"/>
    <x v="498"/>
    <x v="44"/>
    <x v="1"/>
    <x v="463"/>
    <x v="67"/>
    <x v="7"/>
    <x v="14"/>
    <x v="17"/>
    <x v="140"/>
    <x v="589"/>
    <x v="1"/>
    <x v="7"/>
    <x v="2"/>
    <x v="4"/>
    <x v="8"/>
    <x v="0"/>
    <x v="0"/>
    <x v="0"/>
    <x v="0"/>
    <x v="0"/>
    <x v="0"/>
    <x v="0"/>
    <x v="0"/>
    <x v="1"/>
  </r>
  <r>
    <x v="919"/>
    <x v="1"/>
    <x v="1"/>
    <x v="0"/>
    <x v="1"/>
    <x v="0"/>
    <x v="862"/>
    <x v="1"/>
    <x v="0"/>
    <x v="0"/>
    <x v="499"/>
    <x v="76"/>
    <x v="0"/>
    <x v="177"/>
    <x v="73"/>
    <x v="148"/>
    <x v="115"/>
    <x v="16"/>
    <x v="11"/>
    <x v="590"/>
    <x v="2"/>
    <x v="4"/>
    <x v="8"/>
    <x v="10"/>
    <x v="8"/>
    <x v="0"/>
    <x v="0"/>
    <x v="0"/>
    <x v="1"/>
    <x v="0"/>
    <x v="0"/>
    <x v="0"/>
    <x v="0"/>
    <x v="1"/>
  </r>
  <r>
    <x v="920"/>
    <x v="34"/>
    <x v="34"/>
    <x v="0"/>
    <x v="1"/>
    <x v="1"/>
    <x v="863"/>
    <x v="0"/>
    <x v="1"/>
    <x v="1"/>
    <x v="235"/>
    <x v="50"/>
    <x v="1"/>
    <x v="187"/>
    <x v="8"/>
    <x v="122"/>
    <x v="5"/>
    <x v="16"/>
    <x v="1"/>
    <x v="8"/>
    <x v="2"/>
    <x v="1"/>
    <x v="3"/>
    <x v="6"/>
    <x v="0"/>
    <x v="1"/>
    <x v="0"/>
    <x v="0"/>
    <x v="0"/>
    <x v="1"/>
    <x v="0"/>
    <x v="0"/>
    <x v="0"/>
    <x v="1"/>
  </r>
  <r>
    <x v="921"/>
    <x v="53"/>
    <x v="53"/>
    <x v="1"/>
    <x v="0"/>
    <x v="0"/>
    <x v="864"/>
    <x v="1"/>
    <x v="0"/>
    <x v="0"/>
    <x v="500"/>
    <x v="96"/>
    <x v="0"/>
    <x v="364"/>
    <x v="34"/>
    <x v="375"/>
    <x v="83"/>
    <x v="12"/>
    <x v="88"/>
    <x v="591"/>
    <x v="2"/>
    <x v="2"/>
    <x v="0"/>
    <x v="3"/>
    <x v="9"/>
    <x v="0"/>
    <x v="0"/>
    <x v="0"/>
    <x v="0"/>
    <x v="0"/>
    <x v="0"/>
    <x v="0"/>
    <x v="0"/>
    <x v="1"/>
  </r>
  <r>
    <x v="922"/>
    <x v="21"/>
    <x v="21"/>
    <x v="2"/>
    <x v="2"/>
    <x v="0"/>
    <x v="865"/>
    <x v="0"/>
    <x v="1"/>
    <x v="0"/>
    <x v="501"/>
    <x v="96"/>
    <x v="0"/>
    <x v="77"/>
    <x v="60"/>
    <x v="22"/>
    <x v="1"/>
    <x v="23"/>
    <x v="78"/>
    <x v="434"/>
    <x v="2"/>
    <x v="2"/>
    <x v="3"/>
    <x v="0"/>
    <x v="3"/>
    <x v="0"/>
    <x v="0"/>
    <x v="0"/>
    <x v="0"/>
    <x v="0"/>
    <x v="0"/>
    <x v="0"/>
    <x v="0"/>
    <x v="0"/>
  </r>
  <r>
    <x v="923"/>
    <x v="37"/>
    <x v="37"/>
    <x v="0"/>
    <x v="1"/>
    <x v="2"/>
    <x v="866"/>
    <x v="0"/>
    <x v="1"/>
    <x v="1"/>
    <x v="288"/>
    <x v="0"/>
    <x v="0"/>
    <x v="238"/>
    <x v="26"/>
    <x v="3"/>
    <x v="5"/>
    <x v="9"/>
    <x v="33"/>
    <x v="242"/>
    <x v="0"/>
    <x v="1"/>
    <x v="1"/>
    <x v="0"/>
    <x v="2"/>
    <x v="0"/>
    <x v="0"/>
    <x v="0"/>
    <x v="0"/>
    <x v="0"/>
    <x v="0"/>
    <x v="0"/>
    <x v="0"/>
    <x v="1"/>
  </r>
  <r>
    <x v="924"/>
    <x v="22"/>
    <x v="22"/>
    <x v="1"/>
    <x v="0"/>
    <x v="1"/>
    <x v="867"/>
    <x v="1"/>
    <x v="1"/>
    <x v="0"/>
    <x v="333"/>
    <x v="11"/>
    <x v="0"/>
    <x v="464"/>
    <x v="51"/>
    <x v="356"/>
    <x v="145"/>
    <x v="77"/>
    <x v="63"/>
    <x v="592"/>
    <x v="2"/>
    <x v="8"/>
    <x v="5"/>
    <x v="2"/>
    <x v="1"/>
    <x v="0"/>
    <x v="0"/>
    <x v="0"/>
    <x v="1"/>
    <x v="0"/>
    <x v="0"/>
    <x v="0"/>
    <x v="0"/>
    <x v="1"/>
  </r>
  <r>
    <x v="925"/>
    <x v="19"/>
    <x v="19"/>
    <x v="2"/>
    <x v="2"/>
    <x v="1"/>
    <x v="868"/>
    <x v="2"/>
    <x v="0"/>
    <x v="0"/>
    <x v="14"/>
    <x v="82"/>
    <x v="2"/>
    <x v="116"/>
    <x v="58"/>
    <x v="200"/>
    <x v="3"/>
    <x v="14"/>
    <x v="151"/>
    <x v="330"/>
    <x v="0"/>
    <x v="4"/>
    <x v="1"/>
    <x v="3"/>
    <x v="4"/>
    <x v="0"/>
    <x v="0"/>
    <x v="0"/>
    <x v="0"/>
    <x v="0"/>
    <x v="0"/>
    <x v="0"/>
    <x v="0"/>
    <x v="1"/>
  </r>
  <r>
    <x v="926"/>
    <x v="33"/>
    <x v="33"/>
    <x v="2"/>
    <x v="0"/>
    <x v="2"/>
    <x v="869"/>
    <x v="1"/>
    <x v="0"/>
    <x v="0"/>
    <x v="3"/>
    <x v="88"/>
    <x v="2"/>
    <x v="377"/>
    <x v="42"/>
    <x v="240"/>
    <x v="144"/>
    <x v="12"/>
    <x v="132"/>
    <x v="593"/>
    <x v="2"/>
    <x v="6"/>
    <x v="9"/>
    <x v="10"/>
    <x v="7"/>
    <x v="0"/>
    <x v="0"/>
    <x v="0"/>
    <x v="1"/>
    <x v="0"/>
    <x v="0"/>
    <x v="0"/>
    <x v="0"/>
    <x v="1"/>
  </r>
  <r>
    <x v="927"/>
    <x v="18"/>
    <x v="18"/>
    <x v="1"/>
    <x v="2"/>
    <x v="0"/>
    <x v="870"/>
    <x v="1"/>
    <x v="0"/>
    <x v="0"/>
    <x v="336"/>
    <x v="12"/>
    <x v="0"/>
    <x v="465"/>
    <x v="40"/>
    <x v="376"/>
    <x v="146"/>
    <x v="140"/>
    <x v="174"/>
    <x v="594"/>
    <x v="2"/>
    <x v="6"/>
    <x v="5"/>
    <x v="2"/>
    <x v="7"/>
    <x v="0"/>
    <x v="1"/>
    <x v="0"/>
    <x v="0"/>
    <x v="0"/>
    <x v="0"/>
    <x v="0"/>
    <x v="0"/>
    <x v="1"/>
  </r>
  <r>
    <x v="928"/>
    <x v="53"/>
    <x v="53"/>
    <x v="1"/>
    <x v="0"/>
    <x v="0"/>
    <x v="368"/>
    <x v="1"/>
    <x v="0"/>
    <x v="0"/>
    <x v="288"/>
    <x v="91"/>
    <x v="0"/>
    <x v="252"/>
    <x v="89"/>
    <x v="213"/>
    <x v="101"/>
    <x v="60"/>
    <x v="58"/>
    <x v="301"/>
    <x v="2"/>
    <x v="3"/>
    <x v="5"/>
    <x v="3"/>
    <x v="7"/>
    <x v="0"/>
    <x v="0"/>
    <x v="0"/>
    <x v="0"/>
    <x v="0"/>
    <x v="0"/>
    <x v="0"/>
    <x v="0"/>
    <x v="1"/>
  </r>
  <r>
    <x v="929"/>
    <x v="11"/>
    <x v="11"/>
    <x v="2"/>
    <x v="1"/>
    <x v="2"/>
    <x v="871"/>
    <x v="1"/>
    <x v="0"/>
    <x v="1"/>
    <x v="498"/>
    <x v="94"/>
    <x v="1"/>
    <x v="379"/>
    <x v="15"/>
    <x v="377"/>
    <x v="37"/>
    <x v="11"/>
    <x v="42"/>
    <x v="595"/>
    <x v="2"/>
    <x v="4"/>
    <x v="8"/>
    <x v="8"/>
    <x v="8"/>
    <x v="0"/>
    <x v="0"/>
    <x v="0"/>
    <x v="0"/>
    <x v="0"/>
    <x v="0"/>
    <x v="0"/>
    <x v="0"/>
    <x v="1"/>
  </r>
  <r>
    <x v="930"/>
    <x v="8"/>
    <x v="8"/>
    <x v="2"/>
    <x v="1"/>
    <x v="1"/>
    <x v="872"/>
    <x v="1"/>
    <x v="0"/>
    <x v="0"/>
    <x v="371"/>
    <x v="19"/>
    <x v="0"/>
    <x v="466"/>
    <x v="8"/>
    <x v="378"/>
    <x v="102"/>
    <x v="2"/>
    <x v="33"/>
    <x v="596"/>
    <x v="2"/>
    <x v="4"/>
    <x v="5"/>
    <x v="10"/>
    <x v="7"/>
    <x v="0"/>
    <x v="0"/>
    <x v="0"/>
    <x v="0"/>
    <x v="0"/>
    <x v="0"/>
    <x v="0"/>
    <x v="0"/>
    <x v="1"/>
  </r>
  <r>
    <x v="931"/>
    <x v="23"/>
    <x v="23"/>
    <x v="1"/>
    <x v="0"/>
    <x v="0"/>
    <x v="873"/>
    <x v="0"/>
    <x v="1"/>
    <x v="0"/>
    <x v="3"/>
    <x v="83"/>
    <x v="0"/>
    <x v="271"/>
    <x v="31"/>
    <x v="21"/>
    <x v="32"/>
    <x v="52"/>
    <x v="63"/>
    <x v="597"/>
    <x v="2"/>
    <x v="1"/>
    <x v="1"/>
    <x v="0"/>
    <x v="8"/>
    <x v="0"/>
    <x v="0"/>
    <x v="0"/>
    <x v="0"/>
    <x v="0"/>
    <x v="0"/>
    <x v="0"/>
    <x v="0"/>
    <x v="1"/>
  </r>
  <r>
    <x v="932"/>
    <x v="20"/>
    <x v="20"/>
    <x v="0"/>
    <x v="1"/>
    <x v="0"/>
    <x v="874"/>
    <x v="1"/>
    <x v="0"/>
    <x v="1"/>
    <x v="357"/>
    <x v="40"/>
    <x v="1"/>
    <x v="467"/>
    <x v="8"/>
    <x v="234"/>
    <x v="29"/>
    <x v="16"/>
    <x v="103"/>
    <x v="598"/>
    <x v="1"/>
    <x v="8"/>
    <x v="2"/>
    <x v="2"/>
    <x v="0"/>
    <x v="0"/>
    <x v="1"/>
    <x v="0"/>
    <x v="0"/>
    <x v="0"/>
    <x v="0"/>
    <x v="0"/>
    <x v="0"/>
    <x v="1"/>
  </r>
  <r>
    <x v="933"/>
    <x v="23"/>
    <x v="23"/>
    <x v="1"/>
    <x v="3"/>
    <x v="2"/>
    <x v="875"/>
    <x v="2"/>
    <x v="1"/>
    <x v="0"/>
    <x v="270"/>
    <x v="11"/>
    <x v="0"/>
    <x v="20"/>
    <x v="3"/>
    <x v="24"/>
    <x v="64"/>
    <x v="52"/>
    <x v="32"/>
    <x v="85"/>
    <x v="2"/>
    <x v="1"/>
    <x v="3"/>
    <x v="6"/>
    <x v="4"/>
    <x v="0"/>
    <x v="0"/>
    <x v="0"/>
    <x v="0"/>
    <x v="0"/>
    <x v="0"/>
    <x v="0"/>
    <x v="0"/>
    <x v="1"/>
  </r>
  <r>
    <x v="934"/>
    <x v="13"/>
    <x v="13"/>
    <x v="0"/>
    <x v="0"/>
    <x v="0"/>
    <x v="716"/>
    <x v="1"/>
    <x v="0"/>
    <x v="0"/>
    <x v="27"/>
    <x v="38"/>
    <x v="2"/>
    <x v="342"/>
    <x v="33"/>
    <x v="118"/>
    <x v="4"/>
    <x v="62"/>
    <x v="159"/>
    <x v="517"/>
    <x v="2"/>
    <x v="2"/>
    <x v="12"/>
    <x v="8"/>
    <x v="9"/>
    <x v="0"/>
    <x v="0"/>
    <x v="0"/>
    <x v="0"/>
    <x v="0"/>
    <x v="0"/>
    <x v="0"/>
    <x v="0"/>
    <x v="1"/>
  </r>
  <r>
    <x v="935"/>
    <x v="6"/>
    <x v="6"/>
    <x v="2"/>
    <x v="1"/>
    <x v="1"/>
    <x v="876"/>
    <x v="0"/>
    <x v="1"/>
    <x v="0"/>
    <x v="323"/>
    <x v="83"/>
    <x v="0"/>
    <x v="197"/>
    <x v="8"/>
    <x v="39"/>
    <x v="1"/>
    <x v="1"/>
    <x v="8"/>
    <x v="8"/>
    <x v="1"/>
    <x v="7"/>
    <x v="3"/>
    <x v="6"/>
    <x v="4"/>
    <x v="0"/>
    <x v="0"/>
    <x v="0"/>
    <x v="0"/>
    <x v="0"/>
    <x v="0"/>
    <x v="0"/>
    <x v="0"/>
    <x v="1"/>
  </r>
  <r>
    <x v="936"/>
    <x v="6"/>
    <x v="6"/>
    <x v="2"/>
    <x v="0"/>
    <x v="1"/>
    <x v="877"/>
    <x v="1"/>
    <x v="0"/>
    <x v="0"/>
    <x v="424"/>
    <x v="42"/>
    <x v="0"/>
    <x v="468"/>
    <x v="59"/>
    <x v="86"/>
    <x v="147"/>
    <x v="110"/>
    <x v="37"/>
    <x v="504"/>
    <x v="2"/>
    <x v="12"/>
    <x v="4"/>
    <x v="0"/>
    <x v="2"/>
    <x v="0"/>
    <x v="0"/>
    <x v="0"/>
    <x v="0"/>
    <x v="0"/>
    <x v="0"/>
    <x v="0"/>
    <x v="0"/>
    <x v="1"/>
  </r>
  <r>
    <x v="937"/>
    <x v="25"/>
    <x v="25"/>
    <x v="2"/>
    <x v="1"/>
    <x v="2"/>
    <x v="878"/>
    <x v="1"/>
    <x v="0"/>
    <x v="1"/>
    <x v="208"/>
    <x v="59"/>
    <x v="0"/>
    <x v="469"/>
    <x v="8"/>
    <x v="76"/>
    <x v="50"/>
    <x v="56"/>
    <x v="29"/>
    <x v="599"/>
    <x v="0"/>
    <x v="8"/>
    <x v="9"/>
    <x v="12"/>
    <x v="4"/>
    <x v="0"/>
    <x v="0"/>
    <x v="0"/>
    <x v="1"/>
    <x v="0"/>
    <x v="0"/>
    <x v="0"/>
    <x v="0"/>
    <x v="1"/>
  </r>
  <r>
    <x v="938"/>
    <x v="6"/>
    <x v="6"/>
    <x v="2"/>
    <x v="0"/>
    <x v="0"/>
    <x v="879"/>
    <x v="0"/>
    <x v="0"/>
    <x v="1"/>
    <x v="398"/>
    <x v="10"/>
    <x v="0"/>
    <x v="292"/>
    <x v="16"/>
    <x v="379"/>
    <x v="50"/>
    <x v="14"/>
    <x v="143"/>
    <x v="600"/>
    <x v="0"/>
    <x v="5"/>
    <x v="9"/>
    <x v="12"/>
    <x v="1"/>
    <x v="0"/>
    <x v="0"/>
    <x v="0"/>
    <x v="0"/>
    <x v="0"/>
    <x v="0"/>
    <x v="0"/>
    <x v="0"/>
    <x v="1"/>
  </r>
  <r>
    <x v="939"/>
    <x v="28"/>
    <x v="28"/>
    <x v="2"/>
    <x v="1"/>
    <x v="3"/>
    <x v="880"/>
    <x v="1"/>
    <x v="1"/>
    <x v="0"/>
    <x v="502"/>
    <x v="28"/>
    <x v="1"/>
    <x v="470"/>
    <x v="35"/>
    <x v="281"/>
    <x v="42"/>
    <x v="39"/>
    <x v="4"/>
    <x v="601"/>
    <x v="1"/>
    <x v="0"/>
    <x v="5"/>
    <x v="10"/>
    <x v="3"/>
    <x v="0"/>
    <x v="0"/>
    <x v="0"/>
    <x v="0"/>
    <x v="0"/>
    <x v="0"/>
    <x v="0"/>
    <x v="0"/>
    <x v="1"/>
  </r>
  <r>
    <x v="940"/>
    <x v="13"/>
    <x v="13"/>
    <x v="0"/>
    <x v="2"/>
    <x v="0"/>
    <x v="881"/>
    <x v="1"/>
    <x v="1"/>
    <x v="1"/>
    <x v="503"/>
    <x v="14"/>
    <x v="0"/>
    <x v="471"/>
    <x v="70"/>
    <x v="114"/>
    <x v="45"/>
    <x v="143"/>
    <x v="146"/>
    <x v="92"/>
    <x v="11"/>
    <x v="4"/>
    <x v="4"/>
    <x v="8"/>
    <x v="3"/>
    <x v="0"/>
    <x v="0"/>
    <x v="0"/>
    <x v="0"/>
    <x v="0"/>
    <x v="0"/>
    <x v="0"/>
    <x v="0"/>
    <x v="1"/>
  </r>
  <r>
    <x v="941"/>
    <x v="43"/>
    <x v="43"/>
    <x v="0"/>
    <x v="1"/>
    <x v="1"/>
    <x v="882"/>
    <x v="0"/>
    <x v="0"/>
    <x v="1"/>
    <x v="504"/>
    <x v="14"/>
    <x v="0"/>
    <x v="472"/>
    <x v="19"/>
    <x v="218"/>
    <x v="32"/>
    <x v="18"/>
    <x v="64"/>
    <x v="116"/>
    <x v="1"/>
    <x v="5"/>
    <x v="5"/>
    <x v="4"/>
    <x v="1"/>
    <x v="0"/>
    <x v="0"/>
    <x v="0"/>
    <x v="0"/>
    <x v="0"/>
    <x v="0"/>
    <x v="0"/>
    <x v="0"/>
    <x v="1"/>
  </r>
  <r>
    <x v="942"/>
    <x v="10"/>
    <x v="10"/>
    <x v="1"/>
    <x v="0"/>
    <x v="3"/>
    <x v="883"/>
    <x v="1"/>
    <x v="0"/>
    <x v="0"/>
    <x v="505"/>
    <x v="31"/>
    <x v="0"/>
    <x v="473"/>
    <x v="82"/>
    <x v="380"/>
    <x v="148"/>
    <x v="74"/>
    <x v="171"/>
    <x v="602"/>
    <x v="2"/>
    <x v="7"/>
    <x v="2"/>
    <x v="3"/>
    <x v="9"/>
    <x v="0"/>
    <x v="0"/>
    <x v="1"/>
    <x v="0"/>
    <x v="0"/>
    <x v="0"/>
    <x v="0"/>
    <x v="0"/>
    <x v="0"/>
  </r>
  <r>
    <x v="943"/>
    <x v="44"/>
    <x v="44"/>
    <x v="0"/>
    <x v="0"/>
    <x v="1"/>
    <x v="884"/>
    <x v="1"/>
    <x v="0"/>
    <x v="0"/>
    <x v="506"/>
    <x v="93"/>
    <x v="0"/>
    <x v="474"/>
    <x v="68"/>
    <x v="381"/>
    <x v="23"/>
    <x v="87"/>
    <x v="66"/>
    <x v="603"/>
    <x v="7"/>
    <x v="3"/>
    <x v="10"/>
    <x v="8"/>
    <x v="7"/>
    <x v="0"/>
    <x v="1"/>
    <x v="1"/>
    <x v="1"/>
    <x v="0"/>
    <x v="0"/>
    <x v="0"/>
    <x v="0"/>
    <x v="0"/>
  </r>
  <r>
    <x v="944"/>
    <x v="22"/>
    <x v="22"/>
    <x v="1"/>
    <x v="3"/>
    <x v="0"/>
    <x v="885"/>
    <x v="2"/>
    <x v="0"/>
    <x v="0"/>
    <x v="270"/>
    <x v="17"/>
    <x v="0"/>
    <x v="75"/>
    <x v="35"/>
    <x v="33"/>
    <x v="34"/>
    <x v="13"/>
    <x v="4"/>
    <x v="157"/>
    <x v="0"/>
    <x v="2"/>
    <x v="1"/>
    <x v="6"/>
    <x v="0"/>
    <x v="0"/>
    <x v="0"/>
    <x v="0"/>
    <x v="0"/>
    <x v="0"/>
    <x v="0"/>
    <x v="0"/>
    <x v="0"/>
    <x v="1"/>
  </r>
  <r>
    <x v="945"/>
    <x v="14"/>
    <x v="14"/>
    <x v="1"/>
    <x v="1"/>
    <x v="2"/>
    <x v="886"/>
    <x v="0"/>
    <x v="0"/>
    <x v="0"/>
    <x v="507"/>
    <x v="90"/>
    <x v="0"/>
    <x v="475"/>
    <x v="8"/>
    <x v="40"/>
    <x v="5"/>
    <x v="16"/>
    <x v="30"/>
    <x v="604"/>
    <x v="2"/>
    <x v="6"/>
    <x v="5"/>
    <x v="2"/>
    <x v="4"/>
    <x v="0"/>
    <x v="1"/>
    <x v="1"/>
    <x v="0"/>
    <x v="0"/>
    <x v="0"/>
    <x v="0"/>
    <x v="0"/>
    <x v="1"/>
  </r>
  <r>
    <x v="946"/>
    <x v="18"/>
    <x v="18"/>
    <x v="1"/>
    <x v="2"/>
    <x v="2"/>
    <x v="887"/>
    <x v="0"/>
    <x v="0"/>
    <x v="1"/>
    <x v="185"/>
    <x v="26"/>
    <x v="0"/>
    <x v="476"/>
    <x v="5"/>
    <x v="272"/>
    <x v="91"/>
    <x v="70"/>
    <x v="165"/>
    <x v="605"/>
    <x v="0"/>
    <x v="6"/>
    <x v="5"/>
    <x v="10"/>
    <x v="8"/>
    <x v="0"/>
    <x v="0"/>
    <x v="0"/>
    <x v="0"/>
    <x v="0"/>
    <x v="0"/>
    <x v="0"/>
    <x v="0"/>
    <x v="1"/>
  </r>
  <r>
    <x v="947"/>
    <x v="19"/>
    <x v="19"/>
    <x v="2"/>
    <x v="0"/>
    <x v="3"/>
    <x v="888"/>
    <x v="1"/>
    <x v="1"/>
    <x v="1"/>
    <x v="111"/>
    <x v="72"/>
    <x v="0"/>
    <x v="73"/>
    <x v="97"/>
    <x v="382"/>
    <x v="50"/>
    <x v="81"/>
    <x v="128"/>
    <x v="606"/>
    <x v="1"/>
    <x v="6"/>
    <x v="2"/>
    <x v="8"/>
    <x v="8"/>
    <x v="0"/>
    <x v="0"/>
    <x v="0"/>
    <x v="0"/>
    <x v="0"/>
    <x v="0"/>
    <x v="0"/>
    <x v="0"/>
    <x v="1"/>
  </r>
  <r>
    <x v="948"/>
    <x v="32"/>
    <x v="32"/>
    <x v="2"/>
    <x v="0"/>
    <x v="1"/>
    <x v="889"/>
    <x v="0"/>
    <x v="1"/>
    <x v="0"/>
    <x v="57"/>
    <x v="38"/>
    <x v="2"/>
    <x v="10"/>
    <x v="12"/>
    <x v="107"/>
    <x v="1"/>
    <x v="22"/>
    <x v="5"/>
    <x v="158"/>
    <x v="2"/>
    <x v="2"/>
    <x v="3"/>
    <x v="6"/>
    <x v="2"/>
    <x v="0"/>
    <x v="0"/>
    <x v="0"/>
    <x v="0"/>
    <x v="0"/>
    <x v="0"/>
    <x v="0"/>
    <x v="0"/>
    <x v="1"/>
  </r>
  <r>
    <x v="949"/>
    <x v="28"/>
    <x v="28"/>
    <x v="2"/>
    <x v="2"/>
    <x v="3"/>
    <x v="890"/>
    <x v="1"/>
    <x v="0"/>
    <x v="1"/>
    <x v="507"/>
    <x v="27"/>
    <x v="0"/>
    <x v="477"/>
    <x v="58"/>
    <x v="208"/>
    <x v="43"/>
    <x v="31"/>
    <x v="140"/>
    <x v="567"/>
    <x v="1"/>
    <x v="7"/>
    <x v="2"/>
    <x v="10"/>
    <x v="4"/>
    <x v="0"/>
    <x v="0"/>
    <x v="0"/>
    <x v="0"/>
    <x v="0"/>
    <x v="0"/>
    <x v="0"/>
    <x v="0"/>
    <x v="1"/>
  </r>
  <r>
    <x v="950"/>
    <x v="19"/>
    <x v="19"/>
    <x v="2"/>
    <x v="1"/>
    <x v="1"/>
    <x v="891"/>
    <x v="2"/>
    <x v="1"/>
    <x v="0"/>
    <x v="110"/>
    <x v="35"/>
    <x v="0"/>
    <x v="1"/>
    <x v="8"/>
    <x v="62"/>
    <x v="1"/>
    <x v="37"/>
    <x v="56"/>
    <x v="295"/>
    <x v="2"/>
    <x v="2"/>
    <x v="3"/>
    <x v="6"/>
    <x v="2"/>
    <x v="0"/>
    <x v="0"/>
    <x v="0"/>
    <x v="0"/>
    <x v="0"/>
    <x v="0"/>
    <x v="0"/>
    <x v="0"/>
    <x v="1"/>
  </r>
  <r>
    <x v="951"/>
    <x v="11"/>
    <x v="11"/>
    <x v="2"/>
    <x v="1"/>
    <x v="1"/>
    <x v="892"/>
    <x v="0"/>
    <x v="1"/>
    <x v="1"/>
    <x v="92"/>
    <x v="39"/>
    <x v="0"/>
    <x v="117"/>
    <x v="8"/>
    <x v="12"/>
    <x v="5"/>
    <x v="16"/>
    <x v="48"/>
    <x v="607"/>
    <x v="0"/>
    <x v="2"/>
    <x v="1"/>
    <x v="6"/>
    <x v="1"/>
    <x v="1"/>
    <x v="0"/>
    <x v="0"/>
    <x v="0"/>
    <x v="0"/>
    <x v="0"/>
    <x v="0"/>
    <x v="0"/>
    <x v="1"/>
  </r>
  <r>
    <x v="952"/>
    <x v="26"/>
    <x v="26"/>
    <x v="2"/>
    <x v="2"/>
    <x v="3"/>
    <x v="893"/>
    <x v="0"/>
    <x v="1"/>
    <x v="1"/>
    <x v="223"/>
    <x v="15"/>
    <x v="1"/>
    <x v="478"/>
    <x v="35"/>
    <x v="383"/>
    <x v="11"/>
    <x v="3"/>
    <x v="48"/>
    <x v="608"/>
    <x v="4"/>
    <x v="7"/>
    <x v="1"/>
    <x v="0"/>
    <x v="3"/>
    <x v="0"/>
    <x v="0"/>
    <x v="0"/>
    <x v="0"/>
    <x v="0"/>
    <x v="0"/>
    <x v="0"/>
    <x v="0"/>
    <x v="0"/>
  </r>
  <r>
    <x v="953"/>
    <x v="6"/>
    <x v="6"/>
    <x v="2"/>
    <x v="1"/>
    <x v="0"/>
    <x v="894"/>
    <x v="0"/>
    <x v="2"/>
    <x v="0"/>
    <x v="28"/>
    <x v="12"/>
    <x v="0"/>
    <x v="125"/>
    <x v="26"/>
    <x v="59"/>
    <x v="65"/>
    <x v="9"/>
    <x v="36"/>
    <x v="27"/>
    <x v="2"/>
    <x v="7"/>
    <x v="1"/>
    <x v="1"/>
    <x v="4"/>
    <x v="0"/>
    <x v="0"/>
    <x v="0"/>
    <x v="0"/>
    <x v="0"/>
    <x v="0"/>
    <x v="0"/>
    <x v="0"/>
    <x v="1"/>
  </r>
  <r>
    <x v="954"/>
    <x v="11"/>
    <x v="11"/>
    <x v="2"/>
    <x v="2"/>
    <x v="1"/>
    <x v="895"/>
    <x v="0"/>
    <x v="1"/>
    <x v="1"/>
    <x v="59"/>
    <x v="60"/>
    <x v="0"/>
    <x v="160"/>
    <x v="8"/>
    <x v="48"/>
    <x v="1"/>
    <x v="16"/>
    <x v="5"/>
    <x v="358"/>
    <x v="2"/>
    <x v="1"/>
    <x v="1"/>
    <x v="1"/>
    <x v="3"/>
    <x v="0"/>
    <x v="0"/>
    <x v="0"/>
    <x v="0"/>
    <x v="0"/>
    <x v="0"/>
    <x v="0"/>
    <x v="0"/>
    <x v="1"/>
  </r>
  <r>
    <x v="955"/>
    <x v="11"/>
    <x v="11"/>
    <x v="2"/>
    <x v="1"/>
    <x v="2"/>
    <x v="896"/>
    <x v="2"/>
    <x v="1"/>
    <x v="1"/>
    <x v="508"/>
    <x v="89"/>
    <x v="0"/>
    <x v="125"/>
    <x v="12"/>
    <x v="165"/>
    <x v="7"/>
    <x v="1"/>
    <x v="14"/>
    <x v="3"/>
    <x v="3"/>
    <x v="7"/>
    <x v="3"/>
    <x v="0"/>
    <x v="4"/>
    <x v="0"/>
    <x v="0"/>
    <x v="0"/>
    <x v="0"/>
    <x v="0"/>
    <x v="0"/>
    <x v="0"/>
    <x v="0"/>
    <x v="1"/>
  </r>
  <r>
    <x v="956"/>
    <x v="2"/>
    <x v="2"/>
    <x v="0"/>
    <x v="0"/>
    <x v="2"/>
    <x v="897"/>
    <x v="0"/>
    <x v="0"/>
    <x v="1"/>
    <x v="279"/>
    <x v="25"/>
    <x v="2"/>
    <x v="479"/>
    <x v="54"/>
    <x v="28"/>
    <x v="39"/>
    <x v="144"/>
    <x v="105"/>
    <x v="609"/>
    <x v="0"/>
    <x v="3"/>
    <x v="2"/>
    <x v="3"/>
    <x v="1"/>
    <x v="0"/>
    <x v="0"/>
    <x v="0"/>
    <x v="0"/>
    <x v="0"/>
    <x v="0"/>
    <x v="0"/>
    <x v="0"/>
    <x v="0"/>
  </r>
  <r>
    <x v="957"/>
    <x v="13"/>
    <x v="13"/>
    <x v="0"/>
    <x v="0"/>
    <x v="0"/>
    <x v="898"/>
    <x v="0"/>
    <x v="0"/>
    <x v="1"/>
    <x v="197"/>
    <x v="3"/>
    <x v="2"/>
    <x v="480"/>
    <x v="9"/>
    <x v="384"/>
    <x v="15"/>
    <x v="55"/>
    <x v="142"/>
    <x v="610"/>
    <x v="4"/>
    <x v="3"/>
    <x v="9"/>
    <x v="7"/>
    <x v="1"/>
    <x v="0"/>
    <x v="0"/>
    <x v="0"/>
    <x v="0"/>
    <x v="0"/>
    <x v="0"/>
    <x v="0"/>
    <x v="0"/>
    <x v="1"/>
  </r>
  <r>
    <x v="958"/>
    <x v="26"/>
    <x v="26"/>
    <x v="2"/>
    <x v="0"/>
    <x v="2"/>
    <x v="899"/>
    <x v="0"/>
    <x v="1"/>
    <x v="1"/>
    <x v="392"/>
    <x v="50"/>
    <x v="1"/>
    <x v="481"/>
    <x v="12"/>
    <x v="39"/>
    <x v="1"/>
    <x v="7"/>
    <x v="1"/>
    <x v="15"/>
    <x v="1"/>
    <x v="2"/>
    <x v="3"/>
    <x v="0"/>
    <x v="1"/>
    <x v="0"/>
    <x v="0"/>
    <x v="0"/>
    <x v="0"/>
    <x v="0"/>
    <x v="0"/>
    <x v="0"/>
    <x v="0"/>
    <x v="1"/>
  </r>
  <r>
    <x v="959"/>
    <x v="0"/>
    <x v="0"/>
    <x v="0"/>
    <x v="1"/>
    <x v="3"/>
    <x v="900"/>
    <x v="0"/>
    <x v="0"/>
    <x v="1"/>
    <x v="238"/>
    <x v="56"/>
    <x v="0"/>
    <x v="473"/>
    <x v="17"/>
    <x v="23"/>
    <x v="39"/>
    <x v="16"/>
    <x v="77"/>
    <x v="611"/>
    <x v="4"/>
    <x v="3"/>
    <x v="2"/>
    <x v="8"/>
    <x v="3"/>
    <x v="0"/>
    <x v="0"/>
    <x v="0"/>
    <x v="0"/>
    <x v="0"/>
    <x v="0"/>
    <x v="0"/>
    <x v="0"/>
    <x v="1"/>
  </r>
  <r>
    <x v="960"/>
    <x v="5"/>
    <x v="5"/>
    <x v="2"/>
    <x v="0"/>
    <x v="3"/>
    <x v="901"/>
    <x v="1"/>
    <x v="0"/>
    <x v="1"/>
    <x v="402"/>
    <x v="70"/>
    <x v="0"/>
    <x v="233"/>
    <x v="105"/>
    <x v="136"/>
    <x v="76"/>
    <x v="117"/>
    <x v="122"/>
    <x v="612"/>
    <x v="1"/>
    <x v="6"/>
    <x v="11"/>
    <x v="11"/>
    <x v="7"/>
    <x v="0"/>
    <x v="0"/>
    <x v="0"/>
    <x v="0"/>
    <x v="0"/>
    <x v="0"/>
    <x v="0"/>
    <x v="0"/>
    <x v="1"/>
  </r>
  <r>
    <x v="961"/>
    <x v="43"/>
    <x v="43"/>
    <x v="0"/>
    <x v="1"/>
    <x v="0"/>
    <x v="902"/>
    <x v="0"/>
    <x v="0"/>
    <x v="1"/>
    <x v="392"/>
    <x v="22"/>
    <x v="0"/>
    <x v="102"/>
    <x v="8"/>
    <x v="69"/>
    <x v="34"/>
    <x v="16"/>
    <x v="2"/>
    <x v="613"/>
    <x v="0"/>
    <x v="4"/>
    <x v="4"/>
    <x v="7"/>
    <x v="1"/>
    <x v="0"/>
    <x v="0"/>
    <x v="0"/>
    <x v="0"/>
    <x v="0"/>
    <x v="0"/>
    <x v="0"/>
    <x v="0"/>
    <x v="1"/>
  </r>
  <r>
    <x v="962"/>
    <x v="21"/>
    <x v="21"/>
    <x v="2"/>
    <x v="2"/>
    <x v="1"/>
    <x v="903"/>
    <x v="0"/>
    <x v="1"/>
    <x v="0"/>
    <x v="284"/>
    <x v="45"/>
    <x v="1"/>
    <x v="7"/>
    <x v="35"/>
    <x v="145"/>
    <x v="11"/>
    <x v="13"/>
    <x v="33"/>
    <x v="205"/>
    <x v="1"/>
    <x v="2"/>
    <x v="3"/>
    <x v="6"/>
    <x v="3"/>
    <x v="0"/>
    <x v="0"/>
    <x v="0"/>
    <x v="0"/>
    <x v="0"/>
    <x v="0"/>
    <x v="0"/>
    <x v="0"/>
    <x v="0"/>
  </r>
  <r>
    <x v="963"/>
    <x v="28"/>
    <x v="28"/>
    <x v="2"/>
    <x v="1"/>
    <x v="2"/>
    <x v="904"/>
    <x v="0"/>
    <x v="0"/>
    <x v="1"/>
    <x v="164"/>
    <x v="60"/>
    <x v="0"/>
    <x v="209"/>
    <x v="3"/>
    <x v="180"/>
    <x v="5"/>
    <x v="62"/>
    <x v="8"/>
    <x v="614"/>
    <x v="3"/>
    <x v="2"/>
    <x v="1"/>
    <x v="8"/>
    <x v="3"/>
    <x v="0"/>
    <x v="0"/>
    <x v="0"/>
    <x v="0"/>
    <x v="0"/>
    <x v="0"/>
    <x v="0"/>
    <x v="0"/>
    <x v="1"/>
  </r>
  <r>
    <x v="964"/>
    <x v="16"/>
    <x v="16"/>
    <x v="2"/>
    <x v="0"/>
    <x v="2"/>
    <x v="905"/>
    <x v="0"/>
    <x v="1"/>
    <x v="1"/>
    <x v="99"/>
    <x v="77"/>
    <x v="0"/>
    <x v="482"/>
    <x v="19"/>
    <x v="242"/>
    <x v="59"/>
    <x v="26"/>
    <x v="4"/>
    <x v="219"/>
    <x v="6"/>
    <x v="7"/>
    <x v="1"/>
    <x v="3"/>
    <x v="1"/>
    <x v="0"/>
    <x v="0"/>
    <x v="0"/>
    <x v="0"/>
    <x v="0"/>
    <x v="0"/>
    <x v="0"/>
    <x v="0"/>
    <x v="1"/>
  </r>
  <r>
    <x v="965"/>
    <x v="12"/>
    <x v="12"/>
    <x v="0"/>
    <x v="0"/>
    <x v="1"/>
    <x v="906"/>
    <x v="0"/>
    <x v="0"/>
    <x v="1"/>
    <x v="130"/>
    <x v="53"/>
    <x v="0"/>
    <x v="483"/>
    <x v="39"/>
    <x v="385"/>
    <x v="34"/>
    <x v="145"/>
    <x v="98"/>
    <x v="243"/>
    <x v="0"/>
    <x v="3"/>
    <x v="2"/>
    <x v="12"/>
    <x v="2"/>
    <x v="0"/>
    <x v="0"/>
    <x v="0"/>
    <x v="0"/>
    <x v="0"/>
    <x v="0"/>
    <x v="0"/>
    <x v="0"/>
    <x v="1"/>
  </r>
  <r>
    <x v="966"/>
    <x v="26"/>
    <x v="26"/>
    <x v="2"/>
    <x v="0"/>
    <x v="2"/>
    <x v="907"/>
    <x v="1"/>
    <x v="0"/>
    <x v="0"/>
    <x v="393"/>
    <x v="63"/>
    <x v="0"/>
    <x v="484"/>
    <x v="59"/>
    <x v="63"/>
    <x v="49"/>
    <x v="14"/>
    <x v="134"/>
    <x v="615"/>
    <x v="2"/>
    <x v="4"/>
    <x v="11"/>
    <x v="10"/>
    <x v="7"/>
    <x v="0"/>
    <x v="0"/>
    <x v="1"/>
    <x v="1"/>
    <x v="0"/>
    <x v="0"/>
    <x v="0"/>
    <x v="0"/>
    <x v="0"/>
  </r>
  <r>
    <x v="967"/>
    <x v="26"/>
    <x v="26"/>
    <x v="2"/>
    <x v="0"/>
    <x v="2"/>
    <x v="908"/>
    <x v="0"/>
    <x v="1"/>
    <x v="0"/>
    <x v="70"/>
    <x v="77"/>
    <x v="0"/>
    <x v="246"/>
    <x v="12"/>
    <x v="21"/>
    <x v="5"/>
    <x v="52"/>
    <x v="33"/>
    <x v="150"/>
    <x v="0"/>
    <x v="7"/>
    <x v="3"/>
    <x v="0"/>
    <x v="0"/>
    <x v="0"/>
    <x v="0"/>
    <x v="0"/>
    <x v="0"/>
    <x v="0"/>
    <x v="0"/>
    <x v="0"/>
    <x v="0"/>
    <x v="1"/>
  </r>
  <r>
    <x v="968"/>
    <x v="8"/>
    <x v="8"/>
    <x v="2"/>
    <x v="1"/>
    <x v="2"/>
    <x v="909"/>
    <x v="0"/>
    <x v="1"/>
    <x v="0"/>
    <x v="305"/>
    <x v="56"/>
    <x v="0"/>
    <x v="7"/>
    <x v="8"/>
    <x v="122"/>
    <x v="5"/>
    <x v="16"/>
    <x v="32"/>
    <x v="195"/>
    <x v="2"/>
    <x v="1"/>
    <x v="3"/>
    <x v="1"/>
    <x v="4"/>
    <x v="0"/>
    <x v="0"/>
    <x v="0"/>
    <x v="0"/>
    <x v="0"/>
    <x v="0"/>
    <x v="0"/>
    <x v="0"/>
    <x v="0"/>
  </r>
  <r>
    <x v="969"/>
    <x v="16"/>
    <x v="16"/>
    <x v="2"/>
    <x v="0"/>
    <x v="1"/>
    <x v="910"/>
    <x v="0"/>
    <x v="1"/>
    <x v="0"/>
    <x v="204"/>
    <x v="66"/>
    <x v="0"/>
    <x v="485"/>
    <x v="38"/>
    <x v="386"/>
    <x v="68"/>
    <x v="53"/>
    <x v="18"/>
    <x v="402"/>
    <x v="8"/>
    <x v="11"/>
    <x v="2"/>
    <x v="3"/>
    <x v="5"/>
    <x v="0"/>
    <x v="0"/>
    <x v="0"/>
    <x v="0"/>
    <x v="0"/>
    <x v="0"/>
    <x v="0"/>
    <x v="0"/>
    <x v="1"/>
  </r>
  <r>
    <x v="970"/>
    <x v="36"/>
    <x v="36"/>
    <x v="1"/>
    <x v="0"/>
    <x v="2"/>
    <x v="911"/>
    <x v="1"/>
    <x v="0"/>
    <x v="0"/>
    <x v="309"/>
    <x v="67"/>
    <x v="1"/>
    <x v="384"/>
    <x v="92"/>
    <x v="183"/>
    <x v="84"/>
    <x v="101"/>
    <x v="13"/>
    <x v="179"/>
    <x v="2"/>
    <x v="7"/>
    <x v="5"/>
    <x v="2"/>
    <x v="9"/>
    <x v="0"/>
    <x v="0"/>
    <x v="0"/>
    <x v="0"/>
    <x v="0"/>
    <x v="0"/>
    <x v="0"/>
    <x v="0"/>
    <x v="1"/>
  </r>
  <r>
    <x v="971"/>
    <x v="30"/>
    <x v="30"/>
    <x v="2"/>
    <x v="1"/>
    <x v="1"/>
    <x v="912"/>
    <x v="0"/>
    <x v="2"/>
    <x v="1"/>
    <x v="160"/>
    <x v="30"/>
    <x v="0"/>
    <x v="130"/>
    <x v="8"/>
    <x v="9"/>
    <x v="39"/>
    <x v="7"/>
    <x v="3"/>
    <x v="36"/>
    <x v="4"/>
    <x v="7"/>
    <x v="3"/>
    <x v="0"/>
    <x v="0"/>
    <x v="0"/>
    <x v="0"/>
    <x v="0"/>
    <x v="0"/>
    <x v="0"/>
    <x v="0"/>
    <x v="0"/>
    <x v="0"/>
    <x v="1"/>
  </r>
  <r>
    <x v="972"/>
    <x v="36"/>
    <x v="36"/>
    <x v="1"/>
    <x v="2"/>
    <x v="2"/>
    <x v="913"/>
    <x v="2"/>
    <x v="1"/>
    <x v="0"/>
    <x v="260"/>
    <x v="28"/>
    <x v="1"/>
    <x v="178"/>
    <x v="9"/>
    <x v="23"/>
    <x v="64"/>
    <x v="23"/>
    <x v="78"/>
    <x v="513"/>
    <x v="0"/>
    <x v="7"/>
    <x v="3"/>
    <x v="0"/>
    <x v="4"/>
    <x v="0"/>
    <x v="0"/>
    <x v="0"/>
    <x v="0"/>
    <x v="0"/>
    <x v="1"/>
    <x v="0"/>
    <x v="0"/>
    <x v="1"/>
  </r>
  <r>
    <x v="973"/>
    <x v="12"/>
    <x v="12"/>
    <x v="0"/>
    <x v="2"/>
    <x v="3"/>
    <x v="914"/>
    <x v="0"/>
    <x v="0"/>
    <x v="1"/>
    <x v="498"/>
    <x v="40"/>
    <x v="1"/>
    <x v="74"/>
    <x v="33"/>
    <x v="387"/>
    <x v="112"/>
    <x v="115"/>
    <x v="136"/>
    <x v="616"/>
    <x v="0"/>
    <x v="5"/>
    <x v="1"/>
    <x v="4"/>
    <x v="1"/>
    <x v="0"/>
    <x v="0"/>
    <x v="0"/>
    <x v="0"/>
    <x v="0"/>
    <x v="0"/>
    <x v="0"/>
    <x v="0"/>
    <x v="1"/>
  </r>
  <r>
    <x v="974"/>
    <x v="6"/>
    <x v="6"/>
    <x v="2"/>
    <x v="2"/>
    <x v="1"/>
    <x v="915"/>
    <x v="1"/>
    <x v="0"/>
    <x v="0"/>
    <x v="509"/>
    <x v="69"/>
    <x v="0"/>
    <x v="486"/>
    <x v="66"/>
    <x v="388"/>
    <x v="94"/>
    <x v="79"/>
    <x v="4"/>
    <x v="617"/>
    <x v="2"/>
    <x v="6"/>
    <x v="6"/>
    <x v="11"/>
    <x v="7"/>
    <x v="0"/>
    <x v="0"/>
    <x v="0"/>
    <x v="0"/>
    <x v="0"/>
    <x v="0"/>
    <x v="0"/>
    <x v="0"/>
    <x v="1"/>
  </r>
  <r>
    <x v="975"/>
    <x v="43"/>
    <x v="43"/>
    <x v="0"/>
    <x v="0"/>
    <x v="2"/>
    <x v="916"/>
    <x v="1"/>
    <x v="0"/>
    <x v="0"/>
    <x v="510"/>
    <x v="41"/>
    <x v="1"/>
    <x v="487"/>
    <x v="21"/>
    <x v="389"/>
    <x v="13"/>
    <x v="48"/>
    <x v="75"/>
    <x v="346"/>
    <x v="2"/>
    <x v="2"/>
    <x v="10"/>
    <x v="11"/>
    <x v="11"/>
    <x v="0"/>
    <x v="0"/>
    <x v="0"/>
    <x v="0"/>
    <x v="0"/>
    <x v="0"/>
    <x v="0"/>
    <x v="0"/>
    <x v="1"/>
  </r>
  <r>
    <x v="976"/>
    <x v="12"/>
    <x v="12"/>
    <x v="0"/>
    <x v="2"/>
    <x v="1"/>
    <x v="917"/>
    <x v="1"/>
    <x v="0"/>
    <x v="0"/>
    <x v="439"/>
    <x v="91"/>
    <x v="0"/>
    <x v="488"/>
    <x v="130"/>
    <x v="390"/>
    <x v="119"/>
    <x v="31"/>
    <x v="48"/>
    <x v="618"/>
    <x v="2"/>
    <x v="2"/>
    <x v="5"/>
    <x v="9"/>
    <x v="9"/>
    <x v="0"/>
    <x v="0"/>
    <x v="1"/>
    <x v="0"/>
    <x v="0"/>
    <x v="0"/>
    <x v="0"/>
    <x v="0"/>
    <x v="1"/>
  </r>
  <r>
    <x v="977"/>
    <x v="2"/>
    <x v="2"/>
    <x v="0"/>
    <x v="2"/>
    <x v="2"/>
    <x v="683"/>
    <x v="0"/>
    <x v="2"/>
    <x v="1"/>
    <x v="441"/>
    <x v="90"/>
    <x v="0"/>
    <x v="71"/>
    <x v="17"/>
    <x v="320"/>
    <x v="3"/>
    <x v="3"/>
    <x v="78"/>
    <x v="391"/>
    <x v="6"/>
    <x v="4"/>
    <x v="4"/>
    <x v="8"/>
    <x v="0"/>
    <x v="0"/>
    <x v="0"/>
    <x v="0"/>
    <x v="0"/>
    <x v="0"/>
    <x v="0"/>
    <x v="0"/>
    <x v="0"/>
    <x v="1"/>
  </r>
  <r>
    <x v="978"/>
    <x v="13"/>
    <x v="13"/>
    <x v="0"/>
    <x v="0"/>
    <x v="2"/>
    <x v="918"/>
    <x v="0"/>
    <x v="1"/>
    <x v="1"/>
    <x v="268"/>
    <x v="42"/>
    <x v="0"/>
    <x v="160"/>
    <x v="31"/>
    <x v="100"/>
    <x v="1"/>
    <x v="59"/>
    <x v="12"/>
    <x v="619"/>
    <x v="0"/>
    <x v="2"/>
    <x v="3"/>
    <x v="0"/>
    <x v="2"/>
    <x v="0"/>
    <x v="0"/>
    <x v="0"/>
    <x v="0"/>
    <x v="0"/>
    <x v="0"/>
    <x v="0"/>
    <x v="0"/>
    <x v="1"/>
  </r>
  <r>
    <x v="979"/>
    <x v="1"/>
    <x v="1"/>
    <x v="0"/>
    <x v="0"/>
    <x v="1"/>
    <x v="919"/>
    <x v="0"/>
    <x v="0"/>
    <x v="1"/>
    <x v="130"/>
    <x v="57"/>
    <x v="0"/>
    <x v="489"/>
    <x v="16"/>
    <x v="91"/>
    <x v="9"/>
    <x v="16"/>
    <x v="175"/>
    <x v="620"/>
    <x v="3"/>
    <x v="11"/>
    <x v="6"/>
    <x v="4"/>
    <x v="0"/>
    <x v="1"/>
    <x v="0"/>
    <x v="0"/>
    <x v="0"/>
    <x v="0"/>
    <x v="0"/>
    <x v="0"/>
    <x v="0"/>
    <x v="1"/>
  </r>
  <r>
    <x v="980"/>
    <x v="40"/>
    <x v="40"/>
    <x v="0"/>
    <x v="2"/>
    <x v="4"/>
    <x v="920"/>
    <x v="0"/>
    <x v="1"/>
    <x v="1"/>
    <x v="222"/>
    <x v="29"/>
    <x v="0"/>
    <x v="44"/>
    <x v="1"/>
    <x v="24"/>
    <x v="5"/>
    <x v="16"/>
    <x v="32"/>
    <x v="195"/>
    <x v="2"/>
    <x v="9"/>
    <x v="1"/>
    <x v="1"/>
    <x v="2"/>
    <x v="0"/>
    <x v="0"/>
    <x v="0"/>
    <x v="0"/>
    <x v="0"/>
    <x v="0"/>
    <x v="0"/>
    <x v="0"/>
    <x v="1"/>
  </r>
  <r>
    <x v="981"/>
    <x v="2"/>
    <x v="2"/>
    <x v="0"/>
    <x v="0"/>
    <x v="3"/>
    <x v="921"/>
    <x v="2"/>
    <x v="0"/>
    <x v="0"/>
    <x v="511"/>
    <x v="15"/>
    <x v="1"/>
    <x v="63"/>
    <x v="1"/>
    <x v="54"/>
    <x v="8"/>
    <x v="16"/>
    <x v="10"/>
    <x v="453"/>
    <x v="7"/>
    <x v="9"/>
    <x v="3"/>
    <x v="5"/>
    <x v="12"/>
    <x v="0"/>
    <x v="0"/>
    <x v="0"/>
    <x v="0"/>
    <x v="0"/>
    <x v="0"/>
    <x v="0"/>
    <x v="0"/>
    <x v="1"/>
  </r>
  <r>
    <x v="982"/>
    <x v="19"/>
    <x v="19"/>
    <x v="2"/>
    <x v="2"/>
    <x v="3"/>
    <x v="922"/>
    <x v="0"/>
    <x v="1"/>
    <x v="0"/>
    <x v="367"/>
    <x v="83"/>
    <x v="0"/>
    <x v="148"/>
    <x v="17"/>
    <x v="107"/>
    <x v="5"/>
    <x v="16"/>
    <x v="56"/>
    <x v="358"/>
    <x v="2"/>
    <x v="2"/>
    <x v="3"/>
    <x v="6"/>
    <x v="0"/>
    <x v="0"/>
    <x v="0"/>
    <x v="0"/>
    <x v="0"/>
    <x v="0"/>
    <x v="0"/>
    <x v="0"/>
    <x v="0"/>
    <x v="1"/>
  </r>
  <r>
    <x v="983"/>
    <x v="33"/>
    <x v="33"/>
    <x v="2"/>
    <x v="0"/>
    <x v="3"/>
    <x v="186"/>
    <x v="1"/>
    <x v="0"/>
    <x v="1"/>
    <x v="164"/>
    <x v="20"/>
    <x v="0"/>
    <x v="146"/>
    <x v="4"/>
    <x v="129"/>
    <x v="72"/>
    <x v="67"/>
    <x v="83"/>
    <x v="170"/>
    <x v="0"/>
    <x v="8"/>
    <x v="6"/>
    <x v="10"/>
    <x v="3"/>
    <x v="0"/>
    <x v="0"/>
    <x v="0"/>
    <x v="0"/>
    <x v="0"/>
    <x v="0"/>
    <x v="0"/>
    <x v="0"/>
    <x v="1"/>
  </r>
  <r>
    <x v="984"/>
    <x v="9"/>
    <x v="9"/>
    <x v="0"/>
    <x v="0"/>
    <x v="2"/>
    <x v="923"/>
    <x v="1"/>
    <x v="0"/>
    <x v="0"/>
    <x v="264"/>
    <x v="65"/>
    <x v="1"/>
    <x v="490"/>
    <x v="125"/>
    <x v="221"/>
    <x v="149"/>
    <x v="5"/>
    <x v="176"/>
    <x v="621"/>
    <x v="2"/>
    <x v="3"/>
    <x v="12"/>
    <x v="3"/>
    <x v="8"/>
    <x v="0"/>
    <x v="0"/>
    <x v="1"/>
    <x v="1"/>
    <x v="0"/>
    <x v="0"/>
    <x v="0"/>
    <x v="0"/>
    <x v="0"/>
  </r>
  <r>
    <x v="985"/>
    <x v="8"/>
    <x v="8"/>
    <x v="2"/>
    <x v="1"/>
    <x v="2"/>
    <x v="924"/>
    <x v="1"/>
    <x v="0"/>
    <x v="1"/>
    <x v="2"/>
    <x v="62"/>
    <x v="0"/>
    <x v="309"/>
    <x v="17"/>
    <x v="242"/>
    <x v="39"/>
    <x v="23"/>
    <x v="7"/>
    <x v="542"/>
    <x v="1"/>
    <x v="6"/>
    <x v="2"/>
    <x v="7"/>
    <x v="2"/>
    <x v="0"/>
    <x v="0"/>
    <x v="0"/>
    <x v="0"/>
    <x v="0"/>
    <x v="0"/>
    <x v="0"/>
    <x v="0"/>
    <x v="1"/>
  </r>
  <r>
    <x v="986"/>
    <x v="33"/>
    <x v="33"/>
    <x v="2"/>
    <x v="1"/>
    <x v="2"/>
    <x v="925"/>
    <x v="1"/>
    <x v="0"/>
    <x v="0"/>
    <x v="308"/>
    <x v="71"/>
    <x v="1"/>
    <x v="491"/>
    <x v="123"/>
    <x v="391"/>
    <x v="43"/>
    <x v="140"/>
    <x v="126"/>
    <x v="622"/>
    <x v="2"/>
    <x v="3"/>
    <x v="6"/>
    <x v="4"/>
    <x v="7"/>
    <x v="0"/>
    <x v="0"/>
    <x v="0"/>
    <x v="0"/>
    <x v="0"/>
    <x v="0"/>
    <x v="0"/>
    <x v="0"/>
    <x v="1"/>
  </r>
  <r>
    <x v="987"/>
    <x v="21"/>
    <x v="21"/>
    <x v="2"/>
    <x v="0"/>
    <x v="2"/>
    <x v="926"/>
    <x v="1"/>
    <x v="0"/>
    <x v="0"/>
    <x v="512"/>
    <x v="66"/>
    <x v="0"/>
    <x v="492"/>
    <x v="14"/>
    <x v="392"/>
    <x v="142"/>
    <x v="60"/>
    <x v="88"/>
    <x v="623"/>
    <x v="2"/>
    <x v="12"/>
    <x v="11"/>
    <x v="10"/>
    <x v="1"/>
    <x v="1"/>
    <x v="0"/>
    <x v="1"/>
    <x v="1"/>
    <x v="0"/>
    <x v="0"/>
    <x v="0"/>
    <x v="0"/>
    <x v="0"/>
  </r>
  <r>
    <x v="988"/>
    <x v="11"/>
    <x v="11"/>
    <x v="2"/>
    <x v="2"/>
    <x v="0"/>
    <x v="927"/>
    <x v="1"/>
    <x v="0"/>
    <x v="0"/>
    <x v="447"/>
    <x v="70"/>
    <x v="0"/>
    <x v="493"/>
    <x v="34"/>
    <x v="393"/>
    <x v="30"/>
    <x v="38"/>
    <x v="160"/>
    <x v="14"/>
    <x v="2"/>
    <x v="6"/>
    <x v="8"/>
    <x v="11"/>
    <x v="7"/>
    <x v="0"/>
    <x v="0"/>
    <x v="0"/>
    <x v="0"/>
    <x v="0"/>
    <x v="0"/>
    <x v="0"/>
    <x v="0"/>
    <x v="1"/>
  </r>
  <r>
    <x v="989"/>
    <x v="46"/>
    <x v="46"/>
    <x v="0"/>
    <x v="1"/>
    <x v="4"/>
    <x v="928"/>
    <x v="0"/>
    <x v="1"/>
    <x v="1"/>
    <x v="162"/>
    <x v="49"/>
    <x v="1"/>
    <x v="78"/>
    <x v="8"/>
    <x v="100"/>
    <x v="5"/>
    <x v="1"/>
    <x v="3"/>
    <x v="87"/>
    <x v="1"/>
    <x v="2"/>
    <x v="3"/>
    <x v="6"/>
    <x v="1"/>
    <x v="0"/>
    <x v="0"/>
    <x v="0"/>
    <x v="0"/>
    <x v="0"/>
    <x v="0"/>
    <x v="0"/>
    <x v="0"/>
    <x v="1"/>
  </r>
  <r>
    <x v="990"/>
    <x v="1"/>
    <x v="1"/>
    <x v="0"/>
    <x v="0"/>
    <x v="3"/>
    <x v="929"/>
    <x v="1"/>
    <x v="0"/>
    <x v="0"/>
    <x v="478"/>
    <x v="94"/>
    <x v="1"/>
    <x v="494"/>
    <x v="16"/>
    <x v="86"/>
    <x v="84"/>
    <x v="138"/>
    <x v="49"/>
    <x v="624"/>
    <x v="2"/>
    <x v="2"/>
    <x v="5"/>
    <x v="2"/>
    <x v="9"/>
    <x v="0"/>
    <x v="1"/>
    <x v="1"/>
    <x v="1"/>
    <x v="1"/>
    <x v="0"/>
    <x v="0"/>
    <x v="0"/>
    <x v="0"/>
  </r>
  <r>
    <x v="991"/>
    <x v="39"/>
    <x v="39"/>
    <x v="2"/>
    <x v="2"/>
    <x v="2"/>
    <x v="930"/>
    <x v="2"/>
    <x v="1"/>
    <x v="0"/>
    <x v="480"/>
    <x v="6"/>
    <x v="0"/>
    <x v="13"/>
    <x v="26"/>
    <x v="75"/>
    <x v="5"/>
    <x v="16"/>
    <x v="26"/>
    <x v="10"/>
    <x v="2"/>
    <x v="9"/>
    <x v="3"/>
    <x v="6"/>
    <x v="0"/>
    <x v="0"/>
    <x v="0"/>
    <x v="0"/>
    <x v="0"/>
    <x v="0"/>
    <x v="0"/>
    <x v="0"/>
    <x v="0"/>
    <x v="1"/>
  </r>
  <r>
    <x v="992"/>
    <x v="4"/>
    <x v="4"/>
    <x v="1"/>
    <x v="2"/>
    <x v="1"/>
    <x v="931"/>
    <x v="0"/>
    <x v="1"/>
    <x v="0"/>
    <x v="14"/>
    <x v="5"/>
    <x v="0"/>
    <x v="429"/>
    <x v="9"/>
    <x v="343"/>
    <x v="34"/>
    <x v="9"/>
    <x v="6"/>
    <x v="537"/>
    <x v="3"/>
    <x v="11"/>
    <x v="1"/>
    <x v="3"/>
    <x v="5"/>
    <x v="1"/>
    <x v="0"/>
    <x v="0"/>
    <x v="0"/>
    <x v="0"/>
    <x v="0"/>
    <x v="0"/>
    <x v="0"/>
    <x v="1"/>
  </r>
  <r>
    <x v="993"/>
    <x v="23"/>
    <x v="23"/>
    <x v="1"/>
    <x v="0"/>
    <x v="0"/>
    <x v="932"/>
    <x v="1"/>
    <x v="1"/>
    <x v="0"/>
    <x v="513"/>
    <x v="57"/>
    <x v="0"/>
    <x v="495"/>
    <x v="107"/>
    <x v="220"/>
    <x v="41"/>
    <x v="48"/>
    <x v="92"/>
    <x v="625"/>
    <x v="4"/>
    <x v="3"/>
    <x v="4"/>
    <x v="9"/>
    <x v="2"/>
    <x v="0"/>
    <x v="0"/>
    <x v="0"/>
    <x v="0"/>
    <x v="0"/>
    <x v="0"/>
    <x v="0"/>
    <x v="0"/>
    <x v="1"/>
  </r>
  <r>
    <x v="994"/>
    <x v="1"/>
    <x v="1"/>
    <x v="0"/>
    <x v="0"/>
    <x v="3"/>
    <x v="933"/>
    <x v="1"/>
    <x v="1"/>
    <x v="1"/>
    <x v="511"/>
    <x v="79"/>
    <x v="0"/>
    <x v="496"/>
    <x v="8"/>
    <x v="68"/>
    <x v="5"/>
    <x v="18"/>
    <x v="71"/>
    <x v="626"/>
    <x v="1"/>
    <x v="1"/>
    <x v="1"/>
    <x v="0"/>
    <x v="8"/>
    <x v="0"/>
    <x v="0"/>
    <x v="0"/>
    <x v="0"/>
    <x v="0"/>
    <x v="0"/>
    <x v="0"/>
    <x v="0"/>
    <x v="1"/>
  </r>
  <r>
    <x v="995"/>
    <x v="57"/>
    <x v="57"/>
    <x v="1"/>
    <x v="0"/>
    <x v="0"/>
    <x v="655"/>
    <x v="0"/>
    <x v="0"/>
    <x v="0"/>
    <x v="430"/>
    <x v="70"/>
    <x v="0"/>
    <x v="18"/>
    <x v="12"/>
    <x v="9"/>
    <x v="1"/>
    <x v="16"/>
    <x v="14"/>
    <x v="195"/>
    <x v="2"/>
    <x v="1"/>
    <x v="3"/>
    <x v="1"/>
    <x v="3"/>
    <x v="0"/>
    <x v="0"/>
    <x v="0"/>
    <x v="0"/>
    <x v="0"/>
    <x v="0"/>
    <x v="0"/>
    <x v="0"/>
    <x v="1"/>
  </r>
  <r>
    <x v="996"/>
    <x v="33"/>
    <x v="33"/>
    <x v="2"/>
    <x v="0"/>
    <x v="1"/>
    <x v="934"/>
    <x v="1"/>
    <x v="0"/>
    <x v="0"/>
    <x v="514"/>
    <x v="50"/>
    <x v="1"/>
    <x v="497"/>
    <x v="8"/>
    <x v="394"/>
    <x v="88"/>
    <x v="112"/>
    <x v="24"/>
    <x v="627"/>
    <x v="2"/>
    <x v="0"/>
    <x v="5"/>
    <x v="2"/>
    <x v="3"/>
    <x v="0"/>
    <x v="0"/>
    <x v="0"/>
    <x v="1"/>
    <x v="0"/>
    <x v="0"/>
    <x v="0"/>
    <x v="0"/>
    <x v="1"/>
  </r>
  <r>
    <x v="997"/>
    <x v="0"/>
    <x v="0"/>
    <x v="0"/>
    <x v="0"/>
    <x v="1"/>
    <x v="154"/>
    <x v="2"/>
    <x v="1"/>
    <x v="1"/>
    <x v="75"/>
    <x v="60"/>
    <x v="0"/>
    <x v="77"/>
    <x v="7"/>
    <x v="14"/>
    <x v="64"/>
    <x v="62"/>
    <x v="71"/>
    <x v="133"/>
    <x v="0"/>
    <x v="2"/>
    <x v="1"/>
    <x v="6"/>
    <x v="1"/>
    <x v="0"/>
    <x v="0"/>
    <x v="0"/>
    <x v="0"/>
    <x v="0"/>
    <x v="0"/>
    <x v="0"/>
    <x v="0"/>
    <x v="1"/>
  </r>
  <r>
    <x v="998"/>
    <x v="26"/>
    <x v="26"/>
    <x v="2"/>
    <x v="0"/>
    <x v="2"/>
    <x v="935"/>
    <x v="0"/>
    <x v="1"/>
    <x v="0"/>
    <x v="515"/>
    <x v="99"/>
    <x v="1"/>
    <x v="22"/>
    <x v="97"/>
    <x v="85"/>
    <x v="150"/>
    <x v="55"/>
    <x v="127"/>
    <x v="628"/>
    <x v="0"/>
    <x v="0"/>
    <x v="10"/>
    <x v="3"/>
    <x v="3"/>
    <x v="1"/>
    <x v="0"/>
    <x v="0"/>
    <x v="0"/>
    <x v="0"/>
    <x v="0"/>
    <x v="0"/>
    <x v="0"/>
    <x v="1"/>
  </r>
  <r>
    <x v="999"/>
    <x v="46"/>
    <x v="46"/>
    <x v="0"/>
    <x v="0"/>
    <x v="3"/>
    <x v="936"/>
    <x v="0"/>
    <x v="0"/>
    <x v="1"/>
    <x v="358"/>
    <x v="5"/>
    <x v="0"/>
    <x v="498"/>
    <x v="21"/>
    <x v="81"/>
    <x v="34"/>
    <x v="7"/>
    <x v="35"/>
    <x v="308"/>
    <x v="4"/>
    <x v="7"/>
    <x v="1"/>
    <x v="7"/>
    <x v="2"/>
    <x v="0"/>
    <x v="0"/>
    <x v="0"/>
    <x v="0"/>
    <x v="0"/>
    <x v="0"/>
    <x v="0"/>
    <x v="0"/>
    <x v="1"/>
  </r>
  <r>
    <x v="1000"/>
    <x v="46"/>
    <x v="46"/>
    <x v="0"/>
    <x v="1"/>
    <x v="4"/>
    <x v="937"/>
    <x v="1"/>
    <x v="0"/>
    <x v="1"/>
    <x v="169"/>
    <x v="1"/>
    <x v="0"/>
    <x v="499"/>
    <x v="28"/>
    <x v="395"/>
    <x v="76"/>
    <x v="16"/>
    <x v="36"/>
    <x v="629"/>
    <x v="2"/>
    <x v="4"/>
    <x v="5"/>
    <x v="10"/>
    <x v="0"/>
    <x v="0"/>
    <x v="1"/>
    <x v="1"/>
    <x v="0"/>
    <x v="0"/>
    <x v="0"/>
    <x v="0"/>
    <x v="0"/>
    <x v="0"/>
  </r>
  <r>
    <x v="1001"/>
    <x v="14"/>
    <x v="14"/>
    <x v="1"/>
    <x v="1"/>
    <x v="0"/>
    <x v="938"/>
    <x v="1"/>
    <x v="0"/>
    <x v="0"/>
    <x v="316"/>
    <x v="49"/>
    <x v="1"/>
    <x v="265"/>
    <x v="59"/>
    <x v="119"/>
    <x v="114"/>
    <x v="50"/>
    <x v="71"/>
    <x v="630"/>
    <x v="2"/>
    <x v="6"/>
    <x v="4"/>
    <x v="0"/>
    <x v="9"/>
    <x v="0"/>
    <x v="0"/>
    <x v="1"/>
    <x v="1"/>
    <x v="0"/>
    <x v="0"/>
    <x v="0"/>
    <x v="0"/>
    <x v="0"/>
  </r>
  <r>
    <x v="1002"/>
    <x v="4"/>
    <x v="4"/>
    <x v="1"/>
    <x v="2"/>
    <x v="2"/>
    <x v="939"/>
    <x v="0"/>
    <x v="1"/>
    <x v="1"/>
    <x v="330"/>
    <x v="50"/>
    <x v="1"/>
    <x v="397"/>
    <x v="10"/>
    <x v="272"/>
    <x v="78"/>
    <x v="9"/>
    <x v="88"/>
    <x v="631"/>
    <x v="3"/>
    <x v="0"/>
    <x v="9"/>
    <x v="0"/>
    <x v="4"/>
    <x v="1"/>
    <x v="0"/>
    <x v="0"/>
    <x v="1"/>
    <x v="0"/>
    <x v="0"/>
    <x v="0"/>
    <x v="0"/>
    <x v="0"/>
  </r>
  <r>
    <x v="1003"/>
    <x v="14"/>
    <x v="14"/>
    <x v="1"/>
    <x v="0"/>
    <x v="1"/>
    <x v="940"/>
    <x v="2"/>
    <x v="1"/>
    <x v="0"/>
    <x v="253"/>
    <x v="50"/>
    <x v="1"/>
    <x v="18"/>
    <x v="19"/>
    <x v="9"/>
    <x v="7"/>
    <x v="11"/>
    <x v="4"/>
    <x v="632"/>
    <x v="1"/>
    <x v="2"/>
    <x v="3"/>
    <x v="6"/>
    <x v="4"/>
    <x v="0"/>
    <x v="0"/>
    <x v="0"/>
    <x v="0"/>
    <x v="0"/>
    <x v="0"/>
    <x v="0"/>
    <x v="0"/>
    <x v="1"/>
  </r>
  <r>
    <x v="1004"/>
    <x v="1"/>
    <x v="1"/>
    <x v="0"/>
    <x v="1"/>
    <x v="2"/>
    <x v="941"/>
    <x v="0"/>
    <x v="0"/>
    <x v="1"/>
    <x v="91"/>
    <x v="89"/>
    <x v="0"/>
    <x v="500"/>
    <x v="12"/>
    <x v="83"/>
    <x v="5"/>
    <x v="7"/>
    <x v="17"/>
    <x v="633"/>
    <x v="3"/>
    <x v="3"/>
    <x v="2"/>
    <x v="0"/>
    <x v="4"/>
    <x v="0"/>
    <x v="0"/>
    <x v="0"/>
    <x v="0"/>
    <x v="0"/>
    <x v="0"/>
    <x v="0"/>
    <x v="0"/>
    <x v="1"/>
  </r>
  <r>
    <x v="1005"/>
    <x v="1"/>
    <x v="1"/>
    <x v="0"/>
    <x v="0"/>
    <x v="0"/>
    <x v="942"/>
    <x v="0"/>
    <x v="0"/>
    <x v="1"/>
    <x v="95"/>
    <x v="66"/>
    <x v="0"/>
    <x v="501"/>
    <x v="4"/>
    <x v="2"/>
    <x v="140"/>
    <x v="133"/>
    <x v="126"/>
    <x v="634"/>
    <x v="8"/>
    <x v="7"/>
    <x v="10"/>
    <x v="0"/>
    <x v="2"/>
    <x v="1"/>
    <x v="0"/>
    <x v="0"/>
    <x v="0"/>
    <x v="0"/>
    <x v="0"/>
    <x v="0"/>
    <x v="0"/>
    <x v="0"/>
  </r>
  <r>
    <x v="1006"/>
    <x v="44"/>
    <x v="44"/>
    <x v="0"/>
    <x v="2"/>
    <x v="2"/>
    <x v="943"/>
    <x v="1"/>
    <x v="0"/>
    <x v="1"/>
    <x v="134"/>
    <x v="25"/>
    <x v="2"/>
    <x v="502"/>
    <x v="44"/>
    <x v="395"/>
    <x v="19"/>
    <x v="15"/>
    <x v="92"/>
    <x v="232"/>
    <x v="1"/>
    <x v="4"/>
    <x v="9"/>
    <x v="2"/>
    <x v="8"/>
    <x v="0"/>
    <x v="0"/>
    <x v="0"/>
    <x v="0"/>
    <x v="0"/>
    <x v="0"/>
    <x v="0"/>
    <x v="0"/>
    <x v="1"/>
  </r>
  <r>
    <x v="1007"/>
    <x v="13"/>
    <x v="13"/>
    <x v="0"/>
    <x v="0"/>
    <x v="1"/>
    <x v="698"/>
    <x v="1"/>
    <x v="0"/>
    <x v="0"/>
    <x v="447"/>
    <x v="43"/>
    <x v="0"/>
    <x v="170"/>
    <x v="121"/>
    <x v="326"/>
    <x v="45"/>
    <x v="114"/>
    <x v="124"/>
    <x v="503"/>
    <x v="2"/>
    <x v="6"/>
    <x v="5"/>
    <x v="12"/>
    <x v="9"/>
    <x v="0"/>
    <x v="0"/>
    <x v="1"/>
    <x v="0"/>
    <x v="0"/>
    <x v="0"/>
    <x v="0"/>
    <x v="0"/>
    <x v="1"/>
  </r>
  <r>
    <x v="1008"/>
    <x v="30"/>
    <x v="30"/>
    <x v="2"/>
    <x v="0"/>
    <x v="2"/>
    <x v="515"/>
    <x v="2"/>
    <x v="1"/>
    <x v="1"/>
    <x v="340"/>
    <x v="77"/>
    <x v="0"/>
    <x v="7"/>
    <x v="17"/>
    <x v="87"/>
    <x v="1"/>
    <x v="1"/>
    <x v="15"/>
    <x v="194"/>
    <x v="4"/>
    <x v="7"/>
    <x v="1"/>
    <x v="1"/>
    <x v="4"/>
    <x v="1"/>
    <x v="0"/>
    <x v="0"/>
    <x v="0"/>
    <x v="0"/>
    <x v="0"/>
    <x v="0"/>
    <x v="0"/>
    <x v="1"/>
  </r>
  <r>
    <x v="1009"/>
    <x v="24"/>
    <x v="24"/>
    <x v="0"/>
    <x v="1"/>
    <x v="0"/>
    <x v="944"/>
    <x v="0"/>
    <x v="1"/>
    <x v="1"/>
    <x v="456"/>
    <x v="87"/>
    <x v="0"/>
    <x v="55"/>
    <x v="8"/>
    <x v="24"/>
    <x v="5"/>
    <x v="16"/>
    <x v="14"/>
    <x v="181"/>
    <x v="2"/>
    <x v="1"/>
    <x v="3"/>
    <x v="1"/>
    <x v="3"/>
    <x v="0"/>
    <x v="0"/>
    <x v="0"/>
    <x v="0"/>
    <x v="0"/>
    <x v="0"/>
    <x v="0"/>
    <x v="0"/>
    <x v="1"/>
  </r>
  <r>
    <x v="1010"/>
    <x v="19"/>
    <x v="19"/>
    <x v="2"/>
    <x v="0"/>
    <x v="1"/>
    <x v="945"/>
    <x v="1"/>
    <x v="0"/>
    <x v="1"/>
    <x v="516"/>
    <x v="44"/>
    <x v="1"/>
    <x v="503"/>
    <x v="8"/>
    <x v="169"/>
    <x v="151"/>
    <x v="24"/>
    <x v="177"/>
    <x v="635"/>
    <x v="2"/>
    <x v="11"/>
    <x v="2"/>
    <x v="7"/>
    <x v="1"/>
    <x v="0"/>
    <x v="1"/>
    <x v="1"/>
    <x v="1"/>
    <x v="0"/>
    <x v="0"/>
    <x v="0"/>
    <x v="0"/>
    <x v="1"/>
  </r>
  <r>
    <x v="1011"/>
    <x v="11"/>
    <x v="11"/>
    <x v="2"/>
    <x v="1"/>
    <x v="1"/>
    <x v="946"/>
    <x v="0"/>
    <x v="0"/>
    <x v="1"/>
    <x v="20"/>
    <x v="20"/>
    <x v="0"/>
    <x v="38"/>
    <x v="1"/>
    <x v="83"/>
    <x v="1"/>
    <x v="1"/>
    <x v="24"/>
    <x v="636"/>
    <x v="2"/>
    <x v="1"/>
    <x v="1"/>
    <x v="8"/>
    <x v="7"/>
    <x v="0"/>
    <x v="0"/>
    <x v="0"/>
    <x v="0"/>
    <x v="0"/>
    <x v="0"/>
    <x v="0"/>
    <x v="0"/>
    <x v="1"/>
  </r>
  <r>
    <x v="1012"/>
    <x v="33"/>
    <x v="33"/>
    <x v="2"/>
    <x v="0"/>
    <x v="0"/>
    <x v="947"/>
    <x v="0"/>
    <x v="1"/>
    <x v="0"/>
    <x v="230"/>
    <x v="14"/>
    <x v="0"/>
    <x v="213"/>
    <x v="60"/>
    <x v="254"/>
    <x v="5"/>
    <x v="12"/>
    <x v="6"/>
    <x v="117"/>
    <x v="6"/>
    <x v="4"/>
    <x v="1"/>
    <x v="0"/>
    <x v="5"/>
    <x v="0"/>
    <x v="0"/>
    <x v="0"/>
    <x v="0"/>
    <x v="0"/>
    <x v="0"/>
    <x v="0"/>
    <x v="0"/>
    <x v="1"/>
  </r>
  <r>
    <x v="1013"/>
    <x v="30"/>
    <x v="30"/>
    <x v="2"/>
    <x v="2"/>
    <x v="1"/>
    <x v="948"/>
    <x v="0"/>
    <x v="0"/>
    <x v="1"/>
    <x v="169"/>
    <x v="86"/>
    <x v="1"/>
    <x v="322"/>
    <x v="8"/>
    <x v="87"/>
    <x v="34"/>
    <x v="16"/>
    <x v="33"/>
    <x v="438"/>
    <x v="2"/>
    <x v="7"/>
    <x v="3"/>
    <x v="6"/>
    <x v="4"/>
    <x v="0"/>
    <x v="0"/>
    <x v="0"/>
    <x v="0"/>
    <x v="0"/>
    <x v="0"/>
    <x v="0"/>
    <x v="0"/>
    <x v="1"/>
  </r>
  <r>
    <x v="1014"/>
    <x v="6"/>
    <x v="6"/>
    <x v="2"/>
    <x v="2"/>
    <x v="2"/>
    <x v="949"/>
    <x v="0"/>
    <x v="1"/>
    <x v="1"/>
    <x v="384"/>
    <x v="15"/>
    <x v="1"/>
    <x v="160"/>
    <x v="8"/>
    <x v="9"/>
    <x v="5"/>
    <x v="16"/>
    <x v="26"/>
    <x v="210"/>
    <x v="0"/>
    <x v="2"/>
    <x v="3"/>
    <x v="0"/>
    <x v="1"/>
    <x v="0"/>
    <x v="0"/>
    <x v="0"/>
    <x v="0"/>
    <x v="0"/>
    <x v="0"/>
    <x v="0"/>
    <x v="0"/>
    <x v="1"/>
  </r>
  <r>
    <x v="1015"/>
    <x v="20"/>
    <x v="20"/>
    <x v="0"/>
    <x v="2"/>
    <x v="2"/>
    <x v="950"/>
    <x v="0"/>
    <x v="0"/>
    <x v="0"/>
    <x v="517"/>
    <x v="26"/>
    <x v="0"/>
    <x v="327"/>
    <x v="132"/>
    <x v="396"/>
    <x v="14"/>
    <x v="123"/>
    <x v="56"/>
    <x v="401"/>
    <x v="2"/>
    <x v="6"/>
    <x v="2"/>
    <x v="7"/>
    <x v="8"/>
    <x v="0"/>
    <x v="0"/>
    <x v="0"/>
    <x v="0"/>
    <x v="0"/>
    <x v="0"/>
    <x v="0"/>
    <x v="0"/>
    <x v="1"/>
  </r>
  <r>
    <x v="1016"/>
    <x v="2"/>
    <x v="2"/>
    <x v="0"/>
    <x v="2"/>
    <x v="2"/>
    <x v="951"/>
    <x v="1"/>
    <x v="0"/>
    <x v="0"/>
    <x v="518"/>
    <x v="18"/>
    <x v="0"/>
    <x v="0"/>
    <x v="71"/>
    <x v="397"/>
    <x v="121"/>
    <x v="146"/>
    <x v="50"/>
    <x v="637"/>
    <x v="2"/>
    <x v="4"/>
    <x v="6"/>
    <x v="4"/>
    <x v="8"/>
    <x v="0"/>
    <x v="0"/>
    <x v="1"/>
    <x v="0"/>
    <x v="0"/>
    <x v="0"/>
    <x v="0"/>
    <x v="0"/>
    <x v="1"/>
  </r>
  <r>
    <x v="1017"/>
    <x v="21"/>
    <x v="21"/>
    <x v="2"/>
    <x v="0"/>
    <x v="1"/>
    <x v="952"/>
    <x v="0"/>
    <x v="0"/>
    <x v="0"/>
    <x v="505"/>
    <x v="36"/>
    <x v="0"/>
    <x v="305"/>
    <x v="3"/>
    <x v="17"/>
    <x v="18"/>
    <x v="18"/>
    <x v="56"/>
    <x v="638"/>
    <x v="2"/>
    <x v="2"/>
    <x v="1"/>
    <x v="4"/>
    <x v="7"/>
    <x v="0"/>
    <x v="0"/>
    <x v="0"/>
    <x v="0"/>
    <x v="0"/>
    <x v="0"/>
    <x v="0"/>
    <x v="0"/>
    <x v="1"/>
  </r>
  <r>
    <x v="1018"/>
    <x v="26"/>
    <x v="26"/>
    <x v="2"/>
    <x v="0"/>
    <x v="2"/>
    <x v="953"/>
    <x v="0"/>
    <x v="1"/>
    <x v="0"/>
    <x v="519"/>
    <x v="49"/>
    <x v="1"/>
    <x v="36"/>
    <x v="17"/>
    <x v="1"/>
    <x v="11"/>
    <x v="9"/>
    <x v="1"/>
    <x v="159"/>
    <x v="2"/>
    <x v="1"/>
    <x v="3"/>
    <x v="6"/>
    <x v="4"/>
    <x v="0"/>
    <x v="0"/>
    <x v="0"/>
    <x v="0"/>
    <x v="0"/>
    <x v="0"/>
    <x v="0"/>
    <x v="0"/>
    <x v="1"/>
  </r>
  <r>
    <x v="1019"/>
    <x v="11"/>
    <x v="11"/>
    <x v="2"/>
    <x v="0"/>
    <x v="0"/>
    <x v="954"/>
    <x v="2"/>
    <x v="0"/>
    <x v="0"/>
    <x v="24"/>
    <x v="67"/>
    <x v="1"/>
    <x v="126"/>
    <x v="5"/>
    <x v="8"/>
    <x v="18"/>
    <x v="50"/>
    <x v="48"/>
    <x v="236"/>
    <x v="2"/>
    <x v="2"/>
    <x v="1"/>
    <x v="0"/>
    <x v="0"/>
    <x v="0"/>
    <x v="0"/>
    <x v="0"/>
    <x v="0"/>
    <x v="0"/>
    <x v="0"/>
    <x v="0"/>
    <x v="0"/>
    <x v="1"/>
  </r>
  <r>
    <x v="1020"/>
    <x v="26"/>
    <x v="26"/>
    <x v="2"/>
    <x v="0"/>
    <x v="2"/>
    <x v="955"/>
    <x v="0"/>
    <x v="1"/>
    <x v="0"/>
    <x v="490"/>
    <x v="84"/>
    <x v="0"/>
    <x v="180"/>
    <x v="12"/>
    <x v="74"/>
    <x v="39"/>
    <x v="1"/>
    <x v="10"/>
    <x v="76"/>
    <x v="0"/>
    <x v="7"/>
    <x v="1"/>
    <x v="6"/>
    <x v="0"/>
    <x v="0"/>
    <x v="0"/>
    <x v="0"/>
    <x v="0"/>
    <x v="0"/>
    <x v="0"/>
    <x v="0"/>
    <x v="0"/>
    <x v="1"/>
  </r>
  <r>
    <x v="1021"/>
    <x v="8"/>
    <x v="8"/>
    <x v="2"/>
    <x v="1"/>
    <x v="1"/>
    <x v="956"/>
    <x v="2"/>
    <x v="1"/>
    <x v="0"/>
    <x v="114"/>
    <x v="53"/>
    <x v="0"/>
    <x v="187"/>
    <x v="1"/>
    <x v="8"/>
    <x v="5"/>
    <x v="16"/>
    <x v="24"/>
    <x v="88"/>
    <x v="2"/>
    <x v="2"/>
    <x v="3"/>
    <x v="6"/>
    <x v="4"/>
    <x v="0"/>
    <x v="0"/>
    <x v="0"/>
    <x v="0"/>
    <x v="0"/>
    <x v="0"/>
    <x v="0"/>
    <x v="0"/>
    <x v="1"/>
  </r>
  <r>
    <x v="1022"/>
    <x v="44"/>
    <x v="44"/>
    <x v="0"/>
    <x v="1"/>
    <x v="1"/>
    <x v="957"/>
    <x v="1"/>
    <x v="1"/>
    <x v="2"/>
    <x v="506"/>
    <x v="85"/>
    <x v="0"/>
    <x v="504"/>
    <x v="38"/>
    <x v="277"/>
    <x v="32"/>
    <x v="16"/>
    <x v="132"/>
    <x v="639"/>
    <x v="6"/>
    <x v="8"/>
    <x v="4"/>
    <x v="0"/>
    <x v="0"/>
    <x v="0"/>
    <x v="0"/>
    <x v="0"/>
    <x v="0"/>
    <x v="0"/>
    <x v="0"/>
    <x v="0"/>
    <x v="0"/>
    <x v="0"/>
  </r>
  <r>
    <x v="1023"/>
    <x v="35"/>
    <x v="35"/>
    <x v="2"/>
    <x v="2"/>
    <x v="1"/>
    <x v="958"/>
    <x v="0"/>
    <x v="0"/>
    <x v="1"/>
    <x v="147"/>
    <x v="14"/>
    <x v="0"/>
    <x v="505"/>
    <x v="8"/>
    <x v="24"/>
    <x v="5"/>
    <x v="16"/>
    <x v="32"/>
    <x v="261"/>
    <x v="2"/>
    <x v="1"/>
    <x v="1"/>
    <x v="6"/>
    <x v="1"/>
    <x v="0"/>
    <x v="0"/>
    <x v="0"/>
    <x v="0"/>
    <x v="0"/>
    <x v="0"/>
    <x v="0"/>
    <x v="0"/>
    <x v="1"/>
  </r>
  <r>
    <x v="1024"/>
    <x v="33"/>
    <x v="33"/>
    <x v="2"/>
    <x v="0"/>
    <x v="2"/>
    <x v="959"/>
    <x v="2"/>
    <x v="1"/>
    <x v="0"/>
    <x v="16"/>
    <x v="58"/>
    <x v="0"/>
    <x v="18"/>
    <x v="31"/>
    <x v="68"/>
    <x v="37"/>
    <x v="16"/>
    <x v="33"/>
    <x v="632"/>
    <x v="1"/>
    <x v="2"/>
    <x v="1"/>
    <x v="1"/>
    <x v="4"/>
    <x v="0"/>
    <x v="0"/>
    <x v="0"/>
    <x v="0"/>
    <x v="0"/>
    <x v="0"/>
    <x v="0"/>
    <x v="0"/>
    <x v="1"/>
  </r>
  <r>
    <x v="1025"/>
    <x v="5"/>
    <x v="5"/>
    <x v="2"/>
    <x v="1"/>
    <x v="2"/>
    <x v="960"/>
    <x v="0"/>
    <x v="0"/>
    <x v="1"/>
    <x v="62"/>
    <x v="9"/>
    <x v="1"/>
    <x v="506"/>
    <x v="90"/>
    <x v="187"/>
    <x v="152"/>
    <x v="147"/>
    <x v="142"/>
    <x v="640"/>
    <x v="0"/>
    <x v="3"/>
    <x v="5"/>
    <x v="10"/>
    <x v="2"/>
    <x v="0"/>
    <x v="0"/>
    <x v="0"/>
    <x v="0"/>
    <x v="0"/>
    <x v="0"/>
    <x v="0"/>
    <x v="0"/>
    <x v="1"/>
  </r>
  <r>
    <x v="1026"/>
    <x v="33"/>
    <x v="33"/>
    <x v="2"/>
    <x v="0"/>
    <x v="0"/>
    <x v="961"/>
    <x v="2"/>
    <x v="1"/>
    <x v="0"/>
    <x v="2"/>
    <x v="42"/>
    <x v="0"/>
    <x v="238"/>
    <x v="21"/>
    <x v="36"/>
    <x v="5"/>
    <x v="12"/>
    <x v="78"/>
    <x v="619"/>
    <x v="2"/>
    <x v="2"/>
    <x v="2"/>
    <x v="1"/>
    <x v="0"/>
    <x v="1"/>
    <x v="0"/>
    <x v="0"/>
    <x v="0"/>
    <x v="0"/>
    <x v="0"/>
    <x v="0"/>
    <x v="0"/>
    <x v="0"/>
  </r>
  <r>
    <x v="1027"/>
    <x v="14"/>
    <x v="14"/>
    <x v="1"/>
    <x v="3"/>
    <x v="0"/>
    <x v="962"/>
    <x v="2"/>
    <x v="1"/>
    <x v="0"/>
    <x v="223"/>
    <x v="88"/>
    <x v="2"/>
    <x v="18"/>
    <x v="21"/>
    <x v="9"/>
    <x v="65"/>
    <x v="12"/>
    <x v="78"/>
    <x v="108"/>
    <x v="1"/>
    <x v="2"/>
    <x v="1"/>
    <x v="1"/>
    <x v="5"/>
    <x v="0"/>
    <x v="0"/>
    <x v="0"/>
    <x v="0"/>
    <x v="0"/>
    <x v="0"/>
    <x v="0"/>
    <x v="0"/>
    <x v="1"/>
  </r>
  <r>
    <x v="1028"/>
    <x v="38"/>
    <x v="38"/>
    <x v="0"/>
    <x v="1"/>
    <x v="3"/>
    <x v="963"/>
    <x v="0"/>
    <x v="0"/>
    <x v="1"/>
    <x v="379"/>
    <x v="21"/>
    <x v="1"/>
    <x v="126"/>
    <x v="8"/>
    <x v="122"/>
    <x v="5"/>
    <x v="16"/>
    <x v="8"/>
    <x v="40"/>
    <x v="2"/>
    <x v="1"/>
    <x v="3"/>
    <x v="6"/>
    <x v="2"/>
    <x v="0"/>
    <x v="0"/>
    <x v="0"/>
    <x v="0"/>
    <x v="0"/>
    <x v="0"/>
    <x v="0"/>
    <x v="0"/>
    <x v="1"/>
  </r>
  <r>
    <x v="1029"/>
    <x v="31"/>
    <x v="31"/>
    <x v="0"/>
    <x v="2"/>
    <x v="1"/>
    <x v="964"/>
    <x v="1"/>
    <x v="0"/>
    <x v="1"/>
    <x v="520"/>
    <x v="42"/>
    <x v="0"/>
    <x v="507"/>
    <x v="15"/>
    <x v="231"/>
    <x v="109"/>
    <x v="59"/>
    <x v="63"/>
    <x v="641"/>
    <x v="3"/>
    <x v="11"/>
    <x v="11"/>
    <x v="2"/>
    <x v="3"/>
    <x v="0"/>
    <x v="0"/>
    <x v="0"/>
    <x v="0"/>
    <x v="0"/>
    <x v="0"/>
    <x v="0"/>
    <x v="0"/>
    <x v="1"/>
  </r>
  <r>
    <x v="1030"/>
    <x v="6"/>
    <x v="6"/>
    <x v="2"/>
    <x v="0"/>
    <x v="1"/>
    <x v="965"/>
    <x v="1"/>
    <x v="0"/>
    <x v="0"/>
    <x v="496"/>
    <x v="74"/>
    <x v="1"/>
    <x v="508"/>
    <x v="82"/>
    <x v="398"/>
    <x v="42"/>
    <x v="8"/>
    <x v="15"/>
    <x v="642"/>
    <x v="2"/>
    <x v="0"/>
    <x v="10"/>
    <x v="8"/>
    <x v="8"/>
    <x v="0"/>
    <x v="0"/>
    <x v="1"/>
    <x v="0"/>
    <x v="0"/>
    <x v="0"/>
    <x v="0"/>
    <x v="0"/>
    <x v="0"/>
  </r>
  <r>
    <x v="1031"/>
    <x v="6"/>
    <x v="6"/>
    <x v="2"/>
    <x v="0"/>
    <x v="0"/>
    <x v="966"/>
    <x v="1"/>
    <x v="0"/>
    <x v="0"/>
    <x v="160"/>
    <x v="0"/>
    <x v="0"/>
    <x v="509"/>
    <x v="45"/>
    <x v="399"/>
    <x v="128"/>
    <x v="124"/>
    <x v="19"/>
    <x v="643"/>
    <x v="2"/>
    <x v="0"/>
    <x v="6"/>
    <x v="8"/>
    <x v="8"/>
    <x v="0"/>
    <x v="0"/>
    <x v="0"/>
    <x v="0"/>
    <x v="0"/>
    <x v="0"/>
    <x v="0"/>
    <x v="0"/>
    <x v="0"/>
  </r>
  <r>
    <x v="1032"/>
    <x v="21"/>
    <x v="21"/>
    <x v="2"/>
    <x v="0"/>
    <x v="1"/>
    <x v="967"/>
    <x v="1"/>
    <x v="0"/>
    <x v="0"/>
    <x v="99"/>
    <x v="33"/>
    <x v="1"/>
    <x v="326"/>
    <x v="46"/>
    <x v="250"/>
    <x v="114"/>
    <x v="88"/>
    <x v="41"/>
    <x v="644"/>
    <x v="2"/>
    <x v="6"/>
    <x v="5"/>
    <x v="4"/>
    <x v="7"/>
    <x v="0"/>
    <x v="0"/>
    <x v="0"/>
    <x v="0"/>
    <x v="0"/>
    <x v="0"/>
    <x v="0"/>
    <x v="0"/>
    <x v="1"/>
  </r>
  <r>
    <x v="1033"/>
    <x v="32"/>
    <x v="32"/>
    <x v="2"/>
    <x v="2"/>
    <x v="2"/>
    <x v="968"/>
    <x v="0"/>
    <x v="1"/>
    <x v="0"/>
    <x v="521"/>
    <x v="32"/>
    <x v="2"/>
    <x v="9"/>
    <x v="7"/>
    <x v="62"/>
    <x v="7"/>
    <x v="22"/>
    <x v="11"/>
    <x v="45"/>
    <x v="2"/>
    <x v="1"/>
    <x v="3"/>
    <x v="6"/>
    <x v="4"/>
    <x v="0"/>
    <x v="0"/>
    <x v="0"/>
    <x v="0"/>
    <x v="0"/>
    <x v="0"/>
    <x v="0"/>
    <x v="0"/>
    <x v="1"/>
  </r>
  <r>
    <x v="1034"/>
    <x v="26"/>
    <x v="26"/>
    <x v="2"/>
    <x v="0"/>
    <x v="2"/>
    <x v="80"/>
    <x v="1"/>
    <x v="0"/>
    <x v="0"/>
    <x v="44"/>
    <x v="57"/>
    <x v="0"/>
    <x v="72"/>
    <x v="43"/>
    <x v="70"/>
    <x v="42"/>
    <x v="42"/>
    <x v="52"/>
    <x v="81"/>
    <x v="2"/>
    <x v="3"/>
    <x v="6"/>
    <x v="4"/>
    <x v="7"/>
    <x v="0"/>
    <x v="0"/>
    <x v="1"/>
    <x v="0"/>
    <x v="0"/>
    <x v="0"/>
    <x v="0"/>
    <x v="0"/>
    <x v="1"/>
  </r>
  <r>
    <x v="1035"/>
    <x v="16"/>
    <x v="16"/>
    <x v="2"/>
    <x v="0"/>
    <x v="0"/>
    <x v="969"/>
    <x v="2"/>
    <x v="0"/>
    <x v="0"/>
    <x v="72"/>
    <x v="70"/>
    <x v="0"/>
    <x v="202"/>
    <x v="55"/>
    <x v="400"/>
    <x v="127"/>
    <x v="46"/>
    <x v="86"/>
    <x v="645"/>
    <x v="1"/>
    <x v="3"/>
    <x v="1"/>
    <x v="8"/>
    <x v="4"/>
    <x v="0"/>
    <x v="0"/>
    <x v="0"/>
    <x v="0"/>
    <x v="0"/>
    <x v="0"/>
    <x v="0"/>
    <x v="0"/>
    <x v="1"/>
  </r>
  <r>
    <x v="1036"/>
    <x v="38"/>
    <x v="38"/>
    <x v="0"/>
    <x v="1"/>
    <x v="1"/>
    <x v="970"/>
    <x v="0"/>
    <x v="1"/>
    <x v="1"/>
    <x v="522"/>
    <x v="61"/>
    <x v="0"/>
    <x v="197"/>
    <x v="1"/>
    <x v="68"/>
    <x v="1"/>
    <x v="7"/>
    <x v="4"/>
    <x v="242"/>
    <x v="4"/>
    <x v="7"/>
    <x v="3"/>
    <x v="0"/>
    <x v="2"/>
    <x v="0"/>
    <x v="0"/>
    <x v="0"/>
    <x v="0"/>
    <x v="0"/>
    <x v="0"/>
    <x v="0"/>
    <x v="0"/>
    <x v="1"/>
  </r>
  <r>
    <x v="1037"/>
    <x v="39"/>
    <x v="39"/>
    <x v="2"/>
    <x v="2"/>
    <x v="0"/>
    <x v="971"/>
    <x v="0"/>
    <x v="1"/>
    <x v="1"/>
    <x v="360"/>
    <x v="94"/>
    <x v="1"/>
    <x v="194"/>
    <x v="8"/>
    <x v="68"/>
    <x v="5"/>
    <x v="16"/>
    <x v="75"/>
    <x v="513"/>
    <x v="0"/>
    <x v="2"/>
    <x v="3"/>
    <x v="0"/>
    <x v="0"/>
    <x v="0"/>
    <x v="0"/>
    <x v="0"/>
    <x v="0"/>
    <x v="0"/>
    <x v="0"/>
    <x v="0"/>
    <x v="0"/>
    <x v="1"/>
  </r>
  <r>
    <x v="1038"/>
    <x v="6"/>
    <x v="6"/>
    <x v="2"/>
    <x v="1"/>
    <x v="2"/>
    <x v="972"/>
    <x v="0"/>
    <x v="1"/>
    <x v="0"/>
    <x v="89"/>
    <x v="52"/>
    <x v="1"/>
    <x v="180"/>
    <x v="17"/>
    <x v="145"/>
    <x v="39"/>
    <x v="37"/>
    <x v="32"/>
    <x v="50"/>
    <x v="2"/>
    <x v="1"/>
    <x v="2"/>
    <x v="1"/>
    <x v="3"/>
    <x v="1"/>
    <x v="0"/>
    <x v="0"/>
    <x v="0"/>
    <x v="0"/>
    <x v="0"/>
    <x v="0"/>
    <x v="0"/>
    <x v="0"/>
  </r>
  <r>
    <x v="1039"/>
    <x v="44"/>
    <x v="44"/>
    <x v="0"/>
    <x v="0"/>
    <x v="2"/>
    <x v="973"/>
    <x v="0"/>
    <x v="0"/>
    <x v="1"/>
    <x v="429"/>
    <x v="55"/>
    <x v="2"/>
    <x v="407"/>
    <x v="8"/>
    <x v="52"/>
    <x v="59"/>
    <x v="46"/>
    <x v="178"/>
    <x v="646"/>
    <x v="4"/>
    <x v="4"/>
    <x v="4"/>
    <x v="7"/>
    <x v="1"/>
    <x v="0"/>
    <x v="0"/>
    <x v="0"/>
    <x v="0"/>
    <x v="0"/>
    <x v="0"/>
    <x v="0"/>
    <x v="0"/>
    <x v="1"/>
  </r>
  <r>
    <x v="1040"/>
    <x v="12"/>
    <x v="12"/>
    <x v="0"/>
    <x v="0"/>
    <x v="2"/>
    <x v="974"/>
    <x v="1"/>
    <x v="0"/>
    <x v="1"/>
    <x v="523"/>
    <x v="57"/>
    <x v="0"/>
    <x v="510"/>
    <x v="68"/>
    <x v="36"/>
    <x v="11"/>
    <x v="14"/>
    <x v="109"/>
    <x v="647"/>
    <x v="1"/>
    <x v="3"/>
    <x v="9"/>
    <x v="3"/>
    <x v="8"/>
    <x v="1"/>
    <x v="0"/>
    <x v="0"/>
    <x v="0"/>
    <x v="0"/>
    <x v="0"/>
    <x v="0"/>
    <x v="0"/>
    <x v="1"/>
  </r>
  <r>
    <x v="1041"/>
    <x v="1"/>
    <x v="1"/>
    <x v="0"/>
    <x v="0"/>
    <x v="2"/>
    <x v="975"/>
    <x v="0"/>
    <x v="1"/>
    <x v="1"/>
    <x v="16"/>
    <x v="38"/>
    <x v="2"/>
    <x v="96"/>
    <x v="1"/>
    <x v="33"/>
    <x v="5"/>
    <x v="16"/>
    <x v="3"/>
    <x v="358"/>
    <x v="0"/>
    <x v="2"/>
    <x v="3"/>
    <x v="6"/>
    <x v="4"/>
    <x v="0"/>
    <x v="0"/>
    <x v="0"/>
    <x v="0"/>
    <x v="0"/>
    <x v="1"/>
    <x v="0"/>
    <x v="0"/>
    <x v="1"/>
  </r>
  <r>
    <x v="1042"/>
    <x v="42"/>
    <x v="42"/>
    <x v="1"/>
    <x v="0"/>
    <x v="0"/>
    <x v="976"/>
    <x v="2"/>
    <x v="0"/>
    <x v="0"/>
    <x v="236"/>
    <x v="93"/>
    <x v="0"/>
    <x v="116"/>
    <x v="25"/>
    <x v="254"/>
    <x v="34"/>
    <x v="12"/>
    <x v="8"/>
    <x v="587"/>
    <x v="5"/>
    <x v="9"/>
    <x v="1"/>
    <x v="5"/>
    <x v="13"/>
    <x v="0"/>
    <x v="0"/>
    <x v="0"/>
    <x v="0"/>
    <x v="0"/>
    <x v="0"/>
    <x v="0"/>
    <x v="0"/>
    <x v="1"/>
  </r>
  <r>
    <x v="1043"/>
    <x v="43"/>
    <x v="43"/>
    <x v="0"/>
    <x v="0"/>
    <x v="1"/>
    <x v="977"/>
    <x v="1"/>
    <x v="0"/>
    <x v="0"/>
    <x v="146"/>
    <x v="69"/>
    <x v="0"/>
    <x v="71"/>
    <x v="64"/>
    <x v="401"/>
    <x v="112"/>
    <x v="58"/>
    <x v="179"/>
    <x v="156"/>
    <x v="2"/>
    <x v="6"/>
    <x v="9"/>
    <x v="0"/>
    <x v="7"/>
    <x v="0"/>
    <x v="0"/>
    <x v="0"/>
    <x v="1"/>
    <x v="0"/>
    <x v="0"/>
    <x v="0"/>
    <x v="0"/>
    <x v="1"/>
  </r>
  <r>
    <x v="1044"/>
    <x v="22"/>
    <x v="22"/>
    <x v="1"/>
    <x v="0"/>
    <x v="1"/>
    <x v="978"/>
    <x v="0"/>
    <x v="1"/>
    <x v="0"/>
    <x v="524"/>
    <x v="41"/>
    <x v="1"/>
    <x v="7"/>
    <x v="8"/>
    <x v="68"/>
    <x v="5"/>
    <x v="16"/>
    <x v="1"/>
    <x v="147"/>
    <x v="2"/>
    <x v="1"/>
    <x v="1"/>
    <x v="1"/>
    <x v="3"/>
    <x v="0"/>
    <x v="0"/>
    <x v="0"/>
    <x v="0"/>
    <x v="0"/>
    <x v="0"/>
    <x v="0"/>
    <x v="0"/>
    <x v="0"/>
  </r>
  <r>
    <x v="1045"/>
    <x v="2"/>
    <x v="2"/>
    <x v="0"/>
    <x v="2"/>
    <x v="0"/>
    <x v="979"/>
    <x v="0"/>
    <x v="0"/>
    <x v="1"/>
    <x v="204"/>
    <x v="21"/>
    <x v="1"/>
    <x v="209"/>
    <x v="1"/>
    <x v="69"/>
    <x v="5"/>
    <x v="1"/>
    <x v="26"/>
    <x v="44"/>
    <x v="0"/>
    <x v="2"/>
    <x v="1"/>
    <x v="0"/>
    <x v="0"/>
    <x v="0"/>
    <x v="0"/>
    <x v="0"/>
    <x v="0"/>
    <x v="0"/>
    <x v="0"/>
    <x v="0"/>
    <x v="0"/>
    <x v="1"/>
  </r>
  <r>
    <x v="1046"/>
    <x v="35"/>
    <x v="35"/>
    <x v="2"/>
    <x v="2"/>
    <x v="2"/>
    <x v="980"/>
    <x v="0"/>
    <x v="0"/>
    <x v="1"/>
    <x v="417"/>
    <x v="16"/>
    <x v="2"/>
    <x v="160"/>
    <x v="23"/>
    <x v="97"/>
    <x v="59"/>
    <x v="18"/>
    <x v="112"/>
    <x v="44"/>
    <x v="2"/>
    <x v="2"/>
    <x v="3"/>
    <x v="0"/>
    <x v="2"/>
    <x v="0"/>
    <x v="0"/>
    <x v="0"/>
    <x v="0"/>
    <x v="0"/>
    <x v="0"/>
    <x v="0"/>
    <x v="0"/>
    <x v="1"/>
  </r>
  <r>
    <x v="1047"/>
    <x v="40"/>
    <x v="40"/>
    <x v="0"/>
    <x v="1"/>
    <x v="2"/>
    <x v="981"/>
    <x v="1"/>
    <x v="0"/>
    <x v="1"/>
    <x v="525"/>
    <x v="33"/>
    <x v="1"/>
    <x v="511"/>
    <x v="96"/>
    <x v="402"/>
    <x v="119"/>
    <x v="148"/>
    <x v="23"/>
    <x v="648"/>
    <x v="2"/>
    <x v="5"/>
    <x v="11"/>
    <x v="9"/>
    <x v="8"/>
    <x v="0"/>
    <x v="0"/>
    <x v="0"/>
    <x v="0"/>
    <x v="0"/>
    <x v="0"/>
    <x v="0"/>
    <x v="0"/>
    <x v="1"/>
  </r>
  <r>
    <x v="1048"/>
    <x v="3"/>
    <x v="3"/>
    <x v="1"/>
    <x v="0"/>
    <x v="1"/>
    <x v="982"/>
    <x v="0"/>
    <x v="1"/>
    <x v="0"/>
    <x v="6"/>
    <x v="8"/>
    <x v="0"/>
    <x v="512"/>
    <x v="19"/>
    <x v="106"/>
    <x v="61"/>
    <x v="149"/>
    <x v="169"/>
    <x v="649"/>
    <x v="8"/>
    <x v="4"/>
    <x v="1"/>
    <x v="8"/>
    <x v="4"/>
    <x v="0"/>
    <x v="0"/>
    <x v="0"/>
    <x v="0"/>
    <x v="0"/>
    <x v="0"/>
    <x v="0"/>
    <x v="0"/>
    <x v="0"/>
  </r>
  <r>
    <x v="1049"/>
    <x v="35"/>
    <x v="35"/>
    <x v="2"/>
    <x v="0"/>
    <x v="2"/>
    <x v="983"/>
    <x v="0"/>
    <x v="0"/>
    <x v="1"/>
    <x v="249"/>
    <x v="82"/>
    <x v="2"/>
    <x v="513"/>
    <x v="98"/>
    <x v="338"/>
    <x v="37"/>
    <x v="18"/>
    <x v="78"/>
    <x v="650"/>
    <x v="8"/>
    <x v="4"/>
    <x v="2"/>
    <x v="12"/>
    <x v="1"/>
    <x v="0"/>
    <x v="1"/>
    <x v="0"/>
    <x v="0"/>
    <x v="0"/>
    <x v="0"/>
    <x v="0"/>
    <x v="0"/>
    <x v="1"/>
  </r>
  <r>
    <x v="1050"/>
    <x v="2"/>
    <x v="2"/>
    <x v="0"/>
    <x v="2"/>
    <x v="2"/>
    <x v="951"/>
    <x v="1"/>
    <x v="0"/>
    <x v="0"/>
    <x v="518"/>
    <x v="18"/>
    <x v="0"/>
    <x v="0"/>
    <x v="71"/>
    <x v="397"/>
    <x v="121"/>
    <x v="146"/>
    <x v="50"/>
    <x v="637"/>
    <x v="2"/>
    <x v="4"/>
    <x v="6"/>
    <x v="4"/>
    <x v="8"/>
    <x v="0"/>
    <x v="0"/>
    <x v="1"/>
    <x v="0"/>
    <x v="0"/>
    <x v="0"/>
    <x v="0"/>
    <x v="0"/>
    <x v="1"/>
  </r>
  <r>
    <x v="1051"/>
    <x v="35"/>
    <x v="35"/>
    <x v="2"/>
    <x v="1"/>
    <x v="1"/>
    <x v="984"/>
    <x v="2"/>
    <x v="1"/>
    <x v="1"/>
    <x v="198"/>
    <x v="4"/>
    <x v="1"/>
    <x v="26"/>
    <x v="8"/>
    <x v="24"/>
    <x v="5"/>
    <x v="16"/>
    <x v="10"/>
    <x v="651"/>
    <x v="2"/>
    <x v="1"/>
    <x v="3"/>
    <x v="1"/>
    <x v="4"/>
    <x v="1"/>
    <x v="0"/>
    <x v="0"/>
    <x v="0"/>
    <x v="0"/>
    <x v="0"/>
    <x v="0"/>
    <x v="0"/>
    <x v="1"/>
  </r>
  <r>
    <x v="1052"/>
    <x v="17"/>
    <x v="17"/>
    <x v="0"/>
    <x v="1"/>
    <x v="2"/>
    <x v="985"/>
    <x v="1"/>
    <x v="0"/>
    <x v="0"/>
    <x v="320"/>
    <x v="11"/>
    <x v="0"/>
    <x v="514"/>
    <x v="14"/>
    <x v="43"/>
    <x v="146"/>
    <x v="16"/>
    <x v="180"/>
    <x v="652"/>
    <x v="2"/>
    <x v="5"/>
    <x v="10"/>
    <x v="10"/>
    <x v="1"/>
    <x v="0"/>
    <x v="0"/>
    <x v="0"/>
    <x v="0"/>
    <x v="0"/>
    <x v="0"/>
    <x v="0"/>
    <x v="0"/>
    <x v="1"/>
  </r>
  <r>
    <x v="1053"/>
    <x v="25"/>
    <x v="25"/>
    <x v="2"/>
    <x v="2"/>
    <x v="3"/>
    <x v="986"/>
    <x v="2"/>
    <x v="1"/>
    <x v="1"/>
    <x v="477"/>
    <x v="49"/>
    <x v="1"/>
    <x v="18"/>
    <x v="12"/>
    <x v="100"/>
    <x v="34"/>
    <x v="9"/>
    <x v="78"/>
    <x v="78"/>
    <x v="1"/>
    <x v="1"/>
    <x v="2"/>
    <x v="1"/>
    <x v="3"/>
    <x v="0"/>
    <x v="0"/>
    <x v="0"/>
    <x v="0"/>
    <x v="0"/>
    <x v="0"/>
    <x v="0"/>
    <x v="0"/>
    <x v="0"/>
  </r>
  <r>
    <x v="1054"/>
    <x v="10"/>
    <x v="10"/>
    <x v="1"/>
    <x v="2"/>
    <x v="2"/>
    <x v="987"/>
    <x v="2"/>
    <x v="1"/>
    <x v="0"/>
    <x v="66"/>
    <x v="81"/>
    <x v="0"/>
    <x v="44"/>
    <x v="8"/>
    <x v="62"/>
    <x v="1"/>
    <x v="16"/>
    <x v="23"/>
    <x v="229"/>
    <x v="2"/>
    <x v="1"/>
    <x v="3"/>
    <x v="6"/>
    <x v="0"/>
    <x v="0"/>
    <x v="0"/>
    <x v="0"/>
    <x v="0"/>
    <x v="0"/>
    <x v="0"/>
    <x v="0"/>
    <x v="0"/>
    <x v="1"/>
  </r>
  <r>
    <x v="1055"/>
    <x v="7"/>
    <x v="7"/>
    <x v="1"/>
    <x v="0"/>
    <x v="0"/>
    <x v="988"/>
    <x v="1"/>
    <x v="0"/>
    <x v="0"/>
    <x v="172"/>
    <x v="8"/>
    <x v="0"/>
    <x v="515"/>
    <x v="50"/>
    <x v="403"/>
    <x v="37"/>
    <x v="16"/>
    <x v="78"/>
    <x v="653"/>
    <x v="2"/>
    <x v="7"/>
    <x v="9"/>
    <x v="9"/>
    <x v="7"/>
    <x v="0"/>
    <x v="0"/>
    <x v="0"/>
    <x v="0"/>
    <x v="0"/>
    <x v="0"/>
    <x v="0"/>
    <x v="0"/>
    <x v="1"/>
  </r>
  <r>
    <x v="1056"/>
    <x v="8"/>
    <x v="8"/>
    <x v="2"/>
    <x v="0"/>
    <x v="2"/>
    <x v="989"/>
    <x v="0"/>
    <x v="0"/>
    <x v="1"/>
    <x v="72"/>
    <x v="82"/>
    <x v="2"/>
    <x v="516"/>
    <x v="9"/>
    <x v="11"/>
    <x v="5"/>
    <x v="9"/>
    <x v="4"/>
    <x v="343"/>
    <x v="4"/>
    <x v="4"/>
    <x v="1"/>
    <x v="0"/>
    <x v="4"/>
    <x v="0"/>
    <x v="0"/>
    <x v="0"/>
    <x v="0"/>
    <x v="0"/>
    <x v="0"/>
    <x v="0"/>
    <x v="0"/>
    <x v="1"/>
  </r>
  <r>
    <x v="1057"/>
    <x v="20"/>
    <x v="20"/>
    <x v="0"/>
    <x v="1"/>
    <x v="2"/>
    <x v="990"/>
    <x v="0"/>
    <x v="0"/>
    <x v="0"/>
    <x v="502"/>
    <x v="6"/>
    <x v="0"/>
    <x v="517"/>
    <x v="8"/>
    <x v="100"/>
    <x v="5"/>
    <x v="16"/>
    <x v="81"/>
    <x v="654"/>
    <x v="2"/>
    <x v="3"/>
    <x v="1"/>
    <x v="8"/>
    <x v="0"/>
    <x v="0"/>
    <x v="0"/>
    <x v="0"/>
    <x v="0"/>
    <x v="0"/>
    <x v="0"/>
    <x v="0"/>
    <x v="0"/>
    <x v="1"/>
  </r>
  <r>
    <x v="1058"/>
    <x v="13"/>
    <x v="13"/>
    <x v="0"/>
    <x v="0"/>
    <x v="0"/>
    <x v="991"/>
    <x v="1"/>
    <x v="0"/>
    <x v="0"/>
    <x v="526"/>
    <x v="53"/>
    <x v="0"/>
    <x v="518"/>
    <x v="58"/>
    <x v="404"/>
    <x v="14"/>
    <x v="32"/>
    <x v="167"/>
    <x v="604"/>
    <x v="2"/>
    <x v="4"/>
    <x v="11"/>
    <x v="7"/>
    <x v="8"/>
    <x v="0"/>
    <x v="0"/>
    <x v="0"/>
    <x v="0"/>
    <x v="0"/>
    <x v="0"/>
    <x v="0"/>
    <x v="0"/>
    <x v="1"/>
  </r>
  <r>
    <x v="1059"/>
    <x v="14"/>
    <x v="14"/>
    <x v="1"/>
    <x v="0"/>
    <x v="1"/>
    <x v="992"/>
    <x v="1"/>
    <x v="0"/>
    <x v="0"/>
    <x v="170"/>
    <x v="60"/>
    <x v="0"/>
    <x v="437"/>
    <x v="58"/>
    <x v="220"/>
    <x v="153"/>
    <x v="85"/>
    <x v="83"/>
    <x v="655"/>
    <x v="2"/>
    <x v="2"/>
    <x v="10"/>
    <x v="3"/>
    <x v="9"/>
    <x v="0"/>
    <x v="0"/>
    <x v="0"/>
    <x v="0"/>
    <x v="0"/>
    <x v="0"/>
    <x v="0"/>
    <x v="0"/>
    <x v="1"/>
  </r>
  <r>
    <x v="1060"/>
    <x v="17"/>
    <x v="17"/>
    <x v="0"/>
    <x v="2"/>
    <x v="2"/>
    <x v="993"/>
    <x v="1"/>
    <x v="1"/>
    <x v="1"/>
    <x v="507"/>
    <x v="33"/>
    <x v="1"/>
    <x v="519"/>
    <x v="8"/>
    <x v="125"/>
    <x v="5"/>
    <x v="16"/>
    <x v="51"/>
    <x v="656"/>
    <x v="14"/>
    <x v="7"/>
    <x v="5"/>
    <x v="2"/>
    <x v="4"/>
    <x v="0"/>
    <x v="1"/>
    <x v="0"/>
    <x v="0"/>
    <x v="0"/>
    <x v="0"/>
    <x v="0"/>
    <x v="0"/>
    <x v="1"/>
  </r>
  <r>
    <x v="1061"/>
    <x v="38"/>
    <x v="38"/>
    <x v="0"/>
    <x v="0"/>
    <x v="1"/>
    <x v="994"/>
    <x v="1"/>
    <x v="0"/>
    <x v="2"/>
    <x v="423"/>
    <x v="5"/>
    <x v="0"/>
    <x v="520"/>
    <x v="28"/>
    <x v="228"/>
    <x v="29"/>
    <x v="16"/>
    <x v="179"/>
    <x v="657"/>
    <x v="1"/>
    <x v="5"/>
    <x v="6"/>
    <x v="12"/>
    <x v="1"/>
    <x v="1"/>
    <x v="0"/>
    <x v="0"/>
    <x v="0"/>
    <x v="0"/>
    <x v="0"/>
    <x v="0"/>
    <x v="0"/>
    <x v="1"/>
  </r>
  <r>
    <x v="1062"/>
    <x v="14"/>
    <x v="14"/>
    <x v="1"/>
    <x v="1"/>
    <x v="0"/>
    <x v="995"/>
    <x v="0"/>
    <x v="0"/>
    <x v="0"/>
    <x v="257"/>
    <x v="13"/>
    <x v="1"/>
    <x v="521"/>
    <x v="99"/>
    <x v="364"/>
    <x v="125"/>
    <x v="145"/>
    <x v="29"/>
    <x v="63"/>
    <x v="1"/>
    <x v="3"/>
    <x v="2"/>
    <x v="12"/>
    <x v="1"/>
    <x v="0"/>
    <x v="0"/>
    <x v="0"/>
    <x v="0"/>
    <x v="0"/>
    <x v="0"/>
    <x v="0"/>
    <x v="0"/>
    <x v="0"/>
  </r>
  <r>
    <x v="1063"/>
    <x v="26"/>
    <x v="26"/>
    <x v="2"/>
    <x v="1"/>
    <x v="3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1"/>
  </r>
  <r>
    <x v="1064"/>
    <x v="31"/>
    <x v="31"/>
    <x v="0"/>
    <x v="1"/>
    <x v="2"/>
    <x v="996"/>
    <x v="1"/>
    <x v="0"/>
    <x v="1"/>
    <x v="178"/>
    <x v="97"/>
    <x v="1"/>
    <x v="502"/>
    <x v="28"/>
    <x v="112"/>
    <x v="29"/>
    <x v="16"/>
    <x v="47"/>
    <x v="357"/>
    <x v="2"/>
    <x v="6"/>
    <x v="5"/>
    <x v="7"/>
    <x v="7"/>
    <x v="0"/>
    <x v="0"/>
    <x v="0"/>
    <x v="0"/>
    <x v="0"/>
    <x v="0"/>
    <x v="0"/>
    <x v="0"/>
    <x v="1"/>
  </r>
  <r>
    <x v="1065"/>
    <x v="45"/>
    <x v="45"/>
    <x v="0"/>
    <x v="0"/>
    <x v="2"/>
    <x v="997"/>
    <x v="2"/>
    <x v="1"/>
    <x v="1"/>
    <x v="144"/>
    <x v="7"/>
    <x v="1"/>
    <x v="55"/>
    <x v="3"/>
    <x v="137"/>
    <x v="7"/>
    <x v="3"/>
    <x v="5"/>
    <x v="120"/>
    <x v="0"/>
    <x v="1"/>
    <x v="1"/>
    <x v="6"/>
    <x v="0"/>
    <x v="0"/>
    <x v="0"/>
    <x v="0"/>
    <x v="0"/>
    <x v="0"/>
    <x v="0"/>
    <x v="0"/>
    <x v="0"/>
    <x v="1"/>
  </r>
  <r>
    <x v="1066"/>
    <x v="47"/>
    <x v="47"/>
    <x v="1"/>
    <x v="0"/>
    <x v="0"/>
    <x v="998"/>
    <x v="1"/>
    <x v="0"/>
    <x v="0"/>
    <x v="527"/>
    <x v="99"/>
    <x v="1"/>
    <x v="522"/>
    <x v="133"/>
    <x v="405"/>
    <x v="67"/>
    <x v="57"/>
    <x v="147"/>
    <x v="590"/>
    <x v="2"/>
    <x v="6"/>
    <x v="0"/>
    <x v="7"/>
    <x v="9"/>
    <x v="1"/>
    <x v="0"/>
    <x v="0"/>
    <x v="1"/>
    <x v="0"/>
    <x v="0"/>
    <x v="0"/>
    <x v="0"/>
    <x v="0"/>
  </r>
  <r>
    <x v="1067"/>
    <x v="2"/>
    <x v="2"/>
    <x v="0"/>
    <x v="2"/>
    <x v="3"/>
    <x v="999"/>
    <x v="1"/>
    <x v="0"/>
    <x v="1"/>
    <x v="411"/>
    <x v="87"/>
    <x v="0"/>
    <x v="523"/>
    <x v="55"/>
    <x v="114"/>
    <x v="123"/>
    <x v="134"/>
    <x v="181"/>
    <x v="658"/>
    <x v="11"/>
    <x v="0"/>
    <x v="8"/>
    <x v="7"/>
    <x v="3"/>
    <x v="0"/>
    <x v="0"/>
    <x v="0"/>
    <x v="0"/>
    <x v="0"/>
    <x v="0"/>
    <x v="0"/>
    <x v="0"/>
    <x v="1"/>
  </r>
  <r>
    <x v="1068"/>
    <x v="46"/>
    <x v="46"/>
    <x v="0"/>
    <x v="0"/>
    <x v="3"/>
    <x v="1000"/>
    <x v="2"/>
    <x v="0"/>
    <x v="0"/>
    <x v="332"/>
    <x v="16"/>
    <x v="2"/>
    <x v="13"/>
    <x v="12"/>
    <x v="75"/>
    <x v="5"/>
    <x v="37"/>
    <x v="8"/>
    <x v="72"/>
    <x v="2"/>
    <x v="1"/>
    <x v="3"/>
    <x v="1"/>
    <x v="4"/>
    <x v="0"/>
    <x v="0"/>
    <x v="0"/>
    <x v="0"/>
    <x v="0"/>
    <x v="0"/>
    <x v="0"/>
    <x v="0"/>
    <x v="1"/>
  </r>
  <r>
    <x v="1069"/>
    <x v="33"/>
    <x v="33"/>
    <x v="2"/>
    <x v="0"/>
    <x v="2"/>
    <x v="1001"/>
    <x v="1"/>
    <x v="0"/>
    <x v="0"/>
    <x v="487"/>
    <x v="88"/>
    <x v="2"/>
    <x v="524"/>
    <x v="50"/>
    <x v="406"/>
    <x v="9"/>
    <x v="22"/>
    <x v="45"/>
    <x v="354"/>
    <x v="2"/>
    <x v="7"/>
    <x v="11"/>
    <x v="11"/>
    <x v="7"/>
    <x v="0"/>
    <x v="0"/>
    <x v="0"/>
    <x v="0"/>
    <x v="0"/>
    <x v="1"/>
    <x v="0"/>
    <x v="0"/>
    <x v="1"/>
  </r>
  <r>
    <x v="1070"/>
    <x v="6"/>
    <x v="6"/>
    <x v="2"/>
    <x v="1"/>
    <x v="1"/>
    <x v="876"/>
    <x v="0"/>
    <x v="1"/>
    <x v="0"/>
    <x v="323"/>
    <x v="83"/>
    <x v="0"/>
    <x v="197"/>
    <x v="8"/>
    <x v="39"/>
    <x v="1"/>
    <x v="1"/>
    <x v="8"/>
    <x v="8"/>
    <x v="1"/>
    <x v="7"/>
    <x v="3"/>
    <x v="6"/>
    <x v="4"/>
    <x v="0"/>
    <x v="0"/>
    <x v="0"/>
    <x v="0"/>
    <x v="0"/>
    <x v="0"/>
    <x v="0"/>
    <x v="0"/>
    <x v="1"/>
  </r>
  <r>
    <x v="1071"/>
    <x v="35"/>
    <x v="35"/>
    <x v="2"/>
    <x v="0"/>
    <x v="1"/>
    <x v="1002"/>
    <x v="1"/>
    <x v="0"/>
    <x v="1"/>
    <x v="342"/>
    <x v="13"/>
    <x v="1"/>
    <x v="236"/>
    <x v="71"/>
    <x v="291"/>
    <x v="24"/>
    <x v="61"/>
    <x v="40"/>
    <x v="444"/>
    <x v="8"/>
    <x v="3"/>
    <x v="6"/>
    <x v="7"/>
    <x v="8"/>
    <x v="0"/>
    <x v="0"/>
    <x v="0"/>
    <x v="0"/>
    <x v="0"/>
    <x v="0"/>
    <x v="0"/>
    <x v="0"/>
    <x v="1"/>
  </r>
  <r>
    <x v="1072"/>
    <x v="34"/>
    <x v="34"/>
    <x v="0"/>
    <x v="0"/>
    <x v="1"/>
    <x v="1003"/>
    <x v="0"/>
    <x v="0"/>
    <x v="1"/>
    <x v="528"/>
    <x v="72"/>
    <x v="0"/>
    <x v="525"/>
    <x v="59"/>
    <x v="407"/>
    <x v="65"/>
    <x v="2"/>
    <x v="167"/>
    <x v="659"/>
    <x v="0"/>
    <x v="12"/>
    <x v="2"/>
    <x v="10"/>
    <x v="3"/>
    <x v="0"/>
    <x v="0"/>
    <x v="0"/>
    <x v="0"/>
    <x v="0"/>
    <x v="0"/>
    <x v="0"/>
    <x v="0"/>
    <x v="1"/>
  </r>
  <r>
    <x v="1073"/>
    <x v="44"/>
    <x v="44"/>
    <x v="0"/>
    <x v="0"/>
    <x v="2"/>
    <x v="1004"/>
    <x v="0"/>
    <x v="0"/>
    <x v="1"/>
    <x v="106"/>
    <x v="38"/>
    <x v="2"/>
    <x v="114"/>
    <x v="8"/>
    <x v="29"/>
    <x v="1"/>
    <x v="16"/>
    <x v="75"/>
    <x v="305"/>
    <x v="1"/>
    <x v="2"/>
    <x v="3"/>
    <x v="6"/>
    <x v="1"/>
    <x v="0"/>
    <x v="0"/>
    <x v="0"/>
    <x v="0"/>
    <x v="0"/>
    <x v="0"/>
    <x v="0"/>
    <x v="0"/>
    <x v="1"/>
  </r>
  <r>
    <x v="1074"/>
    <x v="38"/>
    <x v="38"/>
    <x v="0"/>
    <x v="0"/>
    <x v="1"/>
    <x v="32"/>
    <x v="0"/>
    <x v="0"/>
    <x v="0"/>
    <x v="394"/>
    <x v="24"/>
    <x v="1"/>
    <x v="526"/>
    <x v="7"/>
    <x v="23"/>
    <x v="39"/>
    <x v="26"/>
    <x v="121"/>
    <x v="330"/>
    <x v="2"/>
    <x v="4"/>
    <x v="1"/>
    <x v="3"/>
    <x v="3"/>
    <x v="0"/>
    <x v="0"/>
    <x v="0"/>
    <x v="0"/>
    <x v="0"/>
    <x v="0"/>
    <x v="0"/>
    <x v="0"/>
    <x v="1"/>
  </r>
  <r>
    <x v="1075"/>
    <x v="45"/>
    <x v="45"/>
    <x v="0"/>
    <x v="0"/>
    <x v="1"/>
    <x v="1005"/>
    <x v="1"/>
    <x v="0"/>
    <x v="0"/>
    <x v="74"/>
    <x v="6"/>
    <x v="0"/>
    <x v="338"/>
    <x v="122"/>
    <x v="408"/>
    <x v="96"/>
    <x v="71"/>
    <x v="141"/>
    <x v="660"/>
    <x v="2"/>
    <x v="6"/>
    <x v="11"/>
    <x v="10"/>
    <x v="9"/>
    <x v="0"/>
    <x v="0"/>
    <x v="0"/>
    <x v="1"/>
    <x v="0"/>
    <x v="0"/>
    <x v="0"/>
    <x v="0"/>
    <x v="1"/>
  </r>
  <r>
    <x v="1076"/>
    <x v="4"/>
    <x v="4"/>
    <x v="1"/>
    <x v="1"/>
    <x v="2"/>
    <x v="1006"/>
    <x v="1"/>
    <x v="0"/>
    <x v="0"/>
    <x v="136"/>
    <x v="67"/>
    <x v="1"/>
    <x v="124"/>
    <x v="50"/>
    <x v="123"/>
    <x v="35"/>
    <x v="57"/>
    <x v="86"/>
    <x v="661"/>
    <x v="2"/>
    <x v="4"/>
    <x v="11"/>
    <x v="12"/>
    <x v="7"/>
    <x v="1"/>
    <x v="0"/>
    <x v="1"/>
    <x v="0"/>
    <x v="0"/>
    <x v="0"/>
    <x v="0"/>
    <x v="0"/>
    <x v="1"/>
  </r>
  <r>
    <x v="1077"/>
    <x v="11"/>
    <x v="11"/>
    <x v="2"/>
    <x v="2"/>
    <x v="1"/>
    <x v="1007"/>
    <x v="2"/>
    <x v="1"/>
    <x v="1"/>
    <x v="132"/>
    <x v="73"/>
    <x v="1"/>
    <x v="37"/>
    <x v="1"/>
    <x v="75"/>
    <x v="5"/>
    <x v="3"/>
    <x v="8"/>
    <x v="40"/>
    <x v="1"/>
    <x v="1"/>
    <x v="3"/>
    <x v="6"/>
    <x v="0"/>
    <x v="0"/>
    <x v="0"/>
    <x v="0"/>
    <x v="0"/>
    <x v="0"/>
    <x v="0"/>
    <x v="0"/>
    <x v="0"/>
    <x v="1"/>
  </r>
  <r>
    <x v="1078"/>
    <x v="30"/>
    <x v="30"/>
    <x v="2"/>
    <x v="2"/>
    <x v="0"/>
    <x v="1008"/>
    <x v="0"/>
    <x v="1"/>
    <x v="0"/>
    <x v="149"/>
    <x v="52"/>
    <x v="1"/>
    <x v="527"/>
    <x v="13"/>
    <x v="320"/>
    <x v="65"/>
    <x v="26"/>
    <x v="2"/>
    <x v="662"/>
    <x v="1"/>
    <x v="6"/>
    <x v="1"/>
    <x v="7"/>
    <x v="1"/>
    <x v="0"/>
    <x v="0"/>
    <x v="0"/>
    <x v="0"/>
    <x v="0"/>
    <x v="0"/>
    <x v="0"/>
    <x v="0"/>
    <x v="1"/>
  </r>
  <r>
    <x v="1079"/>
    <x v="33"/>
    <x v="33"/>
    <x v="2"/>
    <x v="1"/>
    <x v="2"/>
    <x v="1009"/>
    <x v="0"/>
    <x v="1"/>
    <x v="0"/>
    <x v="107"/>
    <x v="70"/>
    <x v="0"/>
    <x v="75"/>
    <x v="12"/>
    <x v="1"/>
    <x v="1"/>
    <x v="16"/>
    <x v="26"/>
    <x v="256"/>
    <x v="2"/>
    <x v="1"/>
    <x v="3"/>
    <x v="1"/>
    <x v="0"/>
    <x v="0"/>
    <x v="0"/>
    <x v="0"/>
    <x v="0"/>
    <x v="0"/>
    <x v="0"/>
    <x v="0"/>
    <x v="0"/>
    <x v="1"/>
  </r>
  <r>
    <x v="1080"/>
    <x v="2"/>
    <x v="2"/>
    <x v="0"/>
    <x v="0"/>
    <x v="0"/>
    <x v="1010"/>
    <x v="1"/>
    <x v="0"/>
    <x v="0"/>
    <x v="233"/>
    <x v="8"/>
    <x v="0"/>
    <x v="528"/>
    <x v="134"/>
    <x v="409"/>
    <x v="46"/>
    <x v="79"/>
    <x v="80"/>
    <x v="663"/>
    <x v="2"/>
    <x v="6"/>
    <x v="4"/>
    <x v="8"/>
    <x v="7"/>
    <x v="0"/>
    <x v="0"/>
    <x v="0"/>
    <x v="0"/>
    <x v="0"/>
    <x v="0"/>
    <x v="0"/>
    <x v="0"/>
    <x v="1"/>
  </r>
  <r>
    <x v="1081"/>
    <x v="6"/>
    <x v="6"/>
    <x v="2"/>
    <x v="0"/>
    <x v="2"/>
    <x v="1011"/>
    <x v="0"/>
    <x v="1"/>
    <x v="0"/>
    <x v="278"/>
    <x v="4"/>
    <x v="1"/>
    <x v="320"/>
    <x v="7"/>
    <x v="42"/>
    <x v="16"/>
    <x v="11"/>
    <x v="11"/>
    <x v="664"/>
    <x v="8"/>
    <x v="5"/>
    <x v="2"/>
    <x v="0"/>
    <x v="5"/>
    <x v="0"/>
    <x v="0"/>
    <x v="0"/>
    <x v="0"/>
    <x v="0"/>
    <x v="0"/>
    <x v="0"/>
    <x v="0"/>
    <x v="0"/>
  </r>
  <r>
    <x v="1082"/>
    <x v="46"/>
    <x v="46"/>
    <x v="0"/>
    <x v="0"/>
    <x v="2"/>
    <x v="1012"/>
    <x v="1"/>
    <x v="0"/>
    <x v="0"/>
    <x v="123"/>
    <x v="45"/>
    <x v="1"/>
    <x v="62"/>
    <x v="5"/>
    <x v="410"/>
    <x v="123"/>
    <x v="129"/>
    <x v="20"/>
    <x v="665"/>
    <x v="2"/>
    <x v="3"/>
    <x v="6"/>
    <x v="0"/>
    <x v="8"/>
    <x v="0"/>
    <x v="0"/>
    <x v="0"/>
    <x v="0"/>
    <x v="0"/>
    <x v="0"/>
    <x v="0"/>
    <x v="0"/>
    <x v="0"/>
  </r>
  <r>
    <x v="1083"/>
    <x v="18"/>
    <x v="18"/>
    <x v="1"/>
    <x v="0"/>
    <x v="1"/>
    <x v="1013"/>
    <x v="0"/>
    <x v="1"/>
    <x v="0"/>
    <x v="529"/>
    <x v="55"/>
    <x v="2"/>
    <x v="9"/>
    <x v="8"/>
    <x v="48"/>
    <x v="1"/>
    <x v="16"/>
    <x v="24"/>
    <x v="350"/>
    <x v="2"/>
    <x v="9"/>
    <x v="3"/>
    <x v="6"/>
    <x v="2"/>
    <x v="0"/>
    <x v="0"/>
    <x v="0"/>
    <x v="0"/>
    <x v="0"/>
    <x v="0"/>
    <x v="0"/>
    <x v="0"/>
    <x v="1"/>
  </r>
  <r>
    <x v="1084"/>
    <x v="25"/>
    <x v="25"/>
    <x v="2"/>
    <x v="2"/>
    <x v="0"/>
    <x v="1014"/>
    <x v="1"/>
    <x v="0"/>
    <x v="0"/>
    <x v="95"/>
    <x v="4"/>
    <x v="1"/>
    <x v="182"/>
    <x v="135"/>
    <x v="411"/>
    <x v="102"/>
    <x v="15"/>
    <x v="165"/>
    <x v="666"/>
    <x v="2"/>
    <x v="3"/>
    <x v="10"/>
    <x v="3"/>
    <x v="8"/>
    <x v="0"/>
    <x v="0"/>
    <x v="0"/>
    <x v="1"/>
    <x v="0"/>
    <x v="0"/>
    <x v="0"/>
    <x v="0"/>
    <x v="0"/>
  </r>
  <r>
    <x v="1085"/>
    <x v="32"/>
    <x v="32"/>
    <x v="2"/>
    <x v="0"/>
    <x v="2"/>
    <x v="1015"/>
    <x v="0"/>
    <x v="0"/>
    <x v="1"/>
    <x v="475"/>
    <x v="66"/>
    <x v="0"/>
    <x v="529"/>
    <x v="21"/>
    <x v="412"/>
    <x v="16"/>
    <x v="16"/>
    <x v="111"/>
    <x v="216"/>
    <x v="4"/>
    <x v="8"/>
    <x v="6"/>
    <x v="8"/>
    <x v="4"/>
    <x v="0"/>
    <x v="0"/>
    <x v="0"/>
    <x v="0"/>
    <x v="0"/>
    <x v="0"/>
    <x v="0"/>
    <x v="0"/>
    <x v="1"/>
  </r>
  <r>
    <x v="1086"/>
    <x v="25"/>
    <x v="25"/>
    <x v="2"/>
    <x v="0"/>
    <x v="0"/>
    <x v="1016"/>
    <x v="2"/>
    <x v="1"/>
    <x v="1"/>
    <x v="234"/>
    <x v="33"/>
    <x v="1"/>
    <x v="18"/>
    <x v="1"/>
    <x v="75"/>
    <x v="1"/>
    <x v="1"/>
    <x v="8"/>
    <x v="181"/>
    <x v="1"/>
    <x v="1"/>
    <x v="3"/>
    <x v="6"/>
    <x v="2"/>
    <x v="0"/>
    <x v="0"/>
    <x v="0"/>
    <x v="0"/>
    <x v="0"/>
    <x v="0"/>
    <x v="0"/>
    <x v="0"/>
    <x v="1"/>
  </r>
  <r>
    <x v="1087"/>
    <x v="38"/>
    <x v="38"/>
    <x v="0"/>
    <x v="1"/>
    <x v="1"/>
    <x v="1017"/>
    <x v="1"/>
    <x v="0"/>
    <x v="0"/>
    <x v="530"/>
    <x v="35"/>
    <x v="0"/>
    <x v="134"/>
    <x v="54"/>
    <x v="222"/>
    <x v="114"/>
    <x v="85"/>
    <x v="58"/>
    <x v="667"/>
    <x v="7"/>
    <x v="12"/>
    <x v="8"/>
    <x v="0"/>
    <x v="1"/>
    <x v="0"/>
    <x v="1"/>
    <x v="1"/>
    <x v="1"/>
    <x v="1"/>
    <x v="0"/>
    <x v="0"/>
    <x v="0"/>
    <x v="0"/>
  </r>
  <r>
    <x v="1088"/>
    <x v="10"/>
    <x v="10"/>
    <x v="1"/>
    <x v="0"/>
    <x v="1"/>
    <x v="247"/>
    <x v="0"/>
    <x v="1"/>
    <x v="0"/>
    <x v="531"/>
    <x v="84"/>
    <x v="0"/>
    <x v="26"/>
    <x v="8"/>
    <x v="145"/>
    <x v="1"/>
    <x v="1"/>
    <x v="26"/>
    <x v="195"/>
    <x v="2"/>
    <x v="1"/>
    <x v="3"/>
    <x v="1"/>
    <x v="3"/>
    <x v="0"/>
    <x v="0"/>
    <x v="0"/>
    <x v="0"/>
    <x v="0"/>
    <x v="0"/>
    <x v="0"/>
    <x v="0"/>
    <x v="1"/>
  </r>
  <r>
    <x v="1089"/>
    <x v="38"/>
    <x v="38"/>
    <x v="0"/>
    <x v="1"/>
    <x v="0"/>
    <x v="1018"/>
    <x v="1"/>
    <x v="0"/>
    <x v="0"/>
    <x v="233"/>
    <x v="21"/>
    <x v="1"/>
    <x v="437"/>
    <x v="136"/>
    <x v="413"/>
    <x v="111"/>
    <x v="17"/>
    <x v="27"/>
    <x v="668"/>
    <x v="2"/>
    <x v="6"/>
    <x v="11"/>
    <x v="8"/>
    <x v="7"/>
    <x v="0"/>
    <x v="0"/>
    <x v="0"/>
    <x v="0"/>
    <x v="0"/>
    <x v="0"/>
    <x v="0"/>
    <x v="0"/>
    <x v="0"/>
  </r>
  <r>
    <x v="1090"/>
    <x v="26"/>
    <x v="26"/>
    <x v="2"/>
    <x v="1"/>
    <x v="2"/>
    <x v="1019"/>
    <x v="1"/>
    <x v="0"/>
    <x v="0"/>
    <x v="465"/>
    <x v="93"/>
    <x v="0"/>
    <x v="530"/>
    <x v="28"/>
    <x v="414"/>
    <x v="76"/>
    <x v="103"/>
    <x v="36"/>
    <x v="669"/>
    <x v="2"/>
    <x v="4"/>
    <x v="6"/>
    <x v="4"/>
    <x v="7"/>
    <x v="0"/>
    <x v="0"/>
    <x v="1"/>
    <x v="0"/>
    <x v="0"/>
    <x v="0"/>
    <x v="0"/>
    <x v="0"/>
    <x v="1"/>
  </r>
  <r>
    <x v="1091"/>
    <x v="8"/>
    <x v="8"/>
    <x v="2"/>
    <x v="1"/>
    <x v="0"/>
    <x v="1020"/>
    <x v="0"/>
    <x v="1"/>
    <x v="0"/>
    <x v="532"/>
    <x v="16"/>
    <x v="2"/>
    <x v="194"/>
    <x v="21"/>
    <x v="107"/>
    <x v="65"/>
    <x v="22"/>
    <x v="33"/>
    <x v="18"/>
    <x v="1"/>
    <x v="2"/>
    <x v="1"/>
    <x v="0"/>
    <x v="1"/>
    <x v="0"/>
    <x v="0"/>
    <x v="0"/>
    <x v="0"/>
    <x v="0"/>
    <x v="0"/>
    <x v="0"/>
    <x v="0"/>
    <x v="1"/>
  </r>
  <r>
    <x v="1092"/>
    <x v="12"/>
    <x v="12"/>
    <x v="0"/>
    <x v="0"/>
    <x v="1"/>
    <x v="485"/>
    <x v="1"/>
    <x v="0"/>
    <x v="0"/>
    <x v="245"/>
    <x v="37"/>
    <x v="1"/>
    <x v="311"/>
    <x v="42"/>
    <x v="247"/>
    <x v="72"/>
    <x v="2"/>
    <x v="54"/>
    <x v="383"/>
    <x v="2"/>
    <x v="6"/>
    <x v="9"/>
    <x v="4"/>
    <x v="7"/>
    <x v="0"/>
    <x v="0"/>
    <x v="0"/>
    <x v="0"/>
    <x v="0"/>
    <x v="0"/>
    <x v="0"/>
    <x v="0"/>
    <x v="1"/>
  </r>
  <r>
    <x v="1093"/>
    <x v="39"/>
    <x v="39"/>
    <x v="2"/>
    <x v="1"/>
    <x v="0"/>
    <x v="351"/>
    <x v="0"/>
    <x v="1"/>
    <x v="1"/>
    <x v="282"/>
    <x v="41"/>
    <x v="1"/>
    <x v="187"/>
    <x v="3"/>
    <x v="49"/>
    <x v="7"/>
    <x v="3"/>
    <x v="26"/>
    <x v="292"/>
    <x v="0"/>
    <x v="7"/>
    <x v="3"/>
    <x v="6"/>
    <x v="4"/>
    <x v="0"/>
    <x v="0"/>
    <x v="0"/>
    <x v="0"/>
    <x v="0"/>
    <x v="0"/>
    <x v="0"/>
    <x v="0"/>
    <x v="1"/>
  </r>
  <r>
    <x v="1094"/>
    <x v="2"/>
    <x v="2"/>
    <x v="0"/>
    <x v="1"/>
    <x v="2"/>
    <x v="1021"/>
    <x v="0"/>
    <x v="1"/>
    <x v="1"/>
    <x v="432"/>
    <x v="97"/>
    <x v="1"/>
    <x v="531"/>
    <x v="8"/>
    <x v="145"/>
    <x v="1"/>
    <x v="1"/>
    <x v="14"/>
    <x v="140"/>
    <x v="0"/>
    <x v="2"/>
    <x v="1"/>
    <x v="0"/>
    <x v="8"/>
    <x v="0"/>
    <x v="0"/>
    <x v="0"/>
    <x v="0"/>
    <x v="0"/>
    <x v="0"/>
    <x v="0"/>
    <x v="0"/>
    <x v="1"/>
  </r>
  <r>
    <x v="1095"/>
    <x v="19"/>
    <x v="19"/>
    <x v="2"/>
    <x v="0"/>
    <x v="0"/>
    <x v="1022"/>
    <x v="1"/>
    <x v="0"/>
    <x v="1"/>
    <x v="367"/>
    <x v="26"/>
    <x v="0"/>
    <x v="98"/>
    <x v="27"/>
    <x v="171"/>
    <x v="91"/>
    <x v="25"/>
    <x v="6"/>
    <x v="670"/>
    <x v="2"/>
    <x v="6"/>
    <x v="2"/>
    <x v="7"/>
    <x v="2"/>
    <x v="0"/>
    <x v="0"/>
    <x v="0"/>
    <x v="0"/>
    <x v="0"/>
    <x v="0"/>
    <x v="0"/>
    <x v="0"/>
    <x v="1"/>
  </r>
  <r>
    <x v="1096"/>
    <x v="38"/>
    <x v="38"/>
    <x v="0"/>
    <x v="0"/>
    <x v="3"/>
    <x v="1023"/>
    <x v="1"/>
    <x v="0"/>
    <x v="1"/>
    <x v="533"/>
    <x v="42"/>
    <x v="0"/>
    <x v="532"/>
    <x v="21"/>
    <x v="261"/>
    <x v="16"/>
    <x v="13"/>
    <x v="63"/>
    <x v="336"/>
    <x v="2"/>
    <x v="6"/>
    <x v="4"/>
    <x v="8"/>
    <x v="9"/>
    <x v="0"/>
    <x v="0"/>
    <x v="0"/>
    <x v="0"/>
    <x v="0"/>
    <x v="0"/>
    <x v="0"/>
    <x v="0"/>
    <x v="1"/>
  </r>
  <r>
    <x v="1097"/>
    <x v="22"/>
    <x v="22"/>
    <x v="1"/>
    <x v="2"/>
    <x v="0"/>
    <x v="1024"/>
    <x v="1"/>
    <x v="0"/>
    <x v="0"/>
    <x v="227"/>
    <x v="98"/>
    <x v="0"/>
    <x v="533"/>
    <x v="15"/>
    <x v="415"/>
    <x v="77"/>
    <x v="149"/>
    <x v="21"/>
    <x v="671"/>
    <x v="2"/>
    <x v="7"/>
    <x v="4"/>
    <x v="7"/>
    <x v="9"/>
    <x v="0"/>
    <x v="0"/>
    <x v="0"/>
    <x v="0"/>
    <x v="0"/>
    <x v="0"/>
    <x v="0"/>
    <x v="0"/>
    <x v="1"/>
  </r>
  <r>
    <x v="1098"/>
    <x v="18"/>
    <x v="18"/>
    <x v="1"/>
    <x v="2"/>
    <x v="1"/>
    <x v="1025"/>
    <x v="2"/>
    <x v="1"/>
    <x v="0"/>
    <x v="327"/>
    <x v="1"/>
    <x v="0"/>
    <x v="10"/>
    <x v="8"/>
    <x v="29"/>
    <x v="5"/>
    <x v="16"/>
    <x v="10"/>
    <x v="651"/>
    <x v="2"/>
    <x v="1"/>
    <x v="3"/>
    <x v="1"/>
    <x v="0"/>
    <x v="0"/>
    <x v="0"/>
    <x v="0"/>
    <x v="0"/>
    <x v="0"/>
    <x v="0"/>
    <x v="0"/>
    <x v="0"/>
    <x v="1"/>
  </r>
  <r>
    <x v="1099"/>
    <x v="19"/>
    <x v="19"/>
    <x v="2"/>
    <x v="0"/>
    <x v="2"/>
    <x v="1026"/>
    <x v="0"/>
    <x v="0"/>
    <x v="1"/>
    <x v="22"/>
    <x v="93"/>
    <x v="0"/>
    <x v="113"/>
    <x v="33"/>
    <x v="205"/>
    <x v="35"/>
    <x v="48"/>
    <x v="29"/>
    <x v="672"/>
    <x v="1"/>
    <x v="3"/>
    <x v="10"/>
    <x v="2"/>
    <x v="1"/>
    <x v="0"/>
    <x v="0"/>
    <x v="0"/>
    <x v="0"/>
    <x v="0"/>
    <x v="0"/>
    <x v="0"/>
    <x v="0"/>
    <x v="1"/>
  </r>
  <r>
    <x v="1100"/>
    <x v="28"/>
    <x v="28"/>
    <x v="2"/>
    <x v="0"/>
    <x v="3"/>
    <x v="1027"/>
    <x v="1"/>
    <x v="0"/>
    <x v="0"/>
    <x v="272"/>
    <x v="83"/>
    <x v="0"/>
    <x v="163"/>
    <x v="137"/>
    <x v="388"/>
    <x v="79"/>
    <x v="137"/>
    <x v="6"/>
    <x v="673"/>
    <x v="7"/>
    <x v="6"/>
    <x v="11"/>
    <x v="3"/>
    <x v="9"/>
    <x v="1"/>
    <x v="0"/>
    <x v="1"/>
    <x v="1"/>
    <x v="0"/>
    <x v="0"/>
    <x v="0"/>
    <x v="0"/>
    <x v="0"/>
  </r>
  <r>
    <x v="1101"/>
    <x v="19"/>
    <x v="19"/>
    <x v="2"/>
    <x v="2"/>
    <x v="2"/>
    <x v="1028"/>
    <x v="0"/>
    <x v="0"/>
    <x v="1"/>
    <x v="199"/>
    <x v="46"/>
    <x v="1"/>
    <x v="100"/>
    <x v="103"/>
    <x v="244"/>
    <x v="48"/>
    <x v="52"/>
    <x v="13"/>
    <x v="674"/>
    <x v="1"/>
    <x v="6"/>
    <x v="1"/>
    <x v="4"/>
    <x v="1"/>
    <x v="0"/>
    <x v="0"/>
    <x v="0"/>
    <x v="0"/>
    <x v="0"/>
    <x v="0"/>
    <x v="0"/>
    <x v="0"/>
    <x v="1"/>
  </r>
  <r>
    <x v="1102"/>
    <x v="22"/>
    <x v="22"/>
    <x v="1"/>
    <x v="0"/>
    <x v="2"/>
    <x v="1029"/>
    <x v="0"/>
    <x v="1"/>
    <x v="0"/>
    <x v="152"/>
    <x v="55"/>
    <x v="2"/>
    <x v="103"/>
    <x v="28"/>
    <x v="34"/>
    <x v="76"/>
    <x v="64"/>
    <x v="83"/>
    <x v="675"/>
    <x v="8"/>
    <x v="5"/>
    <x v="2"/>
    <x v="8"/>
    <x v="4"/>
    <x v="0"/>
    <x v="0"/>
    <x v="0"/>
    <x v="0"/>
    <x v="0"/>
    <x v="0"/>
    <x v="0"/>
    <x v="0"/>
    <x v="1"/>
  </r>
  <r>
    <x v="1103"/>
    <x v="25"/>
    <x v="25"/>
    <x v="2"/>
    <x v="0"/>
    <x v="1"/>
    <x v="1030"/>
    <x v="0"/>
    <x v="1"/>
    <x v="0"/>
    <x v="534"/>
    <x v="91"/>
    <x v="0"/>
    <x v="534"/>
    <x v="12"/>
    <x v="23"/>
    <x v="34"/>
    <x v="23"/>
    <x v="23"/>
    <x v="676"/>
    <x v="1"/>
    <x v="6"/>
    <x v="1"/>
    <x v="3"/>
    <x v="1"/>
    <x v="0"/>
    <x v="0"/>
    <x v="0"/>
    <x v="0"/>
    <x v="0"/>
    <x v="0"/>
    <x v="0"/>
    <x v="0"/>
    <x v="1"/>
  </r>
  <r>
    <x v="1104"/>
    <x v="39"/>
    <x v="39"/>
    <x v="2"/>
    <x v="0"/>
    <x v="2"/>
    <x v="1031"/>
    <x v="0"/>
    <x v="1"/>
    <x v="0"/>
    <x v="535"/>
    <x v="80"/>
    <x v="1"/>
    <x v="1"/>
    <x v="8"/>
    <x v="68"/>
    <x v="34"/>
    <x v="18"/>
    <x v="84"/>
    <x v="11"/>
    <x v="2"/>
    <x v="2"/>
    <x v="3"/>
    <x v="6"/>
    <x v="4"/>
    <x v="0"/>
    <x v="0"/>
    <x v="0"/>
    <x v="0"/>
    <x v="0"/>
    <x v="0"/>
    <x v="0"/>
    <x v="0"/>
    <x v="1"/>
  </r>
  <r>
    <x v="1105"/>
    <x v="40"/>
    <x v="40"/>
    <x v="0"/>
    <x v="1"/>
    <x v="0"/>
    <x v="1032"/>
    <x v="1"/>
    <x v="0"/>
    <x v="0"/>
    <x v="10"/>
    <x v="83"/>
    <x v="0"/>
    <x v="379"/>
    <x v="90"/>
    <x v="183"/>
    <x v="37"/>
    <x v="150"/>
    <x v="24"/>
    <x v="677"/>
    <x v="2"/>
    <x v="6"/>
    <x v="9"/>
    <x v="12"/>
    <x v="7"/>
    <x v="0"/>
    <x v="0"/>
    <x v="0"/>
    <x v="1"/>
    <x v="0"/>
    <x v="0"/>
    <x v="0"/>
    <x v="0"/>
    <x v="1"/>
  </r>
  <r>
    <x v="1106"/>
    <x v="13"/>
    <x v="13"/>
    <x v="0"/>
    <x v="1"/>
    <x v="2"/>
    <x v="1033"/>
    <x v="0"/>
    <x v="0"/>
    <x v="1"/>
    <x v="490"/>
    <x v="71"/>
    <x v="1"/>
    <x v="15"/>
    <x v="8"/>
    <x v="48"/>
    <x v="5"/>
    <x v="16"/>
    <x v="8"/>
    <x v="88"/>
    <x v="2"/>
    <x v="2"/>
    <x v="3"/>
    <x v="6"/>
    <x v="1"/>
    <x v="0"/>
    <x v="0"/>
    <x v="0"/>
    <x v="0"/>
    <x v="0"/>
    <x v="0"/>
    <x v="0"/>
    <x v="0"/>
    <x v="1"/>
  </r>
  <r>
    <x v="1107"/>
    <x v="25"/>
    <x v="25"/>
    <x v="2"/>
    <x v="2"/>
    <x v="2"/>
    <x v="525"/>
    <x v="2"/>
    <x v="0"/>
    <x v="0"/>
    <x v="375"/>
    <x v="67"/>
    <x v="1"/>
    <x v="75"/>
    <x v="3"/>
    <x v="62"/>
    <x v="18"/>
    <x v="22"/>
    <x v="45"/>
    <x v="205"/>
    <x v="1"/>
    <x v="2"/>
    <x v="3"/>
    <x v="0"/>
    <x v="1"/>
    <x v="0"/>
    <x v="0"/>
    <x v="0"/>
    <x v="0"/>
    <x v="0"/>
    <x v="0"/>
    <x v="0"/>
    <x v="0"/>
    <x v="1"/>
  </r>
  <r>
    <x v="1108"/>
    <x v="8"/>
    <x v="8"/>
    <x v="2"/>
    <x v="2"/>
    <x v="2"/>
    <x v="1034"/>
    <x v="1"/>
    <x v="1"/>
    <x v="0"/>
    <x v="142"/>
    <x v="65"/>
    <x v="1"/>
    <x v="535"/>
    <x v="69"/>
    <x v="416"/>
    <x v="16"/>
    <x v="17"/>
    <x v="11"/>
    <x v="678"/>
    <x v="1"/>
    <x v="4"/>
    <x v="2"/>
    <x v="10"/>
    <x v="1"/>
    <x v="0"/>
    <x v="1"/>
    <x v="0"/>
    <x v="0"/>
    <x v="0"/>
    <x v="0"/>
    <x v="0"/>
    <x v="0"/>
    <x v="1"/>
  </r>
  <r>
    <x v="1109"/>
    <x v="2"/>
    <x v="2"/>
    <x v="0"/>
    <x v="0"/>
    <x v="2"/>
    <x v="1035"/>
    <x v="1"/>
    <x v="1"/>
    <x v="1"/>
    <x v="474"/>
    <x v="98"/>
    <x v="0"/>
    <x v="536"/>
    <x v="31"/>
    <x v="110"/>
    <x v="19"/>
    <x v="2"/>
    <x v="1"/>
    <x v="125"/>
    <x v="6"/>
    <x v="6"/>
    <x v="1"/>
    <x v="4"/>
    <x v="2"/>
    <x v="0"/>
    <x v="0"/>
    <x v="0"/>
    <x v="0"/>
    <x v="0"/>
    <x v="0"/>
    <x v="0"/>
    <x v="0"/>
    <x v="1"/>
  </r>
  <r>
    <x v="1110"/>
    <x v="1"/>
    <x v="1"/>
    <x v="0"/>
    <x v="0"/>
    <x v="3"/>
    <x v="1036"/>
    <x v="1"/>
    <x v="0"/>
    <x v="0"/>
    <x v="536"/>
    <x v="58"/>
    <x v="0"/>
    <x v="537"/>
    <x v="138"/>
    <x v="119"/>
    <x v="68"/>
    <x v="58"/>
    <x v="11"/>
    <x v="679"/>
    <x v="2"/>
    <x v="2"/>
    <x v="2"/>
    <x v="12"/>
    <x v="9"/>
    <x v="0"/>
    <x v="0"/>
    <x v="0"/>
    <x v="0"/>
    <x v="0"/>
    <x v="0"/>
    <x v="0"/>
    <x v="0"/>
    <x v="1"/>
  </r>
  <r>
    <x v="1111"/>
    <x v="10"/>
    <x v="10"/>
    <x v="1"/>
    <x v="2"/>
    <x v="0"/>
    <x v="521"/>
    <x v="1"/>
    <x v="0"/>
    <x v="0"/>
    <x v="374"/>
    <x v="49"/>
    <x v="1"/>
    <x v="406"/>
    <x v="108"/>
    <x v="13"/>
    <x v="14"/>
    <x v="130"/>
    <x v="13"/>
    <x v="680"/>
    <x v="2"/>
    <x v="0"/>
    <x v="2"/>
    <x v="8"/>
    <x v="1"/>
    <x v="0"/>
    <x v="0"/>
    <x v="0"/>
    <x v="1"/>
    <x v="0"/>
    <x v="0"/>
    <x v="0"/>
    <x v="0"/>
    <x v="0"/>
  </r>
  <r>
    <x v="1112"/>
    <x v="26"/>
    <x v="26"/>
    <x v="2"/>
    <x v="1"/>
    <x v="0"/>
    <x v="1037"/>
    <x v="0"/>
    <x v="1"/>
    <x v="1"/>
    <x v="246"/>
    <x v="83"/>
    <x v="0"/>
    <x v="44"/>
    <x v="8"/>
    <x v="137"/>
    <x v="5"/>
    <x v="16"/>
    <x v="24"/>
    <x v="75"/>
    <x v="2"/>
    <x v="1"/>
    <x v="3"/>
    <x v="1"/>
    <x v="1"/>
    <x v="0"/>
    <x v="0"/>
    <x v="0"/>
    <x v="0"/>
    <x v="0"/>
    <x v="0"/>
    <x v="0"/>
    <x v="0"/>
    <x v="1"/>
  </r>
  <r>
    <x v="1113"/>
    <x v="40"/>
    <x v="40"/>
    <x v="0"/>
    <x v="2"/>
    <x v="0"/>
    <x v="612"/>
    <x v="1"/>
    <x v="0"/>
    <x v="0"/>
    <x v="410"/>
    <x v="13"/>
    <x v="1"/>
    <x v="317"/>
    <x v="28"/>
    <x v="297"/>
    <x v="128"/>
    <x v="124"/>
    <x v="36"/>
    <x v="450"/>
    <x v="7"/>
    <x v="6"/>
    <x v="6"/>
    <x v="10"/>
    <x v="9"/>
    <x v="0"/>
    <x v="1"/>
    <x v="0"/>
    <x v="0"/>
    <x v="0"/>
    <x v="0"/>
    <x v="0"/>
    <x v="0"/>
    <x v="1"/>
  </r>
  <r>
    <x v="1114"/>
    <x v="3"/>
    <x v="3"/>
    <x v="1"/>
    <x v="1"/>
    <x v="0"/>
    <x v="1038"/>
    <x v="2"/>
    <x v="1"/>
    <x v="0"/>
    <x v="462"/>
    <x v="47"/>
    <x v="0"/>
    <x v="238"/>
    <x v="17"/>
    <x v="107"/>
    <x v="7"/>
    <x v="1"/>
    <x v="24"/>
    <x v="210"/>
    <x v="0"/>
    <x v="7"/>
    <x v="3"/>
    <x v="6"/>
    <x v="4"/>
    <x v="0"/>
    <x v="0"/>
    <x v="0"/>
    <x v="0"/>
    <x v="0"/>
    <x v="0"/>
    <x v="0"/>
    <x v="0"/>
    <x v="1"/>
  </r>
  <r>
    <x v="1115"/>
    <x v="6"/>
    <x v="6"/>
    <x v="2"/>
    <x v="0"/>
    <x v="1"/>
    <x v="1039"/>
    <x v="1"/>
    <x v="0"/>
    <x v="1"/>
    <x v="119"/>
    <x v="57"/>
    <x v="0"/>
    <x v="538"/>
    <x v="58"/>
    <x v="251"/>
    <x v="5"/>
    <x v="32"/>
    <x v="65"/>
    <x v="503"/>
    <x v="0"/>
    <x v="7"/>
    <x v="4"/>
    <x v="8"/>
    <x v="3"/>
    <x v="0"/>
    <x v="1"/>
    <x v="1"/>
    <x v="0"/>
    <x v="0"/>
    <x v="0"/>
    <x v="0"/>
    <x v="0"/>
    <x v="1"/>
  </r>
  <r>
    <x v="1116"/>
    <x v="10"/>
    <x v="10"/>
    <x v="1"/>
    <x v="1"/>
    <x v="2"/>
    <x v="1040"/>
    <x v="0"/>
    <x v="1"/>
    <x v="0"/>
    <x v="286"/>
    <x v="73"/>
    <x v="1"/>
    <x v="178"/>
    <x v="12"/>
    <x v="107"/>
    <x v="7"/>
    <x v="16"/>
    <x v="94"/>
    <x v="88"/>
    <x v="2"/>
    <x v="1"/>
    <x v="1"/>
    <x v="1"/>
    <x v="4"/>
    <x v="1"/>
    <x v="0"/>
    <x v="0"/>
    <x v="0"/>
    <x v="0"/>
    <x v="0"/>
    <x v="0"/>
    <x v="0"/>
    <x v="0"/>
  </r>
  <r>
    <x v="1117"/>
    <x v="10"/>
    <x v="10"/>
    <x v="1"/>
    <x v="2"/>
    <x v="2"/>
    <x v="1041"/>
    <x v="0"/>
    <x v="0"/>
    <x v="0"/>
    <x v="537"/>
    <x v="37"/>
    <x v="1"/>
    <x v="348"/>
    <x v="120"/>
    <x v="218"/>
    <x v="123"/>
    <x v="43"/>
    <x v="133"/>
    <x v="681"/>
    <x v="2"/>
    <x v="7"/>
    <x v="9"/>
    <x v="6"/>
    <x v="3"/>
    <x v="1"/>
    <x v="0"/>
    <x v="0"/>
    <x v="0"/>
    <x v="0"/>
    <x v="0"/>
    <x v="0"/>
    <x v="0"/>
    <x v="0"/>
  </r>
  <r>
    <x v="1118"/>
    <x v="35"/>
    <x v="35"/>
    <x v="2"/>
    <x v="3"/>
    <x v="1"/>
    <x v="1042"/>
    <x v="2"/>
    <x v="0"/>
    <x v="0"/>
    <x v="538"/>
    <x v="77"/>
    <x v="0"/>
    <x v="63"/>
    <x v="42"/>
    <x v="9"/>
    <x v="64"/>
    <x v="18"/>
    <x v="128"/>
    <x v="15"/>
    <x v="2"/>
    <x v="2"/>
    <x v="1"/>
    <x v="1"/>
    <x v="4"/>
    <x v="0"/>
    <x v="0"/>
    <x v="0"/>
    <x v="0"/>
    <x v="0"/>
    <x v="0"/>
    <x v="0"/>
    <x v="0"/>
    <x v="1"/>
  </r>
  <r>
    <x v="1119"/>
    <x v="33"/>
    <x v="33"/>
    <x v="2"/>
    <x v="2"/>
    <x v="2"/>
    <x v="301"/>
    <x v="0"/>
    <x v="0"/>
    <x v="1"/>
    <x v="130"/>
    <x v="82"/>
    <x v="2"/>
    <x v="539"/>
    <x v="23"/>
    <x v="134"/>
    <x v="50"/>
    <x v="9"/>
    <x v="112"/>
    <x v="682"/>
    <x v="3"/>
    <x v="8"/>
    <x v="1"/>
    <x v="3"/>
    <x v="5"/>
    <x v="0"/>
    <x v="0"/>
    <x v="0"/>
    <x v="0"/>
    <x v="0"/>
    <x v="0"/>
    <x v="0"/>
    <x v="0"/>
    <x v="1"/>
  </r>
  <r>
    <x v="1120"/>
    <x v="30"/>
    <x v="30"/>
    <x v="2"/>
    <x v="0"/>
    <x v="0"/>
    <x v="1043"/>
    <x v="1"/>
    <x v="0"/>
    <x v="1"/>
    <x v="290"/>
    <x v="24"/>
    <x v="1"/>
    <x v="540"/>
    <x v="58"/>
    <x v="158"/>
    <x v="38"/>
    <x v="43"/>
    <x v="84"/>
    <x v="683"/>
    <x v="1"/>
    <x v="4"/>
    <x v="9"/>
    <x v="10"/>
    <x v="8"/>
    <x v="0"/>
    <x v="0"/>
    <x v="0"/>
    <x v="0"/>
    <x v="0"/>
    <x v="0"/>
    <x v="0"/>
    <x v="0"/>
    <x v="1"/>
  </r>
  <r>
    <x v="1121"/>
    <x v="19"/>
    <x v="19"/>
    <x v="2"/>
    <x v="1"/>
    <x v="2"/>
    <x v="1044"/>
    <x v="0"/>
    <x v="1"/>
    <x v="0"/>
    <x v="84"/>
    <x v="64"/>
    <x v="1"/>
    <x v="541"/>
    <x v="8"/>
    <x v="25"/>
    <x v="1"/>
    <x v="1"/>
    <x v="1"/>
    <x v="597"/>
    <x v="1"/>
    <x v="2"/>
    <x v="1"/>
    <x v="0"/>
    <x v="0"/>
    <x v="0"/>
    <x v="0"/>
    <x v="0"/>
    <x v="0"/>
    <x v="0"/>
    <x v="0"/>
    <x v="0"/>
    <x v="0"/>
    <x v="1"/>
  </r>
  <r>
    <x v="1122"/>
    <x v="26"/>
    <x v="26"/>
    <x v="2"/>
    <x v="2"/>
    <x v="3"/>
    <x v="1045"/>
    <x v="0"/>
    <x v="1"/>
    <x v="1"/>
    <x v="91"/>
    <x v="96"/>
    <x v="0"/>
    <x v="542"/>
    <x v="8"/>
    <x v="181"/>
    <x v="34"/>
    <x v="11"/>
    <x v="44"/>
    <x v="684"/>
    <x v="3"/>
    <x v="6"/>
    <x v="2"/>
    <x v="8"/>
    <x v="0"/>
    <x v="0"/>
    <x v="0"/>
    <x v="0"/>
    <x v="0"/>
    <x v="0"/>
    <x v="0"/>
    <x v="0"/>
    <x v="0"/>
    <x v="1"/>
  </r>
  <r>
    <x v="1123"/>
    <x v="19"/>
    <x v="19"/>
    <x v="2"/>
    <x v="0"/>
    <x v="0"/>
    <x v="1046"/>
    <x v="0"/>
    <x v="1"/>
    <x v="0"/>
    <x v="539"/>
    <x v="6"/>
    <x v="0"/>
    <x v="140"/>
    <x v="16"/>
    <x v="165"/>
    <x v="61"/>
    <x v="50"/>
    <x v="47"/>
    <x v="347"/>
    <x v="2"/>
    <x v="2"/>
    <x v="1"/>
    <x v="0"/>
    <x v="8"/>
    <x v="0"/>
    <x v="0"/>
    <x v="0"/>
    <x v="0"/>
    <x v="0"/>
    <x v="0"/>
    <x v="0"/>
    <x v="0"/>
    <x v="1"/>
  </r>
  <r>
    <x v="1124"/>
    <x v="1"/>
    <x v="1"/>
    <x v="0"/>
    <x v="0"/>
    <x v="2"/>
    <x v="620"/>
    <x v="0"/>
    <x v="0"/>
    <x v="1"/>
    <x v="540"/>
    <x v="51"/>
    <x v="0"/>
    <x v="28"/>
    <x v="9"/>
    <x v="146"/>
    <x v="129"/>
    <x v="66"/>
    <x v="112"/>
    <x v="685"/>
    <x v="1"/>
    <x v="4"/>
    <x v="1"/>
    <x v="8"/>
    <x v="0"/>
    <x v="0"/>
    <x v="0"/>
    <x v="0"/>
    <x v="0"/>
    <x v="0"/>
    <x v="0"/>
    <x v="0"/>
    <x v="0"/>
    <x v="1"/>
  </r>
  <r>
    <x v="1125"/>
    <x v="43"/>
    <x v="43"/>
    <x v="0"/>
    <x v="0"/>
    <x v="3"/>
    <x v="1047"/>
    <x v="0"/>
    <x v="1"/>
    <x v="1"/>
    <x v="404"/>
    <x v="42"/>
    <x v="0"/>
    <x v="543"/>
    <x v="17"/>
    <x v="417"/>
    <x v="39"/>
    <x v="14"/>
    <x v="21"/>
    <x v="686"/>
    <x v="6"/>
    <x v="4"/>
    <x v="2"/>
    <x v="8"/>
    <x v="4"/>
    <x v="0"/>
    <x v="0"/>
    <x v="0"/>
    <x v="0"/>
    <x v="0"/>
    <x v="0"/>
    <x v="0"/>
    <x v="0"/>
    <x v="0"/>
  </r>
  <r>
    <x v="1126"/>
    <x v="35"/>
    <x v="35"/>
    <x v="2"/>
    <x v="0"/>
    <x v="0"/>
    <x v="1048"/>
    <x v="1"/>
    <x v="1"/>
    <x v="1"/>
    <x v="17"/>
    <x v="83"/>
    <x v="0"/>
    <x v="544"/>
    <x v="76"/>
    <x v="418"/>
    <x v="24"/>
    <x v="105"/>
    <x v="125"/>
    <x v="367"/>
    <x v="4"/>
    <x v="3"/>
    <x v="4"/>
    <x v="3"/>
    <x v="4"/>
    <x v="0"/>
    <x v="0"/>
    <x v="0"/>
    <x v="0"/>
    <x v="0"/>
    <x v="0"/>
    <x v="0"/>
    <x v="0"/>
    <x v="1"/>
  </r>
  <r>
    <x v="1127"/>
    <x v="32"/>
    <x v="32"/>
    <x v="2"/>
    <x v="0"/>
    <x v="1"/>
    <x v="1049"/>
    <x v="0"/>
    <x v="2"/>
    <x v="1"/>
    <x v="125"/>
    <x v="3"/>
    <x v="2"/>
    <x v="82"/>
    <x v="8"/>
    <x v="12"/>
    <x v="7"/>
    <x v="1"/>
    <x v="11"/>
    <x v="317"/>
    <x v="1"/>
    <x v="1"/>
    <x v="1"/>
    <x v="6"/>
    <x v="8"/>
    <x v="0"/>
    <x v="0"/>
    <x v="0"/>
    <x v="0"/>
    <x v="0"/>
    <x v="0"/>
    <x v="0"/>
    <x v="0"/>
    <x v="1"/>
  </r>
  <r>
    <x v="1128"/>
    <x v="7"/>
    <x v="7"/>
    <x v="1"/>
    <x v="3"/>
    <x v="0"/>
    <x v="1050"/>
    <x v="2"/>
    <x v="0"/>
    <x v="0"/>
    <x v="232"/>
    <x v="14"/>
    <x v="0"/>
    <x v="20"/>
    <x v="17"/>
    <x v="137"/>
    <x v="1"/>
    <x v="3"/>
    <x v="56"/>
    <x v="528"/>
    <x v="2"/>
    <x v="9"/>
    <x v="3"/>
    <x v="6"/>
    <x v="2"/>
    <x v="0"/>
    <x v="0"/>
    <x v="0"/>
    <x v="0"/>
    <x v="0"/>
    <x v="0"/>
    <x v="0"/>
    <x v="0"/>
    <x v="1"/>
  </r>
  <r>
    <x v="1129"/>
    <x v="13"/>
    <x v="13"/>
    <x v="0"/>
    <x v="2"/>
    <x v="3"/>
    <x v="1051"/>
    <x v="1"/>
    <x v="0"/>
    <x v="0"/>
    <x v="314"/>
    <x v="19"/>
    <x v="0"/>
    <x v="545"/>
    <x v="67"/>
    <x v="203"/>
    <x v="5"/>
    <x v="58"/>
    <x v="162"/>
    <x v="393"/>
    <x v="2"/>
    <x v="5"/>
    <x v="6"/>
    <x v="12"/>
    <x v="2"/>
    <x v="0"/>
    <x v="0"/>
    <x v="0"/>
    <x v="0"/>
    <x v="0"/>
    <x v="0"/>
    <x v="0"/>
    <x v="0"/>
    <x v="0"/>
  </r>
  <r>
    <x v="1130"/>
    <x v="20"/>
    <x v="20"/>
    <x v="0"/>
    <x v="2"/>
    <x v="2"/>
    <x v="1052"/>
    <x v="1"/>
    <x v="0"/>
    <x v="1"/>
    <x v="466"/>
    <x v="96"/>
    <x v="0"/>
    <x v="302"/>
    <x v="21"/>
    <x v="11"/>
    <x v="9"/>
    <x v="16"/>
    <x v="92"/>
    <x v="223"/>
    <x v="4"/>
    <x v="2"/>
    <x v="2"/>
    <x v="10"/>
    <x v="0"/>
    <x v="0"/>
    <x v="1"/>
    <x v="0"/>
    <x v="0"/>
    <x v="0"/>
    <x v="0"/>
    <x v="0"/>
    <x v="0"/>
    <x v="1"/>
  </r>
  <r>
    <x v="1131"/>
    <x v="5"/>
    <x v="5"/>
    <x v="2"/>
    <x v="0"/>
    <x v="0"/>
    <x v="1053"/>
    <x v="2"/>
    <x v="1"/>
    <x v="1"/>
    <x v="331"/>
    <x v="53"/>
    <x v="0"/>
    <x v="10"/>
    <x v="1"/>
    <x v="122"/>
    <x v="1"/>
    <x v="16"/>
    <x v="14"/>
    <x v="350"/>
    <x v="2"/>
    <x v="1"/>
    <x v="3"/>
    <x v="1"/>
    <x v="0"/>
    <x v="0"/>
    <x v="0"/>
    <x v="0"/>
    <x v="0"/>
    <x v="0"/>
    <x v="0"/>
    <x v="0"/>
    <x v="0"/>
    <x v="1"/>
  </r>
  <r>
    <x v="1132"/>
    <x v="33"/>
    <x v="33"/>
    <x v="2"/>
    <x v="0"/>
    <x v="2"/>
    <x v="1054"/>
    <x v="0"/>
    <x v="1"/>
    <x v="0"/>
    <x v="46"/>
    <x v="40"/>
    <x v="1"/>
    <x v="26"/>
    <x v="3"/>
    <x v="3"/>
    <x v="11"/>
    <x v="3"/>
    <x v="11"/>
    <x v="148"/>
    <x v="2"/>
    <x v="1"/>
    <x v="3"/>
    <x v="6"/>
    <x v="1"/>
    <x v="0"/>
    <x v="0"/>
    <x v="0"/>
    <x v="0"/>
    <x v="0"/>
    <x v="0"/>
    <x v="0"/>
    <x v="0"/>
    <x v="1"/>
  </r>
  <r>
    <x v="1133"/>
    <x v="11"/>
    <x v="11"/>
    <x v="2"/>
    <x v="0"/>
    <x v="1"/>
    <x v="1055"/>
    <x v="1"/>
    <x v="0"/>
    <x v="1"/>
    <x v="260"/>
    <x v="23"/>
    <x v="0"/>
    <x v="546"/>
    <x v="5"/>
    <x v="419"/>
    <x v="95"/>
    <x v="25"/>
    <x v="134"/>
    <x v="687"/>
    <x v="1"/>
    <x v="4"/>
    <x v="11"/>
    <x v="10"/>
    <x v="8"/>
    <x v="0"/>
    <x v="0"/>
    <x v="0"/>
    <x v="1"/>
    <x v="0"/>
    <x v="0"/>
    <x v="0"/>
    <x v="0"/>
    <x v="1"/>
  </r>
  <r>
    <x v="1134"/>
    <x v="7"/>
    <x v="7"/>
    <x v="1"/>
    <x v="0"/>
    <x v="0"/>
    <x v="1056"/>
    <x v="1"/>
    <x v="0"/>
    <x v="0"/>
    <x v="467"/>
    <x v="68"/>
    <x v="0"/>
    <x v="547"/>
    <x v="66"/>
    <x v="420"/>
    <x v="5"/>
    <x v="64"/>
    <x v="17"/>
    <x v="688"/>
    <x v="2"/>
    <x v="5"/>
    <x v="9"/>
    <x v="7"/>
    <x v="2"/>
    <x v="0"/>
    <x v="1"/>
    <x v="1"/>
    <x v="1"/>
    <x v="0"/>
    <x v="0"/>
    <x v="0"/>
    <x v="0"/>
    <x v="0"/>
  </r>
  <r>
    <x v="1135"/>
    <x v="8"/>
    <x v="8"/>
    <x v="2"/>
    <x v="2"/>
    <x v="1"/>
    <x v="1057"/>
    <x v="0"/>
    <x v="1"/>
    <x v="0"/>
    <x v="83"/>
    <x v="92"/>
    <x v="2"/>
    <x v="548"/>
    <x v="9"/>
    <x v="123"/>
    <x v="9"/>
    <x v="22"/>
    <x v="112"/>
    <x v="433"/>
    <x v="1"/>
    <x v="3"/>
    <x v="1"/>
    <x v="3"/>
    <x v="3"/>
    <x v="0"/>
    <x v="0"/>
    <x v="0"/>
    <x v="0"/>
    <x v="0"/>
    <x v="0"/>
    <x v="0"/>
    <x v="0"/>
    <x v="1"/>
  </r>
  <r>
    <x v="1136"/>
    <x v="30"/>
    <x v="30"/>
    <x v="2"/>
    <x v="1"/>
    <x v="2"/>
    <x v="1058"/>
    <x v="0"/>
    <x v="1"/>
    <x v="1"/>
    <x v="541"/>
    <x v="20"/>
    <x v="0"/>
    <x v="133"/>
    <x v="3"/>
    <x v="99"/>
    <x v="1"/>
    <x v="37"/>
    <x v="14"/>
    <x v="607"/>
    <x v="0"/>
    <x v="7"/>
    <x v="3"/>
    <x v="6"/>
    <x v="5"/>
    <x v="0"/>
    <x v="0"/>
    <x v="0"/>
    <x v="0"/>
    <x v="0"/>
    <x v="0"/>
    <x v="0"/>
    <x v="0"/>
    <x v="1"/>
  </r>
  <r>
    <x v="1137"/>
    <x v="43"/>
    <x v="43"/>
    <x v="0"/>
    <x v="1"/>
    <x v="3"/>
    <x v="1059"/>
    <x v="1"/>
    <x v="0"/>
    <x v="0"/>
    <x v="542"/>
    <x v="34"/>
    <x v="0"/>
    <x v="549"/>
    <x v="22"/>
    <x v="421"/>
    <x v="152"/>
    <x v="16"/>
    <x v="33"/>
    <x v="689"/>
    <x v="2"/>
    <x v="6"/>
    <x v="6"/>
    <x v="10"/>
    <x v="9"/>
    <x v="0"/>
    <x v="0"/>
    <x v="0"/>
    <x v="0"/>
    <x v="0"/>
    <x v="0"/>
    <x v="0"/>
    <x v="0"/>
    <x v="0"/>
  </r>
  <r>
    <x v="1138"/>
    <x v="23"/>
    <x v="23"/>
    <x v="1"/>
    <x v="2"/>
    <x v="3"/>
    <x v="29"/>
    <x v="2"/>
    <x v="0"/>
    <x v="0"/>
    <x v="27"/>
    <x v="5"/>
    <x v="0"/>
    <x v="26"/>
    <x v="3"/>
    <x v="27"/>
    <x v="1"/>
    <x v="7"/>
    <x v="14"/>
    <x v="29"/>
    <x v="1"/>
    <x v="7"/>
    <x v="3"/>
    <x v="6"/>
    <x v="1"/>
    <x v="0"/>
    <x v="0"/>
    <x v="0"/>
    <x v="0"/>
    <x v="0"/>
    <x v="0"/>
    <x v="0"/>
    <x v="0"/>
    <x v="1"/>
  </r>
  <r>
    <x v="1139"/>
    <x v="45"/>
    <x v="45"/>
    <x v="0"/>
    <x v="0"/>
    <x v="2"/>
    <x v="1060"/>
    <x v="0"/>
    <x v="0"/>
    <x v="1"/>
    <x v="95"/>
    <x v="85"/>
    <x v="0"/>
    <x v="418"/>
    <x v="9"/>
    <x v="7"/>
    <x v="7"/>
    <x v="7"/>
    <x v="71"/>
    <x v="163"/>
    <x v="1"/>
    <x v="4"/>
    <x v="2"/>
    <x v="0"/>
    <x v="0"/>
    <x v="0"/>
    <x v="0"/>
    <x v="0"/>
    <x v="0"/>
    <x v="0"/>
    <x v="0"/>
    <x v="0"/>
    <x v="0"/>
    <x v="1"/>
  </r>
  <r>
    <x v="1140"/>
    <x v="44"/>
    <x v="44"/>
    <x v="0"/>
    <x v="2"/>
    <x v="1"/>
    <x v="109"/>
    <x v="0"/>
    <x v="0"/>
    <x v="1"/>
    <x v="87"/>
    <x v="70"/>
    <x v="0"/>
    <x v="95"/>
    <x v="53"/>
    <x v="91"/>
    <x v="17"/>
    <x v="53"/>
    <x v="18"/>
    <x v="107"/>
    <x v="4"/>
    <x v="4"/>
    <x v="2"/>
    <x v="2"/>
    <x v="2"/>
    <x v="0"/>
    <x v="0"/>
    <x v="0"/>
    <x v="0"/>
    <x v="0"/>
    <x v="0"/>
    <x v="0"/>
    <x v="0"/>
    <x v="1"/>
  </r>
  <r>
    <x v="1141"/>
    <x v="23"/>
    <x v="23"/>
    <x v="1"/>
    <x v="0"/>
    <x v="2"/>
    <x v="1061"/>
    <x v="0"/>
    <x v="1"/>
    <x v="0"/>
    <x v="380"/>
    <x v="14"/>
    <x v="0"/>
    <x v="140"/>
    <x v="8"/>
    <x v="74"/>
    <x v="34"/>
    <x v="39"/>
    <x v="26"/>
    <x v="458"/>
    <x v="2"/>
    <x v="2"/>
    <x v="3"/>
    <x v="0"/>
    <x v="1"/>
    <x v="0"/>
    <x v="0"/>
    <x v="0"/>
    <x v="0"/>
    <x v="0"/>
    <x v="0"/>
    <x v="0"/>
    <x v="0"/>
    <x v="1"/>
  </r>
  <r>
    <x v="1142"/>
    <x v="33"/>
    <x v="33"/>
    <x v="2"/>
    <x v="2"/>
    <x v="3"/>
    <x v="1062"/>
    <x v="2"/>
    <x v="1"/>
    <x v="0"/>
    <x v="59"/>
    <x v="31"/>
    <x v="0"/>
    <x v="20"/>
    <x v="9"/>
    <x v="48"/>
    <x v="39"/>
    <x v="22"/>
    <x v="71"/>
    <x v="8"/>
    <x v="1"/>
    <x v="2"/>
    <x v="1"/>
    <x v="1"/>
    <x v="3"/>
    <x v="0"/>
    <x v="0"/>
    <x v="0"/>
    <x v="0"/>
    <x v="0"/>
    <x v="0"/>
    <x v="0"/>
    <x v="0"/>
    <x v="1"/>
  </r>
  <r>
    <x v="1143"/>
    <x v="43"/>
    <x v="43"/>
    <x v="0"/>
    <x v="1"/>
    <x v="0"/>
    <x v="1063"/>
    <x v="0"/>
    <x v="0"/>
    <x v="1"/>
    <x v="529"/>
    <x v="31"/>
    <x v="0"/>
    <x v="340"/>
    <x v="8"/>
    <x v="100"/>
    <x v="5"/>
    <x v="16"/>
    <x v="48"/>
    <x v="516"/>
    <x v="1"/>
    <x v="2"/>
    <x v="3"/>
    <x v="0"/>
    <x v="0"/>
    <x v="0"/>
    <x v="0"/>
    <x v="0"/>
    <x v="0"/>
    <x v="0"/>
    <x v="0"/>
    <x v="0"/>
    <x v="0"/>
    <x v="1"/>
  </r>
  <r>
    <x v="1144"/>
    <x v="41"/>
    <x v="41"/>
    <x v="0"/>
    <x v="0"/>
    <x v="4"/>
    <x v="1064"/>
    <x v="1"/>
    <x v="0"/>
    <x v="0"/>
    <x v="37"/>
    <x v="60"/>
    <x v="0"/>
    <x v="539"/>
    <x v="139"/>
    <x v="114"/>
    <x v="6"/>
    <x v="15"/>
    <x v="131"/>
    <x v="190"/>
    <x v="2"/>
    <x v="4"/>
    <x v="9"/>
    <x v="11"/>
    <x v="8"/>
    <x v="0"/>
    <x v="0"/>
    <x v="0"/>
    <x v="0"/>
    <x v="0"/>
    <x v="0"/>
    <x v="0"/>
    <x v="0"/>
    <x v="1"/>
  </r>
  <r>
    <x v="1145"/>
    <x v="8"/>
    <x v="8"/>
    <x v="2"/>
    <x v="2"/>
    <x v="1"/>
    <x v="1065"/>
    <x v="2"/>
    <x v="1"/>
    <x v="0"/>
    <x v="79"/>
    <x v="26"/>
    <x v="0"/>
    <x v="133"/>
    <x v="8"/>
    <x v="22"/>
    <x v="1"/>
    <x v="7"/>
    <x v="26"/>
    <x v="11"/>
    <x v="4"/>
    <x v="2"/>
    <x v="1"/>
    <x v="0"/>
    <x v="2"/>
    <x v="0"/>
    <x v="0"/>
    <x v="0"/>
    <x v="0"/>
    <x v="0"/>
    <x v="0"/>
    <x v="0"/>
    <x v="0"/>
    <x v="1"/>
  </r>
  <r>
    <x v="1146"/>
    <x v="4"/>
    <x v="4"/>
    <x v="1"/>
    <x v="0"/>
    <x v="1"/>
    <x v="1066"/>
    <x v="0"/>
    <x v="1"/>
    <x v="0"/>
    <x v="405"/>
    <x v="27"/>
    <x v="0"/>
    <x v="343"/>
    <x v="35"/>
    <x v="134"/>
    <x v="1"/>
    <x v="37"/>
    <x v="6"/>
    <x v="96"/>
    <x v="1"/>
    <x v="7"/>
    <x v="1"/>
    <x v="6"/>
    <x v="3"/>
    <x v="1"/>
    <x v="0"/>
    <x v="0"/>
    <x v="0"/>
    <x v="0"/>
    <x v="0"/>
    <x v="0"/>
    <x v="0"/>
    <x v="0"/>
  </r>
  <r>
    <x v="1147"/>
    <x v="46"/>
    <x v="46"/>
    <x v="0"/>
    <x v="0"/>
    <x v="1"/>
    <x v="1067"/>
    <x v="0"/>
    <x v="1"/>
    <x v="1"/>
    <x v="64"/>
    <x v="21"/>
    <x v="1"/>
    <x v="87"/>
    <x v="8"/>
    <x v="136"/>
    <x v="64"/>
    <x v="64"/>
    <x v="37"/>
    <x v="326"/>
    <x v="10"/>
    <x v="12"/>
    <x v="2"/>
    <x v="7"/>
    <x v="4"/>
    <x v="0"/>
    <x v="0"/>
    <x v="0"/>
    <x v="0"/>
    <x v="0"/>
    <x v="0"/>
    <x v="0"/>
    <x v="0"/>
    <x v="1"/>
  </r>
  <r>
    <x v="1148"/>
    <x v="1"/>
    <x v="1"/>
    <x v="0"/>
    <x v="1"/>
    <x v="2"/>
    <x v="1068"/>
    <x v="0"/>
    <x v="0"/>
    <x v="1"/>
    <x v="543"/>
    <x v="16"/>
    <x v="2"/>
    <x v="72"/>
    <x v="17"/>
    <x v="71"/>
    <x v="5"/>
    <x v="16"/>
    <x v="19"/>
    <x v="391"/>
    <x v="1"/>
    <x v="12"/>
    <x v="1"/>
    <x v="0"/>
    <x v="4"/>
    <x v="0"/>
    <x v="0"/>
    <x v="0"/>
    <x v="0"/>
    <x v="0"/>
    <x v="0"/>
    <x v="0"/>
    <x v="0"/>
    <x v="1"/>
  </r>
  <r>
    <x v="1149"/>
    <x v="22"/>
    <x v="22"/>
    <x v="1"/>
    <x v="0"/>
    <x v="0"/>
    <x v="1069"/>
    <x v="2"/>
    <x v="1"/>
    <x v="0"/>
    <x v="204"/>
    <x v="51"/>
    <x v="0"/>
    <x v="55"/>
    <x v="8"/>
    <x v="48"/>
    <x v="5"/>
    <x v="16"/>
    <x v="47"/>
    <x v="1"/>
    <x v="2"/>
    <x v="1"/>
    <x v="3"/>
    <x v="1"/>
    <x v="5"/>
    <x v="1"/>
    <x v="0"/>
    <x v="0"/>
    <x v="0"/>
    <x v="0"/>
    <x v="0"/>
    <x v="0"/>
    <x v="0"/>
    <x v="0"/>
  </r>
  <r>
    <x v="1150"/>
    <x v="27"/>
    <x v="27"/>
    <x v="0"/>
    <x v="1"/>
    <x v="4"/>
    <x v="1070"/>
    <x v="0"/>
    <x v="0"/>
    <x v="0"/>
    <x v="544"/>
    <x v="10"/>
    <x v="0"/>
    <x v="550"/>
    <x v="36"/>
    <x v="78"/>
    <x v="58"/>
    <x v="50"/>
    <x v="12"/>
    <x v="690"/>
    <x v="1"/>
    <x v="12"/>
    <x v="4"/>
    <x v="11"/>
    <x v="3"/>
    <x v="0"/>
    <x v="0"/>
    <x v="0"/>
    <x v="0"/>
    <x v="0"/>
    <x v="0"/>
    <x v="0"/>
    <x v="0"/>
    <x v="1"/>
  </r>
  <r>
    <x v="1151"/>
    <x v="31"/>
    <x v="31"/>
    <x v="0"/>
    <x v="0"/>
    <x v="1"/>
    <x v="1071"/>
    <x v="1"/>
    <x v="0"/>
    <x v="1"/>
    <x v="72"/>
    <x v="25"/>
    <x v="2"/>
    <x v="163"/>
    <x v="140"/>
    <x v="96"/>
    <x v="113"/>
    <x v="8"/>
    <x v="126"/>
    <x v="691"/>
    <x v="0"/>
    <x v="11"/>
    <x v="5"/>
    <x v="4"/>
    <x v="3"/>
    <x v="0"/>
    <x v="0"/>
    <x v="0"/>
    <x v="0"/>
    <x v="0"/>
    <x v="0"/>
    <x v="0"/>
    <x v="0"/>
    <x v="1"/>
  </r>
  <r>
    <x v="1152"/>
    <x v="19"/>
    <x v="19"/>
    <x v="2"/>
    <x v="0"/>
    <x v="2"/>
    <x v="11"/>
    <x v="2"/>
    <x v="0"/>
    <x v="1"/>
    <x v="72"/>
    <x v="75"/>
    <x v="0"/>
    <x v="9"/>
    <x v="12"/>
    <x v="24"/>
    <x v="7"/>
    <x v="16"/>
    <x v="3"/>
    <x v="72"/>
    <x v="2"/>
    <x v="1"/>
    <x v="3"/>
    <x v="1"/>
    <x v="4"/>
    <x v="0"/>
    <x v="0"/>
    <x v="0"/>
    <x v="0"/>
    <x v="0"/>
    <x v="0"/>
    <x v="0"/>
    <x v="0"/>
    <x v="1"/>
  </r>
  <r>
    <x v="1153"/>
    <x v="8"/>
    <x v="8"/>
    <x v="2"/>
    <x v="0"/>
    <x v="1"/>
    <x v="1072"/>
    <x v="1"/>
    <x v="0"/>
    <x v="0"/>
    <x v="203"/>
    <x v="86"/>
    <x v="1"/>
    <x v="203"/>
    <x v="33"/>
    <x v="422"/>
    <x v="17"/>
    <x v="101"/>
    <x v="122"/>
    <x v="692"/>
    <x v="2"/>
    <x v="3"/>
    <x v="8"/>
    <x v="12"/>
    <x v="7"/>
    <x v="0"/>
    <x v="0"/>
    <x v="1"/>
    <x v="0"/>
    <x v="0"/>
    <x v="0"/>
    <x v="0"/>
    <x v="0"/>
    <x v="0"/>
  </r>
  <r>
    <x v="1154"/>
    <x v="40"/>
    <x v="40"/>
    <x v="0"/>
    <x v="2"/>
    <x v="2"/>
    <x v="1073"/>
    <x v="0"/>
    <x v="0"/>
    <x v="1"/>
    <x v="383"/>
    <x v="4"/>
    <x v="1"/>
    <x v="98"/>
    <x v="26"/>
    <x v="69"/>
    <x v="11"/>
    <x v="11"/>
    <x v="9"/>
    <x v="693"/>
    <x v="1"/>
    <x v="1"/>
    <x v="4"/>
    <x v="3"/>
    <x v="9"/>
    <x v="0"/>
    <x v="0"/>
    <x v="0"/>
    <x v="0"/>
    <x v="0"/>
    <x v="0"/>
    <x v="0"/>
    <x v="0"/>
    <x v="1"/>
  </r>
  <r>
    <x v="1155"/>
    <x v="24"/>
    <x v="24"/>
    <x v="0"/>
    <x v="1"/>
    <x v="0"/>
    <x v="1074"/>
    <x v="2"/>
    <x v="1"/>
    <x v="1"/>
    <x v="78"/>
    <x v="82"/>
    <x v="2"/>
    <x v="136"/>
    <x v="8"/>
    <x v="9"/>
    <x v="5"/>
    <x v="16"/>
    <x v="8"/>
    <x v="220"/>
    <x v="4"/>
    <x v="2"/>
    <x v="1"/>
    <x v="6"/>
    <x v="0"/>
    <x v="0"/>
    <x v="0"/>
    <x v="0"/>
    <x v="0"/>
    <x v="0"/>
    <x v="0"/>
    <x v="0"/>
    <x v="0"/>
    <x v="1"/>
  </r>
  <r>
    <x v="1156"/>
    <x v="11"/>
    <x v="11"/>
    <x v="2"/>
    <x v="0"/>
    <x v="2"/>
    <x v="1075"/>
    <x v="0"/>
    <x v="1"/>
    <x v="1"/>
    <x v="545"/>
    <x v="9"/>
    <x v="1"/>
    <x v="551"/>
    <x v="31"/>
    <x v="182"/>
    <x v="65"/>
    <x v="32"/>
    <x v="19"/>
    <x v="694"/>
    <x v="12"/>
    <x v="3"/>
    <x v="2"/>
    <x v="10"/>
    <x v="0"/>
    <x v="0"/>
    <x v="0"/>
    <x v="0"/>
    <x v="0"/>
    <x v="0"/>
    <x v="0"/>
    <x v="0"/>
    <x v="0"/>
    <x v="0"/>
  </r>
  <r>
    <x v="1157"/>
    <x v="8"/>
    <x v="8"/>
    <x v="2"/>
    <x v="0"/>
    <x v="1"/>
    <x v="1076"/>
    <x v="0"/>
    <x v="0"/>
    <x v="0"/>
    <x v="151"/>
    <x v="87"/>
    <x v="0"/>
    <x v="61"/>
    <x v="41"/>
    <x v="252"/>
    <x v="145"/>
    <x v="75"/>
    <x v="47"/>
    <x v="695"/>
    <x v="2"/>
    <x v="5"/>
    <x v="4"/>
    <x v="0"/>
    <x v="2"/>
    <x v="0"/>
    <x v="0"/>
    <x v="0"/>
    <x v="0"/>
    <x v="0"/>
    <x v="0"/>
    <x v="0"/>
    <x v="0"/>
    <x v="1"/>
  </r>
  <r>
    <x v="1158"/>
    <x v="45"/>
    <x v="45"/>
    <x v="0"/>
    <x v="0"/>
    <x v="2"/>
    <x v="1077"/>
    <x v="1"/>
    <x v="0"/>
    <x v="0"/>
    <x v="465"/>
    <x v="7"/>
    <x v="1"/>
    <x v="552"/>
    <x v="15"/>
    <x v="423"/>
    <x v="53"/>
    <x v="11"/>
    <x v="9"/>
    <x v="696"/>
    <x v="2"/>
    <x v="7"/>
    <x v="2"/>
    <x v="8"/>
    <x v="9"/>
    <x v="0"/>
    <x v="0"/>
    <x v="0"/>
    <x v="0"/>
    <x v="0"/>
    <x v="0"/>
    <x v="0"/>
    <x v="0"/>
    <x v="1"/>
  </r>
  <r>
    <x v="1159"/>
    <x v="20"/>
    <x v="20"/>
    <x v="0"/>
    <x v="0"/>
    <x v="2"/>
    <x v="1078"/>
    <x v="0"/>
    <x v="0"/>
    <x v="1"/>
    <x v="293"/>
    <x v="75"/>
    <x v="0"/>
    <x v="137"/>
    <x v="15"/>
    <x v="424"/>
    <x v="133"/>
    <x v="62"/>
    <x v="143"/>
    <x v="697"/>
    <x v="1"/>
    <x v="5"/>
    <x v="6"/>
    <x v="2"/>
    <x v="1"/>
    <x v="0"/>
    <x v="0"/>
    <x v="0"/>
    <x v="0"/>
    <x v="0"/>
    <x v="0"/>
    <x v="0"/>
    <x v="0"/>
    <x v="1"/>
  </r>
  <r>
    <x v="1160"/>
    <x v="2"/>
    <x v="2"/>
    <x v="0"/>
    <x v="0"/>
    <x v="2"/>
    <x v="1079"/>
    <x v="0"/>
    <x v="0"/>
    <x v="1"/>
    <x v="82"/>
    <x v="76"/>
    <x v="0"/>
    <x v="294"/>
    <x v="9"/>
    <x v="50"/>
    <x v="34"/>
    <x v="23"/>
    <x v="21"/>
    <x v="698"/>
    <x v="2"/>
    <x v="6"/>
    <x v="1"/>
    <x v="3"/>
    <x v="1"/>
    <x v="0"/>
    <x v="0"/>
    <x v="0"/>
    <x v="0"/>
    <x v="0"/>
    <x v="0"/>
    <x v="0"/>
    <x v="0"/>
    <x v="1"/>
  </r>
  <r>
    <x v="1161"/>
    <x v="46"/>
    <x v="46"/>
    <x v="0"/>
    <x v="0"/>
    <x v="1"/>
    <x v="1067"/>
    <x v="0"/>
    <x v="1"/>
    <x v="1"/>
    <x v="64"/>
    <x v="21"/>
    <x v="1"/>
    <x v="87"/>
    <x v="8"/>
    <x v="136"/>
    <x v="64"/>
    <x v="64"/>
    <x v="37"/>
    <x v="326"/>
    <x v="10"/>
    <x v="12"/>
    <x v="2"/>
    <x v="7"/>
    <x v="4"/>
    <x v="0"/>
    <x v="0"/>
    <x v="0"/>
    <x v="0"/>
    <x v="0"/>
    <x v="0"/>
    <x v="0"/>
    <x v="0"/>
    <x v="1"/>
  </r>
  <r>
    <x v="1162"/>
    <x v="2"/>
    <x v="2"/>
    <x v="0"/>
    <x v="0"/>
    <x v="2"/>
    <x v="1080"/>
    <x v="0"/>
    <x v="0"/>
    <x v="1"/>
    <x v="546"/>
    <x v="68"/>
    <x v="0"/>
    <x v="553"/>
    <x v="3"/>
    <x v="36"/>
    <x v="5"/>
    <x v="16"/>
    <x v="47"/>
    <x v="699"/>
    <x v="2"/>
    <x v="0"/>
    <x v="1"/>
    <x v="4"/>
    <x v="0"/>
    <x v="0"/>
    <x v="1"/>
    <x v="0"/>
    <x v="0"/>
    <x v="0"/>
    <x v="0"/>
    <x v="0"/>
    <x v="0"/>
    <x v="1"/>
  </r>
  <r>
    <x v="1163"/>
    <x v="54"/>
    <x v="54"/>
    <x v="1"/>
    <x v="0"/>
    <x v="1"/>
    <x v="1081"/>
    <x v="1"/>
    <x v="0"/>
    <x v="0"/>
    <x v="123"/>
    <x v="29"/>
    <x v="0"/>
    <x v="517"/>
    <x v="108"/>
    <x v="425"/>
    <x v="20"/>
    <x v="46"/>
    <x v="83"/>
    <x v="475"/>
    <x v="2"/>
    <x v="4"/>
    <x v="5"/>
    <x v="2"/>
    <x v="7"/>
    <x v="0"/>
    <x v="0"/>
    <x v="0"/>
    <x v="0"/>
    <x v="0"/>
    <x v="0"/>
    <x v="0"/>
    <x v="0"/>
    <x v="1"/>
  </r>
  <r>
    <x v="1164"/>
    <x v="8"/>
    <x v="8"/>
    <x v="2"/>
    <x v="1"/>
    <x v="2"/>
    <x v="1082"/>
    <x v="0"/>
    <x v="0"/>
    <x v="1"/>
    <x v="525"/>
    <x v="56"/>
    <x v="0"/>
    <x v="554"/>
    <x v="8"/>
    <x v="1"/>
    <x v="5"/>
    <x v="16"/>
    <x v="8"/>
    <x v="700"/>
    <x v="1"/>
    <x v="6"/>
    <x v="1"/>
    <x v="8"/>
    <x v="0"/>
    <x v="0"/>
    <x v="0"/>
    <x v="0"/>
    <x v="0"/>
    <x v="0"/>
    <x v="0"/>
    <x v="0"/>
    <x v="0"/>
    <x v="1"/>
  </r>
  <r>
    <x v="1165"/>
    <x v="39"/>
    <x v="39"/>
    <x v="2"/>
    <x v="0"/>
    <x v="2"/>
    <x v="1083"/>
    <x v="1"/>
    <x v="0"/>
    <x v="1"/>
    <x v="547"/>
    <x v="12"/>
    <x v="0"/>
    <x v="555"/>
    <x v="33"/>
    <x v="204"/>
    <x v="34"/>
    <x v="35"/>
    <x v="56"/>
    <x v="51"/>
    <x v="4"/>
    <x v="6"/>
    <x v="2"/>
    <x v="9"/>
    <x v="2"/>
    <x v="0"/>
    <x v="0"/>
    <x v="0"/>
    <x v="0"/>
    <x v="0"/>
    <x v="0"/>
    <x v="0"/>
    <x v="0"/>
    <x v="1"/>
  </r>
  <r>
    <x v="1166"/>
    <x v="30"/>
    <x v="30"/>
    <x v="2"/>
    <x v="2"/>
    <x v="2"/>
    <x v="1084"/>
    <x v="0"/>
    <x v="0"/>
    <x v="1"/>
    <x v="249"/>
    <x v="71"/>
    <x v="1"/>
    <x v="238"/>
    <x v="98"/>
    <x v="107"/>
    <x v="3"/>
    <x v="23"/>
    <x v="75"/>
    <x v="24"/>
    <x v="2"/>
    <x v="1"/>
    <x v="1"/>
    <x v="6"/>
    <x v="8"/>
    <x v="0"/>
    <x v="0"/>
    <x v="0"/>
    <x v="0"/>
    <x v="0"/>
    <x v="0"/>
    <x v="0"/>
    <x v="0"/>
    <x v="1"/>
  </r>
  <r>
    <x v="1167"/>
    <x v="30"/>
    <x v="30"/>
    <x v="2"/>
    <x v="0"/>
    <x v="1"/>
    <x v="1085"/>
    <x v="0"/>
    <x v="1"/>
    <x v="2"/>
    <x v="123"/>
    <x v="5"/>
    <x v="0"/>
    <x v="8"/>
    <x v="31"/>
    <x v="69"/>
    <x v="29"/>
    <x v="23"/>
    <x v="9"/>
    <x v="119"/>
    <x v="0"/>
    <x v="2"/>
    <x v="3"/>
    <x v="0"/>
    <x v="4"/>
    <x v="0"/>
    <x v="0"/>
    <x v="0"/>
    <x v="0"/>
    <x v="0"/>
    <x v="0"/>
    <x v="0"/>
    <x v="0"/>
    <x v="1"/>
  </r>
  <r>
    <x v="1168"/>
    <x v="37"/>
    <x v="37"/>
    <x v="0"/>
    <x v="0"/>
    <x v="2"/>
    <x v="1086"/>
    <x v="1"/>
    <x v="0"/>
    <x v="0"/>
    <x v="429"/>
    <x v="42"/>
    <x v="0"/>
    <x v="556"/>
    <x v="141"/>
    <x v="139"/>
    <x v="51"/>
    <x v="151"/>
    <x v="158"/>
    <x v="289"/>
    <x v="2"/>
    <x v="6"/>
    <x v="5"/>
    <x v="7"/>
    <x v="7"/>
    <x v="0"/>
    <x v="0"/>
    <x v="0"/>
    <x v="0"/>
    <x v="0"/>
    <x v="0"/>
    <x v="0"/>
    <x v="0"/>
    <x v="1"/>
  </r>
  <r>
    <x v="1169"/>
    <x v="21"/>
    <x v="21"/>
    <x v="2"/>
    <x v="0"/>
    <x v="0"/>
    <x v="1087"/>
    <x v="1"/>
    <x v="0"/>
    <x v="0"/>
    <x v="149"/>
    <x v="22"/>
    <x v="0"/>
    <x v="557"/>
    <x v="36"/>
    <x v="426"/>
    <x v="154"/>
    <x v="36"/>
    <x v="35"/>
    <x v="93"/>
    <x v="2"/>
    <x v="7"/>
    <x v="5"/>
    <x v="7"/>
    <x v="9"/>
    <x v="0"/>
    <x v="0"/>
    <x v="0"/>
    <x v="0"/>
    <x v="0"/>
    <x v="0"/>
    <x v="0"/>
    <x v="0"/>
    <x v="1"/>
  </r>
  <r>
    <x v="1170"/>
    <x v="29"/>
    <x v="29"/>
    <x v="3"/>
    <x v="3"/>
    <x v="2"/>
    <x v="1088"/>
    <x v="2"/>
    <x v="0"/>
    <x v="0"/>
    <x v="410"/>
    <x v="85"/>
    <x v="0"/>
    <x v="109"/>
    <x v="8"/>
    <x v="122"/>
    <x v="7"/>
    <x v="3"/>
    <x v="75"/>
    <x v="75"/>
    <x v="2"/>
    <x v="1"/>
    <x v="3"/>
    <x v="1"/>
    <x v="1"/>
    <x v="1"/>
    <x v="0"/>
    <x v="0"/>
    <x v="0"/>
    <x v="0"/>
    <x v="0"/>
    <x v="0"/>
    <x v="0"/>
    <x v="1"/>
  </r>
  <r>
    <x v="1171"/>
    <x v="8"/>
    <x v="8"/>
    <x v="2"/>
    <x v="2"/>
    <x v="2"/>
    <x v="415"/>
    <x v="2"/>
    <x v="0"/>
    <x v="0"/>
    <x v="233"/>
    <x v="32"/>
    <x v="2"/>
    <x v="109"/>
    <x v="26"/>
    <x v="24"/>
    <x v="34"/>
    <x v="18"/>
    <x v="33"/>
    <x v="60"/>
    <x v="2"/>
    <x v="1"/>
    <x v="3"/>
    <x v="6"/>
    <x v="4"/>
    <x v="0"/>
    <x v="0"/>
    <x v="0"/>
    <x v="0"/>
    <x v="0"/>
    <x v="0"/>
    <x v="0"/>
    <x v="0"/>
    <x v="1"/>
  </r>
  <r>
    <x v="1172"/>
    <x v="50"/>
    <x v="50"/>
    <x v="1"/>
    <x v="1"/>
    <x v="2"/>
    <x v="1089"/>
    <x v="1"/>
    <x v="0"/>
    <x v="0"/>
    <x v="548"/>
    <x v="33"/>
    <x v="1"/>
    <x v="558"/>
    <x v="99"/>
    <x v="427"/>
    <x v="68"/>
    <x v="152"/>
    <x v="63"/>
    <x v="701"/>
    <x v="2"/>
    <x v="0"/>
    <x v="2"/>
    <x v="8"/>
    <x v="1"/>
    <x v="0"/>
    <x v="0"/>
    <x v="0"/>
    <x v="0"/>
    <x v="0"/>
    <x v="0"/>
    <x v="0"/>
    <x v="0"/>
    <x v="1"/>
  </r>
  <r>
    <x v="1173"/>
    <x v="0"/>
    <x v="0"/>
    <x v="0"/>
    <x v="2"/>
    <x v="2"/>
    <x v="1090"/>
    <x v="1"/>
    <x v="1"/>
    <x v="1"/>
    <x v="549"/>
    <x v="75"/>
    <x v="0"/>
    <x v="397"/>
    <x v="35"/>
    <x v="162"/>
    <x v="5"/>
    <x v="16"/>
    <x v="140"/>
    <x v="702"/>
    <x v="0"/>
    <x v="0"/>
    <x v="2"/>
    <x v="0"/>
    <x v="0"/>
    <x v="0"/>
    <x v="1"/>
    <x v="0"/>
    <x v="0"/>
    <x v="0"/>
    <x v="0"/>
    <x v="0"/>
    <x v="0"/>
    <x v="1"/>
  </r>
  <r>
    <x v="1174"/>
    <x v="19"/>
    <x v="19"/>
    <x v="2"/>
    <x v="3"/>
    <x v="1"/>
    <x v="1091"/>
    <x v="2"/>
    <x v="1"/>
    <x v="0"/>
    <x v="224"/>
    <x v="70"/>
    <x v="0"/>
    <x v="9"/>
    <x v="42"/>
    <x v="39"/>
    <x v="5"/>
    <x v="31"/>
    <x v="5"/>
    <x v="24"/>
    <x v="1"/>
    <x v="2"/>
    <x v="3"/>
    <x v="6"/>
    <x v="4"/>
    <x v="0"/>
    <x v="0"/>
    <x v="0"/>
    <x v="0"/>
    <x v="0"/>
    <x v="0"/>
    <x v="0"/>
    <x v="0"/>
    <x v="1"/>
  </r>
  <r>
    <x v="1175"/>
    <x v="40"/>
    <x v="40"/>
    <x v="0"/>
    <x v="2"/>
    <x v="2"/>
    <x v="1092"/>
    <x v="0"/>
    <x v="0"/>
    <x v="1"/>
    <x v="138"/>
    <x v="88"/>
    <x v="2"/>
    <x v="420"/>
    <x v="12"/>
    <x v="14"/>
    <x v="64"/>
    <x v="22"/>
    <x v="14"/>
    <x v="703"/>
    <x v="0"/>
    <x v="2"/>
    <x v="2"/>
    <x v="3"/>
    <x v="1"/>
    <x v="0"/>
    <x v="0"/>
    <x v="0"/>
    <x v="0"/>
    <x v="0"/>
    <x v="0"/>
    <x v="0"/>
    <x v="0"/>
    <x v="1"/>
  </r>
  <r>
    <x v="1176"/>
    <x v="13"/>
    <x v="13"/>
    <x v="0"/>
    <x v="2"/>
    <x v="2"/>
    <x v="1093"/>
    <x v="0"/>
    <x v="1"/>
    <x v="1"/>
    <x v="16"/>
    <x v="37"/>
    <x v="1"/>
    <x v="26"/>
    <x v="8"/>
    <x v="48"/>
    <x v="5"/>
    <x v="16"/>
    <x v="8"/>
    <x v="72"/>
    <x v="2"/>
    <x v="1"/>
    <x v="3"/>
    <x v="1"/>
    <x v="4"/>
    <x v="0"/>
    <x v="0"/>
    <x v="0"/>
    <x v="0"/>
    <x v="0"/>
    <x v="0"/>
    <x v="0"/>
    <x v="0"/>
    <x v="1"/>
  </r>
  <r>
    <x v="1177"/>
    <x v="4"/>
    <x v="4"/>
    <x v="1"/>
    <x v="0"/>
    <x v="2"/>
    <x v="1094"/>
    <x v="0"/>
    <x v="0"/>
    <x v="1"/>
    <x v="91"/>
    <x v="28"/>
    <x v="1"/>
    <x v="128"/>
    <x v="59"/>
    <x v="65"/>
    <x v="106"/>
    <x v="2"/>
    <x v="81"/>
    <x v="704"/>
    <x v="1"/>
    <x v="7"/>
    <x v="2"/>
    <x v="2"/>
    <x v="8"/>
    <x v="0"/>
    <x v="0"/>
    <x v="0"/>
    <x v="0"/>
    <x v="0"/>
    <x v="0"/>
    <x v="0"/>
    <x v="0"/>
    <x v="1"/>
  </r>
  <r>
    <x v="1178"/>
    <x v="4"/>
    <x v="4"/>
    <x v="1"/>
    <x v="0"/>
    <x v="3"/>
    <x v="1095"/>
    <x v="2"/>
    <x v="1"/>
    <x v="1"/>
    <x v="305"/>
    <x v="36"/>
    <x v="0"/>
    <x v="217"/>
    <x v="9"/>
    <x v="14"/>
    <x v="5"/>
    <x v="37"/>
    <x v="19"/>
    <x v="162"/>
    <x v="0"/>
    <x v="2"/>
    <x v="3"/>
    <x v="0"/>
    <x v="1"/>
    <x v="0"/>
    <x v="0"/>
    <x v="0"/>
    <x v="0"/>
    <x v="0"/>
    <x v="0"/>
    <x v="0"/>
    <x v="0"/>
    <x v="1"/>
  </r>
  <r>
    <x v="1179"/>
    <x v="42"/>
    <x v="42"/>
    <x v="1"/>
    <x v="2"/>
    <x v="0"/>
    <x v="1096"/>
    <x v="1"/>
    <x v="0"/>
    <x v="0"/>
    <x v="550"/>
    <x v="40"/>
    <x v="1"/>
    <x v="559"/>
    <x v="30"/>
    <x v="428"/>
    <x v="155"/>
    <x v="153"/>
    <x v="173"/>
    <x v="705"/>
    <x v="2"/>
    <x v="7"/>
    <x v="5"/>
    <x v="2"/>
    <x v="9"/>
    <x v="0"/>
    <x v="0"/>
    <x v="1"/>
    <x v="0"/>
    <x v="0"/>
    <x v="0"/>
    <x v="0"/>
    <x v="0"/>
    <x v="1"/>
  </r>
  <r>
    <x v="1180"/>
    <x v="9"/>
    <x v="9"/>
    <x v="0"/>
    <x v="0"/>
    <x v="1"/>
    <x v="1097"/>
    <x v="0"/>
    <x v="0"/>
    <x v="1"/>
    <x v="231"/>
    <x v="95"/>
    <x v="0"/>
    <x v="560"/>
    <x v="13"/>
    <x v="204"/>
    <x v="11"/>
    <x v="52"/>
    <x v="19"/>
    <x v="706"/>
    <x v="0"/>
    <x v="0"/>
    <x v="2"/>
    <x v="3"/>
    <x v="0"/>
    <x v="0"/>
    <x v="0"/>
    <x v="0"/>
    <x v="0"/>
    <x v="0"/>
    <x v="1"/>
    <x v="0"/>
    <x v="0"/>
    <x v="1"/>
  </r>
  <r>
    <x v="1181"/>
    <x v="0"/>
    <x v="0"/>
    <x v="0"/>
    <x v="0"/>
    <x v="2"/>
    <x v="1098"/>
    <x v="0"/>
    <x v="0"/>
    <x v="1"/>
    <x v="180"/>
    <x v="8"/>
    <x v="0"/>
    <x v="561"/>
    <x v="21"/>
    <x v="281"/>
    <x v="11"/>
    <x v="16"/>
    <x v="56"/>
    <x v="251"/>
    <x v="2"/>
    <x v="6"/>
    <x v="1"/>
    <x v="8"/>
    <x v="3"/>
    <x v="0"/>
    <x v="0"/>
    <x v="0"/>
    <x v="0"/>
    <x v="0"/>
    <x v="0"/>
    <x v="0"/>
    <x v="0"/>
    <x v="1"/>
  </r>
  <r>
    <x v="1182"/>
    <x v="45"/>
    <x v="45"/>
    <x v="0"/>
    <x v="1"/>
    <x v="3"/>
    <x v="1099"/>
    <x v="0"/>
    <x v="0"/>
    <x v="1"/>
    <x v="470"/>
    <x v="29"/>
    <x v="0"/>
    <x v="562"/>
    <x v="8"/>
    <x v="235"/>
    <x v="5"/>
    <x v="16"/>
    <x v="94"/>
    <x v="707"/>
    <x v="0"/>
    <x v="12"/>
    <x v="9"/>
    <x v="0"/>
    <x v="0"/>
    <x v="0"/>
    <x v="1"/>
    <x v="0"/>
    <x v="0"/>
    <x v="0"/>
    <x v="0"/>
    <x v="0"/>
    <x v="0"/>
    <x v="0"/>
  </r>
  <r>
    <x v="1183"/>
    <x v="38"/>
    <x v="38"/>
    <x v="0"/>
    <x v="3"/>
    <x v="0"/>
    <x v="1100"/>
    <x v="2"/>
    <x v="1"/>
    <x v="1"/>
    <x v="542"/>
    <x v="31"/>
    <x v="0"/>
    <x v="10"/>
    <x v="19"/>
    <x v="24"/>
    <x v="16"/>
    <x v="18"/>
    <x v="41"/>
    <x v="143"/>
    <x v="3"/>
    <x v="2"/>
    <x v="2"/>
    <x v="6"/>
    <x v="1"/>
    <x v="0"/>
    <x v="0"/>
    <x v="0"/>
    <x v="0"/>
    <x v="0"/>
    <x v="0"/>
    <x v="0"/>
    <x v="0"/>
    <x v="1"/>
  </r>
  <r>
    <x v="1184"/>
    <x v="6"/>
    <x v="6"/>
    <x v="2"/>
    <x v="0"/>
    <x v="0"/>
    <x v="1101"/>
    <x v="2"/>
    <x v="1"/>
    <x v="0"/>
    <x v="92"/>
    <x v="65"/>
    <x v="1"/>
    <x v="18"/>
    <x v="1"/>
    <x v="9"/>
    <x v="5"/>
    <x v="16"/>
    <x v="10"/>
    <x v="181"/>
    <x v="2"/>
    <x v="1"/>
    <x v="3"/>
    <x v="1"/>
    <x v="0"/>
    <x v="0"/>
    <x v="0"/>
    <x v="0"/>
    <x v="0"/>
    <x v="0"/>
    <x v="0"/>
    <x v="0"/>
    <x v="0"/>
    <x v="1"/>
  </r>
  <r>
    <x v="1185"/>
    <x v="7"/>
    <x v="7"/>
    <x v="1"/>
    <x v="0"/>
    <x v="0"/>
    <x v="1102"/>
    <x v="2"/>
    <x v="1"/>
    <x v="0"/>
    <x v="152"/>
    <x v="3"/>
    <x v="2"/>
    <x v="9"/>
    <x v="3"/>
    <x v="48"/>
    <x v="1"/>
    <x v="16"/>
    <x v="3"/>
    <x v="528"/>
    <x v="2"/>
    <x v="1"/>
    <x v="3"/>
    <x v="6"/>
    <x v="1"/>
    <x v="0"/>
    <x v="0"/>
    <x v="0"/>
    <x v="0"/>
    <x v="0"/>
    <x v="0"/>
    <x v="0"/>
    <x v="0"/>
    <x v="1"/>
  </r>
  <r>
    <x v="1186"/>
    <x v="2"/>
    <x v="2"/>
    <x v="0"/>
    <x v="0"/>
    <x v="2"/>
    <x v="1103"/>
    <x v="0"/>
    <x v="1"/>
    <x v="1"/>
    <x v="313"/>
    <x v="17"/>
    <x v="0"/>
    <x v="181"/>
    <x v="12"/>
    <x v="3"/>
    <x v="1"/>
    <x v="7"/>
    <x v="23"/>
    <x v="218"/>
    <x v="1"/>
    <x v="1"/>
    <x v="3"/>
    <x v="0"/>
    <x v="2"/>
    <x v="0"/>
    <x v="0"/>
    <x v="0"/>
    <x v="0"/>
    <x v="0"/>
    <x v="0"/>
    <x v="0"/>
    <x v="0"/>
    <x v="1"/>
  </r>
  <r>
    <x v="1187"/>
    <x v="13"/>
    <x v="13"/>
    <x v="0"/>
    <x v="1"/>
    <x v="0"/>
    <x v="1104"/>
    <x v="1"/>
    <x v="0"/>
    <x v="1"/>
    <x v="428"/>
    <x v="50"/>
    <x v="1"/>
    <x v="378"/>
    <x v="8"/>
    <x v="88"/>
    <x v="5"/>
    <x v="16"/>
    <x v="71"/>
    <x v="695"/>
    <x v="2"/>
    <x v="4"/>
    <x v="6"/>
    <x v="11"/>
    <x v="2"/>
    <x v="0"/>
    <x v="0"/>
    <x v="0"/>
    <x v="1"/>
    <x v="0"/>
    <x v="0"/>
    <x v="0"/>
    <x v="0"/>
    <x v="1"/>
  </r>
  <r>
    <x v="1188"/>
    <x v="43"/>
    <x v="43"/>
    <x v="0"/>
    <x v="1"/>
    <x v="1"/>
    <x v="1105"/>
    <x v="0"/>
    <x v="0"/>
    <x v="1"/>
    <x v="259"/>
    <x v="97"/>
    <x v="1"/>
    <x v="563"/>
    <x v="1"/>
    <x v="50"/>
    <x v="59"/>
    <x v="1"/>
    <x v="14"/>
    <x v="708"/>
    <x v="1"/>
    <x v="7"/>
    <x v="1"/>
    <x v="0"/>
    <x v="4"/>
    <x v="0"/>
    <x v="0"/>
    <x v="0"/>
    <x v="0"/>
    <x v="0"/>
    <x v="0"/>
    <x v="0"/>
    <x v="0"/>
    <x v="1"/>
  </r>
  <r>
    <x v="1189"/>
    <x v="8"/>
    <x v="8"/>
    <x v="2"/>
    <x v="2"/>
    <x v="2"/>
    <x v="1106"/>
    <x v="0"/>
    <x v="0"/>
    <x v="2"/>
    <x v="551"/>
    <x v="64"/>
    <x v="1"/>
    <x v="78"/>
    <x v="12"/>
    <x v="75"/>
    <x v="5"/>
    <x v="7"/>
    <x v="9"/>
    <x v="287"/>
    <x v="2"/>
    <x v="1"/>
    <x v="3"/>
    <x v="6"/>
    <x v="1"/>
    <x v="0"/>
    <x v="0"/>
    <x v="0"/>
    <x v="0"/>
    <x v="0"/>
    <x v="0"/>
    <x v="0"/>
    <x v="0"/>
    <x v="1"/>
  </r>
  <r>
    <x v="1190"/>
    <x v="25"/>
    <x v="25"/>
    <x v="2"/>
    <x v="2"/>
    <x v="3"/>
    <x v="1107"/>
    <x v="1"/>
    <x v="0"/>
    <x v="0"/>
    <x v="270"/>
    <x v="63"/>
    <x v="0"/>
    <x v="564"/>
    <x v="63"/>
    <x v="207"/>
    <x v="93"/>
    <x v="20"/>
    <x v="20"/>
    <x v="709"/>
    <x v="2"/>
    <x v="3"/>
    <x v="6"/>
    <x v="0"/>
    <x v="8"/>
    <x v="0"/>
    <x v="0"/>
    <x v="0"/>
    <x v="0"/>
    <x v="0"/>
    <x v="0"/>
    <x v="0"/>
    <x v="0"/>
    <x v="0"/>
  </r>
  <r>
    <x v="1191"/>
    <x v="21"/>
    <x v="21"/>
    <x v="2"/>
    <x v="2"/>
    <x v="4"/>
    <x v="1108"/>
    <x v="1"/>
    <x v="0"/>
    <x v="1"/>
    <x v="278"/>
    <x v="85"/>
    <x v="0"/>
    <x v="565"/>
    <x v="8"/>
    <x v="416"/>
    <x v="26"/>
    <x v="32"/>
    <x v="2"/>
    <x v="642"/>
    <x v="4"/>
    <x v="5"/>
    <x v="5"/>
    <x v="2"/>
    <x v="2"/>
    <x v="0"/>
    <x v="1"/>
    <x v="1"/>
    <x v="0"/>
    <x v="0"/>
    <x v="0"/>
    <x v="0"/>
    <x v="0"/>
    <x v="0"/>
  </r>
  <r>
    <x v="1192"/>
    <x v="40"/>
    <x v="40"/>
    <x v="0"/>
    <x v="0"/>
    <x v="3"/>
    <x v="1109"/>
    <x v="0"/>
    <x v="0"/>
    <x v="1"/>
    <x v="552"/>
    <x v="29"/>
    <x v="0"/>
    <x v="55"/>
    <x v="8"/>
    <x v="9"/>
    <x v="37"/>
    <x v="35"/>
    <x v="112"/>
    <x v="15"/>
    <x v="2"/>
    <x v="1"/>
    <x v="2"/>
    <x v="1"/>
    <x v="2"/>
    <x v="0"/>
    <x v="0"/>
    <x v="0"/>
    <x v="0"/>
    <x v="0"/>
    <x v="0"/>
    <x v="0"/>
    <x v="0"/>
    <x v="1"/>
  </r>
  <r>
    <x v="1193"/>
    <x v="13"/>
    <x v="13"/>
    <x v="0"/>
    <x v="0"/>
    <x v="0"/>
    <x v="1110"/>
    <x v="1"/>
    <x v="0"/>
    <x v="1"/>
    <x v="410"/>
    <x v="3"/>
    <x v="2"/>
    <x v="566"/>
    <x v="98"/>
    <x v="99"/>
    <x v="3"/>
    <x v="18"/>
    <x v="23"/>
    <x v="260"/>
    <x v="2"/>
    <x v="6"/>
    <x v="3"/>
    <x v="0"/>
    <x v="1"/>
    <x v="0"/>
    <x v="0"/>
    <x v="0"/>
    <x v="0"/>
    <x v="0"/>
    <x v="0"/>
    <x v="0"/>
    <x v="0"/>
    <x v="1"/>
  </r>
  <r>
    <x v="1194"/>
    <x v="21"/>
    <x v="21"/>
    <x v="2"/>
    <x v="2"/>
    <x v="2"/>
    <x v="1111"/>
    <x v="0"/>
    <x v="1"/>
    <x v="1"/>
    <x v="107"/>
    <x v="89"/>
    <x v="0"/>
    <x v="244"/>
    <x v="12"/>
    <x v="382"/>
    <x v="39"/>
    <x v="7"/>
    <x v="7"/>
    <x v="269"/>
    <x v="0"/>
    <x v="2"/>
    <x v="1"/>
    <x v="0"/>
    <x v="3"/>
    <x v="0"/>
    <x v="0"/>
    <x v="0"/>
    <x v="0"/>
    <x v="0"/>
    <x v="0"/>
    <x v="0"/>
    <x v="0"/>
    <x v="1"/>
  </r>
  <r>
    <x v="1195"/>
    <x v="30"/>
    <x v="30"/>
    <x v="2"/>
    <x v="2"/>
    <x v="3"/>
    <x v="262"/>
    <x v="1"/>
    <x v="0"/>
    <x v="1"/>
    <x v="108"/>
    <x v="81"/>
    <x v="0"/>
    <x v="0"/>
    <x v="81"/>
    <x v="171"/>
    <x v="19"/>
    <x v="23"/>
    <x v="98"/>
    <x v="226"/>
    <x v="2"/>
    <x v="12"/>
    <x v="4"/>
    <x v="10"/>
    <x v="3"/>
    <x v="0"/>
    <x v="0"/>
    <x v="0"/>
    <x v="0"/>
    <x v="0"/>
    <x v="0"/>
    <x v="0"/>
    <x v="0"/>
    <x v="1"/>
  </r>
  <r>
    <x v="1196"/>
    <x v="2"/>
    <x v="2"/>
    <x v="0"/>
    <x v="2"/>
    <x v="2"/>
    <x v="720"/>
    <x v="0"/>
    <x v="0"/>
    <x v="1"/>
    <x v="458"/>
    <x v="16"/>
    <x v="2"/>
    <x v="246"/>
    <x v="19"/>
    <x v="165"/>
    <x v="51"/>
    <x v="39"/>
    <x v="104"/>
    <x v="521"/>
    <x v="2"/>
    <x v="2"/>
    <x v="1"/>
    <x v="0"/>
    <x v="2"/>
    <x v="0"/>
    <x v="0"/>
    <x v="0"/>
    <x v="0"/>
    <x v="0"/>
    <x v="0"/>
    <x v="0"/>
    <x v="0"/>
    <x v="1"/>
  </r>
  <r>
    <x v="1197"/>
    <x v="21"/>
    <x v="21"/>
    <x v="2"/>
    <x v="2"/>
    <x v="2"/>
    <x v="1112"/>
    <x v="1"/>
    <x v="1"/>
    <x v="0"/>
    <x v="170"/>
    <x v="9"/>
    <x v="1"/>
    <x v="567"/>
    <x v="20"/>
    <x v="146"/>
    <x v="18"/>
    <x v="16"/>
    <x v="56"/>
    <x v="262"/>
    <x v="1"/>
    <x v="3"/>
    <x v="2"/>
    <x v="2"/>
    <x v="4"/>
    <x v="0"/>
    <x v="1"/>
    <x v="0"/>
    <x v="0"/>
    <x v="0"/>
    <x v="0"/>
    <x v="0"/>
    <x v="0"/>
    <x v="1"/>
  </r>
  <r>
    <x v="1198"/>
    <x v="39"/>
    <x v="39"/>
    <x v="2"/>
    <x v="1"/>
    <x v="2"/>
    <x v="1113"/>
    <x v="1"/>
    <x v="0"/>
    <x v="0"/>
    <x v="306"/>
    <x v="36"/>
    <x v="0"/>
    <x v="568"/>
    <x v="21"/>
    <x v="271"/>
    <x v="20"/>
    <x v="48"/>
    <x v="42"/>
    <x v="710"/>
    <x v="2"/>
    <x v="7"/>
    <x v="9"/>
    <x v="8"/>
    <x v="9"/>
    <x v="0"/>
    <x v="0"/>
    <x v="0"/>
    <x v="0"/>
    <x v="0"/>
    <x v="0"/>
    <x v="0"/>
    <x v="0"/>
    <x v="1"/>
  </r>
  <r>
    <x v="1199"/>
    <x v="45"/>
    <x v="45"/>
    <x v="0"/>
    <x v="2"/>
    <x v="4"/>
    <x v="1114"/>
    <x v="0"/>
    <x v="0"/>
    <x v="1"/>
    <x v="154"/>
    <x v="94"/>
    <x v="1"/>
    <x v="569"/>
    <x v="118"/>
    <x v="131"/>
    <x v="156"/>
    <x v="151"/>
    <x v="87"/>
    <x v="711"/>
    <x v="0"/>
    <x v="4"/>
    <x v="6"/>
    <x v="9"/>
    <x v="1"/>
    <x v="0"/>
    <x v="0"/>
    <x v="0"/>
    <x v="0"/>
    <x v="0"/>
    <x v="0"/>
    <x v="0"/>
    <x v="0"/>
    <x v="1"/>
  </r>
  <r>
    <x v="1200"/>
    <x v="32"/>
    <x v="32"/>
    <x v="2"/>
    <x v="0"/>
    <x v="2"/>
    <x v="1115"/>
    <x v="0"/>
    <x v="1"/>
    <x v="1"/>
    <x v="255"/>
    <x v="21"/>
    <x v="1"/>
    <x v="322"/>
    <x v="26"/>
    <x v="110"/>
    <x v="59"/>
    <x v="11"/>
    <x v="28"/>
    <x v="712"/>
    <x v="4"/>
    <x v="2"/>
    <x v="1"/>
    <x v="8"/>
    <x v="2"/>
    <x v="0"/>
    <x v="0"/>
    <x v="0"/>
    <x v="0"/>
    <x v="0"/>
    <x v="0"/>
    <x v="0"/>
    <x v="0"/>
    <x v="1"/>
  </r>
  <r>
    <x v="1201"/>
    <x v="12"/>
    <x v="12"/>
    <x v="0"/>
    <x v="0"/>
    <x v="2"/>
    <x v="1116"/>
    <x v="0"/>
    <x v="0"/>
    <x v="1"/>
    <x v="497"/>
    <x v="91"/>
    <x v="0"/>
    <x v="570"/>
    <x v="86"/>
    <x v="283"/>
    <x v="103"/>
    <x v="100"/>
    <x v="134"/>
    <x v="523"/>
    <x v="0"/>
    <x v="12"/>
    <x v="2"/>
    <x v="7"/>
    <x v="0"/>
    <x v="0"/>
    <x v="0"/>
    <x v="0"/>
    <x v="0"/>
    <x v="0"/>
    <x v="1"/>
    <x v="0"/>
    <x v="0"/>
    <x v="1"/>
  </r>
  <r>
    <x v="1202"/>
    <x v="38"/>
    <x v="38"/>
    <x v="0"/>
    <x v="2"/>
    <x v="2"/>
    <x v="1117"/>
    <x v="0"/>
    <x v="0"/>
    <x v="1"/>
    <x v="31"/>
    <x v="19"/>
    <x v="0"/>
    <x v="251"/>
    <x v="17"/>
    <x v="36"/>
    <x v="39"/>
    <x v="9"/>
    <x v="5"/>
    <x v="560"/>
    <x v="1"/>
    <x v="7"/>
    <x v="2"/>
    <x v="0"/>
    <x v="2"/>
    <x v="0"/>
    <x v="0"/>
    <x v="0"/>
    <x v="0"/>
    <x v="0"/>
    <x v="0"/>
    <x v="0"/>
    <x v="0"/>
    <x v="1"/>
  </r>
  <r>
    <x v="1203"/>
    <x v="19"/>
    <x v="19"/>
    <x v="2"/>
    <x v="0"/>
    <x v="3"/>
    <x v="243"/>
    <x v="2"/>
    <x v="1"/>
    <x v="0"/>
    <x v="11"/>
    <x v="90"/>
    <x v="0"/>
    <x v="20"/>
    <x v="12"/>
    <x v="48"/>
    <x v="39"/>
    <x v="3"/>
    <x v="9"/>
    <x v="42"/>
    <x v="1"/>
    <x v="1"/>
    <x v="1"/>
    <x v="1"/>
    <x v="0"/>
    <x v="1"/>
    <x v="0"/>
    <x v="0"/>
    <x v="0"/>
    <x v="0"/>
    <x v="0"/>
    <x v="0"/>
    <x v="0"/>
    <x v="0"/>
  </r>
  <r>
    <x v="1204"/>
    <x v="0"/>
    <x v="0"/>
    <x v="0"/>
    <x v="2"/>
    <x v="1"/>
    <x v="1118"/>
    <x v="1"/>
    <x v="0"/>
    <x v="0"/>
    <x v="529"/>
    <x v="81"/>
    <x v="0"/>
    <x v="571"/>
    <x v="7"/>
    <x v="329"/>
    <x v="38"/>
    <x v="26"/>
    <x v="24"/>
    <x v="713"/>
    <x v="2"/>
    <x v="7"/>
    <x v="5"/>
    <x v="10"/>
    <x v="9"/>
    <x v="0"/>
    <x v="0"/>
    <x v="0"/>
    <x v="0"/>
    <x v="0"/>
    <x v="0"/>
    <x v="0"/>
    <x v="0"/>
    <x v="1"/>
  </r>
  <r>
    <x v="1205"/>
    <x v="46"/>
    <x v="46"/>
    <x v="0"/>
    <x v="2"/>
    <x v="2"/>
    <x v="1119"/>
    <x v="0"/>
    <x v="0"/>
    <x v="1"/>
    <x v="24"/>
    <x v="53"/>
    <x v="0"/>
    <x v="572"/>
    <x v="98"/>
    <x v="429"/>
    <x v="64"/>
    <x v="18"/>
    <x v="112"/>
    <x v="714"/>
    <x v="0"/>
    <x v="11"/>
    <x v="5"/>
    <x v="8"/>
    <x v="4"/>
    <x v="1"/>
    <x v="0"/>
    <x v="0"/>
    <x v="0"/>
    <x v="0"/>
    <x v="0"/>
    <x v="0"/>
    <x v="0"/>
    <x v="1"/>
  </r>
  <r>
    <x v="1206"/>
    <x v="2"/>
    <x v="2"/>
    <x v="0"/>
    <x v="1"/>
    <x v="2"/>
    <x v="28"/>
    <x v="1"/>
    <x v="0"/>
    <x v="0"/>
    <x v="26"/>
    <x v="25"/>
    <x v="2"/>
    <x v="25"/>
    <x v="18"/>
    <x v="26"/>
    <x v="16"/>
    <x v="20"/>
    <x v="24"/>
    <x v="28"/>
    <x v="2"/>
    <x v="4"/>
    <x v="8"/>
    <x v="2"/>
    <x v="7"/>
    <x v="0"/>
    <x v="0"/>
    <x v="1"/>
    <x v="0"/>
    <x v="0"/>
    <x v="0"/>
    <x v="0"/>
    <x v="0"/>
    <x v="1"/>
  </r>
  <r>
    <x v="1207"/>
    <x v="50"/>
    <x v="50"/>
    <x v="1"/>
    <x v="0"/>
    <x v="2"/>
    <x v="1120"/>
    <x v="2"/>
    <x v="0"/>
    <x v="0"/>
    <x v="467"/>
    <x v="49"/>
    <x v="1"/>
    <x v="20"/>
    <x v="19"/>
    <x v="145"/>
    <x v="5"/>
    <x v="32"/>
    <x v="32"/>
    <x v="86"/>
    <x v="2"/>
    <x v="2"/>
    <x v="3"/>
    <x v="6"/>
    <x v="0"/>
    <x v="0"/>
    <x v="0"/>
    <x v="0"/>
    <x v="0"/>
    <x v="0"/>
    <x v="0"/>
    <x v="0"/>
    <x v="0"/>
    <x v="1"/>
  </r>
  <r>
    <x v="1208"/>
    <x v="0"/>
    <x v="0"/>
    <x v="0"/>
    <x v="1"/>
    <x v="1"/>
    <x v="1121"/>
    <x v="0"/>
    <x v="0"/>
    <x v="2"/>
    <x v="185"/>
    <x v="42"/>
    <x v="0"/>
    <x v="136"/>
    <x v="8"/>
    <x v="137"/>
    <x v="5"/>
    <x v="16"/>
    <x v="23"/>
    <x v="9"/>
    <x v="2"/>
    <x v="1"/>
    <x v="1"/>
    <x v="1"/>
    <x v="1"/>
    <x v="1"/>
    <x v="0"/>
    <x v="0"/>
    <x v="0"/>
    <x v="0"/>
    <x v="0"/>
    <x v="0"/>
    <x v="0"/>
    <x v="1"/>
  </r>
  <r>
    <x v="1209"/>
    <x v="2"/>
    <x v="2"/>
    <x v="0"/>
    <x v="0"/>
    <x v="1"/>
    <x v="1122"/>
    <x v="0"/>
    <x v="0"/>
    <x v="1"/>
    <x v="208"/>
    <x v="12"/>
    <x v="0"/>
    <x v="566"/>
    <x v="17"/>
    <x v="22"/>
    <x v="7"/>
    <x v="7"/>
    <x v="9"/>
    <x v="18"/>
    <x v="1"/>
    <x v="7"/>
    <x v="3"/>
    <x v="0"/>
    <x v="0"/>
    <x v="0"/>
    <x v="0"/>
    <x v="0"/>
    <x v="0"/>
    <x v="0"/>
    <x v="0"/>
    <x v="0"/>
    <x v="0"/>
    <x v="1"/>
  </r>
  <r>
    <x v="1210"/>
    <x v="0"/>
    <x v="0"/>
    <x v="0"/>
    <x v="0"/>
    <x v="1"/>
    <x v="1123"/>
    <x v="0"/>
    <x v="0"/>
    <x v="1"/>
    <x v="234"/>
    <x v="25"/>
    <x v="2"/>
    <x v="573"/>
    <x v="17"/>
    <x v="8"/>
    <x v="39"/>
    <x v="3"/>
    <x v="71"/>
    <x v="715"/>
    <x v="1"/>
    <x v="3"/>
    <x v="1"/>
    <x v="4"/>
    <x v="0"/>
    <x v="0"/>
    <x v="1"/>
    <x v="0"/>
    <x v="0"/>
    <x v="0"/>
    <x v="0"/>
    <x v="0"/>
    <x v="0"/>
    <x v="1"/>
  </r>
  <r>
    <x v="1211"/>
    <x v="34"/>
    <x v="34"/>
    <x v="0"/>
    <x v="0"/>
    <x v="1"/>
    <x v="1124"/>
    <x v="1"/>
    <x v="0"/>
    <x v="1"/>
    <x v="382"/>
    <x v="0"/>
    <x v="0"/>
    <x v="320"/>
    <x v="101"/>
    <x v="181"/>
    <x v="88"/>
    <x v="100"/>
    <x v="51"/>
    <x v="716"/>
    <x v="1"/>
    <x v="2"/>
    <x v="5"/>
    <x v="2"/>
    <x v="9"/>
    <x v="0"/>
    <x v="0"/>
    <x v="0"/>
    <x v="0"/>
    <x v="0"/>
    <x v="1"/>
    <x v="0"/>
    <x v="0"/>
    <x v="1"/>
  </r>
  <r>
    <x v="1212"/>
    <x v="39"/>
    <x v="39"/>
    <x v="2"/>
    <x v="0"/>
    <x v="1"/>
    <x v="1125"/>
    <x v="1"/>
    <x v="0"/>
    <x v="1"/>
    <x v="202"/>
    <x v="45"/>
    <x v="1"/>
    <x v="192"/>
    <x v="94"/>
    <x v="174"/>
    <x v="6"/>
    <x v="102"/>
    <x v="50"/>
    <x v="412"/>
    <x v="1"/>
    <x v="5"/>
    <x v="12"/>
    <x v="12"/>
    <x v="2"/>
    <x v="1"/>
    <x v="0"/>
    <x v="0"/>
    <x v="0"/>
    <x v="0"/>
    <x v="0"/>
    <x v="0"/>
    <x v="0"/>
    <x v="1"/>
  </r>
  <r>
    <x v="1213"/>
    <x v="21"/>
    <x v="21"/>
    <x v="2"/>
    <x v="0"/>
    <x v="1"/>
    <x v="1126"/>
    <x v="1"/>
    <x v="0"/>
    <x v="0"/>
    <x v="36"/>
    <x v="83"/>
    <x v="0"/>
    <x v="574"/>
    <x v="37"/>
    <x v="430"/>
    <x v="76"/>
    <x v="64"/>
    <x v="135"/>
    <x v="717"/>
    <x v="2"/>
    <x v="3"/>
    <x v="8"/>
    <x v="3"/>
    <x v="8"/>
    <x v="0"/>
    <x v="0"/>
    <x v="1"/>
    <x v="0"/>
    <x v="0"/>
    <x v="0"/>
    <x v="0"/>
    <x v="0"/>
    <x v="1"/>
  </r>
  <r>
    <x v="1214"/>
    <x v="39"/>
    <x v="39"/>
    <x v="2"/>
    <x v="0"/>
    <x v="2"/>
    <x v="1127"/>
    <x v="0"/>
    <x v="1"/>
    <x v="1"/>
    <x v="227"/>
    <x v="81"/>
    <x v="0"/>
    <x v="501"/>
    <x v="26"/>
    <x v="71"/>
    <x v="11"/>
    <x v="11"/>
    <x v="54"/>
    <x v="359"/>
    <x v="3"/>
    <x v="6"/>
    <x v="1"/>
    <x v="8"/>
    <x v="3"/>
    <x v="0"/>
    <x v="0"/>
    <x v="0"/>
    <x v="0"/>
    <x v="0"/>
    <x v="0"/>
    <x v="0"/>
    <x v="0"/>
    <x v="1"/>
  </r>
  <r>
    <x v="1215"/>
    <x v="28"/>
    <x v="28"/>
    <x v="2"/>
    <x v="0"/>
    <x v="0"/>
    <x v="1128"/>
    <x v="0"/>
    <x v="1"/>
    <x v="1"/>
    <x v="553"/>
    <x v="2"/>
    <x v="1"/>
    <x v="40"/>
    <x v="31"/>
    <x v="125"/>
    <x v="7"/>
    <x v="39"/>
    <x v="71"/>
    <x v="718"/>
    <x v="4"/>
    <x v="2"/>
    <x v="1"/>
    <x v="0"/>
    <x v="3"/>
    <x v="0"/>
    <x v="0"/>
    <x v="0"/>
    <x v="0"/>
    <x v="0"/>
    <x v="0"/>
    <x v="0"/>
    <x v="0"/>
    <x v="0"/>
  </r>
  <r>
    <x v="1216"/>
    <x v="2"/>
    <x v="2"/>
    <x v="0"/>
    <x v="0"/>
    <x v="0"/>
    <x v="1129"/>
    <x v="1"/>
    <x v="0"/>
    <x v="1"/>
    <x v="166"/>
    <x v="28"/>
    <x v="1"/>
    <x v="575"/>
    <x v="99"/>
    <x v="246"/>
    <x v="63"/>
    <x v="32"/>
    <x v="51"/>
    <x v="356"/>
    <x v="2"/>
    <x v="6"/>
    <x v="2"/>
    <x v="2"/>
    <x v="8"/>
    <x v="0"/>
    <x v="0"/>
    <x v="0"/>
    <x v="0"/>
    <x v="0"/>
    <x v="0"/>
    <x v="0"/>
    <x v="0"/>
    <x v="1"/>
  </r>
  <r>
    <x v="1217"/>
    <x v="24"/>
    <x v="24"/>
    <x v="0"/>
    <x v="1"/>
    <x v="1"/>
    <x v="1130"/>
    <x v="0"/>
    <x v="1"/>
    <x v="1"/>
    <x v="17"/>
    <x v="79"/>
    <x v="0"/>
    <x v="576"/>
    <x v="8"/>
    <x v="68"/>
    <x v="5"/>
    <x v="16"/>
    <x v="14"/>
    <x v="719"/>
    <x v="3"/>
    <x v="7"/>
    <x v="1"/>
    <x v="0"/>
    <x v="5"/>
    <x v="0"/>
    <x v="0"/>
    <x v="0"/>
    <x v="0"/>
    <x v="0"/>
    <x v="0"/>
    <x v="0"/>
    <x v="0"/>
    <x v="1"/>
  </r>
  <r>
    <x v="1218"/>
    <x v="42"/>
    <x v="42"/>
    <x v="1"/>
    <x v="1"/>
    <x v="1"/>
    <x v="371"/>
    <x v="1"/>
    <x v="0"/>
    <x v="0"/>
    <x v="290"/>
    <x v="26"/>
    <x v="0"/>
    <x v="254"/>
    <x v="8"/>
    <x v="215"/>
    <x v="102"/>
    <x v="25"/>
    <x v="13"/>
    <x v="304"/>
    <x v="2"/>
    <x v="6"/>
    <x v="8"/>
    <x v="2"/>
    <x v="7"/>
    <x v="0"/>
    <x v="0"/>
    <x v="0"/>
    <x v="0"/>
    <x v="0"/>
    <x v="0"/>
    <x v="0"/>
    <x v="0"/>
    <x v="1"/>
  </r>
  <r>
    <x v="1219"/>
    <x v="24"/>
    <x v="24"/>
    <x v="0"/>
    <x v="0"/>
    <x v="0"/>
    <x v="1131"/>
    <x v="0"/>
    <x v="0"/>
    <x v="1"/>
    <x v="470"/>
    <x v="29"/>
    <x v="0"/>
    <x v="577"/>
    <x v="8"/>
    <x v="49"/>
    <x v="7"/>
    <x v="1"/>
    <x v="78"/>
    <x v="103"/>
    <x v="1"/>
    <x v="2"/>
    <x v="2"/>
    <x v="1"/>
    <x v="0"/>
    <x v="0"/>
    <x v="0"/>
    <x v="0"/>
    <x v="0"/>
    <x v="0"/>
    <x v="0"/>
    <x v="0"/>
    <x v="0"/>
    <x v="1"/>
  </r>
  <r>
    <x v="1220"/>
    <x v="22"/>
    <x v="22"/>
    <x v="1"/>
    <x v="3"/>
    <x v="0"/>
    <x v="1132"/>
    <x v="2"/>
    <x v="1"/>
    <x v="0"/>
    <x v="123"/>
    <x v="50"/>
    <x v="1"/>
    <x v="20"/>
    <x v="108"/>
    <x v="24"/>
    <x v="39"/>
    <x v="18"/>
    <x v="2"/>
    <x v="720"/>
    <x v="0"/>
    <x v="7"/>
    <x v="1"/>
    <x v="6"/>
    <x v="4"/>
    <x v="0"/>
    <x v="0"/>
    <x v="0"/>
    <x v="0"/>
    <x v="0"/>
    <x v="0"/>
    <x v="0"/>
    <x v="0"/>
    <x v="1"/>
  </r>
  <r>
    <x v="1221"/>
    <x v="26"/>
    <x v="26"/>
    <x v="2"/>
    <x v="0"/>
    <x v="2"/>
    <x v="1133"/>
    <x v="2"/>
    <x v="1"/>
    <x v="0"/>
    <x v="325"/>
    <x v="89"/>
    <x v="0"/>
    <x v="63"/>
    <x v="26"/>
    <x v="137"/>
    <x v="7"/>
    <x v="1"/>
    <x v="47"/>
    <x v="213"/>
    <x v="2"/>
    <x v="1"/>
    <x v="3"/>
    <x v="1"/>
    <x v="4"/>
    <x v="0"/>
    <x v="0"/>
    <x v="0"/>
    <x v="0"/>
    <x v="0"/>
    <x v="0"/>
    <x v="0"/>
    <x v="0"/>
    <x v="1"/>
  </r>
  <r>
    <x v="1222"/>
    <x v="0"/>
    <x v="0"/>
    <x v="0"/>
    <x v="2"/>
    <x v="3"/>
    <x v="1134"/>
    <x v="1"/>
    <x v="0"/>
    <x v="0"/>
    <x v="391"/>
    <x v="60"/>
    <x v="0"/>
    <x v="444"/>
    <x v="11"/>
    <x v="244"/>
    <x v="148"/>
    <x v="33"/>
    <x v="21"/>
    <x v="721"/>
    <x v="2"/>
    <x v="3"/>
    <x v="11"/>
    <x v="10"/>
    <x v="2"/>
    <x v="0"/>
    <x v="0"/>
    <x v="0"/>
    <x v="1"/>
    <x v="0"/>
    <x v="0"/>
    <x v="0"/>
    <x v="0"/>
    <x v="1"/>
  </r>
  <r>
    <x v="1223"/>
    <x v="4"/>
    <x v="4"/>
    <x v="1"/>
    <x v="0"/>
    <x v="2"/>
    <x v="1135"/>
    <x v="0"/>
    <x v="1"/>
    <x v="1"/>
    <x v="524"/>
    <x v="44"/>
    <x v="1"/>
    <x v="80"/>
    <x v="1"/>
    <x v="75"/>
    <x v="1"/>
    <x v="1"/>
    <x v="81"/>
    <x v="722"/>
    <x v="1"/>
    <x v="2"/>
    <x v="1"/>
    <x v="1"/>
    <x v="4"/>
    <x v="1"/>
    <x v="0"/>
    <x v="0"/>
    <x v="0"/>
    <x v="0"/>
    <x v="0"/>
    <x v="0"/>
    <x v="0"/>
    <x v="1"/>
  </r>
  <r>
    <x v="1224"/>
    <x v="38"/>
    <x v="38"/>
    <x v="0"/>
    <x v="1"/>
    <x v="4"/>
    <x v="1136"/>
    <x v="0"/>
    <x v="1"/>
    <x v="1"/>
    <x v="325"/>
    <x v="85"/>
    <x v="0"/>
    <x v="577"/>
    <x v="1"/>
    <x v="68"/>
    <x v="7"/>
    <x v="7"/>
    <x v="1"/>
    <x v="112"/>
    <x v="4"/>
    <x v="2"/>
    <x v="1"/>
    <x v="0"/>
    <x v="1"/>
    <x v="0"/>
    <x v="0"/>
    <x v="0"/>
    <x v="0"/>
    <x v="0"/>
    <x v="0"/>
    <x v="0"/>
    <x v="0"/>
    <x v="1"/>
  </r>
  <r>
    <x v="1225"/>
    <x v="12"/>
    <x v="12"/>
    <x v="0"/>
    <x v="1"/>
    <x v="2"/>
    <x v="1137"/>
    <x v="1"/>
    <x v="0"/>
    <x v="1"/>
    <x v="554"/>
    <x v="68"/>
    <x v="0"/>
    <x v="578"/>
    <x v="19"/>
    <x v="431"/>
    <x v="74"/>
    <x v="12"/>
    <x v="33"/>
    <x v="505"/>
    <x v="1"/>
    <x v="3"/>
    <x v="5"/>
    <x v="10"/>
    <x v="8"/>
    <x v="0"/>
    <x v="0"/>
    <x v="0"/>
    <x v="0"/>
    <x v="0"/>
    <x v="0"/>
    <x v="0"/>
    <x v="0"/>
    <x v="1"/>
  </r>
  <r>
    <x v="1226"/>
    <x v="34"/>
    <x v="34"/>
    <x v="0"/>
    <x v="1"/>
    <x v="0"/>
    <x v="1138"/>
    <x v="1"/>
    <x v="0"/>
    <x v="0"/>
    <x v="234"/>
    <x v="31"/>
    <x v="0"/>
    <x v="579"/>
    <x v="81"/>
    <x v="84"/>
    <x v="19"/>
    <x v="23"/>
    <x v="13"/>
    <x v="601"/>
    <x v="2"/>
    <x v="8"/>
    <x v="2"/>
    <x v="7"/>
    <x v="3"/>
    <x v="0"/>
    <x v="1"/>
    <x v="0"/>
    <x v="0"/>
    <x v="0"/>
    <x v="0"/>
    <x v="0"/>
    <x v="0"/>
    <x v="1"/>
  </r>
  <r>
    <x v="1227"/>
    <x v="22"/>
    <x v="22"/>
    <x v="1"/>
    <x v="0"/>
    <x v="2"/>
    <x v="1139"/>
    <x v="2"/>
    <x v="1"/>
    <x v="0"/>
    <x v="206"/>
    <x v="78"/>
    <x v="0"/>
    <x v="1"/>
    <x v="35"/>
    <x v="100"/>
    <x v="1"/>
    <x v="7"/>
    <x v="6"/>
    <x v="11"/>
    <x v="1"/>
    <x v="2"/>
    <x v="1"/>
    <x v="1"/>
    <x v="1"/>
    <x v="1"/>
    <x v="0"/>
    <x v="0"/>
    <x v="0"/>
    <x v="0"/>
    <x v="0"/>
    <x v="0"/>
    <x v="0"/>
    <x v="0"/>
  </r>
  <r>
    <x v="1228"/>
    <x v="28"/>
    <x v="28"/>
    <x v="2"/>
    <x v="2"/>
    <x v="2"/>
    <x v="1140"/>
    <x v="0"/>
    <x v="0"/>
    <x v="1"/>
    <x v="264"/>
    <x v="81"/>
    <x v="0"/>
    <x v="487"/>
    <x v="17"/>
    <x v="12"/>
    <x v="39"/>
    <x v="23"/>
    <x v="167"/>
    <x v="542"/>
    <x v="3"/>
    <x v="6"/>
    <x v="1"/>
    <x v="7"/>
    <x v="2"/>
    <x v="0"/>
    <x v="0"/>
    <x v="0"/>
    <x v="0"/>
    <x v="0"/>
    <x v="0"/>
    <x v="0"/>
    <x v="0"/>
    <x v="1"/>
  </r>
  <r>
    <x v="1229"/>
    <x v="34"/>
    <x v="34"/>
    <x v="0"/>
    <x v="2"/>
    <x v="2"/>
    <x v="1141"/>
    <x v="0"/>
    <x v="1"/>
    <x v="1"/>
    <x v="89"/>
    <x v="93"/>
    <x v="0"/>
    <x v="340"/>
    <x v="8"/>
    <x v="33"/>
    <x v="5"/>
    <x v="16"/>
    <x v="8"/>
    <x v="50"/>
    <x v="0"/>
    <x v="7"/>
    <x v="3"/>
    <x v="6"/>
    <x v="0"/>
    <x v="0"/>
    <x v="0"/>
    <x v="0"/>
    <x v="0"/>
    <x v="0"/>
    <x v="0"/>
    <x v="0"/>
    <x v="0"/>
    <x v="1"/>
  </r>
  <r>
    <x v="1230"/>
    <x v="6"/>
    <x v="6"/>
    <x v="2"/>
    <x v="0"/>
    <x v="3"/>
    <x v="1142"/>
    <x v="0"/>
    <x v="1"/>
    <x v="1"/>
    <x v="359"/>
    <x v="12"/>
    <x v="0"/>
    <x v="28"/>
    <x v="9"/>
    <x v="134"/>
    <x v="34"/>
    <x v="1"/>
    <x v="32"/>
    <x v="188"/>
    <x v="3"/>
    <x v="3"/>
    <x v="3"/>
    <x v="0"/>
    <x v="4"/>
    <x v="0"/>
    <x v="0"/>
    <x v="0"/>
    <x v="0"/>
    <x v="0"/>
    <x v="0"/>
    <x v="0"/>
    <x v="0"/>
    <x v="1"/>
  </r>
  <r>
    <x v="1231"/>
    <x v="22"/>
    <x v="22"/>
    <x v="1"/>
    <x v="1"/>
    <x v="1"/>
    <x v="1143"/>
    <x v="0"/>
    <x v="1"/>
    <x v="0"/>
    <x v="496"/>
    <x v="17"/>
    <x v="0"/>
    <x v="140"/>
    <x v="8"/>
    <x v="9"/>
    <x v="1"/>
    <x v="1"/>
    <x v="26"/>
    <x v="564"/>
    <x v="2"/>
    <x v="1"/>
    <x v="3"/>
    <x v="6"/>
    <x v="1"/>
    <x v="0"/>
    <x v="0"/>
    <x v="0"/>
    <x v="0"/>
    <x v="0"/>
    <x v="0"/>
    <x v="0"/>
    <x v="0"/>
    <x v="1"/>
  </r>
  <r>
    <x v="1232"/>
    <x v="33"/>
    <x v="33"/>
    <x v="2"/>
    <x v="0"/>
    <x v="3"/>
    <x v="1144"/>
    <x v="0"/>
    <x v="0"/>
    <x v="1"/>
    <x v="246"/>
    <x v="64"/>
    <x v="1"/>
    <x v="78"/>
    <x v="9"/>
    <x v="48"/>
    <x v="64"/>
    <x v="3"/>
    <x v="33"/>
    <x v="88"/>
    <x v="0"/>
    <x v="7"/>
    <x v="3"/>
    <x v="0"/>
    <x v="2"/>
    <x v="0"/>
    <x v="0"/>
    <x v="0"/>
    <x v="0"/>
    <x v="0"/>
    <x v="0"/>
    <x v="0"/>
    <x v="0"/>
    <x v="1"/>
  </r>
  <r>
    <x v="1233"/>
    <x v="10"/>
    <x v="10"/>
    <x v="1"/>
    <x v="0"/>
    <x v="1"/>
    <x v="1145"/>
    <x v="2"/>
    <x v="1"/>
    <x v="0"/>
    <x v="555"/>
    <x v="96"/>
    <x v="0"/>
    <x v="126"/>
    <x v="17"/>
    <x v="14"/>
    <x v="7"/>
    <x v="3"/>
    <x v="1"/>
    <x v="235"/>
    <x v="1"/>
    <x v="2"/>
    <x v="3"/>
    <x v="6"/>
    <x v="4"/>
    <x v="0"/>
    <x v="0"/>
    <x v="0"/>
    <x v="0"/>
    <x v="0"/>
    <x v="0"/>
    <x v="0"/>
    <x v="0"/>
    <x v="1"/>
  </r>
  <r>
    <x v="1234"/>
    <x v="11"/>
    <x v="11"/>
    <x v="2"/>
    <x v="1"/>
    <x v="1"/>
    <x v="1146"/>
    <x v="0"/>
    <x v="1"/>
    <x v="0"/>
    <x v="453"/>
    <x v="77"/>
    <x v="0"/>
    <x v="126"/>
    <x v="8"/>
    <x v="145"/>
    <x v="5"/>
    <x v="1"/>
    <x v="56"/>
    <x v="159"/>
    <x v="2"/>
    <x v="1"/>
    <x v="3"/>
    <x v="6"/>
    <x v="3"/>
    <x v="0"/>
    <x v="0"/>
    <x v="0"/>
    <x v="0"/>
    <x v="0"/>
    <x v="0"/>
    <x v="0"/>
    <x v="0"/>
    <x v="1"/>
  </r>
  <r>
    <x v="1235"/>
    <x v="6"/>
    <x v="6"/>
    <x v="2"/>
    <x v="0"/>
    <x v="2"/>
    <x v="1147"/>
    <x v="1"/>
    <x v="1"/>
    <x v="0"/>
    <x v="486"/>
    <x v="77"/>
    <x v="0"/>
    <x v="580"/>
    <x v="8"/>
    <x v="432"/>
    <x v="94"/>
    <x v="86"/>
    <x v="4"/>
    <x v="625"/>
    <x v="4"/>
    <x v="0"/>
    <x v="2"/>
    <x v="12"/>
    <x v="3"/>
    <x v="0"/>
    <x v="0"/>
    <x v="0"/>
    <x v="0"/>
    <x v="0"/>
    <x v="0"/>
    <x v="0"/>
    <x v="0"/>
    <x v="1"/>
  </r>
  <r>
    <x v="1236"/>
    <x v="46"/>
    <x v="46"/>
    <x v="0"/>
    <x v="2"/>
    <x v="1"/>
    <x v="1148"/>
    <x v="0"/>
    <x v="0"/>
    <x v="1"/>
    <x v="221"/>
    <x v="85"/>
    <x v="0"/>
    <x v="482"/>
    <x v="1"/>
    <x v="14"/>
    <x v="1"/>
    <x v="16"/>
    <x v="56"/>
    <x v="723"/>
    <x v="2"/>
    <x v="2"/>
    <x v="1"/>
    <x v="0"/>
    <x v="8"/>
    <x v="0"/>
    <x v="0"/>
    <x v="0"/>
    <x v="0"/>
    <x v="0"/>
    <x v="0"/>
    <x v="0"/>
    <x v="0"/>
    <x v="1"/>
  </r>
  <r>
    <x v="1237"/>
    <x v="39"/>
    <x v="39"/>
    <x v="2"/>
    <x v="0"/>
    <x v="1"/>
    <x v="1149"/>
    <x v="1"/>
    <x v="0"/>
    <x v="0"/>
    <x v="191"/>
    <x v="82"/>
    <x v="2"/>
    <x v="120"/>
    <x v="81"/>
    <x v="433"/>
    <x v="102"/>
    <x v="25"/>
    <x v="50"/>
    <x v="724"/>
    <x v="2"/>
    <x v="3"/>
    <x v="6"/>
    <x v="9"/>
    <x v="7"/>
    <x v="0"/>
    <x v="1"/>
    <x v="1"/>
    <x v="0"/>
    <x v="1"/>
    <x v="0"/>
    <x v="0"/>
    <x v="0"/>
    <x v="1"/>
  </r>
  <r>
    <x v="1238"/>
    <x v="23"/>
    <x v="23"/>
    <x v="1"/>
    <x v="0"/>
    <x v="2"/>
    <x v="412"/>
    <x v="2"/>
    <x v="1"/>
    <x v="0"/>
    <x v="53"/>
    <x v="26"/>
    <x v="0"/>
    <x v="9"/>
    <x v="3"/>
    <x v="62"/>
    <x v="64"/>
    <x v="16"/>
    <x v="14"/>
    <x v="60"/>
    <x v="2"/>
    <x v="1"/>
    <x v="3"/>
    <x v="6"/>
    <x v="4"/>
    <x v="0"/>
    <x v="0"/>
    <x v="0"/>
    <x v="0"/>
    <x v="0"/>
    <x v="0"/>
    <x v="0"/>
    <x v="0"/>
    <x v="1"/>
  </r>
  <r>
    <x v="1239"/>
    <x v="13"/>
    <x v="13"/>
    <x v="0"/>
    <x v="0"/>
    <x v="0"/>
    <x v="1150"/>
    <x v="0"/>
    <x v="1"/>
    <x v="1"/>
    <x v="271"/>
    <x v="56"/>
    <x v="0"/>
    <x v="581"/>
    <x v="23"/>
    <x v="162"/>
    <x v="5"/>
    <x v="37"/>
    <x v="32"/>
    <x v="719"/>
    <x v="4"/>
    <x v="2"/>
    <x v="1"/>
    <x v="8"/>
    <x v="3"/>
    <x v="0"/>
    <x v="0"/>
    <x v="0"/>
    <x v="0"/>
    <x v="0"/>
    <x v="0"/>
    <x v="0"/>
    <x v="0"/>
    <x v="1"/>
  </r>
  <r>
    <x v="1240"/>
    <x v="3"/>
    <x v="3"/>
    <x v="1"/>
    <x v="3"/>
    <x v="0"/>
    <x v="1151"/>
    <x v="2"/>
    <x v="1"/>
    <x v="0"/>
    <x v="239"/>
    <x v="46"/>
    <x v="1"/>
    <x v="20"/>
    <x v="26"/>
    <x v="122"/>
    <x v="7"/>
    <x v="18"/>
    <x v="26"/>
    <x v="404"/>
    <x v="2"/>
    <x v="1"/>
    <x v="3"/>
    <x v="6"/>
    <x v="0"/>
    <x v="0"/>
    <x v="0"/>
    <x v="0"/>
    <x v="0"/>
    <x v="0"/>
    <x v="0"/>
    <x v="0"/>
    <x v="0"/>
    <x v="1"/>
  </r>
  <r>
    <x v="1241"/>
    <x v="5"/>
    <x v="5"/>
    <x v="2"/>
    <x v="1"/>
    <x v="2"/>
    <x v="1152"/>
    <x v="0"/>
    <x v="2"/>
    <x v="1"/>
    <x v="451"/>
    <x v="68"/>
    <x v="0"/>
    <x v="343"/>
    <x v="1"/>
    <x v="100"/>
    <x v="7"/>
    <x v="16"/>
    <x v="47"/>
    <x v="261"/>
    <x v="1"/>
    <x v="2"/>
    <x v="3"/>
    <x v="6"/>
    <x v="2"/>
    <x v="0"/>
    <x v="0"/>
    <x v="0"/>
    <x v="0"/>
    <x v="0"/>
    <x v="0"/>
    <x v="0"/>
    <x v="0"/>
    <x v="1"/>
  </r>
  <r>
    <x v="1242"/>
    <x v="43"/>
    <x v="43"/>
    <x v="0"/>
    <x v="0"/>
    <x v="0"/>
    <x v="1153"/>
    <x v="1"/>
    <x v="0"/>
    <x v="1"/>
    <x v="83"/>
    <x v="8"/>
    <x v="0"/>
    <x v="427"/>
    <x v="47"/>
    <x v="417"/>
    <x v="120"/>
    <x v="124"/>
    <x v="87"/>
    <x v="725"/>
    <x v="2"/>
    <x v="3"/>
    <x v="0"/>
    <x v="4"/>
    <x v="9"/>
    <x v="1"/>
    <x v="0"/>
    <x v="0"/>
    <x v="0"/>
    <x v="0"/>
    <x v="0"/>
    <x v="0"/>
    <x v="0"/>
    <x v="1"/>
  </r>
  <r>
    <x v="1243"/>
    <x v="51"/>
    <x v="51"/>
    <x v="0"/>
    <x v="2"/>
    <x v="1"/>
    <x v="1154"/>
    <x v="1"/>
    <x v="0"/>
    <x v="0"/>
    <x v="552"/>
    <x v="78"/>
    <x v="0"/>
    <x v="498"/>
    <x v="32"/>
    <x v="434"/>
    <x v="89"/>
    <x v="16"/>
    <x v="13"/>
    <x v="726"/>
    <x v="2"/>
    <x v="1"/>
    <x v="4"/>
    <x v="8"/>
    <x v="9"/>
    <x v="0"/>
    <x v="0"/>
    <x v="0"/>
    <x v="0"/>
    <x v="0"/>
    <x v="0"/>
    <x v="0"/>
    <x v="0"/>
    <x v="1"/>
  </r>
  <r>
    <x v="1244"/>
    <x v="33"/>
    <x v="33"/>
    <x v="2"/>
    <x v="1"/>
    <x v="1"/>
    <x v="1155"/>
    <x v="2"/>
    <x v="1"/>
    <x v="0"/>
    <x v="332"/>
    <x v="48"/>
    <x v="0"/>
    <x v="134"/>
    <x v="31"/>
    <x v="435"/>
    <x v="29"/>
    <x v="12"/>
    <x v="13"/>
    <x v="727"/>
    <x v="4"/>
    <x v="4"/>
    <x v="2"/>
    <x v="0"/>
    <x v="4"/>
    <x v="0"/>
    <x v="0"/>
    <x v="0"/>
    <x v="0"/>
    <x v="0"/>
    <x v="0"/>
    <x v="0"/>
    <x v="0"/>
    <x v="1"/>
  </r>
  <r>
    <x v="1245"/>
    <x v="6"/>
    <x v="6"/>
    <x v="2"/>
    <x v="0"/>
    <x v="3"/>
    <x v="1156"/>
    <x v="2"/>
    <x v="0"/>
    <x v="0"/>
    <x v="333"/>
    <x v="70"/>
    <x v="0"/>
    <x v="20"/>
    <x v="1"/>
    <x v="24"/>
    <x v="8"/>
    <x v="1"/>
    <x v="10"/>
    <x v="728"/>
    <x v="5"/>
    <x v="9"/>
    <x v="3"/>
    <x v="5"/>
    <x v="6"/>
    <x v="0"/>
    <x v="0"/>
    <x v="0"/>
    <x v="0"/>
    <x v="0"/>
    <x v="0"/>
    <x v="0"/>
    <x v="0"/>
    <x v="1"/>
  </r>
  <r>
    <x v="1246"/>
    <x v="47"/>
    <x v="47"/>
    <x v="1"/>
    <x v="3"/>
    <x v="0"/>
    <x v="11"/>
    <x v="2"/>
    <x v="1"/>
    <x v="0"/>
    <x v="342"/>
    <x v="20"/>
    <x v="0"/>
    <x v="55"/>
    <x v="16"/>
    <x v="107"/>
    <x v="64"/>
    <x v="46"/>
    <x v="41"/>
    <x v="151"/>
    <x v="4"/>
    <x v="7"/>
    <x v="2"/>
    <x v="1"/>
    <x v="5"/>
    <x v="0"/>
    <x v="0"/>
    <x v="0"/>
    <x v="0"/>
    <x v="0"/>
    <x v="0"/>
    <x v="0"/>
    <x v="0"/>
    <x v="1"/>
  </r>
  <r>
    <x v="1247"/>
    <x v="30"/>
    <x v="30"/>
    <x v="2"/>
    <x v="0"/>
    <x v="1"/>
    <x v="1157"/>
    <x v="0"/>
    <x v="1"/>
    <x v="1"/>
    <x v="66"/>
    <x v="11"/>
    <x v="0"/>
    <x v="44"/>
    <x v="8"/>
    <x v="29"/>
    <x v="5"/>
    <x v="16"/>
    <x v="14"/>
    <x v="404"/>
    <x v="2"/>
    <x v="9"/>
    <x v="1"/>
    <x v="1"/>
    <x v="1"/>
    <x v="0"/>
    <x v="0"/>
    <x v="0"/>
    <x v="0"/>
    <x v="0"/>
    <x v="0"/>
    <x v="0"/>
    <x v="0"/>
    <x v="1"/>
  </r>
  <r>
    <x v="1248"/>
    <x v="26"/>
    <x v="26"/>
    <x v="2"/>
    <x v="1"/>
    <x v="1"/>
    <x v="1158"/>
    <x v="2"/>
    <x v="1"/>
    <x v="0"/>
    <x v="535"/>
    <x v="20"/>
    <x v="0"/>
    <x v="9"/>
    <x v="8"/>
    <x v="137"/>
    <x v="5"/>
    <x v="16"/>
    <x v="10"/>
    <x v="154"/>
    <x v="2"/>
    <x v="1"/>
    <x v="3"/>
    <x v="1"/>
    <x v="4"/>
    <x v="0"/>
    <x v="0"/>
    <x v="0"/>
    <x v="0"/>
    <x v="0"/>
    <x v="0"/>
    <x v="0"/>
    <x v="0"/>
    <x v="1"/>
  </r>
  <r>
    <x v="1249"/>
    <x v="28"/>
    <x v="28"/>
    <x v="2"/>
    <x v="0"/>
    <x v="2"/>
    <x v="1159"/>
    <x v="1"/>
    <x v="0"/>
    <x v="1"/>
    <x v="83"/>
    <x v="29"/>
    <x v="0"/>
    <x v="582"/>
    <x v="28"/>
    <x v="91"/>
    <x v="29"/>
    <x v="16"/>
    <x v="19"/>
    <x v="355"/>
    <x v="0"/>
    <x v="0"/>
    <x v="4"/>
    <x v="11"/>
    <x v="3"/>
    <x v="0"/>
    <x v="1"/>
    <x v="0"/>
    <x v="0"/>
    <x v="0"/>
    <x v="0"/>
    <x v="0"/>
    <x v="0"/>
    <x v="1"/>
  </r>
  <r>
    <x v="1250"/>
    <x v="2"/>
    <x v="2"/>
    <x v="0"/>
    <x v="1"/>
    <x v="2"/>
    <x v="1160"/>
    <x v="1"/>
    <x v="0"/>
    <x v="0"/>
    <x v="556"/>
    <x v="81"/>
    <x v="0"/>
    <x v="583"/>
    <x v="67"/>
    <x v="198"/>
    <x v="57"/>
    <x v="35"/>
    <x v="86"/>
    <x v="729"/>
    <x v="2"/>
    <x v="6"/>
    <x v="2"/>
    <x v="3"/>
    <x v="8"/>
    <x v="0"/>
    <x v="0"/>
    <x v="1"/>
    <x v="1"/>
    <x v="0"/>
    <x v="0"/>
    <x v="0"/>
    <x v="0"/>
    <x v="0"/>
  </r>
  <r>
    <x v="1251"/>
    <x v="13"/>
    <x v="13"/>
    <x v="0"/>
    <x v="0"/>
    <x v="2"/>
    <x v="1161"/>
    <x v="1"/>
    <x v="0"/>
    <x v="2"/>
    <x v="77"/>
    <x v="14"/>
    <x v="0"/>
    <x v="584"/>
    <x v="58"/>
    <x v="271"/>
    <x v="29"/>
    <x v="70"/>
    <x v="12"/>
    <x v="730"/>
    <x v="4"/>
    <x v="4"/>
    <x v="9"/>
    <x v="11"/>
    <x v="2"/>
    <x v="0"/>
    <x v="1"/>
    <x v="0"/>
    <x v="0"/>
    <x v="0"/>
    <x v="0"/>
    <x v="0"/>
    <x v="0"/>
    <x v="1"/>
  </r>
  <r>
    <x v="1252"/>
    <x v="5"/>
    <x v="5"/>
    <x v="2"/>
    <x v="1"/>
    <x v="2"/>
    <x v="1162"/>
    <x v="1"/>
    <x v="0"/>
    <x v="1"/>
    <x v="302"/>
    <x v="92"/>
    <x v="2"/>
    <x v="372"/>
    <x v="37"/>
    <x v="249"/>
    <x v="157"/>
    <x v="145"/>
    <x v="6"/>
    <x v="731"/>
    <x v="1"/>
    <x v="8"/>
    <x v="0"/>
    <x v="12"/>
    <x v="3"/>
    <x v="1"/>
    <x v="0"/>
    <x v="0"/>
    <x v="0"/>
    <x v="0"/>
    <x v="0"/>
    <x v="0"/>
    <x v="0"/>
    <x v="0"/>
  </r>
  <r>
    <x v="1253"/>
    <x v="39"/>
    <x v="39"/>
    <x v="2"/>
    <x v="0"/>
    <x v="2"/>
    <x v="1163"/>
    <x v="1"/>
    <x v="0"/>
    <x v="1"/>
    <x v="130"/>
    <x v="38"/>
    <x v="2"/>
    <x v="585"/>
    <x v="54"/>
    <x v="436"/>
    <x v="59"/>
    <x v="154"/>
    <x v="139"/>
    <x v="544"/>
    <x v="1"/>
    <x v="5"/>
    <x v="4"/>
    <x v="8"/>
    <x v="2"/>
    <x v="0"/>
    <x v="0"/>
    <x v="0"/>
    <x v="0"/>
    <x v="0"/>
    <x v="0"/>
    <x v="0"/>
    <x v="0"/>
    <x v="1"/>
  </r>
  <r>
    <x v="1254"/>
    <x v="24"/>
    <x v="24"/>
    <x v="0"/>
    <x v="0"/>
    <x v="3"/>
    <x v="639"/>
    <x v="1"/>
    <x v="0"/>
    <x v="1"/>
    <x v="422"/>
    <x v="14"/>
    <x v="0"/>
    <x v="375"/>
    <x v="42"/>
    <x v="304"/>
    <x v="3"/>
    <x v="66"/>
    <x v="150"/>
    <x v="466"/>
    <x v="1"/>
    <x v="0"/>
    <x v="8"/>
    <x v="0"/>
    <x v="3"/>
    <x v="0"/>
    <x v="0"/>
    <x v="0"/>
    <x v="0"/>
    <x v="0"/>
    <x v="0"/>
    <x v="0"/>
    <x v="0"/>
    <x v="1"/>
  </r>
  <r>
    <x v="1255"/>
    <x v="25"/>
    <x v="25"/>
    <x v="2"/>
    <x v="1"/>
    <x v="2"/>
    <x v="1164"/>
    <x v="0"/>
    <x v="1"/>
    <x v="1"/>
    <x v="557"/>
    <x v="36"/>
    <x v="0"/>
    <x v="586"/>
    <x v="8"/>
    <x v="157"/>
    <x v="39"/>
    <x v="59"/>
    <x v="7"/>
    <x v="732"/>
    <x v="4"/>
    <x v="5"/>
    <x v="2"/>
    <x v="8"/>
    <x v="0"/>
    <x v="0"/>
    <x v="0"/>
    <x v="0"/>
    <x v="0"/>
    <x v="0"/>
    <x v="0"/>
    <x v="0"/>
    <x v="0"/>
    <x v="0"/>
  </r>
  <r>
    <x v="1256"/>
    <x v="34"/>
    <x v="34"/>
    <x v="0"/>
    <x v="2"/>
    <x v="2"/>
    <x v="1165"/>
    <x v="1"/>
    <x v="0"/>
    <x v="1"/>
    <x v="411"/>
    <x v="39"/>
    <x v="0"/>
    <x v="587"/>
    <x v="81"/>
    <x v="94"/>
    <x v="19"/>
    <x v="16"/>
    <x v="85"/>
    <x v="733"/>
    <x v="1"/>
    <x v="5"/>
    <x v="5"/>
    <x v="6"/>
    <x v="3"/>
    <x v="0"/>
    <x v="0"/>
    <x v="0"/>
    <x v="0"/>
    <x v="0"/>
    <x v="0"/>
    <x v="0"/>
    <x v="0"/>
    <x v="0"/>
  </r>
  <r>
    <x v="1257"/>
    <x v="28"/>
    <x v="28"/>
    <x v="2"/>
    <x v="0"/>
    <x v="2"/>
    <x v="1166"/>
    <x v="1"/>
    <x v="0"/>
    <x v="1"/>
    <x v="44"/>
    <x v="79"/>
    <x v="0"/>
    <x v="458"/>
    <x v="46"/>
    <x v="19"/>
    <x v="119"/>
    <x v="60"/>
    <x v="127"/>
    <x v="734"/>
    <x v="1"/>
    <x v="6"/>
    <x v="2"/>
    <x v="12"/>
    <x v="7"/>
    <x v="0"/>
    <x v="0"/>
    <x v="0"/>
    <x v="0"/>
    <x v="0"/>
    <x v="0"/>
    <x v="0"/>
    <x v="0"/>
    <x v="1"/>
  </r>
  <r>
    <x v="1258"/>
    <x v="11"/>
    <x v="11"/>
    <x v="2"/>
    <x v="0"/>
    <x v="2"/>
    <x v="1167"/>
    <x v="0"/>
    <x v="1"/>
    <x v="1"/>
    <x v="60"/>
    <x v="74"/>
    <x v="1"/>
    <x v="77"/>
    <x v="8"/>
    <x v="122"/>
    <x v="5"/>
    <x v="16"/>
    <x v="1"/>
    <x v="195"/>
    <x v="2"/>
    <x v="1"/>
    <x v="3"/>
    <x v="1"/>
    <x v="3"/>
    <x v="1"/>
    <x v="0"/>
    <x v="0"/>
    <x v="0"/>
    <x v="0"/>
    <x v="0"/>
    <x v="0"/>
    <x v="0"/>
    <x v="1"/>
  </r>
  <r>
    <x v="1259"/>
    <x v="21"/>
    <x v="21"/>
    <x v="2"/>
    <x v="0"/>
    <x v="1"/>
    <x v="1168"/>
    <x v="1"/>
    <x v="0"/>
    <x v="0"/>
    <x v="354"/>
    <x v="16"/>
    <x v="2"/>
    <x v="236"/>
    <x v="107"/>
    <x v="437"/>
    <x v="95"/>
    <x v="94"/>
    <x v="72"/>
    <x v="735"/>
    <x v="2"/>
    <x v="6"/>
    <x v="11"/>
    <x v="12"/>
    <x v="7"/>
    <x v="0"/>
    <x v="0"/>
    <x v="1"/>
    <x v="1"/>
    <x v="0"/>
    <x v="0"/>
    <x v="0"/>
    <x v="0"/>
    <x v="1"/>
  </r>
  <r>
    <x v="1260"/>
    <x v="26"/>
    <x v="26"/>
    <x v="2"/>
    <x v="1"/>
    <x v="3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1"/>
  </r>
  <r>
    <x v="1261"/>
    <x v="10"/>
    <x v="10"/>
    <x v="1"/>
    <x v="1"/>
    <x v="3"/>
    <x v="1169"/>
    <x v="1"/>
    <x v="0"/>
    <x v="0"/>
    <x v="208"/>
    <x v="82"/>
    <x v="2"/>
    <x v="313"/>
    <x v="16"/>
    <x v="438"/>
    <x v="50"/>
    <x v="102"/>
    <x v="49"/>
    <x v="736"/>
    <x v="2"/>
    <x v="4"/>
    <x v="2"/>
    <x v="7"/>
    <x v="7"/>
    <x v="0"/>
    <x v="0"/>
    <x v="1"/>
    <x v="0"/>
    <x v="0"/>
    <x v="0"/>
    <x v="0"/>
    <x v="0"/>
    <x v="0"/>
  </r>
  <r>
    <x v="1262"/>
    <x v="18"/>
    <x v="18"/>
    <x v="1"/>
    <x v="2"/>
    <x v="1"/>
    <x v="1170"/>
    <x v="1"/>
    <x v="0"/>
    <x v="0"/>
    <x v="558"/>
    <x v="69"/>
    <x v="0"/>
    <x v="588"/>
    <x v="32"/>
    <x v="401"/>
    <x v="137"/>
    <x v="138"/>
    <x v="126"/>
    <x v="174"/>
    <x v="2"/>
    <x v="5"/>
    <x v="10"/>
    <x v="12"/>
    <x v="8"/>
    <x v="1"/>
    <x v="0"/>
    <x v="0"/>
    <x v="1"/>
    <x v="0"/>
    <x v="0"/>
    <x v="0"/>
    <x v="0"/>
    <x v="1"/>
  </r>
  <r>
    <x v="1263"/>
    <x v="40"/>
    <x v="40"/>
    <x v="0"/>
    <x v="0"/>
    <x v="2"/>
    <x v="1171"/>
    <x v="0"/>
    <x v="1"/>
    <x v="1"/>
    <x v="544"/>
    <x v="51"/>
    <x v="0"/>
    <x v="8"/>
    <x v="8"/>
    <x v="9"/>
    <x v="5"/>
    <x v="16"/>
    <x v="47"/>
    <x v="220"/>
    <x v="0"/>
    <x v="2"/>
    <x v="3"/>
    <x v="6"/>
    <x v="4"/>
    <x v="0"/>
    <x v="0"/>
    <x v="0"/>
    <x v="0"/>
    <x v="0"/>
    <x v="0"/>
    <x v="0"/>
    <x v="0"/>
    <x v="1"/>
  </r>
  <r>
    <x v="1264"/>
    <x v="13"/>
    <x v="13"/>
    <x v="0"/>
    <x v="0"/>
    <x v="0"/>
    <x v="1172"/>
    <x v="0"/>
    <x v="1"/>
    <x v="1"/>
    <x v="328"/>
    <x v="41"/>
    <x v="1"/>
    <x v="343"/>
    <x v="8"/>
    <x v="100"/>
    <x v="5"/>
    <x v="7"/>
    <x v="7"/>
    <x v="573"/>
    <x v="1"/>
    <x v="2"/>
    <x v="1"/>
    <x v="1"/>
    <x v="0"/>
    <x v="0"/>
    <x v="0"/>
    <x v="0"/>
    <x v="0"/>
    <x v="0"/>
    <x v="0"/>
    <x v="0"/>
    <x v="0"/>
    <x v="0"/>
  </r>
  <r>
    <x v="1265"/>
    <x v="28"/>
    <x v="28"/>
    <x v="2"/>
    <x v="0"/>
    <x v="3"/>
    <x v="1027"/>
    <x v="1"/>
    <x v="0"/>
    <x v="0"/>
    <x v="272"/>
    <x v="83"/>
    <x v="0"/>
    <x v="163"/>
    <x v="137"/>
    <x v="388"/>
    <x v="79"/>
    <x v="137"/>
    <x v="6"/>
    <x v="673"/>
    <x v="7"/>
    <x v="6"/>
    <x v="11"/>
    <x v="3"/>
    <x v="9"/>
    <x v="1"/>
    <x v="0"/>
    <x v="1"/>
    <x v="1"/>
    <x v="0"/>
    <x v="0"/>
    <x v="0"/>
    <x v="0"/>
    <x v="0"/>
  </r>
  <r>
    <x v="1266"/>
    <x v="24"/>
    <x v="24"/>
    <x v="0"/>
    <x v="1"/>
    <x v="2"/>
    <x v="1173"/>
    <x v="0"/>
    <x v="1"/>
    <x v="1"/>
    <x v="341"/>
    <x v="18"/>
    <x v="0"/>
    <x v="589"/>
    <x v="26"/>
    <x v="296"/>
    <x v="64"/>
    <x v="18"/>
    <x v="182"/>
    <x v="737"/>
    <x v="12"/>
    <x v="12"/>
    <x v="5"/>
    <x v="3"/>
    <x v="4"/>
    <x v="0"/>
    <x v="0"/>
    <x v="0"/>
    <x v="0"/>
    <x v="0"/>
    <x v="0"/>
    <x v="0"/>
    <x v="0"/>
    <x v="0"/>
  </r>
  <r>
    <x v="1267"/>
    <x v="25"/>
    <x v="25"/>
    <x v="2"/>
    <x v="0"/>
    <x v="1"/>
    <x v="1174"/>
    <x v="2"/>
    <x v="1"/>
    <x v="0"/>
    <x v="559"/>
    <x v="3"/>
    <x v="2"/>
    <x v="60"/>
    <x v="3"/>
    <x v="145"/>
    <x v="11"/>
    <x v="22"/>
    <x v="37"/>
    <x v="579"/>
    <x v="0"/>
    <x v="2"/>
    <x v="1"/>
    <x v="6"/>
    <x v="0"/>
    <x v="0"/>
    <x v="0"/>
    <x v="0"/>
    <x v="0"/>
    <x v="0"/>
    <x v="0"/>
    <x v="0"/>
    <x v="0"/>
    <x v="1"/>
  </r>
  <r>
    <x v="1268"/>
    <x v="37"/>
    <x v="37"/>
    <x v="0"/>
    <x v="1"/>
    <x v="2"/>
    <x v="1175"/>
    <x v="0"/>
    <x v="0"/>
    <x v="1"/>
    <x v="132"/>
    <x v="73"/>
    <x v="1"/>
    <x v="341"/>
    <x v="1"/>
    <x v="97"/>
    <x v="1"/>
    <x v="1"/>
    <x v="10"/>
    <x v="521"/>
    <x v="2"/>
    <x v="6"/>
    <x v="1"/>
    <x v="0"/>
    <x v="3"/>
    <x v="0"/>
    <x v="0"/>
    <x v="0"/>
    <x v="0"/>
    <x v="0"/>
    <x v="0"/>
    <x v="0"/>
    <x v="0"/>
    <x v="1"/>
  </r>
  <r>
    <x v="1269"/>
    <x v="38"/>
    <x v="38"/>
    <x v="0"/>
    <x v="2"/>
    <x v="0"/>
    <x v="1176"/>
    <x v="1"/>
    <x v="0"/>
    <x v="0"/>
    <x v="124"/>
    <x v="76"/>
    <x v="0"/>
    <x v="590"/>
    <x v="34"/>
    <x v="439"/>
    <x v="54"/>
    <x v="31"/>
    <x v="83"/>
    <x v="738"/>
    <x v="2"/>
    <x v="4"/>
    <x v="6"/>
    <x v="3"/>
    <x v="7"/>
    <x v="0"/>
    <x v="0"/>
    <x v="0"/>
    <x v="0"/>
    <x v="0"/>
    <x v="0"/>
    <x v="0"/>
    <x v="0"/>
    <x v="1"/>
  </r>
  <r>
    <x v="1270"/>
    <x v="56"/>
    <x v="56"/>
    <x v="0"/>
    <x v="0"/>
    <x v="2"/>
    <x v="1177"/>
    <x v="0"/>
    <x v="0"/>
    <x v="0"/>
    <x v="518"/>
    <x v="97"/>
    <x v="1"/>
    <x v="379"/>
    <x v="94"/>
    <x v="295"/>
    <x v="6"/>
    <x v="52"/>
    <x v="36"/>
    <x v="739"/>
    <x v="1"/>
    <x v="5"/>
    <x v="4"/>
    <x v="0"/>
    <x v="2"/>
    <x v="0"/>
    <x v="1"/>
    <x v="0"/>
    <x v="0"/>
    <x v="0"/>
    <x v="0"/>
    <x v="0"/>
    <x v="0"/>
    <x v="1"/>
  </r>
  <r>
    <x v="1271"/>
    <x v="24"/>
    <x v="24"/>
    <x v="0"/>
    <x v="2"/>
    <x v="0"/>
    <x v="1178"/>
    <x v="1"/>
    <x v="0"/>
    <x v="1"/>
    <x v="521"/>
    <x v="44"/>
    <x v="1"/>
    <x v="591"/>
    <x v="81"/>
    <x v="341"/>
    <x v="52"/>
    <x v="15"/>
    <x v="4"/>
    <x v="240"/>
    <x v="0"/>
    <x v="3"/>
    <x v="4"/>
    <x v="11"/>
    <x v="8"/>
    <x v="0"/>
    <x v="0"/>
    <x v="0"/>
    <x v="0"/>
    <x v="0"/>
    <x v="0"/>
    <x v="0"/>
    <x v="0"/>
    <x v="1"/>
  </r>
  <r>
    <x v="1272"/>
    <x v="39"/>
    <x v="39"/>
    <x v="2"/>
    <x v="0"/>
    <x v="0"/>
    <x v="1179"/>
    <x v="0"/>
    <x v="1"/>
    <x v="0"/>
    <x v="548"/>
    <x v="74"/>
    <x v="1"/>
    <x v="127"/>
    <x v="16"/>
    <x v="155"/>
    <x v="7"/>
    <x v="64"/>
    <x v="12"/>
    <x v="740"/>
    <x v="4"/>
    <x v="3"/>
    <x v="1"/>
    <x v="0"/>
    <x v="4"/>
    <x v="1"/>
    <x v="0"/>
    <x v="0"/>
    <x v="0"/>
    <x v="0"/>
    <x v="0"/>
    <x v="0"/>
    <x v="0"/>
    <x v="0"/>
  </r>
  <r>
    <x v="1273"/>
    <x v="35"/>
    <x v="35"/>
    <x v="2"/>
    <x v="2"/>
    <x v="2"/>
    <x v="1180"/>
    <x v="0"/>
    <x v="1"/>
    <x v="1"/>
    <x v="120"/>
    <x v="14"/>
    <x v="0"/>
    <x v="321"/>
    <x v="9"/>
    <x v="65"/>
    <x v="34"/>
    <x v="16"/>
    <x v="92"/>
    <x v="741"/>
    <x v="11"/>
    <x v="12"/>
    <x v="1"/>
    <x v="4"/>
    <x v="4"/>
    <x v="0"/>
    <x v="0"/>
    <x v="0"/>
    <x v="0"/>
    <x v="0"/>
    <x v="0"/>
    <x v="0"/>
    <x v="0"/>
    <x v="1"/>
  </r>
  <r>
    <x v="1274"/>
    <x v="30"/>
    <x v="30"/>
    <x v="2"/>
    <x v="2"/>
    <x v="3"/>
    <x v="1181"/>
    <x v="2"/>
    <x v="1"/>
    <x v="0"/>
    <x v="560"/>
    <x v="92"/>
    <x v="2"/>
    <x v="10"/>
    <x v="26"/>
    <x v="36"/>
    <x v="29"/>
    <x v="39"/>
    <x v="75"/>
    <x v="399"/>
    <x v="0"/>
    <x v="2"/>
    <x v="1"/>
    <x v="6"/>
    <x v="4"/>
    <x v="0"/>
    <x v="0"/>
    <x v="0"/>
    <x v="0"/>
    <x v="0"/>
    <x v="0"/>
    <x v="0"/>
    <x v="0"/>
    <x v="1"/>
  </r>
  <r>
    <x v="1275"/>
    <x v="6"/>
    <x v="6"/>
    <x v="2"/>
    <x v="0"/>
    <x v="2"/>
    <x v="1182"/>
    <x v="1"/>
    <x v="0"/>
    <x v="1"/>
    <x v="561"/>
    <x v="26"/>
    <x v="0"/>
    <x v="592"/>
    <x v="19"/>
    <x v="30"/>
    <x v="32"/>
    <x v="12"/>
    <x v="61"/>
    <x v="742"/>
    <x v="4"/>
    <x v="7"/>
    <x v="5"/>
    <x v="12"/>
    <x v="4"/>
    <x v="0"/>
    <x v="1"/>
    <x v="0"/>
    <x v="0"/>
    <x v="0"/>
    <x v="0"/>
    <x v="0"/>
    <x v="0"/>
    <x v="1"/>
  </r>
  <r>
    <x v="1276"/>
    <x v="28"/>
    <x v="28"/>
    <x v="2"/>
    <x v="2"/>
    <x v="2"/>
    <x v="1183"/>
    <x v="0"/>
    <x v="1"/>
    <x v="0"/>
    <x v="419"/>
    <x v="24"/>
    <x v="1"/>
    <x v="13"/>
    <x v="12"/>
    <x v="9"/>
    <x v="1"/>
    <x v="7"/>
    <x v="23"/>
    <x v="29"/>
    <x v="2"/>
    <x v="1"/>
    <x v="3"/>
    <x v="1"/>
    <x v="3"/>
    <x v="1"/>
    <x v="0"/>
    <x v="0"/>
    <x v="0"/>
    <x v="0"/>
    <x v="0"/>
    <x v="0"/>
    <x v="0"/>
    <x v="1"/>
  </r>
  <r>
    <x v="1277"/>
    <x v="31"/>
    <x v="31"/>
    <x v="0"/>
    <x v="0"/>
    <x v="2"/>
    <x v="1184"/>
    <x v="0"/>
    <x v="1"/>
    <x v="2"/>
    <x v="415"/>
    <x v="84"/>
    <x v="0"/>
    <x v="181"/>
    <x v="8"/>
    <x v="21"/>
    <x v="64"/>
    <x v="25"/>
    <x v="23"/>
    <x v="221"/>
    <x v="1"/>
    <x v="7"/>
    <x v="3"/>
    <x v="6"/>
    <x v="0"/>
    <x v="0"/>
    <x v="0"/>
    <x v="0"/>
    <x v="0"/>
    <x v="0"/>
    <x v="1"/>
    <x v="0"/>
    <x v="0"/>
    <x v="1"/>
  </r>
  <r>
    <x v="1278"/>
    <x v="33"/>
    <x v="33"/>
    <x v="2"/>
    <x v="0"/>
    <x v="3"/>
    <x v="1185"/>
    <x v="1"/>
    <x v="0"/>
    <x v="0"/>
    <x v="402"/>
    <x v="55"/>
    <x v="2"/>
    <x v="593"/>
    <x v="59"/>
    <x v="84"/>
    <x v="91"/>
    <x v="155"/>
    <x v="183"/>
    <x v="668"/>
    <x v="7"/>
    <x v="4"/>
    <x v="11"/>
    <x v="10"/>
    <x v="8"/>
    <x v="0"/>
    <x v="0"/>
    <x v="0"/>
    <x v="1"/>
    <x v="0"/>
    <x v="0"/>
    <x v="0"/>
    <x v="0"/>
    <x v="1"/>
  </r>
  <r>
    <x v="1279"/>
    <x v="28"/>
    <x v="28"/>
    <x v="2"/>
    <x v="0"/>
    <x v="2"/>
    <x v="1186"/>
    <x v="0"/>
    <x v="0"/>
    <x v="1"/>
    <x v="271"/>
    <x v="78"/>
    <x v="0"/>
    <x v="594"/>
    <x v="26"/>
    <x v="160"/>
    <x v="39"/>
    <x v="16"/>
    <x v="6"/>
    <x v="743"/>
    <x v="3"/>
    <x v="3"/>
    <x v="1"/>
    <x v="4"/>
    <x v="1"/>
    <x v="0"/>
    <x v="0"/>
    <x v="0"/>
    <x v="0"/>
    <x v="0"/>
    <x v="0"/>
    <x v="0"/>
    <x v="0"/>
    <x v="1"/>
  </r>
  <r>
    <x v="1280"/>
    <x v="10"/>
    <x v="10"/>
    <x v="1"/>
    <x v="0"/>
    <x v="1"/>
    <x v="1187"/>
    <x v="1"/>
    <x v="0"/>
    <x v="0"/>
    <x v="445"/>
    <x v="71"/>
    <x v="1"/>
    <x v="346"/>
    <x v="142"/>
    <x v="440"/>
    <x v="146"/>
    <x v="140"/>
    <x v="38"/>
    <x v="744"/>
    <x v="2"/>
    <x v="6"/>
    <x v="6"/>
    <x v="7"/>
    <x v="7"/>
    <x v="0"/>
    <x v="0"/>
    <x v="1"/>
    <x v="0"/>
    <x v="0"/>
    <x v="0"/>
    <x v="0"/>
    <x v="0"/>
    <x v="0"/>
  </r>
  <r>
    <x v="1281"/>
    <x v="6"/>
    <x v="6"/>
    <x v="2"/>
    <x v="2"/>
    <x v="3"/>
    <x v="1188"/>
    <x v="0"/>
    <x v="0"/>
    <x v="0"/>
    <x v="283"/>
    <x v="48"/>
    <x v="0"/>
    <x v="135"/>
    <x v="103"/>
    <x v="252"/>
    <x v="102"/>
    <x v="47"/>
    <x v="129"/>
    <x v="745"/>
    <x v="1"/>
    <x v="12"/>
    <x v="11"/>
    <x v="2"/>
    <x v="0"/>
    <x v="0"/>
    <x v="1"/>
    <x v="0"/>
    <x v="0"/>
    <x v="1"/>
    <x v="0"/>
    <x v="0"/>
    <x v="0"/>
    <x v="0"/>
  </r>
  <r>
    <x v="1282"/>
    <x v="0"/>
    <x v="0"/>
    <x v="0"/>
    <x v="1"/>
    <x v="2"/>
    <x v="1189"/>
    <x v="0"/>
    <x v="1"/>
    <x v="1"/>
    <x v="562"/>
    <x v="79"/>
    <x v="0"/>
    <x v="36"/>
    <x v="3"/>
    <x v="3"/>
    <x v="5"/>
    <x v="16"/>
    <x v="10"/>
    <x v="120"/>
    <x v="1"/>
    <x v="1"/>
    <x v="3"/>
    <x v="6"/>
    <x v="5"/>
    <x v="0"/>
    <x v="0"/>
    <x v="0"/>
    <x v="0"/>
    <x v="0"/>
    <x v="0"/>
    <x v="0"/>
    <x v="0"/>
    <x v="1"/>
  </r>
  <r>
    <x v="1283"/>
    <x v="20"/>
    <x v="20"/>
    <x v="0"/>
    <x v="2"/>
    <x v="1"/>
    <x v="1190"/>
    <x v="0"/>
    <x v="0"/>
    <x v="0"/>
    <x v="545"/>
    <x v="46"/>
    <x v="1"/>
    <x v="595"/>
    <x v="11"/>
    <x v="143"/>
    <x v="20"/>
    <x v="46"/>
    <x v="140"/>
    <x v="746"/>
    <x v="1"/>
    <x v="5"/>
    <x v="1"/>
    <x v="4"/>
    <x v="4"/>
    <x v="0"/>
    <x v="0"/>
    <x v="0"/>
    <x v="0"/>
    <x v="0"/>
    <x v="0"/>
    <x v="0"/>
    <x v="0"/>
    <x v="1"/>
  </r>
  <r>
    <x v="1284"/>
    <x v="20"/>
    <x v="20"/>
    <x v="0"/>
    <x v="3"/>
    <x v="2"/>
    <x v="1191"/>
    <x v="2"/>
    <x v="0"/>
    <x v="0"/>
    <x v="134"/>
    <x v="23"/>
    <x v="0"/>
    <x v="75"/>
    <x v="42"/>
    <x v="109"/>
    <x v="82"/>
    <x v="6"/>
    <x v="146"/>
    <x v="747"/>
    <x v="1"/>
    <x v="6"/>
    <x v="2"/>
    <x v="8"/>
    <x v="0"/>
    <x v="0"/>
    <x v="0"/>
    <x v="0"/>
    <x v="0"/>
    <x v="0"/>
    <x v="0"/>
    <x v="0"/>
    <x v="0"/>
    <x v="1"/>
  </r>
  <r>
    <x v="1285"/>
    <x v="25"/>
    <x v="25"/>
    <x v="2"/>
    <x v="0"/>
    <x v="3"/>
    <x v="1192"/>
    <x v="0"/>
    <x v="1"/>
    <x v="0"/>
    <x v="212"/>
    <x v="62"/>
    <x v="0"/>
    <x v="178"/>
    <x v="12"/>
    <x v="107"/>
    <x v="1"/>
    <x v="1"/>
    <x v="3"/>
    <x v="210"/>
    <x v="2"/>
    <x v="1"/>
    <x v="3"/>
    <x v="6"/>
    <x v="0"/>
    <x v="0"/>
    <x v="0"/>
    <x v="0"/>
    <x v="0"/>
    <x v="0"/>
    <x v="0"/>
    <x v="0"/>
    <x v="0"/>
    <x v="1"/>
  </r>
  <r>
    <x v="1286"/>
    <x v="39"/>
    <x v="39"/>
    <x v="2"/>
    <x v="1"/>
    <x v="2"/>
    <x v="774"/>
    <x v="0"/>
    <x v="0"/>
    <x v="1"/>
    <x v="210"/>
    <x v="11"/>
    <x v="0"/>
    <x v="596"/>
    <x v="8"/>
    <x v="8"/>
    <x v="11"/>
    <x v="16"/>
    <x v="14"/>
    <x v="748"/>
    <x v="1"/>
    <x v="12"/>
    <x v="2"/>
    <x v="8"/>
    <x v="0"/>
    <x v="0"/>
    <x v="1"/>
    <x v="0"/>
    <x v="0"/>
    <x v="0"/>
    <x v="0"/>
    <x v="0"/>
    <x v="0"/>
    <x v="0"/>
  </r>
  <r>
    <x v="1287"/>
    <x v="21"/>
    <x v="21"/>
    <x v="2"/>
    <x v="2"/>
    <x v="2"/>
    <x v="1193"/>
    <x v="0"/>
    <x v="1"/>
    <x v="1"/>
    <x v="563"/>
    <x v="60"/>
    <x v="0"/>
    <x v="148"/>
    <x v="12"/>
    <x v="27"/>
    <x v="11"/>
    <x v="37"/>
    <x v="51"/>
    <x v="317"/>
    <x v="1"/>
    <x v="1"/>
    <x v="2"/>
    <x v="1"/>
    <x v="2"/>
    <x v="0"/>
    <x v="0"/>
    <x v="0"/>
    <x v="0"/>
    <x v="0"/>
    <x v="0"/>
    <x v="0"/>
    <x v="0"/>
    <x v="1"/>
  </r>
  <r>
    <x v="1288"/>
    <x v="39"/>
    <x v="39"/>
    <x v="2"/>
    <x v="2"/>
    <x v="2"/>
    <x v="453"/>
    <x v="1"/>
    <x v="0"/>
    <x v="0"/>
    <x v="508"/>
    <x v="35"/>
    <x v="0"/>
    <x v="597"/>
    <x v="84"/>
    <x v="411"/>
    <x v="41"/>
    <x v="5"/>
    <x v="183"/>
    <x v="749"/>
    <x v="2"/>
    <x v="3"/>
    <x v="11"/>
    <x v="2"/>
    <x v="7"/>
    <x v="1"/>
    <x v="0"/>
    <x v="1"/>
    <x v="1"/>
    <x v="0"/>
    <x v="0"/>
    <x v="0"/>
    <x v="0"/>
    <x v="0"/>
  </r>
  <r>
    <x v="1289"/>
    <x v="6"/>
    <x v="6"/>
    <x v="2"/>
    <x v="0"/>
    <x v="2"/>
    <x v="1194"/>
    <x v="0"/>
    <x v="0"/>
    <x v="0"/>
    <x v="284"/>
    <x v="8"/>
    <x v="0"/>
    <x v="403"/>
    <x v="113"/>
    <x v="32"/>
    <x v="138"/>
    <x v="53"/>
    <x v="121"/>
    <x v="750"/>
    <x v="1"/>
    <x v="5"/>
    <x v="2"/>
    <x v="2"/>
    <x v="3"/>
    <x v="0"/>
    <x v="0"/>
    <x v="0"/>
    <x v="0"/>
    <x v="0"/>
    <x v="0"/>
    <x v="0"/>
    <x v="0"/>
    <x v="1"/>
  </r>
  <r>
    <x v="1290"/>
    <x v="46"/>
    <x v="46"/>
    <x v="0"/>
    <x v="0"/>
    <x v="2"/>
    <x v="1195"/>
    <x v="2"/>
    <x v="0"/>
    <x v="0"/>
    <x v="564"/>
    <x v="45"/>
    <x v="1"/>
    <x v="20"/>
    <x v="12"/>
    <x v="29"/>
    <x v="11"/>
    <x v="16"/>
    <x v="26"/>
    <x v="181"/>
    <x v="2"/>
    <x v="1"/>
    <x v="3"/>
    <x v="1"/>
    <x v="0"/>
    <x v="0"/>
    <x v="0"/>
    <x v="0"/>
    <x v="0"/>
    <x v="0"/>
    <x v="0"/>
    <x v="0"/>
    <x v="0"/>
    <x v="1"/>
  </r>
  <r>
    <x v="1291"/>
    <x v="6"/>
    <x v="6"/>
    <x v="2"/>
    <x v="0"/>
    <x v="0"/>
    <x v="225"/>
    <x v="2"/>
    <x v="1"/>
    <x v="0"/>
    <x v="195"/>
    <x v="47"/>
    <x v="0"/>
    <x v="7"/>
    <x v="1"/>
    <x v="75"/>
    <x v="1"/>
    <x v="1"/>
    <x v="10"/>
    <x v="199"/>
    <x v="2"/>
    <x v="2"/>
    <x v="3"/>
    <x v="1"/>
    <x v="5"/>
    <x v="0"/>
    <x v="0"/>
    <x v="0"/>
    <x v="0"/>
    <x v="0"/>
    <x v="0"/>
    <x v="0"/>
    <x v="0"/>
    <x v="1"/>
  </r>
  <r>
    <x v="1292"/>
    <x v="26"/>
    <x v="26"/>
    <x v="2"/>
    <x v="2"/>
    <x v="2"/>
    <x v="1196"/>
    <x v="0"/>
    <x v="1"/>
    <x v="0"/>
    <x v="171"/>
    <x v="73"/>
    <x v="1"/>
    <x v="160"/>
    <x v="9"/>
    <x v="8"/>
    <x v="11"/>
    <x v="3"/>
    <x v="75"/>
    <x v="399"/>
    <x v="1"/>
    <x v="2"/>
    <x v="3"/>
    <x v="0"/>
    <x v="1"/>
    <x v="0"/>
    <x v="0"/>
    <x v="0"/>
    <x v="0"/>
    <x v="0"/>
    <x v="0"/>
    <x v="0"/>
    <x v="0"/>
    <x v="1"/>
  </r>
  <r>
    <x v="1293"/>
    <x v="32"/>
    <x v="32"/>
    <x v="2"/>
    <x v="1"/>
    <x v="0"/>
    <x v="1197"/>
    <x v="0"/>
    <x v="1"/>
    <x v="1"/>
    <x v="263"/>
    <x v="16"/>
    <x v="2"/>
    <x v="18"/>
    <x v="8"/>
    <x v="29"/>
    <x v="5"/>
    <x v="1"/>
    <x v="3"/>
    <x v="350"/>
    <x v="2"/>
    <x v="1"/>
    <x v="3"/>
    <x v="1"/>
    <x v="0"/>
    <x v="0"/>
    <x v="0"/>
    <x v="0"/>
    <x v="0"/>
    <x v="0"/>
    <x v="0"/>
    <x v="0"/>
    <x v="0"/>
    <x v="1"/>
  </r>
  <r>
    <x v="1294"/>
    <x v="24"/>
    <x v="24"/>
    <x v="0"/>
    <x v="1"/>
    <x v="0"/>
    <x v="1198"/>
    <x v="0"/>
    <x v="1"/>
    <x v="1"/>
    <x v="565"/>
    <x v="74"/>
    <x v="1"/>
    <x v="598"/>
    <x v="8"/>
    <x v="145"/>
    <x v="5"/>
    <x v="16"/>
    <x v="10"/>
    <x v="242"/>
    <x v="1"/>
    <x v="1"/>
    <x v="3"/>
    <x v="0"/>
    <x v="2"/>
    <x v="0"/>
    <x v="0"/>
    <x v="0"/>
    <x v="0"/>
    <x v="0"/>
    <x v="0"/>
    <x v="0"/>
    <x v="0"/>
    <x v="1"/>
  </r>
  <r>
    <x v="1295"/>
    <x v="1"/>
    <x v="1"/>
    <x v="0"/>
    <x v="2"/>
    <x v="1"/>
    <x v="1199"/>
    <x v="1"/>
    <x v="0"/>
    <x v="1"/>
    <x v="370"/>
    <x v="80"/>
    <x v="1"/>
    <x v="577"/>
    <x v="1"/>
    <x v="110"/>
    <x v="65"/>
    <x v="59"/>
    <x v="18"/>
    <x v="459"/>
    <x v="1"/>
    <x v="2"/>
    <x v="1"/>
    <x v="8"/>
    <x v="7"/>
    <x v="0"/>
    <x v="0"/>
    <x v="0"/>
    <x v="0"/>
    <x v="0"/>
    <x v="0"/>
    <x v="0"/>
    <x v="0"/>
    <x v="1"/>
  </r>
  <r>
    <x v="1296"/>
    <x v="33"/>
    <x v="33"/>
    <x v="2"/>
    <x v="1"/>
    <x v="1"/>
    <x v="1200"/>
    <x v="0"/>
    <x v="1"/>
    <x v="0"/>
    <x v="512"/>
    <x v="92"/>
    <x v="2"/>
    <x v="125"/>
    <x v="12"/>
    <x v="33"/>
    <x v="7"/>
    <x v="16"/>
    <x v="23"/>
    <x v="9"/>
    <x v="2"/>
    <x v="2"/>
    <x v="3"/>
    <x v="1"/>
    <x v="5"/>
    <x v="0"/>
    <x v="0"/>
    <x v="0"/>
    <x v="0"/>
    <x v="0"/>
    <x v="0"/>
    <x v="0"/>
    <x v="0"/>
    <x v="1"/>
  </r>
  <r>
    <x v="1297"/>
    <x v="35"/>
    <x v="35"/>
    <x v="2"/>
    <x v="0"/>
    <x v="1"/>
    <x v="1201"/>
    <x v="0"/>
    <x v="0"/>
    <x v="1"/>
    <x v="566"/>
    <x v="79"/>
    <x v="0"/>
    <x v="599"/>
    <x v="35"/>
    <x v="243"/>
    <x v="26"/>
    <x v="2"/>
    <x v="119"/>
    <x v="751"/>
    <x v="3"/>
    <x v="5"/>
    <x v="2"/>
    <x v="12"/>
    <x v="1"/>
    <x v="0"/>
    <x v="1"/>
    <x v="0"/>
    <x v="0"/>
    <x v="0"/>
    <x v="0"/>
    <x v="0"/>
    <x v="0"/>
    <x v="1"/>
  </r>
  <r>
    <x v="1298"/>
    <x v="15"/>
    <x v="15"/>
    <x v="0"/>
    <x v="0"/>
    <x v="2"/>
    <x v="1202"/>
    <x v="1"/>
    <x v="0"/>
    <x v="0"/>
    <x v="567"/>
    <x v="86"/>
    <x v="1"/>
    <x v="600"/>
    <x v="119"/>
    <x v="441"/>
    <x v="158"/>
    <x v="156"/>
    <x v="125"/>
    <x v="752"/>
    <x v="2"/>
    <x v="6"/>
    <x v="6"/>
    <x v="0"/>
    <x v="9"/>
    <x v="0"/>
    <x v="0"/>
    <x v="1"/>
    <x v="0"/>
    <x v="0"/>
    <x v="0"/>
    <x v="0"/>
    <x v="0"/>
    <x v="0"/>
  </r>
  <r>
    <x v="1299"/>
    <x v="33"/>
    <x v="33"/>
    <x v="2"/>
    <x v="0"/>
    <x v="0"/>
    <x v="11"/>
    <x v="2"/>
    <x v="1"/>
    <x v="1"/>
    <x v="568"/>
    <x v="54"/>
    <x v="1"/>
    <x v="10"/>
    <x v="9"/>
    <x v="137"/>
    <x v="59"/>
    <x v="37"/>
    <x v="81"/>
    <x v="148"/>
    <x v="4"/>
    <x v="2"/>
    <x v="1"/>
    <x v="6"/>
    <x v="3"/>
    <x v="0"/>
    <x v="0"/>
    <x v="0"/>
    <x v="0"/>
    <x v="0"/>
    <x v="0"/>
    <x v="0"/>
    <x v="0"/>
    <x v="1"/>
  </r>
  <r>
    <x v="1300"/>
    <x v="6"/>
    <x v="6"/>
    <x v="2"/>
    <x v="2"/>
    <x v="1"/>
    <x v="1203"/>
    <x v="1"/>
    <x v="1"/>
    <x v="0"/>
    <x v="207"/>
    <x v="30"/>
    <x v="0"/>
    <x v="202"/>
    <x v="1"/>
    <x v="145"/>
    <x v="1"/>
    <x v="16"/>
    <x v="75"/>
    <x v="263"/>
    <x v="7"/>
    <x v="1"/>
    <x v="3"/>
    <x v="13"/>
    <x v="9"/>
    <x v="0"/>
    <x v="0"/>
    <x v="0"/>
    <x v="0"/>
    <x v="0"/>
    <x v="0"/>
    <x v="0"/>
    <x v="0"/>
    <x v="1"/>
  </r>
  <r>
    <x v="1301"/>
    <x v="44"/>
    <x v="44"/>
    <x v="0"/>
    <x v="0"/>
    <x v="1"/>
    <x v="884"/>
    <x v="1"/>
    <x v="0"/>
    <x v="0"/>
    <x v="506"/>
    <x v="93"/>
    <x v="0"/>
    <x v="474"/>
    <x v="68"/>
    <x v="381"/>
    <x v="23"/>
    <x v="87"/>
    <x v="66"/>
    <x v="603"/>
    <x v="7"/>
    <x v="3"/>
    <x v="10"/>
    <x v="8"/>
    <x v="7"/>
    <x v="0"/>
    <x v="1"/>
    <x v="1"/>
    <x v="1"/>
    <x v="0"/>
    <x v="0"/>
    <x v="0"/>
    <x v="0"/>
    <x v="0"/>
  </r>
  <r>
    <x v="1302"/>
    <x v="7"/>
    <x v="7"/>
    <x v="1"/>
    <x v="2"/>
    <x v="2"/>
    <x v="1204"/>
    <x v="2"/>
    <x v="0"/>
    <x v="0"/>
    <x v="513"/>
    <x v="72"/>
    <x v="0"/>
    <x v="18"/>
    <x v="26"/>
    <x v="48"/>
    <x v="11"/>
    <x v="3"/>
    <x v="23"/>
    <x v="229"/>
    <x v="2"/>
    <x v="2"/>
    <x v="3"/>
    <x v="6"/>
    <x v="0"/>
    <x v="0"/>
    <x v="0"/>
    <x v="0"/>
    <x v="0"/>
    <x v="0"/>
    <x v="0"/>
    <x v="0"/>
    <x v="0"/>
    <x v="1"/>
  </r>
  <r>
    <x v="1303"/>
    <x v="25"/>
    <x v="25"/>
    <x v="2"/>
    <x v="0"/>
    <x v="3"/>
    <x v="1205"/>
    <x v="0"/>
    <x v="1"/>
    <x v="1"/>
    <x v="536"/>
    <x v="56"/>
    <x v="0"/>
    <x v="421"/>
    <x v="9"/>
    <x v="61"/>
    <x v="7"/>
    <x v="9"/>
    <x v="74"/>
    <x v="13"/>
    <x v="3"/>
    <x v="3"/>
    <x v="2"/>
    <x v="0"/>
    <x v="5"/>
    <x v="0"/>
    <x v="0"/>
    <x v="0"/>
    <x v="0"/>
    <x v="0"/>
    <x v="0"/>
    <x v="0"/>
    <x v="0"/>
    <x v="1"/>
  </r>
  <r>
    <x v="1304"/>
    <x v="19"/>
    <x v="19"/>
    <x v="2"/>
    <x v="0"/>
    <x v="2"/>
    <x v="1206"/>
    <x v="1"/>
    <x v="0"/>
    <x v="0"/>
    <x v="569"/>
    <x v="3"/>
    <x v="2"/>
    <x v="53"/>
    <x v="143"/>
    <x v="442"/>
    <x v="155"/>
    <x v="157"/>
    <x v="62"/>
    <x v="753"/>
    <x v="2"/>
    <x v="3"/>
    <x v="9"/>
    <x v="7"/>
    <x v="8"/>
    <x v="0"/>
    <x v="1"/>
    <x v="0"/>
    <x v="0"/>
    <x v="0"/>
    <x v="0"/>
    <x v="0"/>
    <x v="0"/>
    <x v="1"/>
  </r>
  <r>
    <x v="1305"/>
    <x v="35"/>
    <x v="35"/>
    <x v="2"/>
    <x v="0"/>
    <x v="1"/>
    <x v="1207"/>
    <x v="1"/>
    <x v="0"/>
    <x v="1"/>
    <x v="553"/>
    <x v="75"/>
    <x v="0"/>
    <x v="280"/>
    <x v="35"/>
    <x v="443"/>
    <x v="3"/>
    <x v="16"/>
    <x v="83"/>
    <x v="754"/>
    <x v="3"/>
    <x v="11"/>
    <x v="4"/>
    <x v="7"/>
    <x v="0"/>
    <x v="0"/>
    <x v="0"/>
    <x v="0"/>
    <x v="0"/>
    <x v="0"/>
    <x v="0"/>
    <x v="0"/>
    <x v="0"/>
    <x v="1"/>
  </r>
  <r>
    <x v="1306"/>
    <x v="11"/>
    <x v="11"/>
    <x v="2"/>
    <x v="0"/>
    <x v="1"/>
    <x v="1208"/>
    <x v="0"/>
    <x v="1"/>
    <x v="1"/>
    <x v="256"/>
    <x v="57"/>
    <x v="0"/>
    <x v="601"/>
    <x v="26"/>
    <x v="382"/>
    <x v="64"/>
    <x v="18"/>
    <x v="127"/>
    <x v="252"/>
    <x v="8"/>
    <x v="5"/>
    <x v="1"/>
    <x v="8"/>
    <x v="4"/>
    <x v="0"/>
    <x v="0"/>
    <x v="0"/>
    <x v="0"/>
    <x v="0"/>
    <x v="0"/>
    <x v="0"/>
    <x v="0"/>
    <x v="1"/>
  </r>
  <r>
    <x v="1307"/>
    <x v="2"/>
    <x v="2"/>
    <x v="0"/>
    <x v="1"/>
    <x v="2"/>
    <x v="1209"/>
    <x v="1"/>
    <x v="0"/>
    <x v="0"/>
    <x v="146"/>
    <x v="62"/>
    <x v="0"/>
    <x v="588"/>
    <x v="67"/>
    <x v="114"/>
    <x v="57"/>
    <x v="35"/>
    <x v="5"/>
    <x v="755"/>
    <x v="2"/>
    <x v="3"/>
    <x v="9"/>
    <x v="9"/>
    <x v="7"/>
    <x v="0"/>
    <x v="1"/>
    <x v="1"/>
    <x v="0"/>
    <x v="0"/>
    <x v="0"/>
    <x v="0"/>
    <x v="0"/>
    <x v="1"/>
  </r>
  <r>
    <x v="1308"/>
    <x v="18"/>
    <x v="18"/>
    <x v="1"/>
    <x v="0"/>
    <x v="2"/>
    <x v="1210"/>
    <x v="1"/>
    <x v="0"/>
    <x v="0"/>
    <x v="493"/>
    <x v="13"/>
    <x v="1"/>
    <x v="602"/>
    <x v="8"/>
    <x v="112"/>
    <x v="5"/>
    <x v="16"/>
    <x v="128"/>
    <x v="756"/>
    <x v="2"/>
    <x v="11"/>
    <x v="5"/>
    <x v="11"/>
    <x v="3"/>
    <x v="1"/>
    <x v="0"/>
    <x v="1"/>
    <x v="1"/>
    <x v="1"/>
    <x v="0"/>
    <x v="0"/>
    <x v="0"/>
    <x v="0"/>
  </r>
  <r>
    <x v="1309"/>
    <x v="39"/>
    <x v="39"/>
    <x v="2"/>
    <x v="0"/>
    <x v="1"/>
    <x v="1211"/>
    <x v="0"/>
    <x v="0"/>
    <x v="1"/>
    <x v="570"/>
    <x v="30"/>
    <x v="0"/>
    <x v="603"/>
    <x v="32"/>
    <x v="141"/>
    <x v="120"/>
    <x v="26"/>
    <x v="150"/>
    <x v="757"/>
    <x v="6"/>
    <x v="8"/>
    <x v="2"/>
    <x v="9"/>
    <x v="3"/>
    <x v="0"/>
    <x v="0"/>
    <x v="0"/>
    <x v="0"/>
    <x v="0"/>
    <x v="0"/>
    <x v="0"/>
    <x v="0"/>
    <x v="1"/>
  </r>
  <r>
    <x v="1310"/>
    <x v="40"/>
    <x v="40"/>
    <x v="0"/>
    <x v="1"/>
    <x v="2"/>
    <x v="1212"/>
    <x v="1"/>
    <x v="0"/>
    <x v="1"/>
    <x v="571"/>
    <x v="89"/>
    <x v="0"/>
    <x v="292"/>
    <x v="69"/>
    <x v="95"/>
    <x v="5"/>
    <x v="112"/>
    <x v="1"/>
    <x v="758"/>
    <x v="1"/>
    <x v="3"/>
    <x v="5"/>
    <x v="2"/>
    <x v="2"/>
    <x v="0"/>
    <x v="0"/>
    <x v="0"/>
    <x v="0"/>
    <x v="0"/>
    <x v="0"/>
    <x v="0"/>
    <x v="0"/>
    <x v="1"/>
  </r>
  <r>
    <x v="1311"/>
    <x v="46"/>
    <x v="46"/>
    <x v="0"/>
    <x v="2"/>
    <x v="0"/>
    <x v="1213"/>
    <x v="1"/>
    <x v="0"/>
    <x v="0"/>
    <x v="210"/>
    <x v="83"/>
    <x v="0"/>
    <x v="443"/>
    <x v="13"/>
    <x v="444"/>
    <x v="141"/>
    <x v="16"/>
    <x v="27"/>
    <x v="759"/>
    <x v="2"/>
    <x v="5"/>
    <x v="9"/>
    <x v="2"/>
    <x v="2"/>
    <x v="0"/>
    <x v="0"/>
    <x v="0"/>
    <x v="0"/>
    <x v="0"/>
    <x v="0"/>
    <x v="0"/>
    <x v="0"/>
    <x v="1"/>
  </r>
  <r>
    <x v="1312"/>
    <x v="2"/>
    <x v="2"/>
    <x v="0"/>
    <x v="2"/>
    <x v="1"/>
    <x v="1214"/>
    <x v="0"/>
    <x v="0"/>
    <x v="1"/>
    <x v="572"/>
    <x v="68"/>
    <x v="0"/>
    <x v="604"/>
    <x v="9"/>
    <x v="216"/>
    <x v="9"/>
    <x v="9"/>
    <x v="5"/>
    <x v="760"/>
    <x v="0"/>
    <x v="4"/>
    <x v="1"/>
    <x v="8"/>
    <x v="0"/>
    <x v="0"/>
    <x v="0"/>
    <x v="0"/>
    <x v="0"/>
    <x v="0"/>
    <x v="0"/>
    <x v="0"/>
    <x v="0"/>
    <x v="1"/>
  </r>
  <r>
    <x v="1313"/>
    <x v="34"/>
    <x v="34"/>
    <x v="0"/>
    <x v="2"/>
    <x v="1"/>
    <x v="1215"/>
    <x v="1"/>
    <x v="0"/>
    <x v="1"/>
    <x v="373"/>
    <x v="86"/>
    <x v="1"/>
    <x v="605"/>
    <x v="61"/>
    <x v="445"/>
    <x v="127"/>
    <x v="158"/>
    <x v="126"/>
    <x v="761"/>
    <x v="3"/>
    <x v="6"/>
    <x v="11"/>
    <x v="2"/>
    <x v="7"/>
    <x v="0"/>
    <x v="0"/>
    <x v="0"/>
    <x v="0"/>
    <x v="0"/>
    <x v="0"/>
    <x v="0"/>
    <x v="0"/>
    <x v="1"/>
  </r>
  <r>
    <x v="1314"/>
    <x v="23"/>
    <x v="23"/>
    <x v="1"/>
    <x v="2"/>
    <x v="2"/>
    <x v="1216"/>
    <x v="0"/>
    <x v="1"/>
    <x v="0"/>
    <x v="20"/>
    <x v="84"/>
    <x v="0"/>
    <x v="136"/>
    <x v="36"/>
    <x v="446"/>
    <x v="60"/>
    <x v="29"/>
    <x v="33"/>
    <x v="762"/>
    <x v="0"/>
    <x v="7"/>
    <x v="1"/>
    <x v="4"/>
    <x v="2"/>
    <x v="0"/>
    <x v="0"/>
    <x v="0"/>
    <x v="0"/>
    <x v="0"/>
    <x v="0"/>
    <x v="0"/>
    <x v="0"/>
    <x v="1"/>
  </r>
  <r>
    <x v="1315"/>
    <x v="43"/>
    <x v="43"/>
    <x v="0"/>
    <x v="1"/>
    <x v="0"/>
    <x v="1217"/>
    <x v="2"/>
    <x v="1"/>
    <x v="1"/>
    <x v="90"/>
    <x v="39"/>
    <x v="0"/>
    <x v="208"/>
    <x v="8"/>
    <x v="12"/>
    <x v="5"/>
    <x v="16"/>
    <x v="26"/>
    <x v="148"/>
    <x v="0"/>
    <x v="7"/>
    <x v="3"/>
    <x v="6"/>
    <x v="5"/>
    <x v="0"/>
    <x v="0"/>
    <x v="0"/>
    <x v="0"/>
    <x v="0"/>
    <x v="0"/>
    <x v="0"/>
    <x v="0"/>
    <x v="1"/>
  </r>
  <r>
    <x v="1316"/>
    <x v="2"/>
    <x v="2"/>
    <x v="0"/>
    <x v="0"/>
    <x v="1"/>
    <x v="1218"/>
    <x v="0"/>
    <x v="0"/>
    <x v="1"/>
    <x v="573"/>
    <x v="23"/>
    <x v="0"/>
    <x v="156"/>
    <x v="108"/>
    <x v="17"/>
    <x v="12"/>
    <x v="26"/>
    <x v="130"/>
    <x v="763"/>
    <x v="4"/>
    <x v="7"/>
    <x v="2"/>
    <x v="7"/>
    <x v="2"/>
    <x v="0"/>
    <x v="0"/>
    <x v="0"/>
    <x v="0"/>
    <x v="0"/>
    <x v="0"/>
    <x v="0"/>
    <x v="0"/>
    <x v="1"/>
  </r>
  <r>
    <x v="1317"/>
    <x v="26"/>
    <x v="26"/>
    <x v="2"/>
    <x v="2"/>
    <x v="2"/>
    <x v="1219"/>
    <x v="0"/>
    <x v="1"/>
    <x v="1"/>
    <x v="574"/>
    <x v="93"/>
    <x v="0"/>
    <x v="44"/>
    <x v="12"/>
    <x v="3"/>
    <x v="7"/>
    <x v="7"/>
    <x v="3"/>
    <x v="210"/>
    <x v="2"/>
    <x v="1"/>
    <x v="3"/>
    <x v="6"/>
    <x v="0"/>
    <x v="0"/>
    <x v="0"/>
    <x v="0"/>
    <x v="0"/>
    <x v="0"/>
    <x v="0"/>
    <x v="0"/>
    <x v="0"/>
    <x v="1"/>
  </r>
  <r>
    <x v="1318"/>
    <x v="39"/>
    <x v="39"/>
    <x v="2"/>
    <x v="0"/>
    <x v="2"/>
    <x v="296"/>
    <x v="0"/>
    <x v="1"/>
    <x v="1"/>
    <x v="243"/>
    <x v="10"/>
    <x v="0"/>
    <x v="217"/>
    <x v="3"/>
    <x v="87"/>
    <x v="11"/>
    <x v="16"/>
    <x v="6"/>
    <x v="227"/>
    <x v="1"/>
    <x v="7"/>
    <x v="3"/>
    <x v="6"/>
    <x v="0"/>
    <x v="0"/>
    <x v="0"/>
    <x v="0"/>
    <x v="0"/>
    <x v="0"/>
    <x v="0"/>
    <x v="0"/>
    <x v="0"/>
    <x v="1"/>
  </r>
  <r>
    <x v="1319"/>
    <x v="3"/>
    <x v="3"/>
    <x v="1"/>
    <x v="0"/>
    <x v="1"/>
    <x v="1220"/>
    <x v="0"/>
    <x v="1"/>
    <x v="0"/>
    <x v="575"/>
    <x v="8"/>
    <x v="0"/>
    <x v="125"/>
    <x v="12"/>
    <x v="145"/>
    <x v="39"/>
    <x v="18"/>
    <x v="71"/>
    <x v="11"/>
    <x v="2"/>
    <x v="1"/>
    <x v="1"/>
    <x v="1"/>
    <x v="2"/>
    <x v="0"/>
    <x v="0"/>
    <x v="0"/>
    <x v="0"/>
    <x v="0"/>
    <x v="0"/>
    <x v="0"/>
    <x v="0"/>
    <x v="1"/>
  </r>
  <r>
    <x v="1320"/>
    <x v="40"/>
    <x v="40"/>
    <x v="0"/>
    <x v="2"/>
    <x v="2"/>
    <x v="1221"/>
    <x v="1"/>
    <x v="0"/>
    <x v="0"/>
    <x v="107"/>
    <x v="71"/>
    <x v="1"/>
    <x v="606"/>
    <x v="70"/>
    <x v="124"/>
    <x v="20"/>
    <x v="138"/>
    <x v="184"/>
    <x v="764"/>
    <x v="2"/>
    <x v="3"/>
    <x v="8"/>
    <x v="9"/>
    <x v="8"/>
    <x v="0"/>
    <x v="0"/>
    <x v="0"/>
    <x v="0"/>
    <x v="0"/>
    <x v="0"/>
    <x v="0"/>
    <x v="0"/>
    <x v="1"/>
  </r>
  <r>
    <x v="1321"/>
    <x v="38"/>
    <x v="38"/>
    <x v="0"/>
    <x v="2"/>
    <x v="1"/>
    <x v="1222"/>
    <x v="0"/>
    <x v="0"/>
    <x v="1"/>
    <x v="8"/>
    <x v="30"/>
    <x v="0"/>
    <x v="607"/>
    <x v="26"/>
    <x v="210"/>
    <x v="85"/>
    <x v="12"/>
    <x v="0"/>
    <x v="380"/>
    <x v="0"/>
    <x v="4"/>
    <x v="1"/>
    <x v="8"/>
    <x v="3"/>
    <x v="0"/>
    <x v="0"/>
    <x v="0"/>
    <x v="0"/>
    <x v="0"/>
    <x v="0"/>
    <x v="0"/>
    <x v="0"/>
    <x v="1"/>
  </r>
  <r>
    <x v="1322"/>
    <x v="30"/>
    <x v="30"/>
    <x v="2"/>
    <x v="0"/>
    <x v="1"/>
    <x v="1223"/>
    <x v="1"/>
    <x v="0"/>
    <x v="1"/>
    <x v="368"/>
    <x v="78"/>
    <x v="0"/>
    <x v="608"/>
    <x v="53"/>
    <x v="447"/>
    <x v="159"/>
    <x v="40"/>
    <x v="131"/>
    <x v="765"/>
    <x v="1"/>
    <x v="3"/>
    <x v="11"/>
    <x v="9"/>
    <x v="9"/>
    <x v="0"/>
    <x v="0"/>
    <x v="1"/>
    <x v="0"/>
    <x v="0"/>
    <x v="0"/>
    <x v="0"/>
    <x v="0"/>
    <x v="1"/>
  </r>
  <r>
    <x v="1323"/>
    <x v="32"/>
    <x v="32"/>
    <x v="2"/>
    <x v="0"/>
    <x v="0"/>
    <x v="1224"/>
    <x v="0"/>
    <x v="2"/>
    <x v="0"/>
    <x v="576"/>
    <x v="80"/>
    <x v="1"/>
    <x v="3"/>
    <x v="21"/>
    <x v="123"/>
    <x v="34"/>
    <x v="7"/>
    <x v="16"/>
    <x v="421"/>
    <x v="4"/>
    <x v="5"/>
    <x v="2"/>
    <x v="6"/>
    <x v="5"/>
    <x v="1"/>
    <x v="0"/>
    <x v="0"/>
    <x v="0"/>
    <x v="0"/>
    <x v="1"/>
    <x v="0"/>
    <x v="0"/>
    <x v="0"/>
  </r>
  <r>
    <x v="1324"/>
    <x v="8"/>
    <x v="8"/>
    <x v="2"/>
    <x v="3"/>
    <x v="2"/>
    <x v="1225"/>
    <x v="2"/>
    <x v="1"/>
    <x v="0"/>
    <x v="370"/>
    <x v="41"/>
    <x v="1"/>
    <x v="75"/>
    <x v="7"/>
    <x v="62"/>
    <x v="32"/>
    <x v="16"/>
    <x v="14"/>
    <x v="158"/>
    <x v="1"/>
    <x v="7"/>
    <x v="3"/>
    <x v="6"/>
    <x v="4"/>
    <x v="0"/>
    <x v="0"/>
    <x v="0"/>
    <x v="0"/>
    <x v="0"/>
    <x v="0"/>
    <x v="0"/>
    <x v="0"/>
    <x v="1"/>
  </r>
  <r>
    <x v="1325"/>
    <x v="43"/>
    <x v="43"/>
    <x v="0"/>
    <x v="2"/>
    <x v="2"/>
    <x v="1226"/>
    <x v="1"/>
    <x v="0"/>
    <x v="1"/>
    <x v="477"/>
    <x v="65"/>
    <x v="1"/>
    <x v="609"/>
    <x v="8"/>
    <x v="227"/>
    <x v="65"/>
    <x v="32"/>
    <x v="161"/>
    <x v="766"/>
    <x v="8"/>
    <x v="4"/>
    <x v="4"/>
    <x v="11"/>
    <x v="0"/>
    <x v="0"/>
    <x v="0"/>
    <x v="0"/>
    <x v="0"/>
    <x v="0"/>
    <x v="0"/>
    <x v="0"/>
    <x v="0"/>
    <x v="1"/>
  </r>
  <r>
    <x v="1326"/>
    <x v="18"/>
    <x v="18"/>
    <x v="1"/>
    <x v="0"/>
    <x v="2"/>
    <x v="1227"/>
    <x v="2"/>
    <x v="0"/>
    <x v="0"/>
    <x v="384"/>
    <x v="17"/>
    <x v="0"/>
    <x v="55"/>
    <x v="35"/>
    <x v="22"/>
    <x v="11"/>
    <x v="3"/>
    <x v="32"/>
    <x v="632"/>
    <x v="2"/>
    <x v="7"/>
    <x v="3"/>
    <x v="6"/>
    <x v="0"/>
    <x v="0"/>
    <x v="0"/>
    <x v="0"/>
    <x v="0"/>
    <x v="0"/>
    <x v="0"/>
    <x v="0"/>
    <x v="0"/>
    <x v="1"/>
  </r>
  <r>
    <x v="1327"/>
    <x v="28"/>
    <x v="28"/>
    <x v="2"/>
    <x v="1"/>
    <x v="2"/>
    <x v="1228"/>
    <x v="0"/>
    <x v="1"/>
    <x v="0"/>
    <x v="417"/>
    <x v="42"/>
    <x v="0"/>
    <x v="482"/>
    <x v="3"/>
    <x v="28"/>
    <x v="11"/>
    <x v="1"/>
    <x v="48"/>
    <x v="538"/>
    <x v="2"/>
    <x v="7"/>
    <x v="1"/>
    <x v="0"/>
    <x v="1"/>
    <x v="0"/>
    <x v="0"/>
    <x v="0"/>
    <x v="0"/>
    <x v="0"/>
    <x v="0"/>
    <x v="0"/>
    <x v="0"/>
    <x v="1"/>
  </r>
  <r>
    <x v="1328"/>
    <x v="18"/>
    <x v="18"/>
    <x v="1"/>
    <x v="2"/>
    <x v="0"/>
    <x v="1229"/>
    <x v="2"/>
    <x v="0"/>
    <x v="0"/>
    <x v="460"/>
    <x v="41"/>
    <x v="1"/>
    <x v="256"/>
    <x v="23"/>
    <x v="74"/>
    <x v="39"/>
    <x v="3"/>
    <x v="185"/>
    <x v="432"/>
    <x v="7"/>
    <x v="1"/>
    <x v="3"/>
    <x v="13"/>
    <x v="14"/>
    <x v="0"/>
    <x v="0"/>
    <x v="0"/>
    <x v="0"/>
    <x v="0"/>
    <x v="0"/>
    <x v="0"/>
    <x v="0"/>
    <x v="1"/>
  </r>
  <r>
    <x v="1329"/>
    <x v="41"/>
    <x v="41"/>
    <x v="0"/>
    <x v="1"/>
    <x v="1"/>
    <x v="1230"/>
    <x v="1"/>
    <x v="0"/>
    <x v="0"/>
    <x v="498"/>
    <x v="33"/>
    <x v="1"/>
    <x v="391"/>
    <x v="90"/>
    <x v="448"/>
    <x v="44"/>
    <x v="110"/>
    <x v="158"/>
    <x v="33"/>
    <x v="2"/>
    <x v="0"/>
    <x v="4"/>
    <x v="8"/>
    <x v="2"/>
    <x v="1"/>
    <x v="0"/>
    <x v="0"/>
    <x v="0"/>
    <x v="0"/>
    <x v="0"/>
    <x v="0"/>
    <x v="0"/>
    <x v="0"/>
  </r>
  <r>
    <x v="1330"/>
    <x v="19"/>
    <x v="19"/>
    <x v="2"/>
    <x v="0"/>
    <x v="2"/>
    <x v="1231"/>
    <x v="2"/>
    <x v="1"/>
    <x v="0"/>
    <x v="126"/>
    <x v="60"/>
    <x v="0"/>
    <x v="10"/>
    <x v="9"/>
    <x v="12"/>
    <x v="7"/>
    <x v="14"/>
    <x v="128"/>
    <x v="720"/>
    <x v="1"/>
    <x v="2"/>
    <x v="2"/>
    <x v="1"/>
    <x v="0"/>
    <x v="0"/>
    <x v="0"/>
    <x v="0"/>
    <x v="0"/>
    <x v="0"/>
    <x v="0"/>
    <x v="0"/>
    <x v="0"/>
    <x v="1"/>
  </r>
  <r>
    <x v="1331"/>
    <x v="21"/>
    <x v="21"/>
    <x v="2"/>
    <x v="0"/>
    <x v="2"/>
    <x v="1232"/>
    <x v="0"/>
    <x v="1"/>
    <x v="1"/>
    <x v="100"/>
    <x v="28"/>
    <x v="1"/>
    <x v="116"/>
    <x v="135"/>
    <x v="171"/>
    <x v="122"/>
    <x v="39"/>
    <x v="24"/>
    <x v="19"/>
    <x v="3"/>
    <x v="4"/>
    <x v="1"/>
    <x v="8"/>
    <x v="5"/>
    <x v="0"/>
    <x v="0"/>
    <x v="0"/>
    <x v="0"/>
    <x v="0"/>
    <x v="0"/>
    <x v="0"/>
    <x v="0"/>
    <x v="0"/>
  </r>
  <r>
    <x v="1332"/>
    <x v="43"/>
    <x v="43"/>
    <x v="0"/>
    <x v="0"/>
    <x v="2"/>
    <x v="1233"/>
    <x v="1"/>
    <x v="0"/>
    <x v="1"/>
    <x v="360"/>
    <x v="24"/>
    <x v="1"/>
    <x v="477"/>
    <x v="38"/>
    <x v="200"/>
    <x v="0"/>
    <x v="107"/>
    <x v="65"/>
    <x v="767"/>
    <x v="0"/>
    <x v="5"/>
    <x v="5"/>
    <x v="4"/>
    <x v="2"/>
    <x v="0"/>
    <x v="1"/>
    <x v="0"/>
    <x v="1"/>
    <x v="0"/>
    <x v="0"/>
    <x v="0"/>
    <x v="0"/>
    <x v="1"/>
  </r>
  <r>
    <x v="1333"/>
    <x v="37"/>
    <x v="37"/>
    <x v="0"/>
    <x v="0"/>
    <x v="0"/>
    <x v="1234"/>
    <x v="1"/>
    <x v="0"/>
    <x v="0"/>
    <x v="243"/>
    <x v="43"/>
    <x v="0"/>
    <x v="610"/>
    <x v="95"/>
    <x v="4"/>
    <x v="160"/>
    <x v="159"/>
    <x v="110"/>
    <x v="768"/>
    <x v="2"/>
    <x v="6"/>
    <x v="8"/>
    <x v="11"/>
    <x v="9"/>
    <x v="0"/>
    <x v="0"/>
    <x v="0"/>
    <x v="0"/>
    <x v="0"/>
    <x v="0"/>
    <x v="0"/>
    <x v="0"/>
    <x v="1"/>
  </r>
  <r>
    <x v="1334"/>
    <x v="33"/>
    <x v="33"/>
    <x v="2"/>
    <x v="2"/>
    <x v="2"/>
    <x v="1235"/>
    <x v="1"/>
    <x v="1"/>
    <x v="0"/>
    <x v="283"/>
    <x v="37"/>
    <x v="1"/>
    <x v="68"/>
    <x v="8"/>
    <x v="10"/>
    <x v="5"/>
    <x v="160"/>
    <x v="54"/>
    <x v="769"/>
    <x v="2"/>
    <x v="4"/>
    <x v="9"/>
    <x v="7"/>
    <x v="5"/>
    <x v="0"/>
    <x v="1"/>
    <x v="1"/>
    <x v="1"/>
    <x v="0"/>
    <x v="0"/>
    <x v="0"/>
    <x v="0"/>
    <x v="0"/>
  </r>
  <r>
    <x v="1335"/>
    <x v="28"/>
    <x v="28"/>
    <x v="2"/>
    <x v="0"/>
    <x v="2"/>
    <x v="1236"/>
    <x v="0"/>
    <x v="0"/>
    <x v="1"/>
    <x v="390"/>
    <x v="14"/>
    <x v="0"/>
    <x v="611"/>
    <x v="55"/>
    <x v="218"/>
    <x v="122"/>
    <x v="25"/>
    <x v="21"/>
    <x v="760"/>
    <x v="1"/>
    <x v="3"/>
    <x v="2"/>
    <x v="0"/>
    <x v="1"/>
    <x v="0"/>
    <x v="0"/>
    <x v="0"/>
    <x v="0"/>
    <x v="0"/>
    <x v="0"/>
    <x v="0"/>
    <x v="0"/>
    <x v="1"/>
  </r>
  <r>
    <x v="1336"/>
    <x v="18"/>
    <x v="18"/>
    <x v="1"/>
    <x v="0"/>
    <x v="1"/>
    <x v="1237"/>
    <x v="1"/>
    <x v="0"/>
    <x v="0"/>
    <x v="7"/>
    <x v="40"/>
    <x v="1"/>
    <x v="612"/>
    <x v="134"/>
    <x v="238"/>
    <x v="161"/>
    <x v="90"/>
    <x v="37"/>
    <x v="593"/>
    <x v="2"/>
    <x v="2"/>
    <x v="10"/>
    <x v="3"/>
    <x v="9"/>
    <x v="0"/>
    <x v="0"/>
    <x v="0"/>
    <x v="0"/>
    <x v="0"/>
    <x v="0"/>
    <x v="0"/>
    <x v="0"/>
    <x v="1"/>
  </r>
  <r>
    <x v="1337"/>
    <x v="10"/>
    <x v="10"/>
    <x v="1"/>
    <x v="2"/>
    <x v="2"/>
    <x v="1238"/>
    <x v="0"/>
    <x v="0"/>
    <x v="0"/>
    <x v="552"/>
    <x v="71"/>
    <x v="1"/>
    <x v="496"/>
    <x v="12"/>
    <x v="166"/>
    <x v="39"/>
    <x v="3"/>
    <x v="5"/>
    <x v="427"/>
    <x v="2"/>
    <x v="7"/>
    <x v="1"/>
    <x v="6"/>
    <x v="3"/>
    <x v="0"/>
    <x v="0"/>
    <x v="0"/>
    <x v="0"/>
    <x v="0"/>
    <x v="0"/>
    <x v="0"/>
    <x v="0"/>
    <x v="1"/>
  </r>
  <r>
    <x v="1338"/>
    <x v="13"/>
    <x v="13"/>
    <x v="0"/>
    <x v="0"/>
    <x v="4"/>
    <x v="791"/>
    <x v="0"/>
    <x v="0"/>
    <x v="1"/>
    <x v="286"/>
    <x v="13"/>
    <x v="1"/>
    <x v="36"/>
    <x v="26"/>
    <x v="75"/>
    <x v="5"/>
    <x v="3"/>
    <x v="26"/>
    <x v="85"/>
    <x v="2"/>
    <x v="1"/>
    <x v="3"/>
    <x v="6"/>
    <x v="3"/>
    <x v="0"/>
    <x v="0"/>
    <x v="0"/>
    <x v="0"/>
    <x v="0"/>
    <x v="0"/>
    <x v="0"/>
    <x v="0"/>
    <x v="1"/>
  </r>
  <r>
    <x v="1339"/>
    <x v="18"/>
    <x v="18"/>
    <x v="1"/>
    <x v="0"/>
    <x v="0"/>
    <x v="1239"/>
    <x v="0"/>
    <x v="1"/>
    <x v="0"/>
    <x v="17"/>
    <x v="78"/>
    <x v="0"/>
    <x v="613"/>
    <x v="98"/>
    <x v="109"/>
    <x v="19"/>
    <x v="11"/>
    <x v="30"/>
    <x v="770"/>
    <x v="0"/>
    <x v="5"/>
    <x v="1"/>
    <x v="6"/>
    <x v="5"/>
    <x v="0"/>
    <x v="0"/>
    <x v="0"/>
    <x v="0"/>
    <x v="0"/>
    <x v="0"/>
    <x v="0"/>
    <x v="0"/>
    <x v="0"/>
  </r>
  <r>
    <x v="1340"/>
    <x v="43"/>
    <x v="43"/>
    <x v="0"/>
    <x v="0"/>
    <x v="1"/>
    <x v="1240"/>
    <x v="0"/>
    <x v="0"/>
    <x v="1"/>
    <x v="465"/>
    <x v="34"/>
    <x v="0"/>
    <x v="614"/>
    <x v="8"/>
    <x v="87"/>
    <x v="39"/>
    <x v="18"/>
    <x v="4"/>
    <x v="771"/>
    <x v="2"/>
    <x v="3"/>
    <x v="1"/>
    <x v="3"/>
    <x v="3"/>
    <x v="0"/>
    <x v="1"/>
    <x v="0"/>
    <x v="0"/>
    <x v="0"/>
    <x v="0"/>
    <x v="0"/>
    <x v="0"/>
    <x v="1"/>
  </r>
  <r>
    <x v="1341"/>
    <x v="32"/>
    <x v="32"/>
    <x v="2"/>
    <x v="2"/>
    <x v="2"/>
    <x v="1241"/>
    <x v="0"/>
    <x v="0"/>
    <x v="1"/>
    <x v="560"/>
    <x v="41"/>
    <x v="1"/>
    <x v="615"/>
    <x v="26"/>
    <x v="212"/>
    <x v="5"/>
    <x v="26"/>
    <x v="31"/>
    <x v="772"/>
    <x v="0"/>
    <x v="3"/>
    <x v="2"/>
    <x v="3"/>
    <x v="1"/>
    <x v="0"/>
    <x v="0"/>
    <x v="0"/>
    <x v="0"/>
    <x v="0"/>
    <x v="0"/>
    <x v="0"/>
    <x v="0"/>
    <x v="1"/>
  </r>
  <r>
    <x v="1342"/>
    <x v="17"/>
    <x v="17"/>
    <x v="0"/>
    <x v="2"/>
    <x v="2"/>
    <x v="993"/>
    <x v="1"/>
    <x v="1"/>
    <x v="1"/>
    <x v="507"/>
    <x v="33"/>
    <x v="1"/>
    <x v="519"/>
    <x v="8"/>
    <x v="125"/>
    <x v="5"/>
    <x v="16"/>
    <x v="51"/>
    <x v="656"/>
    <x v="14"/>
    <x v="7"/>
    <x v="5"/>
    <x v="2"/>
    <x v="4"/>
    <x v="0"/>
    <x v="1"/>
    <x v="0"/>
    <x v="0"/>
    <x v="0"/>
    <x v="0"/>
    <x v="0"/>
    <x v="0"/>
    <x v="0"/>
  </r>
  <r>
    <x v="1343"/>
    <x v="50"/>
    <x v="50"/>
    <x v="1"/>
    <x v="0"/>
    <x v="2"/>
    <x v="1242"/>
    <x v="2"/>
    <x v="0"/>
    <x v="0"/>
    <x v="320"/>
    <x v="64"/>
    <x v="1"/>
    <x v="114"/>
    <x v="8"/>
    <x v="48"/>
    <x v="50"/>
    <x v="37"/>
    <x v="48"/>
    <x v="773"/>
    <x v="2"/>
    <x v="1"/>
    <x v="3"/>
    <x v="0"/>
    <x v="3"/>
    <x v="0"/>
    <x v="0"/>
    <x v="0"/>
    <x v="0"/>
    <x v="0"/>
    <x v="0"/>
    <x v="0"/>
    <x v="0"/>
    <x v="1"/>
  </r>
  <r>
    <x v="1344"/>
    <x v="18"/>
    <x v="18"/>
    <x v="1"/>
    <x v="3"/>
    <x v="0"/>
    <x v="1243"/>
    <x v="2"/>
    <x v="1"/>
    <x v="0"/>
    <x v="186"/>
    <x v="0"/>
    <x v="0"/>
    <x v="63"/>
    <x v="3"/>
    <x v="122"/>
    <x v="5"/>
    <x v="59"/>
    <x v="3"/>
    <x v="528"/>
    <x v="2"/>
    <x v="1"/>
    <x v="3"/>
    <x v="1"/>
    <x v="5"/>
    <x v="0"/>
    <x v="0"/>
    <x v="0"/>
    <x v="0"/>
    <x v="0"/>
    <x v="0"/>
    <x v="0"/>
    <x v="0"/>
    <x v="1"/>
  </r>
  <r>
    <x v="1345"/>
    <x v="28"/>
    <x v="28"/>
    <x v="2"/>
    <x v="0"/>
    <x v="0"/>
    <x v="669"/>
    <x v="0"/>
    <x v="1"/>
    <x v="0"/>
    <x v="24"/>
    <x v="9"/>
    <x v="1"/>
    <x v="10"/>
    <x v="7"/>
    <x v="87"/>
    <x v="65"/>
    <x v="32"/>
    <x v="2"/>
    <x v="482"/>
    <x v="1"/>
    <x v="2"/>
    <x v="1"/>
    <x v="6"/>
    <x v="3"/>
    <x v="0"/>
    <x v="0"/>
    <x v="0"/>
    <x v="0"/>
    <x v="0"/>
    <x v="0"/>
    <x v="0"/>
    <x v="0"/>
    <x v="1"/>
  </r>
  <r>
    <x v="1346"/>
    <x v="12"/>
    <x v="12"/>
    <x v="0"/>
    <x v="2"/>
    <x v="2"/>
    <x v="1244"/>
    <x v="2"/>
    <x v="0"/>
    <x v="1"/>
    <x v="508"/>
    <x v="67"/>
    <x v="1"/>
    <x v="10"/>
    <x v="35"/>
    <x v="137"/>
    <x v="7"/>
    <x v="37"/>
    <x v="1"/>
    <x v="29"/>
    <x v="2"/>
    <x v="1"/>
    <x v="3"/>
    <x v="6"/>
    <x v="3"/>
    <x v="0"/>
    <x v="0"/>
    <x v="0"/>
    <x v="0"/>
    <x v="0"/>
    <x v="0"/>
    <x v="0"/>
    <x v="0"/>
    <x v="1"/>
  </r>
  <r>
    <x v="1347"/>
    <x v="10"/>
    <x v="10"/>
    <x v="1"/>
    <x v="1"/>
    <x v="2"/>
    <x v="88"/>
    <x v="0"/>
    <x v="0"/>
    <x v="0"/>
    <x v="87"/>
    <x v="6"/>
    <x v="0"/>
    <x v="73"/>
    <x v="44"/>
    <x v="77"/>
    <x v="46"/>
    <x v="44"/>
    <x v="56"/>
    <x v="90"/>
    <x v="1"/>
    <x v="3"/>
    <x v="2"/>
    <x v="4"/>
    <x v="1"/>
    <x v="0"/>
    <x v="0"/>
    <x v="0"/>
    <x v="0"/>
    <x v="0"/>
    <x v="0"/>
    <x v="0"/>
    <x v="0"/>
    <x v="1"/>
  </r>
  <r>
    <x v="1348"/>
    <x v="11"/>
    <x v="11"/>
    <x v="2"/>
    <x v="0"/>
    <x v="1"/>
    <x v="1245"/>
    <x v="1"/>
    <x v="0"/>
    <x v="1"/>
    <x v="176"/>
    <x v="45"/>
    <x v="1"/>
    <x v="616"/>
    <x v="35"/>
    <x v="242"/>
    <x v="5"/>
    <x v="25"/>
    <x v="36"/>
    <x v="774"/>
    <x v="0"/>
    <x v="11"/>
    <x v="5"/>
    <x v="4"/>
    <x v="3"/>
    <x v="0"/>
    <x v="1"/>
    <x v="0"/>
    <x v="0"/>
    <x v="0"/>
    <x v="0"/>
    <x v="0"/>
    <x v="0"/>
    <x v="1"/>
  </r>
  <r>
    <x v="1349"/>
    <x v="43"/>
    <x v="43"/>
    <x v="0"/>
    <x v="1"/>
    <x v="3"/>
    <x v="1059"/>
    <x v="1"/>
    <x v="0"/>
    <x v="0"/>
    <x v="542"/>
    <x v="34"/>
    <x v="0"/>
    <x v="549"/>
    <x v="22"/>
    <x v="421"/>
    <x v="152"/>
    <x v="16"/>
    <x v="33"/>
    <x v="689"/>
    <x v="2"/>
    <x v="6"/>
    <x v="6"/>
    <x v="10"/>
    <x v="9"/>
    <x v="0"/>
    <x v="0"/>
    <x v="0"/>
    <x v="0"/>
    <x v="0"/>
    <x v="0"/>
    <x v="0"/>
    <x v="0"/>
    <x v="0"/>
  </r>
  <r>
    <x v="1350"/>
    <x v="46"/>
    <x v="46"/>
    <x v="0"/>
    <x v="1"/>
    <x v="1"/>
    <x v="1246"/>
    <x v="1"/>
    <x v="0"/>
    <x v="0"/>
    <x v="298"/>
    <x v="16"/>
    <x v="2"/>
    <x v="413"/>
    <x v="101"/>
    <x v="177"/>
    <x v="5"/>
    <x v="35"/>
    <x v="5"/>
    <x v="775"/>
    <x v="2"/>
    <x v="6"/>
    <x v="10"/>
    <x v="2"/>
    <x v="7"/>
    <x v="0"/>
    <x v="0"/>
    <x v="0"/>
    <x v="0"/>
    <x v="0"/>
    <x v="0"/>
    <x v="0"/>
    <x v="0"/>
    <x v="1"/>
  </r>
  <r>
    <x v="1351"/>
    <x v="53"/>
    <x v="53"/>
    <x v="1"/>
    <x v="0"/>
    <x v="0"/>
    <x v="1247"/>
    <x v="1"/>
    <x v="0"/>
    <x v="0"/>
    <x v="413"/>
    <x v="45"/>
    <x v="1"/>
    <x v="591"/>
    <x v="8"/>
    <x v="449"/>
    <x v="160"/>
    <x v="91"/>
    <x v="186"/>
    <x v="776"/>
    <x v="2"/>
    <x v="4"/>
    <x v="6"/>
    <x v="0"/>
    <x v="7"/>
    <x v="0"/>
    <x v="0"/>
    <x v="0"/>
    <x v="0"/>
    <x v="0"/>
    <x v="0"/>
    <x v="0"/>
    <x v="0"/>
    <x v="0"/>
  </r>
  <r>
    <x v="1352"/>
    <x v="14"/>
    <x v="14"/>
    <x v="1"/>
    <x v="0"/>
    <x v="1"/>
    <x v="1248"/>
    <x v="2"/>
    <x v="1"/>
    <x v="0"/>
    <x v="43"/>
    <x v="74"/>
    <x v="1"/>
    <x v="20"/>
    <x v="12"/>
    <x v="75"/>
    <x v="39"/>
    <x v="3"/>
    <x v="56"/>
    <x v="253"/>
    <x v="2"/>
    <x v="9"/>
    <x v="1"/>
    <x v="1"/>
    <x v="4"/>
    <x v="0"/>
    <x v="0"/>
    <x v="0"/>
    <x v="0"/>
    <x v="0"/>
    <x v="0"/>
    <x v="0"/>
    <x v="0"/>
    <x v="1"/>
  </r>
  <r>
    <x v="1353"/>
    <x v="2"/>
    <x v="2"/>
    <x v="0"/>
    <x v="0"/>
    <x v="2"/>
    <x v="1249"/>
    <x v="1"/>
    <x v="0"/>
    <x v="1"/>
    <x v="353"/>
    <x v="13"/>
    <x v="1"/>
    <x v="19"/>
    <x v="19"/>
    <x v="387"/>
    <x v="21"/>
    <x v="39"/>
    <x v="1"/>
    <x v="416"/>
    <x v="2"/>
    <x v="6"/>
    <x v="1"/>
    <x v="8"/>
    <x v="2"/>
    <x v="0"/>
    <x v="0"/>
    <x v="0"/>
    <x v="0"/>
    <x v="0"/>
    <x v="0"/>
    <x v="0"/>
    <x v="0"/>
    <x v="1"/>
  </r>
  <r>
    <x v="1354"/>
    <x v="18"/>
    <x v="18"/>
    <x v="1"/>
    <x v="0"/>
    <x v="2"/>
    <x v="1250"/>
    <x v="1"/>
    <x v="0"/>
    <x v="0"/>
    <x v="40"/>
    <x v="73"/>
    <x v="1"/>
    <x v="617"/>
    <x v="97"/>
    <x v="450"/>
    <x v="162"/>
    <x v="35"/>
    <x v="125"/>
    <x v="777"/>
    <x v="2"/>
    <x v="4"/>
    <x v="6"/>
    <x v="4"/>
    <x v="2"/>
    <x v="0"/>
    <x v="0"/>
    <x v="1"/>
    <x v="0"/>
    <x v="0"/>
    <x v="0"/>
    <x v="0"/>
    <x v="0"/>
    <x v="0"/>
  </r>
  <r>
    <x v="1355"/>
    <x v="43"/>
    <x v="43"/>
    <x v="0"/>
    <x v="0"/>
    <x v="0"/>
    <x v="1251"/>
    <x v="1"/>
    <x v="0"/>
    <x v="1"/>
    <x v="65"/>
    <x v="63"/>
    <x v="0"/>
    <x v="106"/>
    <x v="137"/>
    <x v="158"/>
    <x v="163"/>
    <x v="25"/>
    <x v="53"/>
    <x v="778"/>
    <x v="1"/>
    <x v="0"/>
    <x v="2"/>
    <x v="12"/>
    <x v="1"/>
    <x v="0"/>
    <x v="0"/>
    <x v="0"/>
    <x v="0"/>
    <x v="0"/>
    <x v="0"/>
    <x v="0"/>
    <x v="0"/>
    <x v="1"/>
  </r>
  <r>
    <x v="1356"/>
    <x v="33"/>
    <x v="33"/>
    <x v="2"/>
    <x v="0"/>
    <x v="2"/>
    <x v="1252"/>
    <x v="0"/>
    <x v="1"/>
    <x v="0"/>
    <x v="107"/>
    <x v="22"/>
    <x v="0"/>
    <x v="26"/>
    <x v="81"/>
    <x v="21"/>
    <x v="5"/>
    <x v="50"/>
    <x v="63"/>
    <x v="438"/>
    <x v="1"/>
    <x v="7"/>
    <x v="1"/>
    <x v="1"/>
    <x v="4"/>
    <x v="1"/>
    <x v="0"/>
    <x v="0"/>
    <x v="0"/>
    <x v="0"/>
    <x v="0"/>
    <x v="0"/>
    <x v="0"/>
    <x v="1"/>
  </r>
  <r>
    <x v="1357"/>
    <x v="15"/>
    <x v="15"/>
    <x v="0"/>
    <x v="1"/>
    <x v="0"/>
    <x v="1253"/>
    <x v="1"/>
    <x v="0"/>
    <x v="0"/>
    <x v="50"/>
    <x v="8"/>
    <x v="0"/>
    <x v="158"/>
    <x v="16"/>
    <x v="271"/>
    <x v="96"/>
    <x v="74"/>
    <x v="112"/>
    <x v="779"/>
    <x v="2"/>
    <x v="4"/>
    <x v="2"/>
    <x v="2"/>
    <x v="2"/>
    <x v="0"/>
    <x v="0"/>
    <x v="0"/>
    <x v="0"/>
    <x v="0"/>
    <x v="0"/>
    <x v="0"/>
    <x v="0"/>
    <x v="1"/>
  </r>
  <r>
    <x v="1358"/>
    <x v="24"/>
    <x v="24"/>
    <x v="0"/>
    <x v="0"/>
    <x v="0"/>
    <x v="1254"/>
    <x v="1"/>
    <x v="0"/>
    <x v="0"/>
    <x v="157"/>
    <x v="69"/>
    <x v="0"/>
    <x v="329"/>
    <x v="80"/>
    <x v="451"/>
    <x v="164"/>
    <x v="38"/>
    <x v="48"/>
    <x v="780"/>
    <x v="2"/>
    <x v="3"/>
    <x v="10"/>
    <x v="8"/>
    <x v="7"/>
    <x v="0"/>
    <x v="0"/>
    <x v="0"/>
    <x v="0"/>
    <x v="0"/>
    <x v="0"/>
    <x v="0"/>
    <x v="0"/>
    <x v="1"/>
  </r>
  <r>
    <x v="1359"/>
    <x v="6"/>
    <x v="6"/>
    <x v="2"/>
    <x v="2"/>
    <x v="0"/>
    <x v="1255"/>
    <x v="0"/>
    <x v="1"/>
    <x v="1"/>
    <x v="191"/>
    <x v="5"/>
    <x v="0"/>
    <x v="478"/>
    <x v="1"/>
    <x v="83"/>
    <x v="39"/>
    <x v="37"/>
    <x v="33"/>
    <x v="27"/>
    <x v="0"/>
    <x v="2"/>
    <x v="1"/>
    <x v="0"/>
    <x v="3"/>
    <x v="0"/>
    <x v="0"/>
    <x v="0"/>
    <x v="0"/>
    <x v="0"/>
    <x v="0"/>
    <x v="0"/>
    <x v="0"/>
    <x v="1"/>
  </r>
  <r>
    <x v="1360"/>
    <x v="30"/>
    <x v="30"/>
    <x v="2"/>
    <x v="0"/>
    <x v="1"/>
    <x v="1256"/>
    <x v="0"/>
    <x v="1"/>
    <x v="1"/>
    <x v="577"/>
    <x v="29"/>
    <x v="0"/>
    <x v="618"/>
    <x v="68"/>
    <x v="66"/>
    <x v="57"/>
    <x v="16"/>
    <x v="0"/>
    <x v="781"/>
    <x v="8"/>
    <x v="0"/>
    <x v="2"/>
    <x v="3"/>
    <x v="0"/>
    <x v="0"/>
    <x v="0"/>
    <x v="0"/>
    <x v="0"/>
    <x v="0"/>
    <x v="0"/>
    <x v="0"/>
    <x v="0"/>
    <x v="1"/>
  </r>
  <r>
    <x v="1361"/>
    <x v="47"/>
    <x v="47"/>
    <x v="1"/>
    <x v="3"/>
    <x v="2"/>
    <x v="1257"/>
    <x v="2"/>
    <x v="1"/>
    <x v="0"/>
    <x v="81"/>
    <x v="73"/>
    <x v="1"/>
    <x v="10"/>
    <x v="3"/>
    <x v="33"/>
    <x v="64"/>
    <x v="22"/>
    <x v="28"/>
    <x v="242"/>
    <x v="1"/>
    <x v="2"/>
    <x v="1"/>
    <x v="1"/>
    <x v="4"/>
    <x v="1"/>
    <x v="0"/>
    <x v="0"/>
    <x v="0"/>
    <x v="0"/>
    <x v="0"/>
    <x v="0"/>
    <x v="0"/>
    <x v="1"/>
  </r>
  <r>
    <x v="1362"/>
    <x v="8"/>
    <x v="8"/>
    <x v="2"/>
    <x v="0"/>
    <x v="3"/>
    <x v="1258"/>
    <x v="0"/>
    <x v="1"/>
    <x v="1"/>
    <x v="156"/>
    <x v="44"/>
    <x v="1"/>
    <x v="533"/>
    <x v="81"/>
    <x v="96"/>
    <x v="18"/>
    <x v="59"/>
    <x v="35"/>
    <x v="782"/>
    <x v="11"/>
    <x v="4"/>
    <x v="1"/>
    <x v="4"/>
    <x v="4"/>
    <x v="0"/>
    <x v="0"/>
    <x v="0"/>
    <x v="0"/>
    <x v="0"/>
    <x v="0"/>
    <x v="0"/>
    <x v="0"/>
    <x v="1"/>
  </r>
  <r>
    <x v="1363"/>
    <x v="9"/>
    <x v="9"/>
    <x v="0"/>
    <x v="2"/>
    <x v="1"/>
    <x v="1259"/>
    <x v="0"/>
    <x v="0"/>
    <x v="0"/>
    <x v="578"/>
    <x v="78"/>
    <x v="0"/>
    <x v="619"/>
    <x v="59"/>
    <x v="379"/>
    <x v="116"/>
    <x v="116"/>
    <x v="15"/>
    <x v="435"/>
    <x v="2"/>
    <x v="0"/>
    <x v="11"/>
    <x v="12"/>
    <x v="3"/>
    <x v="0"/>
    <x v="0"/>
    <x v="0"/>
    <x v="0"/>
    <x v="0"/>
    <x v="0"/>
    <x v="0"/>
    <x v="0"/>
    <x v="1"/>
  </r>
  <r>
    <x v="1364"/>
    <x v="32"/>
    <x v="32"/>
    <x v="2"/>
    <x v="2"/>
    <x v="3"/>
    <x v="1260"/>
    <x v="0"/>
    <x v="0"/>
    <x v="1"/>
    <x v="423"/>
    <x v="86"/>
    <x v="1"/>
    <x v="296"/>
    <x v="35"/>
    <x v="112"/>
    <x v="5"/>
    <x v="23"/>
    <x v="7"/>
    <x v="577"/>
    <x v="4"/>
    <x v="2"/>
    <x v="2"/>
    <x v="4"/>
    <x v="4"/>
    <x v="0"/>
    <x v="1"/>
    <x v="0"/>
    <x v="0"/>
    <x v="0"/>
    <x v="0"/>
    <x v="0"/>
    <x v="0"/>
    <x v="1"/>
  </r>
  <r>
    <x v="1365"/>
    <x v="38"/>
    <x v="38"/>
    <x v="0"/>
    <x v="2"/>
    <x v="0"/>
    <x v="1261"/>
    <x v="1"/>
    <x v="0"/>
    <x v="1"/>
    <x v="0"/>
    <x v="58"/>
    <x v="0"/>
    <x v="620"/>
    <x v="7"/>
    <x v="452"/>
    <x v="23"/>
    <x v="141"/>
    <x v="168"/>
    <x v="783"/>
    <x v="2"/>
    <x v="4"/>
    <x v="4"/>
    <x v="3"/>
    <x v="8"/>
    <x v="0"/>
    <x v="0"/>
    <x v="0"/>
    <x v="0"/>
    <x v="0"/>
    <x v="0"/>
    <x v="0"/>
    <x v="0"/>
    <x v="0"/>
  </r>
  <r>
    <x v="1366"/>
    <x v="11"/>
    <x v="11"/>
    <x v="2"/>
    <x v="0"/>
    <x v="0"/>
    <x v="301"/>
    <x v="0"/>
    <x v="0"/>
    <x v="1"/>
    <x v="251"/>
    <x v="87"/>
    <x v="0"/>
    <x v="594"/>
    <x v="35"/>
    <x v="221"/>
    <x v="19"/>
    <x v="16"/>
    <x v="78"/>
    <x v="784"/>
    <x v="0"/>
    <x v="4"/>
    <x v="4"/>
    <x v="8"/>
    <x v="3"/>
    <x v="0"/>
    <x v="0"/>
    <x v="0"/>
    <x v="0"/>
    <x v="0"/>
    <x v="0"/>
    <x v="0"/>
    <x v="0"/>
    <x v="1"/>
  </r>
  <r>
    <x v="1367"/>
    <x v="26"/>
    <x v="26"/>
    <x v="2"/>
    <x v="0"/>
    <x v="2"/>
    <x v="1262"/>
    <x v="0"/>
    <x v="1"/>
    <x v="0"/>
    <x v="308"/>
    <x v="92"/>
    <x v="2"/>
    <x v="9"/>
    <x v="3"/>
    <x v="27"/>
    <x v="1"/>
    <x v="7"/>
    <x v="32"/>
    <x v="29"/>
    <x v="2"/>
    <x v="1"/>
    <x v="3"/>
    <x v="6"/>
    <x v="4"/>
    <x v="0"/>
    <x v="0"/>
    <x v="0"/>
    <x v="0"/>
    <x v="0"/>
    <x v="0"/>
    <x v="0"/>
    <x v="0"/>
    <x v="1"/>
  </r>
  <r>
    <x v="1368"/>
    <x v="30"/>
    <x v="30"/>
    <x v="2"/>
    <x v="2"/>
    <x v="3"/>
    <x v="663"/>
    <x v="0"/>
    <x v="1"/>
    <x v="0"/>
    <x v="192"/>
    <x v="37"/>
    <x v="1"/>
    <x v="27"/>
    <x v="28"/>
    <x v="87"/>
    <x v="32"/>
    <x v="32"/>
    <x v="3"/>
    <x v="94"/>
    <x v="0"/>
    <x v="6"/>
    <x v="1"/>
    <x v="0"/>
    <x v="0"/>
    <x v="0"/>
    <x v="0"/>
    <x v="0"/>
    <x v="0"/>
    <x v="0"/>
    <x v="0"/>
    <x v="0"/>
    <x v="0"/>
    <x v="1"/>
  </r>
  <r>
    <x v="1369"/>
    <x v="38"/>
    <x v="38"/>
    <x v="0"/>
    <x v="0"/>
    <x v="2"/>
    <x v="1263"/>
    <x v="1"/>
    <x v="0"/>
    <x v="1"/>
    <x v="158"/>
    <x v="21"/>
    <x v="1"/>
    <x v="561"/>
    <x v="23"/>
    <x v="134"/>
    <x v="18"/>
    <x v="7"/>
    <x v="12"/>
    <x v="785"/>
    <x v="2"/>
    <x v="7"/>
    <x v="2"/>
    <x v="8"/>
    <x v="7"/>
    <x v="0"/>
    <x v="0"/>
    <x v="0"/>
    <x v="0"/>
    <x v="0"/>
    <x v="0"/>
    <x v="0"/>
    <x v="0"/>
    <x v="1"/>
  </r>
  <r>
    <x v="1370"/>
    <x v="28"/>
    <x v="28"/>
    <x v="2"/>
    <x v="0"/>
    <x v="0"/>
    <x v="1264"/>
    <x v="0"/>
    <x v="0"/>
    <x v="1"/>
    <x v="433"/>
    <x v="25"/>
    <x v="2"/>
    <x v="282"/>
    <x v="26"/>
    <x v="155"/>
    <x v="9"/>
    <x v="22"/>
    <x v="45"/>
    <x v="693"/>
    <x v="1"/>
    <x v="6"/>
    <x v="1"/>
    <x v="8"/>
    <x v="1"/>
    <x v="0"/>
    <x v="0"/>
    <x v="0"/>
    <x v="0"/>
    <x v="0"/>
    <x v="0"/>
    <x v="0"/>
    <x v="0"/>
    <x v="1"/>
  </r>
  <r>
    <x v="1371"/>
    <x v="40"/>
    <x v="40"/>
    <x v="0"/>
    <x v="2"/>
    <x v="1"/>
    <x v="1265"/>
    <x v="0"/>
    <x v="1"/>
    <x v="1"/>
    <x v="414"/>
    <x v="23"/>
    <x v="0"/>
    <x v="80"/>
    <x v="3"/>
    <x v="8"/>
    <x v="39"/>
    <x v="23"/>
    <x v="10"/>
    <x v="162"/>
    <x v="1"/>
    <x v="2"/>
    <x v="3"/>
    <x v="0"/>
    <x v="3"/>
    <x v="0"/>
    <x v="0"/>
    <x v="0"/>
    <x v="0"/>
    <x v="0"/>
    <x v="0"/>
    <x v="0"/>
    <x v="0"/>
    <x v="1"/>
  </r>
  <r>
    <x v="1372"/>
    <x v="2"/>
    <x v="2"/>
    <x v="0"/>
    <x v="2"/>
    <x v="0"/>
    <x v="580"/>
    <x v="0"/>
    <x v="2"/>
    <x v="1"/>
    <x v="397"/>
    <x v="3"/>
    <x v="2"/>
    <x v="78"/>
    <x v="8"/>
    <x v="29"/>
    <x v="5"/>
    <x v="16"/>
    <x v="26"/>
    <x v="172"/>
    <x v="1"/>
    <x v="1"/>
    <x v="3"/>
    <x v="6"/>
    <x v="4"/>
    <x v="0"/>
    <x v="0"/>
    <x v="0"/>
    <x v="0"/>
    <x v="0"/>
    <x v="0"/>
    <x v="0"/>
    <x v="0"/>
    <x v="1"/>
  </r>
  <r>
    <x v="1373"/>
    <x v="40"/>
    <x v="40"/>
    <x v="0"/>
    <x v="1"/>
    <x v="3"/>
    <x v="649"/>
    <x v="0"/>
    <x v="0"/>
    <x v="1"/>
    <x v="427"/>
    <x v="82"/>
    <x v="2"/>
    <x v="381"/>
    <x v="8"/>
    <x v="8"/>
    <x v="11"/>
    <x v="16"/>
    <x v="14"/>
    <x v="394"/>
    <x v="8"/>
    <x v="6"/>
    <x v="9"/>
    <x v="4"/>
    <x v="3"/>
    <x v="0"/>
    <x v="1"/>
    <x v="0"/>
    <x v="0"/>
    <x v="0"/>
    <x v="0"/>
    <x v="0"/>
    <x v="0"/>
    <x v="1"/>
  </r>
  <r>
    <x v="1374"/>
    <x v="21"/>
    <x v="21"/>
    <x v="2"/>
    <x v="1"/>
    <x v="2"/>
    <x v="1266"/>
    <x v="0"/>
    <x v="0"/>
    <x v="1"/>
    <x v="261"/>
    <x v="36"/>
    <x v="0"/>
    <x v="621"/>
    <x v="21"/>
    <x v="453"/>
    <x v="9"/>
    <x v="22"/>
    <x v="0"/>
    <x v="339"/>
    <x v="3"/>
    <x v="0"/>
    <x v="5"/>
    <x v="12"/>
    <x v="3"/>
    <x v="0"/>
    <x v="0"/>
    <x v="0"/>
    <x v="0"/>
    <x v="0"/>
    <x v="0"/>
    <x v="0"/>
    <x v="0"/>
    <x v="1"/>
  </r>
  <r>
    <x v="1375"/>
    <x v="40"/>
    <x v="40"/>
    <x v="0"/>
    <x v="0"/>
    <x v="0"/>
    <x v="1267"/>
    <x v="0"/>
    <x v="0"/>
    <x v="1"/>
    <x v="579"/>
    <x v="49"/>
    <x v="1"/>
    <x v="403"/>
    <x v="7"/>
    <x v="15"/>
    <x v="5"/>
    <x v="11"/>
    <x v="6"/>
    <x v="786"/>
    <x v="4"/>
    <x v="5"/>
    <x v="2"/>
    <x v="0"/>
    <x v="4"/>
    <x v="0"/>
    <x v="0"/>
    <x v="0"/>
    <x v="0"/>
    <x v="0"/>
    <x v="0"/>
    <x v="0"/>
    <x v="0"/>
    <x v="1"/>
  </r>
  <r>
    <x v="1376"/>
    <x v="28"/>
    <x v="28"/>
    <x v="2"/>
    <x v="0"/>
    <x v="0"/>
    <x v="1268"/>
    <x v="0"/>
    <x v="1"/>
    <x v="2"/>
    <x v="336"/>
    <x v="2"/>
    <x v="1"/>
    <x v="515"/>
    <x v="8"/>
    <x v="162"/>
    <x v="39"/>
    <x v="3"/>
    <x v="32"/>
    <x v="662"/>
    <x v="8"/>
    <x v="6"/>
    <x v="2"/>
    <x v="7"/>
    <x v="1"/>
    <x v="0"/>
    <x v="0"/>
    <x v="0"/>
    <x v="0"/>
    <x v="0"/>
    <x v="0"/>
    <x v="0"/>
    <x v="0"/>
    <x v="1"/>
  </r>
  <r>
    <x v="1377"/>
    <x v="7"/>
    <x v="7"/>
    <x v="1"/>
    <x v="0"/>
    <x v="2"/>
    <x v="1269"/>
    <x v="2"/>
    <x v="1"/>
    <x v="0"/>
    <x v="132"/>
    <x v="54"/>
    <x v="1"/>
    <x v="9"/>
    <x v="98"/>
    <x v="33"/>
    <x v="5"/>
    <x v="9"/>
    <x v="136"/>
    <x v="127"/>
    <x v="1"/>
    <x v="2"/>
    <x v="1"/>
    <x v="1"/>
    <x v="3"/>
    <x v="1"/>
    <x v="0"/>
    <x v="0"/>
    <x v="0"/>
    <x v="0"/>
    <x v="0"/>
    <x v="0"/>
    <x v="0"/>
    <x v="0"/>
  </r>
  <r>
    <x v="1378"/>
    <x v="6"/>
    <x v="6"/>
    <x v="2"/>
    <x v="2"/>
    <x v="1"/>
    <x v="1270"/>
    <x v="0"/>
    <x v="0"/>
    <x v="1"/>
    <x v="377"/>
    <x v="97"/>
    <x v="1"/>
    <x v="622"/>
    <x v="8"/>
    <x v="107"/>
    <x v="5"/>
    <x v="16"/>
    <x v="94"/>
    <x v="209"/>
    <x v="0"/>
    <x v="3"/>
    <x v="1"/>
    <x v="3"/>
    <x v="0"/>
    <x v="0"/>
    <x v="1"/>
    <x v="0"/>
    <x v="0"/>
    <x v="0"/>
    <x v="0"/>
    <x v="0"/>
    <x v="0"/>
    <x v="1"/>
  </r>
  <r>
    <x v="1379"/>
    <x v="25"/>
    <x v="25"/>
    <x v="2"/>
    <x v="2"/>
    <x v="1"/>
    <x v="10"/>
    <x v="2"/>
    <x v="0"/>
    <x v="1"/>
    <x v="322"/>
    <x v="39"/>
    <x v="0"/>
    <x v="373"/>
    <x v="9"/>
    <x v="61"/>
    <x v="129"/>
    <x v="50"/>
    <x v="5"/>
    <x v="16"/>
    <x v="1"/>
    <x v="6"/>
    <x v="2"/>
    <x v="3"/>
    <x v="1"/>
    <x v="0"/>
    <x v="0"/>
    <x v="0"/>
    <x v="0"/>
    <x v="0"/>
    <x v="0"/>
    <x v="0"/>
    <x v="0"/>
    <x v="1"/>
  </r>
  <r>
    <x v="1380"/>
    <x v="34"/>
    <x v="34"/>
    <x v="0"/>
    <x v="2"/>
    <x v="3"/>
    <x v="1271"/>
    <x v="0"/>
    <x v="0"/>
    <x v="1"/>
    <x v="580"/>
    <x v="26"/>
    <x v="0"/>
    <x v="581"/>
    <x v="13"/>
    <x v="65"/>
    <x v="1"/>
    <x v="52"/>
    <x v="36"/>
    <x v="300"/>
    <x v="2"/>
    <x v="6"/>
    <x v="2"/>
    <x v="6"/>
    <x v="0"/>
    <x v="0"/>
    <x v="0"/>
    <x v="0"/>
    <x v="0"/>
    <x v="0"/>
    <x v="0"/>
    <x v="0"/>
    <x v="0"/>
    <x v="1"/>
  </r>
  <r>
    <x v="1381"/>
    <x v="46"/>
    <x v="46"/>
    <x v="0"/>
    <x v="2"/>
    <x v="1"/>
    <x v="1272"/>
    <x v="0"/>
    <x v="1"/>
    <x v="1"/>
    <x v="74"/>
    <x v="68"/>
    <x v="0"/>
    <x v="16"/>
    <x v="7"/>
    <x v="99"/>
    <x v="9"/>
    <x v="26"/>
    <x v="15"/>
    <x v="413"/>
    <x v="4"/>
    <x v="7"/>
    <x v="1"/>
    <x v="0"/>
    <x v="3"/>
    <x v="0"/>
    <x v="0"/>
    <x v="0"/>
    <x v="0"/>
    <x v="0"/>
    <x v="0"/>
    <x v="0"/>
    <x v="0"/>
    <x v="1"/>
  </r>
  <r>
    <x v="1382"/>
    <x v="38"/>
    <x v="38"/>
    <x v="0"/>
    <x v="0"/>
    <x v="1"/>
    <x v="10"/>
    <x v="2"/>
    <x v="1"/>
    <x v="1"/>
    <x v="576"/>
    <x v="53"/>
    <x v="0"/>
    <x v="238"/>
    <x v="3"/>
    <x v="100"/>
    <x v="1"/>
    <x v="7"/>
    <x v="1"/>
    <x v="87"/>
    <x v="2"/>
    <x v="1"/>
    <x v="3"/>
    <x v="6"/>
    <x v="1"/>
    <x v="0"/>
    <x v="0"/>
    <x v="0"/>
    <x v="0"/>
    <x v="0"/>
    <x v="0"/>
    <x v="0"/>
    <x v="0"/>
    <x v="1"/>
  </r>
  <r>
    <x v="1383"/>
    <x v="31"/>
    <x v="31"/>
    <x v="0"/>
    <x v="2"/>
    <x v="0"/>
    <x v="10"/>
    <x v="2"/>
    <x v="1"/>
    <x v="1"/>
    <x v="549"/>
    <x v="79"/>
    <x v="0"/>
    <x v="9"/>
    <x v="1"/>
    <x v="145"/>
    <x v="1"/>
    <x v="16"/>
    <x v="14"/>
    <x v="404"/>
    <x v="2"/>
    <x v="1"/>
    <x v="3"/>
    <x v="1"/>
    <x v="0"/>
    <x v="0"/>
    <x v="0"/>
    <x v="0"/>
    <x v="0"/>
    <x v="0"/>
    <x v="0"/>
    <x v="0"/>
    <x v="0"/>
    <x v="1"/>
  </r>
  <r>
    <x v="1384"/>
    <x v="26"/>
    <x v="26"/>
    <x v="2"/>
    <x v="0"/>
    <x v="2"/>
    <x v="1273"/>
    <x v="2"/>
    <x v="1"/>
    <x v="0"/>
    <x v="581"/>
    <x v="37"/>
    <x v="1"/>
    <x v="126"/>
    <x v="17"/>
    <x v="12"/>
    <x v="7"/>
    <x v="16"/>
    <x v="14"/>
    <x v="87"/>
    <x v="2"/>
    <x v="2"/>
    <x v="3"/>
    <x v="6"/>
    <x v="5"/>
    <x v="0"/>
    <x v="0"/>
    <x v="0"/>
    <x v="0"/>
    <x v="0"/>
    <x v="0"/>
    <x v="0"/>
    <x v="0"/>
    <x v="1"/>
  </r>
  <r>
    <x v="1385"/>
    <x v="37"/>
    <x v="37"/>
    <x v="0"/>
    <x v="0"/>
    <x v="2"/>
    <x v="1274"/>
    <x v="1"/>
    <x v="0"/>
    <x v="0"/>
    <x v="228"/>
    <x v="52"/>
    <x v="1"/>
    <x v="623"/>
    <x v="68"/>
    <x v="454"/>
    <x v="138"/>
    <x v="64"/>
    <x v="129"/>
    <x v="787"/>
    <x v="7"/>
    <x v="3"/>
    <x v="0"/>
    <x v="8"/>
    <x v="9"/>
    <x v="1"/>
    <x v="0"/>
    <x v="1"/>
    <x v="0"/>
    <x v="0"/>
    <x v="0"/>
    <x v="0"/>
    <x v="0"/>
    <x v="1"/>
  </r>
  <r>
    <x v="1386"/>
    <x v="39"/>
    <x v="39"/>
    <x v="2"/>
    <x v="1"/>
    <x v="1"/>
    <x v="10"/>
    <x v="2"/>
    <x v="1"/>
    <x v="0"/>
    <x v="582"/>
    <x v="65"/>
    <x v="1"/>
    <x v="60"/>
    <x v="1"/>
    <x v="62"/>
    <x v="5"/>
    <x v="16"/>
    <x v="26"/>
    <x v="272"/>
    <x v="2"/>
    <x v="1"/>
    <x v="3"/>
    <x v="6"/>
    <x v="0"/>
    <x v="0"/>
    <x v="0"/>
    <x v="0"/>
    <x v="0"/>
    <x v="0"/>
    <x v="0"/>
    <x v="0"/>
    <x v="0"/>
    <x v="1"/>
  </r>
  <r>
    <x v="1387"/>
    <x v="11"/>
    <x v="11"/>
    <x v="2"/>
    <x v="2"/>
    <x v="1"/>
    <x v="1007"/>
    <x v="2"/>
    <x v="1"/>
    <x v="1"/>
    <x v="132"/>
    <x v="73"/>
    <x v="1"/>
    <x v="37"/>
    <x v="1"/>
    <x v="75"/>
    <x v="5"/>
    <x v="3"/>
    <x v="8"/>
    <x v="40"/>
    <x v="1"/>
    <x v="1"/>
    <x v="3"/>
    <x v="6"/>
    <x v="0"/>
    <x v="0"/>
    <x v="0"/>
    <x v="0"/>
    <x v="0"/>
    <x v="0"/>
    <x v="0"/>
    <x v="0"/>
    <x v="0"/>
    <x v="1"/>
  </r>
  <r>
    <x v="1388"/>
    <x v="16"/>
    <x v="16"/>
    <x v="2"/>
    <x v="0"/>
    <x v="1"/>
    <x v="1275"/>
    <x v="0"/>
    <x v="1"/>
    <x v="1"/>
    <x v="145"/>
    <x v="63"/>
    <x v="0"/>
    <x v="238"/>
    <x v="1"/>
    <x v="12"/>
    <x v="1"/>
    <x v="16"/>
    <x v="8"/>
    <x v="295"/>
    <x v="2"/>
    <x v="1"/>
    <x v="3"/>
    <x v="6"/>
    <x v="4"/>
    <x v="0"/>
    <x v="0"/>
    <x v="0"/>
    <x v="0"/>
    <x v="0"/>
    <x v="0"/>
    <x v="0"/>
    <x v="0"/>
    <x v="1"/>
  </r>
  <r>
    <x v="1389"/>
    <x v="19"/>
    <x v="19"/>
    <x v="2"/>
    <x v="0"/>
    <x v="1"/>
    <x v="706"/>
    <x v="1"/>
    <x v="0"/>
    <x v="0"/>
    <x v="453"/>
    <x v="26"/>
    <x v="0"/>
    <x v="406"/>
    <x v="123"/>
    <x v="330"/>
    <x v="81"/>
    <x v="125"/>
    <x v="42"/>
    <x v="509"/>
    <x v="2"/>
    <x v="0"/>
    <x v="6"/>
    <x v="3"/>
    <x v="8"/>
    <x v="0"/>
    <x v="0"/>
    <x v="0"/>
    <x v="0"/>
    <x v="0"/>
    <x v="0"/>
    <x v="0"/>
    <x v="0"/>
    <x v="1"/>
  </r>
  <r>
    <x v="1390"/>
    <x v="39"/>
    <x v="39"/>
    <x v="2"/>
    <x v="2"/>
    <x v="2"/>
    <x v="1276"/>
    <x v="0"/>
    <x v="1"/>
    <x v="1"/>
    <x v="441"/>
    <x v="99"/>
    <x v="1"/>
    <x v="499"/>
    <x v="8"/>
    <x v="281"/>
    <x v="59"/>
    <x v="23"/>
    <x v="139"/>
    <x v="788"/>
    <x v="8"/>
    <x v="6"/>
    <x v="5"/>
    <x v="6"/>
    <x v="1"/>
    <x v="0"/>
    <x v="0"/>
    <x v="0"/>
    <x v="0"/>
    <x v="0"/>
    <x v="0"/>
    <x v="0"/>
    <x v="0"/>
    <x v="1"/>
  </r>
  <r>
    <x v="1391"/>
    <x v="26"/>
    <x v="26"/>
    <x v="2"/>
    <x v="0"/>
    <x v="1"/>
    <x v="1277"/>
    <x v="2"/>
    <x v="1"/>
    <x v="0"/>
    <x v="451"/>
    <x v="14"/>
    <x v="0"/>
    <x v="55"/>
    <x v="13"/>
    <x v="36"/>
    <x v="39"/>
    <x v="7"/>
    <x v="30"/>
    <x v="434"/>
    <x v="0"/>
    <x v="2"/>
    <x v="1"/>
    <x v="0"/>
    <x v="2"/>
    <x v="0"/>
    <x v="0"/>
    <x v="0"/>
    <x v="0"/>
    <x v="0"/>
    <x v="0"/>
    <x v="0"/>
    <x v="0"/>
    <x v="1"/>
  </r>
  <r>
    <x v="1392"/>
    <x v="39"/>
    <x v="39"/>
    <x v="2"/>
    <x v="1"/>
    <x v="1"/>
    <x v="1278"/>
    <x v="0"/>
    <x v="1"/>
    <x v="0"/>
    <x v="582"/>
    <x v="65"/>
    <x v="1"/>
    <x v="60"/>
    <x v="1"/>
    <x v="62"/>
    <x v="5"/>
    <x v="16"/>
    <x v="26"/>
    <x v="272"/>
    <x v="2"/>
    <x v="1"/>
    <x v="3"/>
    <x v="6"/>
    <x v="0"/>
    <x v="0"/>
    <x v="0"/>
    <x v="0"/>
    <x v="0"/>
    <x v="0"/>
    <x v="0"/>
    <x v="0"/>
    <x v="0"/>
    <x v="1"/>
  </r>
  <r>
    <x v="1393"/>
    <x v="28"/>
    <x v="28"/>
    <x v="2"/>
    <x v="2"/>
    <x v="0"/>
    <x v="1279"/>
    <x v="0"/>
    <x v="1"/>
    <x v="1"/>
    <x v="40"/>
    <x v="44"/>
    <x v="1"/>
    <x v="26"/>
    <x v="3"/>
    <x v="100"/>
    <x v="18"/>
    <x v="37"/>
    <x v="112"/>
    <x v="50"/>
    <x v="1"/>
    <x v="1"/>
    <x v="1"/>
    <x v="1"/>
    <x v="2"/>
    <x v="0"/>
    <x v="0"/>
    <x v="0"/>
    <x v="0"/>
    <x v="0"/>
    <x v="0"/>
    <x v="0"/>
    <x v="0"/>
    <x v="1"/>
  </r>
  <r>
    <x v="1394"/>
    <x v="39"/>
    <x v="39"/>
    <x v="2"/>
    <x v="1"/>
    <x v="2"/>
    <x v="1280"/>
    <x v="2"/>
    <x v="1"/>
    <x v="0"/>
    <x v="583"/>
    <x v="74"/>
    <x v="1"/>
    <x v="7"/>
    <x v="8"/>
    <x v="1"/>
    <x v="5"/>
    <x v="16"/>
    <x v="24"/>
    <x v="256"/>
    <x v="1"/>
    <x v="2"/>
    <x v="3"/>
    <x v="6"/>
    <x v="1"/>
    <x v="0"/>
    <x v="0"/>
    <x v="0"/>
    <x v="0"/>
    <x v="0"/>
    <x v="0"/>
    <x v="0"/>
    <x v="0"/>
    <x v="1"/>
  </r>
  <r>
    <x v="1395"/>
    <x v="46"/>
    <x v="46"/>
    <x v="0"/>
    <x v="2"/>
    <x v="2"/>
    <x v="1281"/>
    <x v="1"/>
    <x v="0"/>
    <x v="2"/>
    <x v="524"/>
    <x v="41"/>
    <x v="1"/>
    <x v="624"/>
    <x v="35"/>
    <x v="13"/>
    <x v="14"/>
    <x v="16"/>
    <x v="4"/>
    <x v="721"/>
    <x v="1"/>
    <x v="4"/>
    <x v="4"/>
    <x v="9"/>
    <x v="1"/>
    <x v="0"/>
    <x v="0"/>
    <x v="0"/>
    <x v="0"/>
    <x v="0"/>
    <x v="0"/>
    <x v="0"/>
    <x v="0"/>
    <x v="1"/>
  </r>
  <r>
    <x v="1396"/>
    <x v="8"/>
    <x v="8"/>
    <x v="2"/>
    <x v="0"/>
    <x v="3"/>
    <x v="1282"/>
    <x v="0"/>
    <x v="1"/>
    <x v="1"/>
    <x v="27"/>
    <x v="69"/>
    <x v="0"/>
    <x v="1"/>
    <x v="8"/>
    <x v="24"/>
    <x v="5"/>
    <x v="16"/>
    <x v="10"/>
    <x v="350"/>
    <x v="2"/>
    <x v="1"/>
    <x v="3"/>
    <x v="1"/>
    <x v="3"/>
    <x v="0"/>
    <x v="0"/>
    <x v="0"/>
    <x v="0"/>
    <x v="0"/>
    <x v="0"/>
    <x v="0"/>
    <x v="0"/>
    <x v="1"/>
  </r>
  <r>
    <x v="1397"/>
    <x v="39"/>
    <x v="39"/>
    <x v="2"/>
    <x v="0"/>
    <x v="3"/>
    <x v="1283"/>
    <x v="2"/>
    <x v="1"/>
    <x v="0"/>
    <x v="372"/>
    <x v="70"/>
    <x v="0"/>
    <x v="60"/>
    <x v="17"/>
    <x v="68"/>
    <x v="64"/>
    <x v="9"/>
    <x v="8"/>
    <x v="263"/>
    <x v="1"/>
    <x v="2"/>
    <x v="1"/>
    <x v="6"/>
    <x v="3"/>
    <x v="0"/>
    <x v="0"/>
    <x v="0"/>
    <x v="0"/>
    <x v="0"/>
    <x v="0"/>
    <x v="0"/>
    <x v="0"/>
    <x v="1"/>
  </r>
  <r>
    <x v="1398"/>
    <x v="30"/>
    <x v="30"/>
    <x v="2"/>
    <x v="2"/>
    <x v="3"/>
    <x v="262"/>
    <x v="1"/>
    <x v="0"/>
    <x v="1"/>
    <x v="108"/>
    <x v="81"/>
    <x v="0"/>
    <x v="0"/>
    <x v="81"/>
    <x v="171"/>
    <x v="19"/>
    <x v="23"/>
    <x v="98"/>
    <x v="226"/>
    <x v="2"/>
    <x v="12"/>
    <x v="4"/>
    <x v="10"/>
    <x v="3"/>
    <x v="0"/>
    <x v="0"/>
    <x v="0"/>
    <x v="0"/>
    <x v="0"/>
    <x v="0"/>
    <x v="0"/>
    <x v="0"/>
    <x v="1"/>
  </r>
  <r>
    <x v="1399"/>
    <x v="21"/>
    <x v="21"/>
    <x v="2"/>
    <x v="1"/>
    <x v="2"/>
    <x v="1284"/>
    <x v="0"/>
    <x v="1"/>
    <x v="1"/>
    <x v="584"/>
    <x v="9"/>
    <x v="1"/>
    <x v="368"/>
    <x v="73"/>
    <x v="127"/>
    <x v="46"/>
    <x v="16"/>
    <x v="39"/>
    <x v="789"/>
    <x v="1"/>
    <x v="4"/>
    <x v="2"/>
    <x v="0"/>
    <x v="0"/>
    <x v="0"/>
    <x v="0"/>
    <x v="0"/>
    <x v="0"/>
    <x v="0"/>
    <x v="0"/>
    <x v="0"/>
    <x v="0"/>
    <x v="1"/>
  </r>
  <r>
    <x v="1400"/>
    <x v="45"/>
    <x v="45"/>
    <x v="0"/>
    <x v="0"/>
    <x v="2"/>
    <x v="1285"/>
    <x v="1"/>
    <x v="1"/>
    <x v="1"/>
    <x v="516"/>
    <x v="38"/>
    <x v="2"/>
    <x v="506"/>
    <x v="12"/>
    <x v="59"/>
    <x v="7"/>
    <x v="9"/>
    <x v="29"/>
    <x v="790"/>
    <x v="4"/>
    <x v="3"/>
    <x v="1"/>
    <x v="8"/>
    <x v="3"/>
    <x v="0"/>
    <x v="0"/>
    <x v="0"/>
    <x v="0"/>
    <x v="0"/>
    <x v="0"/>
    <x v="0"/>
    <x v="0"/>
    <x v="1"/>
  </r>
  <r>
    <x v="1401"/>
    <x v="39"/>
    <x v="39"/>
    <x v="2"/>
    <x v="0"/>
    <x v="2"/>
    <x v="770"/>
    <x v="1"/>
    <x v="0"/>
    <x v="1"/>
    <x v="370"/>
    <x v="42"/>
    <x v="0"/>
    <x v="431"/>
    <x v="13"/>
    <x v="115"/>
    <x v="5"/>
    <x v="23"/>
    <x v="77"/>
    <x v="547"/>
    <x v="2"/>
    <x v="12"/>
    <x v="2"/>
    <x v="10"/>
    <x v="1"/>
    <x v="0"/>
    <x v="0"/>
    <x v="0"/>
    <x v="0"/>
    <x v="0"/>
    <x v="0"/>
    <x v="0"/>
    <x v="0"/>
    <x v="1"/>
  </r>
  <r>
    <x v="1402"/>
    <x v="44"/>
    <x v="44"/>
    <x v="0"/>
    <x v="0"/>
    <x v="2"/>
    <x v="1286"/>
    <x v="0"/>
    <x v="0"/>
    <x v="1"/>
    <x v="140"/>
    <x v="24"/>
    <x v="1"/>
    <x v="482"/>
    <x v="1"/>
    <x v="105"/>
    <x v="11"/>
    <x v="7"/>
    <x v="21"/>
    <x v="791"/>
    <x v="1"/>
    <x v="6"/>
    <x v="1"/>
    <x v="6"/>
    <x v="0"/>
    <x v="0"/>
    <x v="0"/>
    <x v="0"/>
    <x v="0"/>
    <x v="0"/>
    <x v="0"/>
    <x v="0"/>
    <x v="0"/>
    <x v="1"/>
  </r>
  <r>
    <x v="1403"/>
    <x v="0"/>
    <x v="0"/>
    <x v="0"/>
    <x v="0"/>
    <x v="0"/>
    <x v="1287"/>
    <x v="0"/>
    <x v="0"/>
    <x v="1"/>
    <x v="585"/>
    <x v="12"/>
    <x v="0"/>
    <x v="196"/>
    <x v="9"/>
    <x v="71"/>
    <x v="37"/>
    <x v="16"/>
    <x v="25"/>
    <x v="792"/>
    <x v="0"/>
    <x v="3"/>
    <x v="2"/>
    <x v="0"/>
    <x v="4"/>
    <x v="0"/>
    <x v="0"/>
    <x v="0"/>
    <x v="0"/>
    <x v="0"/>
    <x v="0"/>
    <x v="0"/>
    <x v="0"/>
    <x v="0"/>
  </r>
  <r>
    <x v="1404"/>
    <x v="25"/>
    <x v="25"/>
    <x v="2"/>
    <x v="2"/>
    <x v="2"/>
    <x v="1288"/>
    <x v="0"/>
    <x v="1"/>
    <x v="0"/>
    <x v="70"/>
    <x v="39"/>
    <x v="0"/>
    <x v="207"/>
    <x v="35"/>
    <x v="91"/>
    <x v="4"/>
    <x v="32"/>
    <x v="5"/>
    <x v="563"/>
    <x v="8"/>
    <x v="0"/>
    <x v="5"/>
    <x v="7"/>
    <x v="4"/>
    <x v="0"/>
    <x v="0"/>
    <x v="0"/>
    <x v="0"/>
    <x v="0"/>
    <x v="0"/>
    <x v="0"/>
    <x v="0"/>
    <x v="1"/>
  </r>
  <r>
    <x v="1405"/>
    <x v="5"/>
    <x v="5"/>
    <x v="2"/>
    <x v="1"/>
    <x v="2"/>
    <x v="1289"/>
    <x v="0"/>
    <x v="1"/>
    <x v="1"/>
    <x v="442"/>
    <x v="79"/>
    <x v="0"/>
    <x v="348"/>
    <x v="17"/>
    <x v="87"/>
    <x v="39"/>
    <x v="1"/>
    <x v="112"/>
    <x v="793"/>
    <x v="4"/>
    <x v="7"/>
    <x v="3"/>
    <x v="0"/>
    <x v="5"/>
    <x v="0"/>
    <x v="0"/>
    <x v="0"/>
    <x v="0"/>
    <x v="0"/>
    <x v="0"/>
    <x v="0"/>
    <x v="0"/>
    <x v="1"/>
  </r>
  <r>
    <x v="1406"/>
    <x v="20"/>
    <x v="20"/>
    <x v="0"/>
    <x v="2"/>
    <x v="1"/>
    <x v="502"/>
    <x v="0"/>
    <x v="0"/>
    <x v="1"/>
    <x v="85"/>
    <x v="57"/>
    <x v="0"/>
    <x v="320"/>
    <x v="19"/>
    <x v="182"/>
    <x v="64"/>
    <x v="16"/>
    <x v="4"/>
    <x v="396"/>
    <x v="4"/>
    <x v="4"/>
    <x v="1"/>
    <x v="8"/>
    <x v="0"/>
    <x v="0"/>
    <x v="0"/>
    <x v="0"/>
    <x v="0"/>
    <x v="0"/>
    <x v="0"/>
    <x v="0"/>
    <x v="0"/>
    <x v="1"/>
  </r>
  <r>
    <x v="1407"/>
    <x v="44"/>
    <x v="44"/>
    <x v="0"/>
    <x v="2"/>
    <x v="2"/>
    <x v="1290"/>
    <x v="1"/>
    <x v="0"/>
    <x v="1"/>
    <x v="241"/>
    <x v="51"/>
    <x v="0"/>
    <x v="625"/>
    <x v="33"/>
    <x v="455"/>
    <x v="150"/>
    <x v="48"/>
    <x v="27"/>
    <x v="750"/>
    <x v="1"/>
    <x v="5"/>
    <x v="9"/>
    <x v="7"/>
    <x v="2"/>
    <x v="0"/>
    <x v="0"/>
    <x v="0"/>
    <x v="0"/>
    <x v="0"/>
    <x v="0"/>
    <x v="0"/>
    <x v="0"/>
    <x v="1"/>
  </r>
  <r>
    <x v="1408"/>
    <x v="9"/>
    <x v="9"/>
    <x v="0"/>
    <x v="0"/>
    <x v="2"/>
    <x v="1291"/>
    <x v="0"/>
    <x v="0"/>
    <x v="1"/>
    <x v="181"/>
    <x v="51"/>
    <x v="0"/>
    <x v="626"/>
    <x v="98"/>
    <x v="295"/>
    <x v="9"/>
    <x v="11"/>
    <x v="45"/>
    <x v="794"/>
    <x v="0"/>
    <x v="6"/>
    <x v="2"/>
    <x v="10"/>
    <x v="8"/>
    <x v="0"/>
    <x v="0"/>
    <x v="0"/>
    <x v="0"/>
    <x v="0"/>
    <x v="0"/>
    <x v="0"/>
    <x v="0"/>
    <x v="1"/>
  </r>
  <r>
    <x v="1409"/>
    <x v="44"/>
    <x v="44"/>
    <x v="0"/>
    <x v="1"/>
    <x v="3"/>
    <x v="1292"/>
    <x v="0"/>
    <x v="1"/>
    <x v="1"/>
    <x v="403"/>
    <x v="62"/>
    <x v="0"/>
    <x v="368"/>
    <x v="12"/>
    <x v="68"/>
    <x v="1"/>
    <x v="1"/>
    <x v="136"/>
    <x v="719"/>
    <x v="4"/>
    <x v="7"/>
    <x v="2"/>
    <x v="1"/>
    <x v="5"/>
    <x v="0"/>
    <x v="0"/>
    <x v="0"/>
    <x v="0"/>
    <x v="0"/>
    <x v="0"/>
    <x v="0"/>
    <x v="0"/>
    <x v="0"/>
  </r>
  <r>
    <x v="1410"/>
    <x v="32"/>
    <x v="32"/>
    <x v="2"/>
    <x v="1"/>
    <x v="2"/>
    <x v="1293"/>
    <x v="1"/>
    <x v="0"/>
    <x v="1"/>
    <x v="273"/>
    <x v="65"/>
    <x v="1"/>
    <x v="627"/>
    <x v="35"/>
    <x v="379"/>
    <x v="15"/>
    <x v="89"/>
    <x v="4"/>
    <x v="577"/>
    <x v="2"/>
    <x v="5"/>
    <x v="2"/>
    <x v="9"/>
    <x v="2"/>
    <x v="0"/>
    <x v="0"/>
    <x v="0"/>
    <x v="0"/>
    <x v="0"/>
    <x v="0"/>
    <x v="0"/>
    <x v="0"/>
    <x v="1"/>
  </r>
  <r>
    <x v="1411"/>
    <x v="39"/>
    <x v="39"/>
    <x v="2"/>
    <x v="0"/>
    <x v="2"/>
    <x v="229"/>
    <x v="1"/>
    <x v="1"/>
    <x v="0"/>
    <x v="199"/>
    <x v="51"/>
    <x v="0"/>
    <x v="174"/>
    <x v="10"/>
    <x v="151"/>
    <x v="81"/>
    <x v="16"/>
    <x v="42"/>
    <x v="201"/>
    <x v="1"/>
    <x v="3"/>
    <x v="4"/>
    <x v="3"/>
    <x v="3"/>
    <x v="0"/>
    <x v="1"/>
    <x v="1"/>
    <x v="1"/>
    <x v="0"/>
    <x v="0"/>
    <x v="0"/>
    <x v="0"/>
    <x v="0"/>
  </r>
  <r>
    <x v="1412"/>
    <x v="21"/>
    <x v="21"/>
    <x v="2"/>
    <x v="2"/>
    <x v="2"/>
    <x v="1294"/>
    <x v="0"/>
    <x v="1"/>
    <x v="1"/>
    <x v="513"/>
    <x v="60"/>
    <x v="0"/>
    <x v="9"/>
    <x v="1"/>
    <x v="75"/>
    <x v="1"/>
    <x v="1"/>
    <x v="14"/>
    <x v="256"/>
    <x v="2"/>
    <x v="1"/>
    <x v="3"/>
    <x v="1"/>
    <x v="0"/>
    <x v="0"/>
    <x v="0"/>
    <x v="0"/>
    <x v="0"/>
    <x v="0"/>
    <x v="0"/>
    <x v="0"/>
    <x v="0"/>
    <x v="1"/>
  </r>
  <r>
    <x v="1413"/>
    <x v="56"/>
    <x v="56"/>
    <x v="0"/>
    <x v="0"/>
    <x v="2"/>
    <x v="1295"/>
    <x v="1"/>
    <x v="0"/>
    <x v="0"/>
    <x v="149"/>
    <x v="50"/>
    <x v="1"/>
    <x v="278"/>
    <x v="123"/>
    <x v="267"/>
    <x v="165"/>
    <x v="29"/>
    <x v="78"/>
    <x v="795"/>
    <x v="2"/>
    <x v="3"/>
    <x v="0"/>
    <x v="8"/>
    <x v="9"/>
    <x v="0"/>
    <x v="0"/>
    <x v="0"/>
    <x v="1"/>
    <x v="0"/>
    <x v="0"/>
    <x v="0"/>
    <x v="0"/>
    <x v="0"/>
  </r>
  <r>
    <x v="1414"/>
    <x v="50"/>
    <x v="50"/>
    <x v="1"/>
    <x v="0"/>
    <x v="0"/>
    <x v="1296"/>
    <x v="0"/>
    <x v="1"/>
    <x v="0"/>
    <x v="253"/>
    <x v="93"/>
    <x v="0"/>
    <x v="598"/>
    <x v="19"/>
    <x v="37"/>
    <x v="39"/>
    <x v="98"/>
    <x v="116"/>
    <x v="302"/>
    <x v="0"/>
    <x v="3"/>
    <x v="3"/>
    <x v="6"/>
    <x v="5"/>
    <x v="0"/>
    <x v="0"/>
    <x v="0"/>
    <x v="0"/>
    <x v="0"/>
    <x v="0"/>
    <x v="0"/>
    <x v="0"/>
    <x v="1"/>
  </r>
  <r>
    <x v="1415"/>
    <x v="19"/>
    <x v="19"/>
    <x v="2"/>
    <x v="0"/>
    <x v="0"/>
    <x v="1297"/>
    <x v="0"/>
    <x v="1"/>
    <x v="0"/>
    <x v="503"/>
    <x v="72"/>
    <x v="0"/>
    <x v="438"/>
    <x v="138"/>
    <x v="456"/>
    <x v="138"/>
    <x v="22"/>
    <x v="187"/>
    <x v="716"/>
    <x v="4"/>
    <x v="6"/>
    <x v="4"/>
    <x v="7"/>
    <x v="2"/>
    <x v="0"/>
    <x v="0"/>
    <x v="0"/>
    <x v="0"/>
    <x v="0"/>
    <x v="0"/>
    <x v="0"/>
    <x v="0"/>
    <x v="1"/>
  </r>
  <r>
    <x v="1416"/>
    <x v="35"/>
    <x v="35"/>
    <x v="2"/>
    <x v="3"/>
    <x v="1"/>
    <x v="1042"/>
    <x v="2"/>
    <x v="0"/>
    <x v="0"/>
    <x v="538"/>
    <x v="77"/>
    <x v="0"/>
    <x v="63"/>
    <x v="42"/>
    <x v="9"/>
    <x v="64"/>
    <x v="18"/>
    <x v="128"/>
    <x v="15"/>
    <x v="2"/>
    <x v="2"/>
    <x v="1"/>
    <x v="1"/>
    <x v="4"/>
    <x v="0"/>
    <x v="0"/>
    <x v="0"/>
    <x v="0"/>
    <x v="0"/>
    <x v="0"/>
    <x v="0"/>
    <x v="0"/>
    <x v="1"/>
  </r>
  <r>
    <x v="1417"/>
    <x v="37"/>
    <x v="37"/>
    <x v="0"/>
    <x v="0"/>
    <x v="1"/>
    <x v="1298"/>
    <x v="0"/>
    <x v="0"/>
    <x v="0"/>
    <x v="586"/>
    <x v="59"/>
    <x v="0"/>
    <x v="194"/>
    <x v="58"/>
    <x v="71"/>
    <x v="32"/>
    <x v="25"/>
    <x v="21"/>
    <x v="300"/>
    <x v="2"/>
    <x v="2"/>
    <x v="2"/>
    <x v="8"/>
    <x v="7"/>
    <x v="0"/>
    <x v="0"/>
    <x v="0"/>
    <x v="0"/>
    <x v="0"/>
    <x v="0"/>
    <x v="0"/>
    <x v="0"/>
    <x v="1"/>
  </r>
  <r>
    <x v="1418"/>
    <x v="39"/>
    <x v="39"/>
    <x v="2"/>
    <x v="0"/>
    <x v="2"/>
    <x v="1299"/>
    <x v="0"/>
    <x v="2"/>
    <x v="1"/>
    <x v="587"/>
    <x v="5"/>
    <x v="0"/>
    <x v="125"/>
    <x v="3"/>
    <x v="27"/>
    <x v="11"/>
    <x v="37"/>
    <x v="45"/>
    <x v="11"/>
    <x v="1"/>
    <x v="2"/>
    <x v="3"/>
    <x v="6"/>
    <x v="3"/>
    <x v="0"/>
    <x v="0"/>
    <x v="0"/>
    <x v="0"/>
    <x v="0"/>
    <x v="0"/>
    <x v="0"/>
    <x v="0"/>
    <x v="1"/>
  </r>
  <r>
    <x v="1419"/>
    <x v="26"/>
    <x v="26"/>
    <x v="2"/>
    <x v="0"/>
    <x v="2"/>
    <x v="1300"/>
    <x v="2"/>
    <x v="1"/>
    <x v="1"/>
    <x v="326"/>
    <x v="33"/>
    <x v="1"/>
    <x v="125"/>
    <x v="17"/>
    <x v="68"/>
    <x v="5"/>
    <x v="37"/>
    <x v="10"/>
    <x v="210"/>
    <x v="0"/>
    <x v="2"/>
    <x v="3"/>
    <x v="0"/>
    <x v="3"/>
    <x v="0"/>
    <x v="0"/>
    <x v="0"/>
    <x v="0"/>
    <x v="0"/>
    <x v="0"/>
    <x v="0"/>
    <x v="0"/>
    <x v="1"/>
  </r>
  <r>
    <x v="1420"/>
    <x v="39"/>
    <x v="39"/>
    <x v="2"/>
    <x v="1"/>
    <x v="1"/>
    <x v="1301"/>
    <x v="0"/>
    <x v="2"/>
    <x v="1"/>
    <x v="178"/>
    <x v="49"/>
    <x v="1"/>
    <x v="75"/>
    <x v="8"/>
    <x v="54"/>
    <x v="5"/>
    <x v="16"/>
    <x v="24"/>
    <x v="728"/>
    <x v="2"/>
    <x v="1"/>
    <x v="3"/>
    <x v="1"/>
    <x v="3"/>
    <x v="0"/>
    <x v="0"/>
    <x v="0"/>
    <x v="0"/>
    <x v="0"/>
    <x v="0"/>
    <x v="0"/>
    <x v="0"/>
    <x v="1"/>
  </r>
  <r>
    <x v="1421"/>
    <x v="39"/>
    <x v="39"/>
    <x v="2"/>
    <x v="2"/>
    <x v="0"/>
    <x v="1302"/>
    <x v="1"/>
    <x v="0"/>
    <x v="0"/>
    <x v="525"/>
    <x v="46"/>
    <x v="1"/>
    <x v="575"/>
    <x v="45"/>
    <x v="216"/>
    <x v="57"/>
    <x v="22"/>
    <x v="188"/>
    <x v="796"/>
    <x v="2"/>
    <x v="2"/>
    <x v="0"/>
    <x v="2"/>
    <x v="9"/>
    <x v="0"/>
    <x v="0"/>
    <x v="0"/>
    <x v="0"/>
    <x v="0"/>
    <x v="0"/>
    <x v="0"/>
    <x v="0"/>
    <x v="1"/>
  </r>
  <r>
    <x v="1422"/>
    <x v="35"/>
    <x v="35"/>
    <x v="2"/>
    <x v="0"/>
    <x v="0"/>
    <x v="350"/>
    <x v="1"/>
    <x v="0"/>
    <x v="1"/>
    <x v="281"/>
    <x v="59"/>
    <x v="0"/>
    <x v="243"/>
    <x v="19"/>
    <x v="209"/>
    <x v="32"/>
    <x v="12"/>
    <x v="114"/>
    <x v="291"/>
    <x v="4"/>
    <x v="6"/>
    <x v="4"/>
    <x v="9"/>
    <x v="4"/>
    <x v="0"/>
    <x v="1"/>
    <x v="0"/>
    <x v="0"/>
    <x v="0"/>
    <x v="0"/>
    <x v="0"/>
    <x v="0"/>
    <x v="1"/>
  </r>
  <r>
    <x v="1423"/>
    <x v="21"/>
    <x v="21"/>
    <x v="2"/>
    <x v="1"/>
    <x v="1"/>
    <x v="1303"/>
    <x v="0"/>
    <x v="0"/>
    <x v="1"/>
    <x v="185"/>
    <x v="85"/>
    <x v="0"/>
    <x v="160"/>
    <x v="1"/>
    <x v="48"/>
    <x v="5"/>
    <x v="16"/>
    <x v="26"/>
    <x v="272"/>
    <x v="2"/>
    <x v="1"/>
    <x v="3"/>
    <x v="6"/>
    <x v="0"/>
    <x v="0"/>
    <x v="0"/>
    <x v="0"/>
    <x v="0"/>
    <x v="0"/>
    <x v="0"/>
    <x v="0"/>
    <x v="0"/>
    <x v="1"/>
  </r>
  <r>
    <x v="1424"/>
    <x v="12"/>
    <x v="12"/>
    <x v="0"/>
    <x v="0"/>
    <x v="2"/>
    <x v="625"/>
    <x v="2"/>
    <x v="0"/>
    <x v="0"/>
    <x v="275"/>
    <x v="84"/>
    <x v="0"/>
    <x v="10"/>
    <x v="1"/>
    <x v="75"/>
    <x v="50"/>
    <x v="37"/>
    <x v="19"/>
    <x v="218"/>
    <x v="2"/>
    <x v="1"/>
    <x v="1"/>
    <x v="1"/>
    <x v="4"/>
    <x v="0"/>
    <x v="0"/>
    <x v="0"/>
    <x v="0"/>
    <x v="0"/>
    <x v="0"/>
    <x v="0"/>
    <x v="0"/>
    <x v="1"/>
  </r>
  <r>
    <x v="1425"/>
    <x v="25"/>
    <x v="25"/>
    <x v="2"/>
    <x v="0"/>
    <x v="2"/>
    <x v="1304"/>
    <x v="2"/>
    <x v="1"/>
    <x v="0"/>
    <x v="174"/>
    <x v="13"/>
    <x v="1"/>
    <x v="13"/>
    <x v="25"/>
    <x v="74"/>
    <x v="9"/>
    <x v="22"/>
    <x v="33"/>
    <x v="317"/>
    <x v="0"/>
    <x v="2"/>
    <x v="3"/>
    <x v="0"/>
    <x v="0"/>
    <x v="0"/>
    <x v="0"/>
    <x v="0"/>
    <x v="0"/>
    <x v="0"/>
    <x v="0"/>
    <x v="0"/>
    <x v="0"/>
    <x v="1"/>
  </r>
  <r>
    <x v="1426"/>
    <x v="8"/>
    <x v="8"/>
    <x v="2"/>
    <x v="1"/>
    <x v="2"/>
    <x v="909"/>
    <x v="0"/>
    <x v="1"/>
    <x v="0"/>
    <x v="305"/>
    <x v="56"/>
    <x v="0"/>
    <x v="7"/>
    <x v="8"/>
    <x v="122"/>
    <x v="5"/>
    <x v="16"/>
    <x v="32"/>
    <x v="195"/>
    <x v="2"/>
    <x v="1"/>
    <x v="3"/>
    <x v="1"/>
    <x v="4"/>
    <x v="0"/>
    <x v="0"/>
    <x v="0"/>
    <x v="0"/>
    <x v="0"/>
    <x v="0"/>
    <x v="0"/>
    <x v="0"/>
    <x v="1"/>
  </r>
  <r>
    <x v="1427"/>
    <x v="39"/>
    <x v="39"/>
    <x v="2"/>
    <x v="1"/>
    <x v="2"/>
    <x v="1305"/>
    <x v="0"/>
    <x v="1"/>
    <x v="0"/>
    <x v="201"/>
    <x v="75"/>
    <x v="0"/>
    <x v="55"/>
    <x v="1"/>
    <x v="75"/>
    <x v="5"/>
    <x v="16"/>
    <x v="10"/>
    <x v="10"/>
    <x v="2"/>
    <x v="1"/>
    <x v="3"/>
    <x v="1"/>
    <x v="4"/>
    <x v="0"/>
    <x v="0"/>
    <x v="0"/>
    <x v="0"/>
    <x v="0"/>
    <x v="0"/>
    <x v="0"/>
    <x v="0"/>
    <x v="1"/>
  </r>
  <r>
    <x v="1428"/>
    <x v="38"/>
    <x v="38"/>
    <x v="0"/>
    <x v="2"/>
    <x v="0"/>
    <x v="1306"/>
    <x v="0"/>
    <x v="1"/>
    <x v="1"/>
    <x v="89"/>
    <x v="90"/>
    <x v="0"/>
    <x v="75"/>
    <x v="7"/>
    <x v="12"/>
    <x v="64"/>
    <x v="18"/>
    <x v="9"/>
    <x v="11"/>
    <x v="1"/>
    <x v="2"/>
    <x v="3"/>
    <x v="6"/>
    <x v="0"/>
    <x v="0"/>
    <x v="0"/>
    <x v="0"/>
    <x v="0"/>
    <x v="0"/>
    <x v="0"/>
    <x v="0"/>
    <x v="0"/>
    <x v="1"/>
  </r>
  <r>
    <x v="1429"/>
    <x v="39"/>
    <x v="39"/>
    <x v="2"/>
    <x v="0"/>
    <x v="0"/>
    <x v="1307"/>
    <x v="0"/>
    <x v="0"/>
    <x v="0"/>
    <x v="506"/>
    <x v="47"/>
    <x v="0"/>
    <x v="191"/>
    <x v="144"/>
    <x v="65"/>
    <x v="130"/>
    <x v="13"/>
    <x v="99"/>
    <x v="507"/>
    <x v="2"/>
    <x v="4"/>
    <x v="1"/>
    <x v="3"/>
    <x v="0"/>
    <x v="0"/>
    <x v="0"/>
    <x v="0"/>
    <x v="0"/>
    <x v="0"/>
    <x v="0"/>
    <x v="0"/>
    <x v="0"/>
    <x v="1"/>
  </r>
  <r>
    <x v="1430"/>
    <x v="10"/>
    <x v="10"/>
    <x v="1"/>
    <x v="2"/>
    <x v="2"/>
    <x v="987"/>
    <x v="2"/>
    <x v="1"/>
    <x v="0"/>
    <x v="66"/>
    <x v="81"/>
    <x v="0"/>
    <x v="44"/>
    <x v="8"/>
    <x v="62"/>
    <x v="1"/>
    <x v="16"/>
    <x v="23"/>
    <x v="229"/>
    <x v="2"/>
    <x v="1"/>
    <x v="3"/>
    <x v="6"/>
    <x v="0"/>
    <x v="0"/>
    <x v="0"/>
    <x v="0"/>
    <x v="0"/>
    <x v="0"/>
    <x v="0"/>
    <x v="0"/>
    <x v="0"/>
    <x v="1"/>
  </r>
  <r>
    <x v="1431"/>
    <x v="26"/>
    <x v="26"/>
    <x v="2"/>
    <x v="2"/>
    <x v="3"/>
    <x v="1308"/>
    <x v="0"/>
    <x v="1"/>
    <x v="0"/>
    <x v="550"/>
    <x v="42"/>
    <x v="0"/>
    <x v="63"/>
    <x v="17"/>
    <x v="27"/>
    <x v="9"/>
    <x v="7"/>
    <x v="23"/>
    <x v="120"/>
    <x v="2"/>
    <x v="1"/>
    <x v="3"/>
    <x v="6"/>
    <x v="3"/>
    <x v="0"/>
    <x v="0"/>
    <x v="0"/>
    <x v="0"/>
    <x v="0"/>
    <x v="0"/>
    <x v="0"/>
    <x v="0"/>
    <x v="1"/>
  </r>
  <r>
    <x v="1432"/>
    <x v="7"/>
    <x v="7"/>
    <x v="1"/>
    <x v="0"/>
    <x v="2"/>
    <x v="1309"/>
    <x v="1"/>
    <x v="0"/>
    <x v="0"/>
    <x v="425"/>
    <x v="60"/>
    <x v="0"/>
    <x v="484"/>
    <x v="59"/>
    <x v="4"/>
    <x v="42"/>
    <x v="86"/>
    <x v="2"/>
    <x v="797"/>
    <x v="2"/>
    <x v="4"/>
    <x v="9"/>
    <x v="12"/>
    <x v="7"/>
    <x v="0"/>
    <x v="0"/>
    <x v="1"/>
    <x v="1"/>
    <x v="0"/>
    <x v="0"/>
    <x v="0"/>
    <x v="0"/>
    <x v="1"/>
  </r>
  <r>
    <x v="1433"/>
    <x v="26"/>
    <x v="26"/>
    <x v="2"/>
    <x v="0"/>
    <x v="0"/>
    <x v="1310"/>
    <x v="0"/>
    <x v="1"/>
    <x v="1"/>
    <x v="365"/>
    <x v="47"/>
    <x v="0"/>
    <x v="37"/>
    <x v="17"/>
    <x v="39"/>
    <x v="1"/>
    <x v="3"/>
    <x v="8"/>
    <x v="60"/>
    <x v="1"/>
    <x v="2"/>
    <x v="3"/>
    <x v="6"/>
    <x v="3"/>
    <x v="0"/>
    <x v="0"/>
    <x v="0"/>
    <x v="0"/>
    <x v="0"/>
    <x v="0"/>
    <x v="0"/>
    <x v="0"/>
    <x v="1"/>
  </r>
  <r>
    <x v="1434"/>
    <x v="5"/>
    <x v="5"/>
    <x v="2"/>
    <x v="0"/>
    <x v="3"/>
    <x v="1311"/>
    <x v="1"/>
    <x v="1"/>
    <x v="1"/>
    <x v="338"/>
    <x v="4"/>
    <x v="1"/>
    <x v="333"/>
    <x v="34"/>
    <x v="263"/>
    <x v="7"/>
    <x v="27"/>
    <x v="8"/>
    <x v="798"/>
    <x v="3"/>
    <x v="4"/>
    <x v="1"/>
    <x v="8"/>
    <x v="0"/>
    <x v="0"/>
    <x v="0"/>
    <x v="0"/>
    <x v="0"/>
    <x v="0"/>
    <x v="0"/>
    <x v="0"/>
    <x v="0"/>
    <x v="1"/>
  </r>
  <r>
    <x v="1435"/>
    <x v="19"/>
    <x v="19"/>
    <x v="2"/>
    <x v="2"/>
    <x v="2"/>
    <x v="1312"/>
    <x v="0"/>
    <x v="1"/>
    <x v="1"/>
    <x v="174"/>
    <x v="58"/>
    <x v="0"/>
    <x v="178"/>
    <x v="12"/>
    <x v="9"/>
    <x v="7"/>
    <x v="16"/>
    <x v="11"/>
    <x v="220"/>
    <x v="1"/>
    <x v="1"/>
    <x v="1"/>
    <x v="1"/>
    <x v="4"/>
    <x v="1"/>
    <x v="0"/>
    <x v="0"/>
    <x v="0"/>
    <x v="0"/>
    <x v="0"/>
    <x v="0"/>
    <x v="0"/>
    <x v="1"/>
  </r>
  <r>
    <x v="1436"/>
    <x v="45"/>
    <x v="45"/>
    <x v="0"/>
    <x v="0"/>
    <x v="2"/>
    <x v="1285"/>
    <x v="1"/>
    <x v="1"/>
    <x v="1"/>
    <x v="516"/>
    <x v="38"/>
    <x v="2"/>
    <x v="506"/>
    <x v="12"/>
    <x v="59"/>
    <x v="7"/>
    <x v="9"/>
    <x v="29"/>
    <x v="790"/>
    <x v="4"/>
    <x v="3"/>
    <x v="1"/>
    <x v="8"/>
    <x v="3"/>
    <x v="0"/>
    <x v="0"/>
    <x v="0"/>
    <x v="0"/>
    <x v="0"/>
    <x v="0"/>
    <x v="0"/>
    <x v="0"/>
    <x v="1"/>
  </r>
  <r>
    <x v="1437"/>
    <x v="22"/>
    <x v="22"/>
    <x v="1"/>
    <x v="2"/>
    <x v="1"/>
    <x v="1313"/>
    <x v="2"/>
    <x v="0"/>
    <x v="0"/>
    <x v="497"/>
    <x v="4"/>
    <x v="1"/>
    <x v="9"/>
    <x v="3"/>
    <x v="29"/>
    <x v="39"/>
    <x v="7"/>
    <x v="23"/>
    <x v="29"/>
    <x v="2"/>
    <x v="9"/>
    <x v="1"/>
    <x v="1"/>
    <x v="0"/>
    <x v="0"/>
    <x v="0"/>
    <x v="0"/>
    <x v="0"/>
    <x v="0"/>
    <x v="0"/>
    <x v="0"/>
    <x v="0"/>
    <x v="1"/>
  </r>
  <r>
    <x v="1438"/>
    <x v="31"/>
    <x v="31"/>
    <x v="0"/>
    <x v="0"/>
    <x v="2"/>
    <x v="1314"/>
    <x v="0"/>
    <x v="0"/>
    <x v="0"/>
    <x v="523"/>
    <x v="25"/>
    <x v="2"/>
    <x v="7"/>
    <x v="38"/>
    <x v="9"/>
    <x v="7"/>
    <x v="46"/>
    <x v="29"/>
    <x v="597"/>
    <x v="2"/>
    <x v="1"/>
    <x v="1"/>
    <x v="0"/>
    <x v="7"/>
    <x v="0"/>
    <x v="0"/>
    <x v="0"/>
    <x v="0"/>
    <x v="0"/>
    <x v="0"/>
    <x v="0"/>
    <x v="0"/>
    <x v="1"/>
  </r>
  <r>
    <x v="1439"/>
    <x v="10"/>
    <x v="10"/>
    <x v="1"/>
    <x v="0"/>
    <x v="2"/>
    <x v="823"/>
    <x v="0"/>
    <x v="1"/>
    <x v="0"/>
    <x v="477"/>
    <x v="44"/>
    <x v="1"/>
    <x v="133"/>
    <x v="19"/>
    <x v="134"/>
    <x v="65"/>
    <x v="1"/>
    <x v="30"/>
    <x v="331"/>
    <x v="1"/>
    <x v="7"/>
    <x v="3"/>
    <x v="0"/>
    <x v="4"/>
    <x v="0"/>
    <x v="0"/>
    <x v="0"/>
    <x v="0"/>
    <x v="0"/>
    <x v="0"/>
    <x v="0"/>
    <x v="0"/>
    <x v="1"/>
  </r>
  <r>
    <x v="1440"/>
    <x v="13"/>
    <x v="13"/>
    <x v="0"/>
    <x v="0"/>
    <x v="1"/>
    <x v="1315"/>
    <x v="0"/>
    <x v="1"/>
    <x v="1"/>
    <x v="394"/>
    <x v="90"/>
    <x v="0"/>
    <x v="197"/>
    <x v="12"/>
    <x v="14"/>
    <x v="3"/>
    <x v="9"/>
    <x v="75"/>
    <x v="230"/>
    <x v="0"/>
    <x v="2"/>
    <x v="1"/>
    <x v="6"/>
    <x v="4"/>
    <x v="0"/>
    <x v="0"/>
    <x v="0"/>
    <x v="0"/>
    <x v="0"/>
    <x v="0"/>
    <x v="0"/>
    <x v="0"/>
    <x v="1"/>
  </r>
  <r>
    <x v="1441"/>
    <x v="17"/>
    <x v="17"/>
    <x v="0"/>
    <x v="2"/>
    <x v="2"/>
    <x v="1316"/>
    <x v="0"/>
    <x v="1"/>
    <x v="1"/>
    <x v="588"/>
    <x v="9"/>
    <x v="1"/>
    <x v="37"/>
    <x v="1"/>
    <x v="137"/>
    <x v="7"/>
    <x v="7"/>
    <x v="26"/>
    <x v="40"/>
    <x v="2"/>
    <x v="1"/>
    <x v="3"/>
    <x v="1"/>
    <x v="3"/>
    <x v="0"/>
    <x v="0"/>
    <x v="0"/>
    <x v="0"/>
    <x v="0"/>
    <x v="0"/>
    <x v="0"/>
    <x v="0"/>
    <x v="1"/>
  </r>
  <r>
    <x v="1442"/>
    <x v="19"/>
    <x v="19"/>
    <x v="2"/>
    <x v="0"/>
    <x v="1"/>
    <x v="1317"/>
    <x v="2"/>
    <x v="1"/>
    <x v="0"/>
    <x v="576"/>
    <x v="47"/>
    <x v="0"/>
    <x v="7"/>
    <x v="8"/>
    <x v="165"/>
    <x v="39"/>
    <x v="9"/>
    <x v="19"/>
    <x v="34"/>
    <x v="0"/>
    <x v="7"/>
    <x v="3"/>
    <x v="6"/>
    <x v="5"/>
    <x v="0"/>
    <x v="0"/>
    <x v="0"/>
    <x v="0"/>
    <x v="0"/>
    <x v="0"/>
    <x v="0"/>
    <x v="0"/>
    <x v="0"/>
  </r>
  <r>
    <x v="1443"/>
    <x v="37"/>
    <x v="37"/>
    <x v="0"/>
    <x v="2"/>
    <x v="4"/>
    <x v="1318"/>
    <x v="1"/>
    <x v="0"/>
    <x v="0"/>
    <x v="589"/>
    <x v="78"/>
    <x v="0"/>
    <x v="574"/>
    <x v="28"/>
    <x v="457"/>
    <x v="30"/>
    <x v="46"/>
    <x v="184"/>
    <x v="799"/>
    <x v="0"/>
    <x v="7"/>
    <x v="11"/>
    <x v="2"/>
    <x v="8"/>
    <x v="0"/>
    <x v="0"/>
    <x v="0"/>
    <x v="1"/>
    <x v="0"/>
    <x v="0"/>
    <x v="0"/>
    <x v="0"/>
    <x v="0"/>
  </r>
  <r>
    <x v="1444"/>
    <x v="15"/>
    <x v="15"/>
    <x v="0"/>
    <x v="0"/>
    <x v="1"/>
    <x v="1319"/>
    <x v="1"/>
    <x v="0"/>
    <x v="0"/>
    <x v="61"/>
    <x v="98"/>
    <x v="0"/>
    <x v="262"/>
    <x v="125"/>
    <x v="438"/>
    <x v="166"/>
    <x v="40"/>
    <x v="72"/>
    <x v="800"/>
    <x v="2"/>
    <x v="5"/>
    <x v="9"/>
    <x v="2"/>
    <x v="2"/>
    <x v="0"/>
    <x v="1"/>
    <x v="0"/>
    <x v="1"/>
    <x v="0"/>
    <x v="0"/>
    <x v="0"/>
    <x v="0"/>
    <x v="1"/>
  </r>
  <r>
    <x v="1445"/>
    <x v="38"/>
    <x v="38"/>
    <x v="0"/>
    <x v="0"/>
    <x v="2"/>
    <x v="1320"/>
    <x v="0"/>
    <x v="0"/>
    <x v="0"/>
    <x v="590"/>
    <x v="34"/>
    <x v="0"/>
    <x v="274"/>
    <x v="54"/>
    <x v="20"/>
    <x v="78"/>
    <x v="70"/>
    <x v="1"/>
    <x v="13"/>
    <x v="2"/>
    <x v="2"/>
    <x v="2"/>
    <x v="7"/>
    <x v="9"/>
    <x v="0"/>
    <x v="0"/>
    <x v="0"/>
    <x v="0"/>
    <x v="0"/>
    <x v="0"/>
    <x v="0"/>
    <x v="0"/>
    <x v="1"/>
  </r>
  <r>
    <x v="1446"/>
    <x v="6"/>
    <x v="6"/>
    <x v="2"/>
    <x v="2"/>
    <x v="2"/>
    <x v="1321"/>
    <x v="1"/>
    <x v="0"/>
    <x v="0"/>
    <x v="145"/>
    <x v="88"/>
    <x v="2"/>
    <x v="30"/>
    <x v="33"/>
    <x v="128"/>
    <x v="98"/>
    <x v="130"/>
    <x v="45"/>
    <x v="47"/>
    <x v="2"/>
    <x v="6"/>
    <x v="5"/>
    <x v="10"/>
    <x v="7"/>
    <x v="0"/>
    <x v="0"/>
    <x v="0"/>
    <x v="0"/>
    <x v="0"/>
    <x v="0"/>
    <x v="0"/>
    <x v="0"/>
    <x v="1"/>
  </r>
  <r>
    <x v="1447"/>
    <x v="0"/>
    <x v="0"/>
    <x v="0"/>
    <x v="0"/>
    <x v="2"/>
    <x v="1322"/>
    <x v="0"/>
    <x v="0"/>
    <x v="1"/>
    <x v="279"/>
    <x v="88"/>
    <x v="2"/>
    <x v="549"/>
    <x v="21"/>
    <x v="167"/>
    <x v="9"/>
    <x v="16"/>
    <x v="140"/>
    <x v="801"/>
    <x v="4"/>
    <x v="11"/>
    <x v="11"/>
    <x v="8"/>
    <x v="4"/>
    <x v="1"/>
    <x v="0"/>
    <x v="0"/>
    <x v="0"/>
    <x v="0"/>
    <x v="0"/>
    <x v="0"/>
    <x v="0"/>
    <x v="1"/>
  </r>
  <r>
    <x v="1448"/>
    <x v="18"/>
    <x v="18"/>
    <x v="1"/>
    <x v="1"/>
    <x v="1"/>
    <x v="1323"/>
    <x v="1"/>
    <x v="0"/>
    <x v="0"/>
    <x v="512"/>
    <x v="42"/>
    <x v="0"/>
    <x v="146"/>
    <x v="103"/>
    <x v="336"/>
    <x v="122"/>
    <x v="85"/>
    <x v="69"/>
    <x v="802"/>
    <x v="2"/>
    <x v="6"/>
    <x v="5"/>
    <x v="7"/>
    <x v="7"/>
    <x v="0"/>
    <x v="0"/>
    <x v="0"/>
    <x v="0"/>
    <x v="0"/>
    <x v="0"/>
    <x v="0"/>
    <x v="0"/>
    <x v="1"/>
  </r>
  <r>
    <x v="1449"/>
    <x v="26"/>
    <x v="26"/>
    <x v="2"/>
    <x v="2"/>
    <x v="1"/>
    <x v="1324"/>
    <x v="1"/>
    <x v="0"/>
    <x v="1"/>
    <x v="82"/>
    <x v="18"/>
    <x v="0"/>
    <x v="112"/>
    <x v="54"/>
    <x v="56"/>
    <x v="35"/>
    <x v="22"/>
    <x v="17"/>
    <x v="803"/>
    <x v="4"/>
    <x v="6"/>
    <x v="5"/>
    <x v="8"/>
    <x v="7"/>
    <x v="0"/>
    <x v="0"/>
    <x v="0"/>
    <x v="0"/>
    <x v="0"/>
    <x v="0"/>
    <x v="0"/>
    <x v="0"/>
    <x v="1"/>
  </r>
  <r>
    <x v="1450"/>
    <x v="39"/>
    <x v="39"/>
    <x v="2"/>
    <x v="0"/>
    <x v="1"/>
    <x v="1325"/>
    <x v="0"/>
    <x v="1"/>
    <x v="0"/>
    <x v="591"/>
    <x v="66"/>
    <x v="0"/>
    <x v="340"/>
    <x v="7"/>
    <x v="77"/>
    <x v="65"/>
    <x v="23"/>
    <x v="81"/>
    <x v="302"/>
    <x v="0"/>
    <x v="7"/>
    <x v="2"/>
    <x v="0"/>
    <x v="1"/>
    <x v="0"/>
    <x v="0"/>
    <x v="0"/>
    <x v="0"/>
    <x v="0"/>
    <x v="0"/>
    <x v="0"/>
    <x v="0"/>
    <x v="1"/>
  </r>
  <r>
    <x v="1451"/>
    <x v="2"/>
    <x v="2"/>
    <x v="0"/>
    <x v="0"/>
    <x v="2"/>
    <x v="1326"/>
    <x v="1"/>
    <x v="0"/>
    <x v="0"/>
    <x v="295"/>
    <x v="80"/>
    <x v="1"/>
    <x v="311"/>
    <x v="104"/>
    <x v="177"/>
    <x v="44"/>
    <x v="85"/>
    <x v="136"/>
    <x v="804"/>
    <x v="2"/>
    <x v="7"/>
    <x v="5"/>
    <x v="10"/>
    <x v="9"/>
    <x v="0"/>
    <x v="0"/>
    <x v="0"/>
    <x v="0"/>
    <x v="0"/>
    <x v="0"/>
    <x v="0"/>
    <x v="0"/>
    <x v="1"/>
  </r>
  <r>
    <x v="1452"/>
    <x v="44"/>
    <x v="44"/>
    <x v="0"/>
    <x v="0"/>
    <x v="0"/>
    <x v="1327"/>
    <x v="1"/>
    <x v="0"/>
    <x v="0"/>
    <x v="138"/>
    <x v="51"/>
    <x v="0"/>
    <x v="628"/>
    <x v="115"/>
    <x v="458"/>
    <x v="5"/>
    <x v="112"/>
    <x v="27"/>
    <x v="524"/>
    <x v="2"/>
    <x v="7"/>
    <x v="12"/>
    <x v="7"/>
    <x v="9"/>
    <x v="0"/>
    <x v="0"/>
    <x v="0"/>
    <x v="0"/>
    <x v="0"/>
    <x v="0"/>
    <x v="0"/>
    <x v="0"/>
    <x v="0"/>
  </r>
  <r>
    <x v="1453"/>
    <x v="5"/>
    <x v="5"/>
    <x v="2"/>
    <x v="1"/>
    <x v="0"/>
    <x v="1328"/>
    <x v="0"/>
    <x v="1"/>
    <x v="0"/>
    <x v="111"/>
    <x v="11"/>
    <x v="0"/>
    <x v="208"/>
    <x v="8"/>
    <x v="12"/>
    <x v="5"/>
    <x v="16"/>
    <x v="26"/>
    <x v="148"/>
    <x v="2"/>
    <x v="2"/>
    <x v="3"/>
    <x v="6"/>
    <x v="0"/>
    <x v="0"/>
    <x v="0"/>
    <x v="0"/>
    <x v="0"/>
    <x v="0"/>
    <x v="0"/>
    <x v="0"/>
    <x v="0"/>
    <x v="1"/>
  </r>
  <r>
    <x v="1454"/>
    <x v="2"/>
    <x v="2"/>
    <x v="0"/>
    <x v="1"/>
    <x v="1"/>
    <x v="1329"/>
    <x v="0"/>
    <x v="0"/>
    <x v="0"/>
    <x v="592"/>
    <x v="1"/>
    <x v="0"/>
    <x v="185"/>
    <x v="98"/>
    <x v="431"/>
    <x v="68"/>
    <x v="11"/>
    <x v="92"/>
    <x v="805"/>
    <x v="1"/>
    <x v="5"/>
    <x v="4"/>
    <x v="8"/>
    <x v="4"/>
    <x v="0"/>
    <x v="0"/>
    <x v="0"/>
    <x v="0"/>
    <x v="0"/>
    <x v="0"/>
    <x v="0"/>
    <x v="0"/>
    <x v="1"/>
  </r>
  <r>
    <x v="1455"/>
    <x v="21"/>
    <x v="21"/>
    <x v="2"/>
    <x v="0"/>
    <x v="1"/>
    <x v="967"/>
    <x v="1"/>
    <x v="0"/>
    <x v="0"/>
    <x v="99"/>
    <x v="33"/>
    <x v="1"/>
    <x v="326"/>
    <x v="46"/>
    <x v="250"/>
    <x v="114"/>
    <x v="88"/>
    <x v="41"/>
    <x v="644"/>
    <x v="2"/>
    <x v="6"/>
    <x v="5"/>
    <x v="4"/>
    <x v="7"/>
    <x v="0"/>
    <x v="0"/>
    <x v="0"/>
    <x v="0"/>
    <x v="0"/>
    <x v="0"/>
    <x v="0"/>
    <x v="0"/>
    <x v="1"/>
  </r>
  <r>
    <x v="1456"/>
    <x v="6"/>
    <x v="6"/>
    <x v="2"/>
    <x v="0"/>
    <x v="3"/>
    <x v="1330"/>
    <x v="0"/>
    <x v="0"/>
    <x v="1"/>
    <x v="204"/>
    <x v="53"/>
    <x v="0"/>
    <x v="218"/>
    <x v="17"/>
    <x v="155"/>
    <x v="1"/>
    <x v="1"/>
    <x v="136"/>
    <x v="806"/>
    <x v="0"/>
    <x v="6"/>
    <x v="3"/>
    <x v="0"/>
    <x v="4"/>
    <x v="0"/>
    <x v="0"/>
    <x v="0"/>
    <x v="0"/>
    <x v="0"/>
    <x v="0"/>
    <x v="0"/>
    <x v="0"/>
    <x v="0"/>
  </r>
  <r>
    <x v="1457"/>
    <x v="39"/>
    <x v="39"/>
    <x v="2"/>
    <x v="0"/>
    <x v="1"/>
    <x v="1331"/>
    <x v="2"/>
    <x v="1"/>
    <x v="1"/>
    <x v="232"/>
    <x v="79"/>
    <x v="0"/>
    <x v="77"/>
    <x v="21"/>
    <x v="68"/>
    <x v="9"/>
    <x v="9"/>
    <x v="28"/>
    <x v="607"/>
    <x v="4"/>
    <x v="2"/>
    <x v="3"/>
    <x v="0"/>
    <x v="3"/>
    <x v="0"/>
    <x v="0"/>
    <x v="0"/>
    <x v="0"/>
    <x v="0"/>
    <x v="0"/>
    <x v="0"/>
    <x v="0"/>
    <x v="1"/>
  </r>
  <r>
    <x v="1458"/>
    <x v="25"/>
    <x v="25"/>
    <x v="2"/>
    <x v="0"/>
    <x v="0"/>
    <x v="1332"/>
    <x v="1"/>
    <x v="0"/>
    <x v="0"/>
    <x v="593"/>
    <x v="4"/>
    <x v="1"/>
    <x v="629"/>
    <x v="91"/>
    <x v="422"/>
    <x v="142"/>
    <x v="83"/>
    <x v="13"/>
    <x v="807"/>
    <x v="7"/>
    <x v="4"/>
    <x v="11"/>
    <x v="9"/>
    <x v="7"/>
    <x v="0"/>
    <x v="1"/>
    <x v="1"/>
    <x v="1"/>
    <x v="0"/>
    <x v="0"/>
    <x v="0"/>
    <x v="0"/>
    <x v="0"/>
  </r>
  <r>
    <x v="1459"/>
    <x v="8"/>
    <x v="8"/>
    <x v="2"/>
    <x v="1"/>
    <x v="2"/>
    <x v="1333"/>
    <x v="0"/>
    <x v="0"/>
    <x v="0"/>
    <x v="64"/>
    <x v="70"/>
    <x v="0"/>
    <x v="630"/>
    <x v="73"/>
    <x v="304"/>
    <x v="152"/>
    <x v="91"/>
    <x v="5"/>
    <x v="808"/>
    <x v="1"/>
    <x v="3"/>
    <x v="2"/>
    <x v="10"/>
    <x v="3"/>
    <x v="0"/>
    <x v="0"/>
    <x v="0"/>
    <x v="0"/>
    <x v="0"/>
    <x v="0"/>
    <x v="0"/>
    <x v="0"/>
    <x v="0"/>
  </r>
  <r>
    <x v="1460"/>
    <x v="9"/>
    <x v="9"/>
    <x v="0"/>
    <x v="2"/>
    <x v="4"/>
    <x v="1334"/>
    <x v="1"/>
    <x v="0"/>
    <x v="1"/>
    <x v="340"/>
    <x v="52"/>
    <x v="1"/>
    <x v="539"/>
    <x v="9"/>
    <x v="87"/>
    <x v="34"/>
    <x v="9"/>
    <x v="23"/>
    <x v="809"/>
    <x v="4"/>
    <x v="5"/>
    <x v="4"/>
    <x v="4"/>
    <x v="1"/>
    <x v="0"/>
    <x v="1"/>
    <x v="0"/>
    <x v="0"/>
    <x v="0"/>
    <x v="0"/>
    <x v="0"/>
    <x v="0"/>
    <x v="1"/>
  </r>
  <r>
    <x v="1461"/>
    <x v="12"/>
    <x v="12"/>
    <x v="0"/>
    <x v="0"/>
    <x v="1"/>
    <x v="1335"/>
    <x v="0"/>
    <x v="0"/>
    <x v="1"/>
    <x v="393"/>
    <x v="37"/>
    <x v="1"/>
    <x v="631"/>
    <x v="37"/>
    <x v="202"/>
    <x v="96"/>
    <x v="9"/>
    <x v="112"/>
    <x v="26"/>
    <x v="6"/>
    <x v="6"/>
    <x v="6"/>
    <x v="7"/>
    <x v="8"/>
    <x v="0"/>
    <x v="0"/>
    <x v="0"/>
    <x v="0"/>
    <x v="0"/>
    <x v="1"/>
    <x v="0"/>
    <x v="0"/>
    <x v="1"/>
  </r>
  <r>
    <x v="1462"/>
    <x v="34"/>
    <x v="34"/>
    <x v="0"/>
    <x v="1"/>
    <x v="1"/>
    <x v="863"/>
    <x v="0"/>
    <x v="1"/>
    <x v="1"/>
    <x v="235"/>
    <x v="50"/>
    <x v="1"/>
    <x v="187"/>
    <x v="8"/>
    <x v="122"/>
    <x v="5"/>
    <x v="16"/>
    <x v="1"/>
    <x v="8"/>
    <x v="2"/>
    <x v="1"/>
    <x v="3"/>
    <x v="6"/>
    <x v="0"/>
    <x v="1"/>
    <x v="0"/>
    <x v="0"/>
    <x v="0"/>
    <x v="1"/>
    <x v="0"/>
    <x v="0"/>
    <x v="0"/>
    <x v="1"/>
  </r>
  <r>
    <x v="1463"/>
    <x v="33"/>
    <x v="33"/>
    <x v="2"/>
    <x v="0"/>
    <x v="1"/>
    <x v="1336"/>
    <x v="2"/>
    <x v="1"/>
    <x v="0"/>
    <x v="361"/>
    <x v="62"/>
    <x v="0"/>
    <x v="63"/>
    <x v="98"/>
    <x v="1"/>
    <x v="34"/>
    <x v="9"/>
    <x v="56"/>
    <x v="210"/>
    <x v="0"/>
    <x v="7"/>
    <x v="3"/>
    <x v="6"/>
    <x v="0"/>
    <x v="0"/>
    <x v="0"/>
    <x v="0"/>
    <x v="0"/>
    <x v="0"/>
    <x v="0"/>
    <x v="0"/>
    <x v="0"/>
    <x v="1"/>
  </r>
  <r>
    <x v="1464"/>
    <x v="22"/>
    <x v="22"/>
    <x v="1"/>
    <x v="2"/>
    <x v="2"/>
    <x v="1337"/>
    <x v="2"/>
    <x v="1"/>
    <x v="0"/>
    <x v="129"/>
    <x v="73"/>
    <x v="1"/>
    <x v="160"/>
    <x v="8"/>
    <x v="27"/>
    <x v="1"/>
    <x v="16"/>
    <x v="3"/>
    <x v="305"/>
    <x v="2"/>
    <x v="1"/>
    <x v="3"/>
    <x v="6"/>
    <x v="0"/>
    <x v="0"/>
    <x v="0"/>
    <x v="0"/>
    <x v="0"/>
    <x v="0"/>
    <x v="0"/>
    <x v="0"/>
    <x v="0"/>
    <x v="1"/>
  </r>
  <r>
    <x v="1465"/>
    <x v="24"/>
    <x v="24"/>
    <x v="0"/>
    <x v="2"/>
    <x v="3"/>
    <x v="1338"/>
    <x v="0"/>
    <x v="0"/>
    <x v="1"/>
    <x v="87"/>
    <x v="40"/>
    <x v="1"/>
    <x v="83"/>
    <x v="42"/>
    <x v="459"/>
    <x v="120"/>
    <x v="55"/>
    <x v="189"/>
    <x v="407"/>
    <x v="4"/>
    <x v="2"/>
    <x v="12"/>
    <x v="8"/>
    <x v="7"/>
    <x v="0"/>
    <x v="0"/>
    <x v="0"/>
    <x v="0"/>
    <x v="0"/>
    <x v="0"/>
    <x v="0"/>
    <x v="0"/>
    <x v="1"/>
  </r>
  <r>
    <x v="1466"/>
    <x v="44"/>
    <x v="44"/>
    <x v="0"/>
    <x v="0"/>
    <x v="2"/>
    <x v="1339"/>
    <x v="0"/>
    <x v="0"/>
    <x v="1"/>
    <x v="253"/>
    <x v="59"/>
    <x v="0"/>
    <x v="632"/>
    <x v="7"/>
    <x v="387"/>
    <x v="5"/>
    <x v="26"/>
    <x v="18"/>
    <x v="781"/>
    <x v="4"/>
    <x v="0"/>
    <x v="1"/>
    <x v="7"/>
    <x v="4"/>
    <x v="0"/>
    <x v="0"/>
    <x v="0"/>
    <x v="0"/>
    <x v="0"/>
    <x v="0"/>
    <x v="0"/>
    <x v="0"/>
    <x v="1"/>
  </r>
  <r>
    <x v="1467"/>
    <x v="13"/>
    <x v="13"/>
    <x v="0"/>
    <x v="0"/>
    <x v="1"/>
    <x v="698"/>
    <x v="1"/>
    <x v="0"/>
    <x v="0"/>
    <x v="447"/>
    <x v="43"/>
    <x v="0"/>
    <x v="170"/>
    <x v="121"/>
    <x v="326"/>
    <x v="45"/>
    <x v="114"/>
    <x v="124"/>
    <x v="503"/>
    <x v="2"/>
    <x v="6"/>
    <x v="5"/>
    <x v="12"/>
    <x v="9"/>
    <x v="0"/>
    <x v="0"/>
    <x v="1"/>
    <x v="0"/>
    <x v="0"/>
    <x v="0"/>
    <x v="0"/>
    <x v="0"/>
    <x v="1"/>
  </r>
  <r>
    <x v="1468"/>
    <x v="9"/>
    <x v="9"/>
    <x v="0"/>
    <x v="1"/>
    <x v="2"/>
    <x v="1340"/>
    <x v="0"/>
    <x v="1"/>
    <x v="1"/>
    <x v="594"/>
    <x v="15"/>
    <x v="1"/>
    <x v="37"/>
    <x v="8"/>
    <x v="24"/>
    <x v="5"/>
    <x v="16"/>
    <x v="10"/>
    <x v="69"/>
    <x v="2"/>
    <x v="9"/>
    <x v="3"/>
    <x v="6"/>
    <x v="8"/>
    <x v="0"/>
    <x v="0"/>
    <x v="0"/>
    <x v="0"/>
    <x v="0"/>
    <x v="0"/>
    <x v="0"/>
    <x v="0"/>
    <x v="1"/>
  </r>
  <r>
    <x v="1469"/>
    <x v="25"/>
    <x v="25"/>
    <x v="2"/>
    <x v="0"/>
    <x v="1"/>
    <x v="1341"/>
    <x v="1"/>
    <x v="0"/>
    <x v="1"/>
    <x v="538"/>
    <x v="40"/>
    <x v="1"/>
    <x v="633"/>
    <x v="78"/>
    <x v="313"/>
    <x v="113"/>
    <x v="133"/>
    <x v="2"/>
    <x v="810"/>
    <x v="4"/>
    <x v="12"/>
    <x v="5"/>
    <x v="7"/>
    <x v="1"/>
    <x v="0"/>
    <x v="0"/>
    <x v="0"/>
    <x v="0"/>
    <x v="0"/>
    <x v="0"/>
    <x v="0"/>
    <x v="0"/>
    <x v="1"/>
  </r>
  <r>
    <x v="1470"/>
    <x v="25"/>
    <x v="25"/>
    <x v="2"/>
    <x v="2"/>
    <x v="2"/>
    <x v="1342"/>
    <x v="2"/>
    <x v="1"/>
    <x v="1"/>
    <x v="311"/>
    <x v="11"/>
    <x v="0"/>
    <x v="26"/>
    <x v="17"/>
    <x v="145"/>
    <x v="65"/>
    <x v="37"/>
    <x v="28"/>
    <x v="34"/>
    <x v="0"/>
    <x v="1"/>
    <x v="1"/>
    <x v="6"/>
    <x v="3"/>
    <x v="0"/>
    <x v="0"/>
    <x v="0"/>
    <x v="0"/>
    <x v="0"/>
    <x v="0"/>
    <x v="0"/>
    <x v="0"/>
    <x v="1"/>
  </r>
  <r>
    <x v="1471"/>
    <x v="32"/>
    <x v="32"/>
    <x v="2"/>
    <x v="0"/>
    <x v="2"/>
    <x v="1343"/>
    <x v="0"/>
    <x v="1"/>
    <x v="0"/>
    <x v="319"/>
    <x v="8"/>
    <x v="0"/>
    <x v="151"/>
    <x v="35"/>
    <x v="383"/>
    <x v="59"/>
    <x v="1"/>
    <x v="94"/>
    <x v="811"/>
    <x v="4"/>
    <x v="6"/>
    <x v="1"/>
    <x v="6"/>
    <x v="4"/>
    <x v="0"/>
    <x v="0"/>
    <x v="0"/>
    <x v="0"/>
    <x v="0"/>
    <x v="0"/>
    <x v="0"/>
    <x v="0"/>
    <x v="1"/>
  </r>
  <r>
    <x v="1472"/>
    <x v="35"/>
    <x v="35"/>
    <x v="2"/>
    <x v="0"/>
    <x v="0"/>
    <x v="1344"/>
    <x v="0"/>
    <x v="0"/>
    <x v="1"/>
    <x v="238"/>
    <x v="70"/>
    <x v="0"/>
    <x v="133"/>
    <x v="8"/>
    <x v="29"/>
    <x v="5"/>
    <x v="1"/>
    <x v="3"/>
    <x v="564"/>
    <x v="2"/>
    <x v="1"/>
    <x v="3"/>
    <x v="6"/>
    <x v="1"/>
    <x v="0"/>
    <x v="0"/>
    <x v="0"/>
    <x v="0"/>
    <x v="0"/>
    <x v="0"/>
    <x v="0"/>
    <x v="0"/>
    <x v="1"/>
  </r>
  <r>
    <x v="1473"/>
    <x v="21"/>
    <x v="21"/>
    <x v="2"/>
    <x v="1"/>
    <x v="2"/>
    <x v="1345"/>
    <x v="1"/>
    <x v="0"/>
    <x v="2"/>
    <x v="595"/>
    <x v="32"/>
    <x v="2"/>
    <x v="634"/>
    <x v="68"/>
    <x v="128"/>
    <x v="90"/>
    <x v="16"/>
    <x v="146"/>
    <x v="812"/>
    <x v="2"/>
    <x v="0"/>
    <x v="9"/>
    <x v="0"/>
    <x v="0"/>
    <x v="0"/>
    <x v="1"/>
    <x v="1"/>
    <x v="0"/>
    <x v="0"/>
    <x v="0"/>
    <x v="0"/>
    <x v="0"/>
    <x v="0"/>
  </r>
  <r>
    <x v="1474"/>
    <x v="38"/>
    <x v="38"/>
    <x v="0"/>
    <x v="0"/>
    <x v="2"/>
    <x v="1346"/>
    <x v="1"/>
    <x v="0"/>
    <x v="1"/>
    <x v="596"/>
    <x v="52"/>
    <x v="1"/>
    <x v="635"/>
    <x v="33"/>
    <x v="460"/>
    <x v="21"/>
    <x v="12"/>
    <x v="133"/>
    <x v="813"/>
    <x v="1"/>
    <x v="4"/>
    <x v="6"/>
    <x v="4"/>
    <x v="2"/>
    <x v="0"/>
    <x v="0"/>
    <x v="0"/>
    <x v="0"/>
    <x v="0"/>
    <x v="0"/>
    <x v="0"/>
    <x v="0"/>
    <x v="1"/>
  </r>
  <r>
    <x v="1475"/>
    <x v="1"/>
    <x v="1"/>
    <x v="0"/>
    <x v="0"/>
    <x v="1"/>
    <x v="1347"/>
    <x v="0"/>
    <x v="0"/>
    <x v="1"/>
    <x v="597"/>
    <x v="15"/>
    <x v="1"/>
    <x v="481"/>
    <x v="21"/>
    <x v="74"/>
    <x v="29"/>
    <x v="23"/>
    <x v="33"/>
    <x v="403"/>
    <x v="1"/>
    <x v="7"/>
    <x v="3"/>
    <x v="0"/>
    <x v="0"/>
    <x v="0"/>
    <x v="0"/>
    <x v="0"/>
    <x v="0"/>
    <x v="0"/>
    <x v="0"/>
    <x v="0"/>
    <x v="0"/>
    <x v="1"/>
  </r>
  <r>
    <x v="1476"/>
    <x v="46"/>
    <x v="46"/>
    <x v="0"/>
    <x v="2"/>
    <x v="0"/>
    <x v="1213"/>
    <x v="1"/>
    <x v="0"/>
    <x v="0"/>
    <x v="210"/>
    <x v="83"/>
    <x v="0"/>
    <x v="443"/>
    <x v="13"/>
    <x v="444"/>
    <x v="141"/>
    <x v="16"/>
    <x v="27"/>
    <x v="759"/>
    <x v="2"/>
    <x v="5"/>
    <x v="9"/>
    <x v="2"/>
    <x v="2"/>
    <x v="0"/>
    <x v="0"/>
    <x v="0"/>
    <x v="0"/>
    <x v="0"/>
    <x v="0"/>
    <x v="0"/>
    <x v="0"/>
    <x v="1"/>
  </r>
  <r>
    <x v="1477"/>
    <x v="25"/>
    <x v="25"/>
    <x v="2"/>
    <x v="1"/>
    <x v="2"/>
    <x v="1348"/>
    <x v="0"/>
    <x v="0"/>
    <x v="1"/>
    <x v="97"/>
    <x v="2"/>
    <x v="1"/>
    <x v="116"/>
    <x v="8"/>
    <x v="62"/>
    <x v="5"/>
    <x v="1"/>
    <x v="24"/>
    <x v="722"/>
    <x v="2"/>
    <x v="2"/>
    <x v="1"/>
    <x v="6"/>
    <x v="8"/>
    <x v="0"/>
    <x v="0"/>
    <x v="0"/>
    <x v="0"/>
    <x v="0"/>
    <x v="0"/>
    <x v="0"/>
    <x v="0"/>
    <x v="1"/>
  </r>
  <r>
    <x v="1478"/>
    <x v="14"/>
    <x v="14"/>
    <x v="1"/>
    <x v="2"/>
    <x v="0"/>
    <x v="1349"/>
    <x v="0"/>
    <x v="0"/>
    <x v="0"/>
    <x v="194"/>
    <x v="8"/>
    <x v="0"/>
    <x v="27"/>
    <x v="1"/>
    <x v="218"/>
    <x v="34"/>
    <x v="23"/>
    <x v="30"/>
    <x v="814"/>
    <x v="2"/>
    <x v="7"/>
    <x v="2"/>
    <x v="0"/>
    <x v="8"/>
    <x v="0"/>
    <x v="0"/>
    <x v="0"/>
    <x v="0"/>
    <x v="0"/>
    <x v="0"/>
    <x v="0"/>
    <x v="0"/>
    <x v="1"/>
  </r>
  <r>
    <x v="1479"/>
    <x v="45"/>
    <x v="45"/>
    <x v="0"/>
    <x v="1"/>
    <x v="2"/>
    <x v="1350"/>
    <x v="0"/>
    <x v="0"/>
    <x v="1"/>
    <x v="102"/>
    <x v="58"/>
    <x v="0"/>
    <x v="636"/>
    <x v="8"/>
    <x v="235"/>
    <x v="5"/>
    <x v="16"/>
    <x v="12"/>
    <x v="815"/>
    <x v="1"/>
    <x v="5"/>
    <x v="9"/>
    <x v="11"/>
    <x v="1"/>
    <x v="1"/>
    <x v="0"/>
    <x v="0"/>
    <x v="0"/>
    <x v="0"/>
    <x v="0"/>
    <x v="0"/>
    <x v="0"/>
    <x v="1"/>
  </r>
  <r>
    <x v="1480"/>
    <x v="19"/>
    <x v="19"/>
    <x v="2"/>
    <x v="0"/>
    <x v="0"/>
    <x v="803"/>
    <x v="1"/>
    <x v="0"/>
    <x v="1"/>
    <x v="322"/>
    <x v="50"/>
    <x v="1"/>
    <x v="145"/>
    <x v="128"/>
    <x v="360"/>
    <x v="139"/>
    <x v="52"/>
    <x v="157"/>
    <x v="562"/>
    <x v="6"/>
    <x v="11"/>
    <x v="2"/>
    <x v="9"/>
    <x v="0"/>
    <x v="0"/>
    <x v="0"/>
    <x v="0"/>
    <x v="0"/>
    <x v="0"/>
    <x v="0"/>
    <x v="0"/>
    <x v="0"/>
    <x v="1"/>
  </r>
  <r>
    <x v="1481"/>
    <x v="40"/>
    <x v="40"/>
    <x v="0"/>
    <x v="0"/>
    <x v="1"/>
    <x v="567"/>
    <x v="1"/>
    <x v="0"/>
    <x v="1"/>
    <x v="14"/>
    <x v="72"/>
    <x v="0"/>
    <x v="347"/>
    <x v="58"/>
    <x v="278"/>
    <x v="3"/>
    <x v="2"/>
    <x v="20"/>
    <x v="424"/>
    <x v="0"/>
    <x v="3"/>
    <x v="4"/>
    <x v="9"/>
    <x v="1"/>
    <x v="0"/>
    <x v="0"/>
    <x v="0"/>
    <x v="0"/>
    <x v="0"/>
    <x v="0"/>
    <x v="0"/>
    <x v="0"/>
    <x v="1"/>
  </r>
  <r>
    <x v="1482"/>
    <x v="4"/>
    <x v="4"/>
    <x v="1"/>
    <x v="2"/>
    <x v="1"/>
    <x v="1351"/>
    <x v="2"/>
    <x v="1"/>
    <x v="0"/>
    <x v="286"/>
    <x v="6"/>
    <x v="0"/>
    <x v="63"/>
    <x v="17"/>
    <x v="100"/>
    <x v="7"/>
    <x v="9"/>
    <x v="32"/>
    <x v="85"/>
    <x v="2"/>
    <x v="1"/>
    <x v="3"/>
    <x v="6"/>
    <x v="4"/>
    <x v="0"/>
    <x v="0"/>
    <x v="0"/>
    <x v="0"/>
    <x v="0"/>
    <x v="0"/>
    <x v="0"/>
    <x v="0"/>
    <x v="1"/>
  </r>
  <r>
    <x v="1483"/>
    <x v="16"/>
    <x v="16"/>
    <x v="2"/>
    <x v="0"/>
    <x v="2"/>
    <x v="1352"/>
    <x v="2"/>
    <x v="1"/>
    <x v="0"/>
    <x v="313"/>
    <x v="79"/>
    <x v="0"/>
    <x v="63"/>
    <x v="3"/>
    <x v="145"/>
    <x v="3"/>
    <x v="9"/>
    <x v="11"/>
    <x v="8"/>
    <x v="1"/>
    <x v="1"/>
    <x v="3"/>
    <x v="6"/>
    <x v="0"/>
    <x v="0"/>
    <x v="0"/>
    <x v="0"/>
    <x v="0"/>
    <x v="0"/>
    <x v="0"/>
    <x v="0"/>
    <x v="0"/>
    <x v="1"/>
  </r>
  <r>
    <x v="1484"/>
    <x v="11"/>
    <x v="11"/>
    <x v="2"/>
    <x v="2"/>
    <x v="1"/>
    <x v="1353"/>
    <x v="1"/>
    <x v="0"/>
    <x v="1"/>
    <x v="598"/>
    <x v="89"/>
    <x v="0"/>
    <x v="92"/>
    <x v="124"/>
    <x v="271"/>
    <x v="107"/>
    <x v="106"/>
    <x v="51"/>
    <x v="816"/>
    <x v="1"/>
    <x v="5"/>
    <x v="4"/>
    <x v="3"/>
    <x v="2"/>
    <x v="0"/>
    <x v="0"/>
    <x v="0"/>
    <x v="0"/>
    <x v="0"/>
    <x v="0"/>
    <x v="0"/>
    <x v="0"/>
    <x v="1"/>
  </r>
  <r>
    <x v="1485"/>
    <x v="11"/>
    <x v="11"/>
    <x v="2"/>
    <x v="2"/>
    <x v="0"/>
    <x v="1354"/>
    <x v="1"/>
    <x v="0"/>
    <x v="1"/>
    <x v="261"/>
    <x v="60"/>
    <x v="0"/>
    <x v="637"/>
    <x v="97"/>
    <x v="208"/>
    <x v="46"/>
    <x v="27"/>
    <x v="75"/>
    <x v="544"/>
    <x v="0"/>
    <x v="4"/>
    <x v="4"/>
    <x v="11"/>
    <x v="2"/>
    <x v="0"/>
    <x v="0"/>
    <x v="0"/>
    <x v="0"/>
    <x v="0"/>
    <x v="0"/>
    <x v="0"/>
    <x v="0"/>
    <x v="1"/>
  </r>
  <r>
    <x v="1486"/>
    <x v="25"/>
    <x v="25"/>
    <x v="2"/>
    <x v="2"/>
    <x v="1"/>
    <x v="1355"/>
    <x v="1"/>
    <x v="0"/>
    <x v="0"/>
    <x v="511"/>
    <x v="25"/>
    <x v="2"/>
    <x v="638"/>
    <x v="106"/>
    <x v="440"/>
    <x v="19"/>
    <x v="39"/>
    <x v="136"/>
    <x v="724"/>
    <x v="2"/>
    <x v="6"/>
    <x v="6"/>
    <x v="0"/>
    <x v="7"/>
    <x v="0"/>
    <x v="0"/>
    <x v="0"/>
    <x v="0"/>
    <x v="0"/>
    <x v="0"/>
    <x v="0"/>
    <x v="0"/>
    <x v="1"/>
  </r>
  <r>
    <x v="1487"/>
    <x v="15"/>
    <x v="15"/>
    <x v="0"/>
    <x v="1"/>
    <x v="1"/>
    <x v="1356"/>
    <x v="1"/>
    <x v="2"/>
    <x v="1"/>
    <x v="574"/>
    <x v="26"/>
    <x v="0"/>
    <x v="639"/>
    <x v="8"/>
    <x v="23"/>
    <x v="5"/>
    <x v="16"/>
    <x v="75"/>
    <x v="23"/>
    <x v="6"/>
    <x v="0"/>
    <x v="2"/>
    <x v="8"/>
    <x v="0"/>
    <x v="0"/>
    <x v="0"/>
    <x v="0"/>
    <x v="1"/>
    <x v="0"/>
    <x v="0"/>
    <x v="0"/>
    <x v="0"/>
    <x v="1"/>
  </r>
  <r>
    <x v="1488"/>
    <x v="34"/>
    <x v="34"/>
    <x v="0"/>
    <x v="0"/>
    <x v="2"/>
    <x v="1357"/>
    <x v="1"/>
    <x v="0"/>
    <x v="1"/>
    <x v="248"/>
    <x v="69"/>
    <x v="0"/>
    <x v="640"/>
    <x v="111"/>
    <x v="231"/>
    <x v="15"/>
    <x v="48"/>
    <x v="117"/>
    <x v="618"/>
    <x v="1"/>
    <x v="8"/>
    <x v="10"/>
    <x v="7"/>
    <x v="3"/>
    <x v="0"/>
    <x v="0"/>
    <x v="1"/>
    <x v="0"/>
    <x v="0"/>
    <x v="0"/>
    <x v="0"/>
    <x v="0"/>
    <x v="1"/>
  </r>
  <r>
    <x v="1489"/>
    <x v="39"/>
    <x v="39"/>
    <x v="2"/>
    <x v="2"/>
    <x v="1"/>
    <x v="1358"/>
    <x v="0"/>
    <x v="1"/>
    <x v="0"/>
    <x v="265"/>
    <x v="20"/>
    <x v="0"/>
    <x v="39"/>
    <x v="16"/>
    <x v="136"/>
    <x v="17"/>
    <x v="16"/>
    <x v="12"/>
    <x v="817"/>
    <x v="3"/>
    <x v="4"/>
    <x v="2"/>
    <x v="8"/>
    <x v="3"/>
    <x v="0"/>
    <x v="0"/>
    <x v="0"/>
    <x v="0"/>
    <x v="0"/>
    <x v="0"/>
    <x v="0"/>
    <x v="0"/>
    <x v="1"/>
  </r>
  <r>
    <x v="1490"/>
    <x v="6"/>
    <x v="6"/>
    <x v="2"/>
    <x v="1"/>
    <x v="2"/>
    <x v="1359"/>
    <x v="1"/>
    <x v="1"/>
    <x v="1"/>
    <x v="566"/>
    <x v="65"/>
    <x v="1"/>
    <x v="473"/>
    <x v="5"/>
    <x v="55"/>
    <x v="91"/>
    <x v="5"/>
    <x v="84"/>
    <x v="818"/>
    <x v="12"/>
    <x v="5"/>
    <x v="5"/>
    <x v="10"/>
    <x v="1"/>
    <x v="0"/>
    <x v="0"/>
    <x v="0"/>
    <x v="0"/>
    <x v="0"/>
    <x v="0"/>
    <x v="0"/>
    <x v="0"/>
    <x v="0"/>
  </r>
  <r>
    <x v="1491"/>
    <x v="9"/>
    <x v="9"/>
    <x v="0"/>
    <x v="1"/>
    <x v="3"/>
    <x v="1360"/>
    <x v="0"/>
    <x v="1"/>
    <x v="1"/>
    <x v="173"/>
    <x v="9"/>
    <x v="1"/>
    <x v="605"/>
    <x v="8"/>
    <x v="166"/>
    <x v="7"/>
    <x v="7"/>
    <x v="4"/>
    <x v="819"/>
    <x v="4"/>
    <x v="4"/>
    <x v="1"/>
    <x v="0"/>
    <x v="4"/>
    <x v="0"/>
    <x v="0"/>
    <x v="0"/>
    <x v="0"/>
    <x v="0"/>
    <x v="0"/>
    <x v="0"/>
    <x v="0"/>
    <x v="1"/>
  </r>
  <r>
    <x v="1492"/>
    <x v="36"/>
    <x v="36"/>
    <x v="1"/>
    <x v="0"/>
    <x v="1"/>
    <x v="1361"/>
    <x v="1"/>
    <x v="0"/>
    <x v="0"/>
    <x v="481"/>
    <x v="93"/>
    <x v="0"/>
    <x v="641"/>
    <x v="45"/>
    <x v="206"/>
    <x v="40"/>
    <x v="136"/>
    <x v="63"/>
    <x v="820"/>
    <x v="2"/>
    <x v="5"/>
    <x v="12"/>
    <x v="2"/>
    <x v="2"/>
    <x v="1"/>
    <x v="0"/>
    <x v="1"/>
    <x v="1"/>
    <x v="0"/>
    <x v="0"/>
    <x v="0"/>
    <x v="0"/>
    <x v="0"/>
  </r>
  <r>
    <x v="1493"/>
    <x v="33"/>
    <x v="33"/>
    <x v="2"/>
    <x v="0"/>
    <x v="1"/>
    <x v="1362"/>
    <x v="0"/>
    <x v="1"/>
    <x v="0"/>
    <x v="573"/>
    <x v="56"/>
    <x v="0"/>
    <x v="143"/>
    <x v="33"/>
    <x v="310"/>
    <x v="18"/>
    <x v="66"/>
    <x v="45"/>
    <x v="57"/>
    <x v="6"/>
    <x v="5"/>
    <x v="2"/>
    <x v="10"/>
    <x v="3"/>
    <x v="0"/>
    <x v="0"/>
    <x v="0"/>
    <x v="0"/>
    <x v="0"/>
    <x v="0"/>
    <x v="0"/>
    <x v="0"/>
    <x v="1"/>
  </r>
  <r>
    <x v="1494"/>
    <x v="50"/>
    <x v="50"/>
    <x v="1"/>
    <x v="0"/>
    <x v="2"/>
    <x v="1363"/>
    <x v="0"/>
    <x v="1"/>
    <x v="0"/>
    <x v="492"/>
    <x v="17"/>
    <x v="0"/>
    <x v="148"/>
    <x v="17"/>
    <x v="23"/>
    <x v="5"/>
    <x v="9"/>
    <x v="4"/>
    <x v="24"/>
    <x v="1"/>
    <x v="2"/>
    <x v="3"/>
    <x v="0"/>
    <x v="3"/>
    <x v="0"/>
    <x v="0"/>
    <x v="0"/>
    <x v="0"/>
    <x v="0"/>
    <x v="0"/>
    <x v="0"/>
    <x v="0"/>
    <x v="1"/>
  </r>
  <r>
    <x v="1495"/>
    <x v="12"/>
    <x v="12"/>
    <x v="0"/>
    <x v="0"/>
    <x v="2"/>
    <x v="1364"/>
    <x v="1"/>
    <x v="0"/>
    <x v="0"/>
    <x v="340"/>
    <x v="76"/>
    <x v="0"/>
    <x v="57"/>
    <x v="137"/>
    <x v="461"/>
    <x v="141"/>
    <x v="161"/>
    <x v="140"/>
    <x v="821"/>
    <x v="1"/>
    <x v="6"/>
    <x v="11"/>
    <x v="11"/>
    <x v="7"/>
    <x v="0"/>
    <x v="0"/>
    <x v="0"/>
    <x v="0"/>
    <x v="0"/>
    <x v="0"/>
    <x v="0"/>
    <x v="0"/>
    <x v="1"/>
  </r>
  <r>
    <x v="1496"/>
    <x v="32"/>
    <x v="32"/>
    <x v="2"/>
    <x v="0"/>
    <x v="3"/>
    <x v="1365"/>
    <x v="0"/>
    <x v="1"/>
    <x v="0"/>
    <x v="86"/>
    <x v="78"/>
    <x v="0"/>
    <x v="187"/>
    <x v="8"/>
    <x v="100"/>
    <x v="7"/>
    <x v="1"/>
    <x v="10"/>
    <x v="45"/>
    <x v="2"/>
    <x v="2"/>
    <x v="3"/>
    <x v="6"/>
    <x v="0"/>
    <x v="0"/>
    <x v="0"/>
    <x v="0"/>
    <x v="0"/>
    <x v="0"/>
    <x v="0"/>
    <x v="0"/>
    <x v="0"/>
    <x v="1"/>
  </r>
  <r>
    <x v="1497"/>
    <x v="21"/>
    <x v="21"/>
    <x v="2"/>
    <x v="1"/>
    <x v="1"/>
    <x v="1366"/>
    <x v="0"/>
    <x v="0"/>
    <x v="1"/>
    <x v="599"/>
    <x v="5"/>
    <x v="0"/>
    <x v="642"/>
    <x v="7"/>
    <x v="88"/>
    <x v="59"/>
    <x v="26"/>
    <x v="51"/>
    <x v="457"/>
    <x v="8"/>
    <x v="6"/>
    <x v="2"/>
    <x v="10"/>
    <x v="5"/>
    <x v="1"/>
    <x v="0"/>
    <x v="0"/>
    <x v="0"/>
    <x v="0"/>
    <x v="0"/>
    <x v="0"/>
    <x v="0"/>
    <x v="0"/>
  </r>
  <r>
    <x v="1498"/>
    <x v="12"/>
    <x v="12"/>
    <x v="0"/>
    <x v="0"/>
    <x v="1"/>
    <x v="1367"/>
    <x v="1"/>
    <x v="0"/>
    <x v="1"/>
    <x v="6"/>
    <x v="4"/>
    <x v="1"/>
    <x v="643"/>
    <x v="138"/>
    <x v="209"/>
    <x v="113"/>
    <x v="47"/>
    <x v="5"/>
    <x v="275"/>
    <x v="4"/>
    <x v="12"/>
    <x v="9"/>
    <x v="4"/>
    <x v="1"/>
    <x v="0"/>
    <x v="0"/>
    <x v="0"/>
    <x v="0"/>
    <x v="0"/>
    <x v="0"/>
    <x v="0"/>
    <x v="0"/>
    <x v="1"/>
  </r>
  <r>
    <x v="1499"/>
    <x v="36"/>
    <x v="36"/>
    <x v="1"/>
    <x v="0"/>
    <x v="2"/>
    <x v="1368"/>
    <x v="1"/>
    <x v="0"/>
    <x v="0"/>
    <x v="231"/>
    <x v="56"/>
    <x v="0"/>
    <x v="644"/>
    <x v="19"/>
    <x v="462"/>
    <x v="21"/>
    <x v="54"/>
    <x v="25"/>
    <x v="81"/>
    <x v="2"/>
    <x v="12"/>
    <x v="11"/>
    <x v="11"/>
    <x v="2"/>
    <x v="0"/>
    <x v="0"/>
    <x v="0"/>
    <x v="0"/>
    <x v="0"/>
    <x v="0"/>
    <x v="0"/>
    <x v="0"/>
    <x v="1"/>
  </r>
  <r>
    <x v="1500"/>
    <x v="28"/>
    <x v="28"/>
    <x v="2"/>
    <x v="2"/>
    <x v="1"/>
    <x v="1369"/>
    <x v="0"/>
    <x v="1"/>
    <x v="1"/>
    <x v="220"/>
    <x v="75"/>
    <x v="0"/>
    <x v="193"/>
    <x v="31"/>
    <x v="110"/>
    <x v="19"/>
    <x v="52"/>
    <x v="121"/>
    <x v="822"/>
    <x v="6"/>
    <x v="6"/>
    <x v="4"/>
    <x v="8"/>
    <x v="1"/>
    <x v="0"/>
    <x v="0"/>
    <x v="0"/>
    <x v="0"/>
    <x v="0"/>
    <x v="0"/>
    <x v="0"/>
    <x v="0"/>
    <x v="1"/>
  </r>
  <r>
    <x v="1501"/>
    <x v="26"/>
    <x v="26"/>
    <x v="2"/>
    <x v="2"/>
    <x v="3"/>
    <x v="1308"/>
    <x v="0"/>
    <x v="1"/>
    <x v="0"/>
    <x v="550"/>
    <x v="42"/>
    <x v="0"/>
    <x v="63"/>
    <x v="17"/>
    <x v="27"/>
    <x v="9"/>
    <x v="7"/>
    <x v="23"/>
    <x v="120"/>
    <x v="2"/>
    <x v="1"/>
    <x v="3"/>
    <x v="6"/>
    <x v="3"/>
    <x v="0"/>
    <x v="0"/>
    <x v="0"/>
    <x v="0"/>
    <x v="0"/>
    <x v="0"/>
    <x v="0"/>
    <x v="0"/>
    <x v="1"/>
  </r>
  <r>
    <x v="1502"/>
    <x v="32"/>
    <x v="32"/>
    <x v="2"/>
    <x v="0"/>
    <x v="2"/>
    <x v="1370"/>
    <x v="0"/>
    <x v="1"/>
    <x v="0"/>
    <x v="197"/>
    <x v="26"/>
    <x v="0"/>
    <x v="498"/>
    <x v="81"/>
    <x v="221"/>
    <x v="39"/>
    <x v="39"/>
    <x v="35"/>
    <x v="822"/>
    <x v="8"/>
    <x v="5"/>
    <x v="1"/>
    <x v="3"/>
    <x v="4"/>
    <x v="0"/>
    <x v="0"/>
    <x v="0"/>
    <x v="0"/>
    <x v="0"/>
    <x v="0"/>
    <x v="0"/>
    <x v="0"/>
    <x v="0"/>
  </r>
  <r>
    <x v="1503"/>
    <x v="26"/>
    <x v="26"/>
    <x v="2"/>
    <x v="2"/>
    <x v="2"/>
    <x v="1371"/>
    <x v="0"/>
    <x v="1"/>
    <x v="1"/>
    <x v="134"/>
    <x v="68"/>
    <x v="0"/>
    <x v="645"/>
    <x v="26"/>
    <x v="338"/>
    <x v="64"/>
    <x v="18"/>
    <x v="158"/>
    <x v="361"/>
    <x v="13"/>
    <x v="0"/>
    <x v="2"/>
    <x v="10"/>
    <x v="4"/>
    <x v="0"/>
    <x v="0"/>
    <x v="0"/>
    <x v="0"/>
    <x v="0"/>
    <x v="0"/>
    <x v="0"/>
    <x v="0"/>
    <x v="1"/>
  </r>
  <r>
    <x v="1504"/>
    <x v="34"/>
    <x v="34"/>
    <x v="0"/>
    <x v="1"/>
    <x v="0"/>
    <x v="1372"/>
    <x v="0"/>
    <x v="0"/>
    <x v="0"/>
    <x v="321"/>
    <x v="63"/>
    <x v="0"/>
    <x v="353"/>
    <x v="34"/>
    <x v="463"/>
    <x v="37"/>
    <x v="11"/>
    <x v="17"/>
    <x v="823"/>
    <x v="1"/>
    <x v="3"/>
    <x v="0"/>
    <x v="8"/>
    <x v="4"/>
    <x v="1"/>
    <x v="0"/>
    <x v="0"/>
    <x v="0"/>
    <x v="0"/>
    <x v="0"/>
    <x v="0"/>
    <x v="0"/>
    <x v="0"/>
  </r>
  <r>
    <x v="1505"/>
    <x v="8"/>
    <x v="8"/>
    <x v="2"/>
    <x v="2"/>
    <x v="2"/>
    <x v="1373"/>
    <x v="1"/>
    <x v="0"/>
    <x v="0"/>
    <x v="216"/>
    <x v="70"/>
    <x v="0"/>
    <x v="646"/>
    <x v="21"/>
    <x v="42"/>
    <x v="9"/>
    <x v="22"/>
    <x v="78"/>
    <x v="466"/>
    <x v="2"/>
    <x v="6"/>
    <x v="4"/>
    <x v="3"/>
    <x v="7"/>
    <x v="0"/>
    <x v="0"/>
    <x v="1"/>
    <x v="0"/>
    <x v="0"/>
    <x v="0"/>
    <x v="0"/>
    <x v="0"/>
    <x v="1"/>
  </r>
  <r>
    <x v="1506"/>
    <x v="39"/>
    <x v="39"/>
    <x v="2"/>
    <x v="2"/>
    <x v="2"/>
    <x v="1374"/>
    <x v="0"/>
    <x v="1"/>
    <x v="1"/>
    <x v="381"/>
    <x v="56"/>
    <x v="0"/>
    <x v="647"/>
    <x v="9"/>
    <x v="244"/>
    <x v="16"/>
    <x v="162"/>
    <x v="82"/>
    <x v="824"/>
    <x v="9"/>
    <x v="3"/>
    <x v="2"/>
    <x v="2"/>
    <x v="3"/>
    <x v="0"/>
    <x v="0"/>
    <x v="0"/>
    <x v="0"/>
    <x v="0"/>
    <x v="0"/>
    <x v="0"/>
    <x v="0"/>
    <x v="1"/>
  </r>
  <r>
    <x v="1507"/>
    <x v="28"/>
    <x v="28"/>
    <x v="2"/>
    <x v="2"/>
    <x v="1"/>
    <x v="1375"/>
    <x v="0"/>
    <x v="0"/>
    <x v="1"/>
    <x v="347"/>
    <x v="34"/>
    <x v="0"/>
    <x v="72"/>
    <x v="86"/>
    <x v="95"/>
    <x v="107"/>
    <x v="151"/>
    <x v="77"/>
    <x v="460"/>
    <x v="8"/>
    <x v="8"/>
    <x v="10"/>
    <x v="8"/>
    <x v="4"/>
    <x v="1"/>
    <x v="0"/>
    <x v="0"/>
    <x v="0"/>
    <x v="0"/>
    <x v="0"/>
    <x v="0"/>
    <x v="0"/>
    <x v="1"/>
  </r>
  <r>
    <x v="1508"/>
    <x v="6"/>
    <x v="6"/>
    <x v="2"/>
    <x v="1"/>
    <x v="2"/>
    <x v="1376"/>
    <x v="1"/>
    <x v="0"/>
    <x v="0"/>
    <x v="512"/>
    <x v="7"/>
    <x v="1"/>
    <x v="648"/>
    <x v="145"/>
    <x v="464"/>
    <x v="35"/>
    <x v="146"/>
    <x v="29"/>
    <x v="377"/>
    <x v="2"/>
    <x v="2"/>
    <x v="10"/>
    <x v="11"/>
    <x v="9"/>
    <x v="0"/>
    <x v="0"/>
    <x v="0"/>
    <x v="0"/>
    <x v="0"/>
    <x v="0"/>
    <x v="0"/>
    <x v="0"/>
    <x v="1"/>
  </r>
  <r>
    <x v="1509"/>
    <x v="38"/>
    <x v="38"/>
    <x v="0"/>
    <x v="0"/>
    <x v="1"/>
    <x v="1377"/>
    <x v="0"/>
    <x v="0"/>
    <x v="1"/>
    <x v="563"/>
    <x v="74"/>
    <x v="1"/>
    <x v="135"/>
    <x v="10"/>
    <x v="396"/>
    <x v="5"/>
    <x v="14"/>
    <x v="168"/>
    <x v="825"/>
    <x v="3"/>
    <x v="3"/>
    <x v="9"/>
    <x v="9"/>
    <x v="1"/>
    <x v="0"/>
    <x v="0"/>
    <x v="0"/>
    <x v="0"/>
    <x v="0"/>
    <x v="0"/>
    <x v="0"/>
    <x v="0"/>
    <x v="1"/>
  </r>
  <r>
    <x v="1510"/>
    <x v="36"/>
    <x v="36"/>
    <x v="1"/>
    <x v="0"/>
    <x v="2"/>
    <x v="911"/>
    <x v="1"/>
    <x v="0"/>
    <x v="0"/>
    <x v="309"/>
    <x v="67"/>
    <x v="1"/>
    <x v="384"/>
    <x v="92"/>
    <x v="183"/>
    <x v="84"/>
    <x v="101"/>
    <x v="13"/>
    <x v="179"/>
    <x v="2"/>
    <x v="7"/>
    <x v="5"/>
    <x v="2"/>
    <x v="9"/>
    <x v="0"/>
    <x v="0"/>
    <x v="0"/>
    <x v="0"/>
    <x v="0"/>
    <x v="0"/>
    <x v="0"/>
    <x v="0"/>
    <x v="1"/>
  </r>
  <r>
    <x v="1511"/>
    <x v="28"/>
    <x v="28"/>
    <x v="2"/>
    <x v="2"/>
    <x v="0"/>
    <x v="352"/>
    <x v="0"/>
    <x v="1"/>
    <x v="1"/>
    <x v="283"/>
    <x v="17"/>
    <x v="0"/>
    <x v="244"/>
    <x v="8"/>
    <x v="21"/>
    <x v="5"/>
    <x v="16"/>
    <x v="30"/>
    <x v="31"/>
    <x v="4"/>
    <x v="7"/>
    <x v="2"/>
    <x v="1"/>
    <x v="4"/>
    <x v="0"/>
    <x v="0"/>
    <x v="0"/>
    <x v="0"/>
    <x v="0"/>
    <x v="0"/>
    <x v="0"/>
    <x v="0"/>
    <x v="1"/>
  </r>
  <r>
    <x v="1512"/>
    <x v="2"/>
    <x v="2"/>
    <x v="0"/>
    <x v="0"/>
    <x v="2"/>
    <x v="1378"/>
    <x v="1"/>
    <x v="0"/>
    <x v="1"/>
    <x v="600"/>
    <x v="38"/>
    <x v="2"/>
    <x v="649"/>
    <x v="22"/>
    <x v="299"/>
    <x v="102"/>
    <x v="101"/>
    <x v="117"/>
    <x v="826"/>
    <x v="0"/>
    <x v="11"/>
    <x v="5"/>
    <x v="10"/>
    <x v="0"/>
    <x v="0"/>
    <x v="0"/>
    <x v="0"/>
    <x v="0"/>
    <x v="0"/>
    <x v="0"/>
    <x v="0"/>
    <x v="0"/>
    <x v="1"/>
  </r>
  <r>
    <x v="1513"/>
    <x v="22"/>
    <x v="22"/>
    <x v="1"/>
    <x v="0"/>
    <x v="2"/>
    <x v="1379"/>
    <x v="1"/>
    <x v="0"/>
    <x v="0"/>
    <x v="601"/>
    <x v="49"/>
    <x v="1"/>
    <x v="650"/>
    <x v="5"/>
    <x v="319"/>
    <x v="62"/>
    <x v="163"/>
    <x v="190"/>
    <x v="578"/>
    <x v="2"/>
    <x v="6"/>
    <x v="10"/>
    <x v="10"/>
    <x v="7"/>
    <x v="0"/>
    <x v="0"/>
    <x v="0"/>
    <x v="0"/>
    <x v="0"/>
    <x v="0"/>
    <x v="0"/>
    <x v="0"/>
    <x v="1"/>
  </r>
  <r>
    <x v="1514"/>
    <x v="32"/>
    <x v="32"/>
    <x v="2"/>
    <x v="2"/>
    <x v="1"/>
    <x v="1380"/>
    <x v="2"/>
    <x v="0"/>
    <x v="0"/>
    <x v="602"/>
    <x v="86"/>
    <x v="1"/>
    <x v="63"/>
    <x v="19"/>
    <x v="27"/>
    <x v="11"/>
    <x v="11"/>
    <x v="12"/>
    <x v="292"/>
    <x v="2"/>
    <x v="7"/>
    <x v="1"/>
    <x v="1"/>
    <x v="4"/>
    <x v="0"/>
    <x v="0"/>
    <x v="0"/>
    <x v="0"/>
    <x v="0"/>
    <x v="0"/>
    <x v="0"/>
    <x v="0"/>
    <x v="0"/>
  </r>
  <r>
    <x v="1515"/>
    <x v="16"/>
    <x v="16"/>
    <x v="2"/>
    <x v="0"/>
    <x v="0"/>
    <x v="1381"/>
    <x v="0"/>
    <x v="1"/>
    <x v="0"/>
    <x v="242"/>
    <x v="68"/>
    <x v="0"/>
    <x v="651"/>
    <x v="32"/>
    <x v="157"/>
    <x v="11"/>
    <x v="50"/>
    <x v="49"/>
    <x v="212"/>
    <x v="1"/>
    <x v="6"/>
    <x v="2"/>
    <x v="0"/>
    <x v="1"/>
    <x v="0"/>
    <x v="0"/>
    <x v="0"/>
    <x v="0"/>
    <x v="0"/>
    <x v="0"/>
    <x v="0"/>
    <x v="0"/>
    <x v="1"/>
  </r>
  <r>
    <x v="1516"/>
    <x v="43"/>
    <x v="43"/>
    <x v="0"/>
    <x v="0"/>
    <x v="2"/>
    <x v="1382"/>
    <x v="0"/>
    <x v="0"/>
    <x v="1"/>
    <x v="366"/>
    <x v="60"/>
    <x v="0"/>
    <x v="211"/>
    <x v="8"/>
    <x v="429"/>
    <x v="3"/>
    <x v="23"/>
    <x v="91"/>
    <x v="827"/>
    <x v="3"/>
    <x v="11"/>
    <x v="4"/>
    <x v="7"/>
    <x v="4"/>
    <x v="0"/>
    <x v="0"/>
    <x v="0"/>
    <x v="0"/>
    <x v="0"/>
    <x v="0"/>
    <x v="0"/>
    <x v="0"/>
    <x v="1"/>
  </r>
  <r>
    <x v="1517"/>
    <x v="33"/>
    <x v="33"/>
    <x v="2"/>
    <x v="0"/>
    <x v="2"/>
    <x v="527"/>
    <x v="0"/>
    <x v="1"/>
    <x v="0"/>
    <x v="5"/>
    <x v="24"/>
    <x v="1"/>
    <x v="160"/>
    <x v="21"/>
    <x v="100"/>
    <x v="64"/>
    <x v="22"/>
    <x v="33"/>
    <x v="317"/>
    <x v="2"/>
    <x v="2"/>
    <x v="3"/>
    <x v="0"/>
    <x v="1"/>
    <x v="0"/>
    <x v="0"/>
    <x v="0"/>
    <x v="0"/>
    <x v="0"/>
    <x v="0"/>
    <x v="0"/>
    <x v="0"/>
    <x v="1"/>
  </r>
  <r>
    <x v="1518"/>
    <x v="39"/>
    <x v="39"/>
    <x v="2"/>
    <x v="2"/>
    <x v="2"/>
    <x v="1383"/>
    <x v="0"/>
    <x v="1"/>
    <x v="0"/>
    <x v="537"/>
    <x v="89"/>
    <x v="0"/>
    <x v="31"/>
    <x v="1"/>
    <x v="166"/>
    <x v="39"/>
    <x v="3"/>
    <x v="48"/>
    <x v="119"/>
    <x v="2"/>
    <x v="7"/>
    <x v="3"/>
    <x v="6"/>
    <x v="4"/>
    <x v="0"/>
    <x v="0"/>
    <x v="0"/>
    <x v="0"/>
    <x v="0"/>
    <x v="0"/>
    <x v="0"/>
    <x v="0"/>
    <x v="1"/>
  </r>
  <r>
    <x v="1519"/>
    <x v="25"/>
    <x v="25"/>
    <x v="2"/>
    <x v="0"/>
    <x v="0"/>
    <x v="1384"/>
    <x v="2"/>
    <x v="1"/>
    <x v="0"/>
    <x v="281"/>
    <x v="41"/>
    <x v="1"/>
    <x v="13"/>
    <x v="16"/>
    <x v="74"/>
    <x v="19"/>
    <x v="1"/>
    <x v="17"/>
    <x v="119"/>
    <x v="1"/>
    <x v="2"/>
    <x v="3"/>
    <x v="6"/>
    <x v="5"/>
    <x v="0"/>
    <x v="0"/>
    <x v="0"/>
    <x v="0"/>
    <x v="0"/>
    <x v="0"/>
    <x v="0"/>
    <x v="0"/>
    <x v="0"/>
  </r>
  <r>
    <x v="1520"/>
    <x v="10"/>
    <x v="10"/>
    <x v="1"/>
    <x v="1"/>
    <x v="0"/>
    <x v="1385"/>
    <x v="1"/>
    <x v="0"/>
    <x v="0"/>
    <x v="240"/>
    <x v="76"/>
    <x v="0"/>
    <x v="652"/>
    <x v="40"/>
    <x v="465"/>
    <x v="43"/>
    <x v="82"/>
    <x v="116"/>
    <x v="111"/>
    <x v="2"/>
    <x v="11"/>
    <x v="2"/>
    <x v="3"/>
    <x v="8"/>
    <x v="0"/>
    <x v="0"/>
    <x v="0"/>
    <x v="0"/>
    <x v="0"/>
    <x v="0"/>
    <x v="0"/>
    <x v="0"/>
    <x v="0"/>
  </r>
  <r>
    <x v="1521"/>
    <x v="6"/>
    <x v="6"/>
    <x v="2"/>
    <x v="0"/>
    <x v="1"/>
    <x v="1386"/>
    <x v="1"/>
    <x v="0"/>
    <x v="0"/>
    <x v="459"/>
    <x v="74"/>
    <x v="1"/>
    <x v="323"/>
    <x v="82"/>
    <x v="466"/>
    <x v="95"/>
    <x v="74"/>
    <x v="189"/>
    <x v="828"/>
    <x v="2"/>
    <x v="6"/>
    <x v="9"/>
    <x v="9"/>
    <x v="8"/>
    <x v="0"/>
    <x v="0"/>
    <x v="0"/>
    <x v="0"/>
    <x v="0"/>
    <x v="0"/>
    <x v="0"/>
    <x v="0"/>
    <x v="1"/>
  </r>
  <r>
    <x v="1522"/>
    <x v="11"/>
    <x v="11"/>
    <x v="2"/>
    <x v="0"/>
    <x v="0"/>
    <x v="1387"/>
    <x v="0"/>
    <x v="1"/>
    <x v="0"/>
    <x v="372"/>
    <x v="11"/>
    <x v="0"/>
    <x v="96"/>
    <x v="26"/>
    <x v="87"/>
    <x v="9"/>
    <x v="37"/>
    <x v="75"/>
    <x v="579"/>
    <x v="2"/>
    <x v="2"/>
    <x v="1"/>
    <x v="6"/>
    <x v="3"/>
    <x v="0"/>
    <x v="0"/>
    <x v="0"/>
    <x v="0"/>
    <x v="0"/>
    <x v="0"/>
    <x v="0"/>
    <x v="0"/>
    <x v="1"/>
  </r>
  <r>
    <x v="1523"/>
    <x v="26"/>
    <x v="26"/>
    <x v="2"/>
    <x v="1"/>
    <x v="2"/>
    <x v="394"/>
    <x v="0"/>
    <x v="1"/>
    <x v="0"/>
    <x v="304"/>
    <x v="86"/>
    <x v="1"/>
    <x v="238"/>
    <x v="17"/>
    <x v="14"/>
    <x v="7"/>
    <x v="1"/>
    <x v="26"/>
    <x v="220"/>
    <x v="1"/>
    <x v="2"/>
    <x v="3"/>
    <x v="6"/>
    <x v="0"/>
    <x v="0"/>
    <x v="0"/>
    <x v="0"/>
    <x v="0"/>
    <x v="0"/>
    <x v="0"/>
    <x v="0"/>
    <x v="0"/>
    <x v="1"/>
  </r>
  <r>
    <x v="1524"/>
    <x v="26"/>
    <x v="26"/>
    <x v="2"/>
    <x v="0"/>
    <x v="0"/>
    <x v="1388"/>
    <x v="2"/>
    <x v="1"/>
    <x v="0"/>
    <x v="305"/>
    <x v="26"/>
    <x v="0"/>
    <x v="63"/>
    <x v="1"/>
    <x v="54"/>
    <x v="5"/>
    <x v="16"/>
    <x v="10"/>
    <x v="829"/>
    <x v="7"/>
    <x v="9"/>
    <x v="3"/>
    <x v="5"/>
    <x v="12"/>
    <x v="0"/>
    <x v="0"/>
    <x v="0"/>
    <x v="0"/>
    <x v="0"/>
    <x v="0"/>
    <x v="0"/>
    <x v="0"/>
    <x v="1"/>
  </r>
  <r>
    <x v="1525"/>
    <x v="11"/>
    <x v="11"/>
    <x v="2"/>
    <x v="0"/>
    <x v="2"/>
    <x v="1389"/>
    <x v="0"/>
    <x v="1"/>
    <x v="1"/>
    <x v="603"/>
    <x v="15"/>
    <x v="1"/>
    <x v="91"/>
    <x v="8"/>
    <x v="147"/>
    <x v="3"/>
    <x v="43"/>
    <x v="84"/>
    <x v="329"/>
    <x v="10"/>
    <x v="5"/>
    <x v="5"/>
    <x v="10"/>
    <x v="0"/>
    <x v="0"/>
    <x v="0"/>
    <x v="0"/>
    <x v="0"/>
    <x v="0"/>
    <x v="0"/>
    <x v="0"/>
    <x v="0"/>
    <x v="1"/>
  </r>
  <r>
    <x v="1526"/>
    <x v="37"/>
    <x v="37"/>
    <x v="0"/>
    <x v="1"/>
    <x v="4"/>
    <x v="1390"/>
    <x v="1"/>
    <x v="0"/>
    <x v="0"/>
    <x v="306"/>
    <x v="42"/>
    <x v="0"/>
    <x v="653"/>
    <x v="48"/>
    <x v="467"/>
    <x v="66"/>
    <x v="121"/>
    <x v="77"/>
    <x v="830"/>
    <x v="7"/>
    <x v="6"/>
    <x v="6"/>
    <x v="4"/>
    <x v="9"/>
    <x v="0"/>
    <x v="0"/>
    <x v="0"/>
    <x v="0"/>
    <x v="0"/>
    <x v="0"/>
    <x v="0"/>
    <x v="0"/>
    <x v="1"/>
  </r>
  <r>
    <x v="1527"/>
    <x v="38"/>
    <x v="38"/>
    <x v="0"/>
    <x v="0"/>
    <x v="1"/>
    <x v="1391"/>
    <x v="2"/>
    <x v="1"/>
    <x v="1"/>
    <x v="395"/>
    <x v="84"/>
    <x v="0"/>
    <x v="15"/>
    <x v="21"/>
    <x v="12"/>
    <x v="59"/>
    <x v="16"/>
    <x v="84"/>
    <x v="482"/>
    <x v="0"/>
    <x v="2"/>
    <x v="2"/>
    <x v="1"/>
    <x v="0"/>
    <x v="0"/>
    <x v="0"/>
    <x v="0"/>
    <x v="0"/>
    <x v="0"/>
    <x v="0"/>
    <x v="0"/>
    <x v="0"/>
    <x v="1"/>
  </r>
  <r>
    <x v="1528"/>
    <x v="14"/>
    <x v="14"/>
    <x v="1"/>
    <x v="1"/>
    <x v="0"/>
    <x v="1392"/>
    <x v="1"/>
    <x v="0"/>
    <x v="0"/>
    <x v="106"/>
    <x v="54"/>
    <x v="1"/>
    <x v="654"/>
    <x v="53"/>
    <x v="468"/>
    <x v="72"/>
    <x v="68"/>
    <x v="18"/>
    <x v="826"/>
    <x v="2"/>
    <x v="6"/>
    <x v="6"/>
    <x v="0"/>
    <x v="8"/>
    <x v="0"/>
    <x v="0"/>
    <x v="1"/>
    <x v="1"/>
    <x v="0"/>
    <x v="0"/>
    <x v="0"/>
    <x v="0"/>
    <x v="0"/>
  </r>
  <r>
    <x v="1529"/>
    <x v="40"/>
    <x v="40"/>
    <x v="0"/>
    <x v="0"/>
    <x v="1"/>
    <x v="1393"/>
    <x v="2"/>
    <x v="0"/>
    <x v="1"/>
    <x v="495"/>
    <x v="70"/>
    <x v="0"/>
    <x v="75"/>
    <x v="23"/>
    <x v="24"/>
    <x v="3"/>
    <x v="37"/>
    <x v="71"/>
    <x v="45"/>
    <x v="1"/>
    <x v="1"/>
    <x v="1"/>
    <x v="6"/>
    <x v="1"/>
    <x v="0"/>
    <x v="0"/>
    <x v="0"/>
    <x v="0"/>
    <x v="0"/>
    <x v="0"/>
    <x v="0"/>
    <x v="0"/>
    <x v="1"/>
  </r>
  <r>
    <x v="1530"/>
    <x v="28"/>
    <x v="28"/>
    <x v="2"/>
    <x v="2"/>
    <x v="2"/>
    <x v="1394"/>
    <x v="0"/>
    <x v="0"/>
    <x v="1"/>
    <x v="395"/>
    <x v="95"/>
    <x v="0"/>
    <x v="655"/>
    <x v="4"/>
    <x v="469"/>
    <x v="65"/>
    <x v="32"/>
    <x v="140"/>
    <x v="831"/>
    <x v="4"/>
    <x v="4"/>
    <x v="4"/>
    <x v="11"/>
    <x v="5"/>
    <x v="1"/>
    <x v="0"/>
    <x v="0"/>
    <x v="0"/>
    <x v="0"/>
    <x v="0"/>
    <x v="0"/>
    <x v="0"/>
    <x v="1"/>
  </r>
  <r>
    <x v="1531"/>
    <x v="38"/>
    <x v="38"/>
    <x v="0"/>
    <x v="2"/>
    <x v="1"/>
    <x v="1395"/>
    <x v="0"/>
    <x v="1"/>
    <x v="1"/>
    <x v="187"/>
    <x v="70"/>
    <x v="0"/>
    <x v="351"/>
    <x v="35"/>
    <x v="97"/>
    <x v="7"/>
    <x v="16"/>
    <x v="9"/>
    <x v="832"/>
    <x v="8"/>
    <x v="3"/>
    <x v="1"/>
    <x v="8"/>
    <x v="0"/>
    <x v="0"/>
    <x v="1"/>
    <x v="0"/>
    <x v="0"/>
    <x v="0"/>
    <x v="0"/>
    <x v="0"/>
    <x v="0"/>
    <x v="1"/>
  </r>
  <r>
    <x v="1532"/>
    <x v="28"/>
    <x v="28"/>
    <x v="2"/>
    <x v="1"/>
    <x v="2"/>
    <x v="1396"/>
    <x v="1"/>
    <x v="0"/>
    <x v="1"/>
    <x v="604"/>
    <x v="18"/>
    <x v="0"/>
    <x v="490"/>
    <x v="129"/>
    <x v="52"/>
    <x v="5"/>
    <x v="46"/>
    <x v="75"/>
    <x v="833"/>
    <x v="4"/>
    <x v="5"/>
    <x v="4"/>
    <x v="11"/>
    <x v="1"/>
    <x v="0"/>
    <x v="0"/>
    <x v="0"/>
    <x v="0"/>
    <x v="0"/>
    <x v="0"/>
    <x v="0"/>
    <x v="0"/>
    <x v="1"/>
  </r>
  <r>
    <x v="1533"/>
    <x v="28"/>
    <x v="28"/>
    <x v="2"/>
    <x v="2"/>
    <x v="0"/>
    <x v="352"/>
    <x v="0"/>
    <x v="1"/>
    <x v="1"/>
    <x v="283"/>
    <x v="17"/>
    <x v="0"/>
    <x v="244"/>
    <x v="8"/>
    <x v="21"/>
    <x v="5"/>
    <x v="16"/>
    <x v="30"/>
    <x v="31"/>
    <x v="4"/>
    <x v="7"/>
    <x v="2"/>
    <x v="1"/>
    <x v="4"/>
    <x v="0"/>
    <x v="0"/>
    <x v="0"/>
    <x v="0"/>
    <x v="0"/>
    <x v="0"/>
    <x v="0"/>
    <x v="0"/>
    <x v="0"/>
  </r>
  <r>
    <x v="1534"/>
    <x v="36"/>
    <x v="36"/>
    <x v="1"/>
    <x v="2"/>
    <x v="2"/>
    <x v="1397"/>
    <x v="2"/>
    <x v="1"/>
    <x v="0"/>
    <x v="0"/>
    <x v="38"/>
    <x v="2"/>
    <x v="9"/>
    <x v="38"/>
    <x v="75"/>
    <x v="5"/>
    <x v="26"/>
    <x v="13"/>
    <x v="438"/>
    <x v="1"/>
    <x v="7"/>
    <x v="3"/>
    <x v="6"/>
    <x v="4"/>
    <x v="0"/>
    <x v="0"/>
    <x v="0"/>
    <x v="0"/>
    <x v="0"/>
    <x v="0"/>
    <x v="0"/>
    <x v="0"/>
    <x v="1"/>
  </r>
  <r>
    <x v="1535"/>
    <x v="36"/>
    <x v="36"/>
    <x v="1"/>
    <x v="2"/>
    <x v="0"/>
    <x v="1397"/>
    <x v="2"/>
    <x v="1"/>
    <x v="0"/>
    <x v="172"/>
    <x v="92"/>
    <x v="2"/>
    <x v="442"/>
    <x v="60"/>
    <x v="88"/>
    <x v="85"/>
    <x v="39"/>
    <x v="3"/>
    <x v="819"/>
    <x v="8"/>
    <x v="3"/>
    <x v="1"/>
    <x v="8"/>
    <x v="5"/>
    <x v="0"/>
    <x v="0"/>
    <x v="0"/>
    <x v="0"/>
    <x v="0"/>
    <x v="0"/>
    <x v="0"/>
    <x v="0"/>
    <x v="1"/>
  </r>
  <r>
    <x v="1536"/>
    <x v="23"/>
    <x v="23"/>
    <x v="1"/>
    <x v="0"/>
    <x v="0"/>
    <x v="1398"/>
    <x v="2"/>
    <x v="1"/>
    <x v="0"/>
    <x v="314"/>
    <x v="16"/>
    <x v="2"/>
    <x v="37"/>
    <x v="8"/>
    <x v="75"/>
    <x v="1"/>
    <x v="16"/>
    <x v="14"/>
    <x v="40"/>
    <x v="2"/>
    <x v="1"/>
    <x v="1"/>
    <x v="1"/>
    <x v="4"/>
    <x v="0"/>
    <x v="0"/>
    <x v="0"/>
    <x v="0"/>
    <x v="0"/>
    <x v="0"/>
    <x v="0"/>
    <x v="0"/>
    <x v="1"/>
  </r>
  <r>
    <x v="1537"/>
    <x v="12"/>
    <x v="12"/>
    <x v="0"/>
    <x v="1"/>
    <x v="4"/>
    <x v="1399"/>
    <x v="1"/>
    <x v="0"/>
    <x v="0"/>
    <x v="263"/>
    <x v="21"/>
    <x v="1"/>
    <x v="656"/>
    <x v="146"/>
    <x v="470"/>
    <x v="48"/>
    <x v="50"/>
    <x v="31"/>
    <x v="679"/>
    <x v="2"/>
    <x v="7"/>
    <x v="6"/>
    <x v="3"/>
    <x v="9"/>
    <x v="0"/>
    <x v="0"/>
    <x v="0"/>
    <x v="0"/>
    <x v="0"/>
    <x v="0"/>
    <x v="0"/>
    <x v="0"/>
    <x v="0"/>
  </r>
  <r>
    <x v="1538"/>
    <x v="6"/>
    <x v="6"/>
    <x v="2"/>
    <x v="1"/>
    <x v="2"/>
    <x v="1400"/>
    <x v="1"/>
    <x v="0"/>
    <x v="1"/>
    <x v="205"/>
    <x v="10"/>
    <x v="0"/>
    <x v="317"/>
    <x v="8"/>
    <x v="281"/>
    <x v="5"/>
    <x v="16"/>
    <x v="23"/>
    <x v="834"/>
    <x v="0"/>
    <x v="7"/>
    <x v="5"/>
    <x v="10"/>
    <x v="4"/>
    <x v="0"/>
    <x v="1"/>
    <x v="0"/>
    <x v="0"/>
    <x v="0"/>
    <x v="0"/>
    <x v="0"/>
    <x v="0"/>
    <x v="1"/>
  </r>
  <r>
    <x v="1539"/>
    <x v="5"/>
    <x v="5"/>
    <x v="2"/>
    <x v="2"/>
    <x v="0"/>
    <x v="1401"/>
    <x v="0"/>
    <x v="1"/>
    <x v="0"/>
    <x v="232"/>
    <x v="24"/>
    <x v="1"/>
    <x v="144"/>
    <x v="36"/>
    <x v="471"/>
    <x v="48"/>
    <x v="16"/>
    <x v="76"/>
    <x v="835"/>
    <x v="0"/>
    <x v="8"/>
    <x v="2"/>
    <x v="9"/>
    <x v="0"/>
    <x v="0"/>
    <x v="0"/>
    <x v="0"/>
    <x v="0"/>
    <x v="0"/>
    <x v="0"/>
    <x v="0"/>
    <x v="0"/>
    <x v="1"/>
  </r>
  <r>
    <x v="1540"/>
    <x v="23"/>
    <x v="23"/>
    <x v="1"/>
    <x v="0"/>
    <x v="1"/>
    <x v="1402"/>
    <x v="0"/>
    <x v="1"/>
    <x v="0"/>
    <x v="605"/>
    <x v="54"/>
    <x v="1"/>
    <x v="191"/>
    <x v="3"/>
    <x v="8"/>
    <x v="39"/>
    <x v="7"/>
    <x v="3"/>
    <x v="50"/>
    <x v="1"/>
    <x v="7"/>
    <x v="3"/>
    <x v="0"/>
    <x v="0"/>
    <x v="0"/>
    <x v="0"/>
    <x v="0"/>
    <x v="0"/>
    <x v="0"/>
    <x v="0"/>
    <x v="0"/>
    <x v="0"/>
    <x v="1"/>
  </r>
  <r>
    <x v="1541"/>
    <x v="45"/>
    <x v="45"/>
    <x v="0"/>
    <x v="2"/>
    <x v="1"/>
    <x v="1403"/>
    <x v="1"/>
    <x v="1"/>
    <x v="1"/>
    <x v="606"/>
    <x v="56"/>
    <x v="0"/>
    <x v="79"/>
    <x v="143"/>
    <x v="434"/>
    <x v="60"/>
    <x v="4"/>
    <x v="83"/>
    <x v="836"/>
    <x v="4"/>
    <x v="12"/>
    <x v="2"/>
    <x v="9"/>
    <x v="1"/>
    <x v="0"/>
    <x v="0"/>
    <x v="0"/>
    <x v="0"/>
    <x v="0"/>
    <x v="0"/>
    <x v="0"/>
    <x v="0"/>
    <x v="1"/>
  </r>
  <r>
    <x v="1542"/>
    <x v="33"/>
    <x v="33"/>
    <x v="2"/>
    <x v="0"/>
    <x v="2"/>
    <x v="1404"/>
    <x v="1"/>
    <x v="0"/>
    <x v="0"/>
    <x v="480"/>
    <x v="32"/>
    <x v="2"/>
    <x v="473"/>
    <x v="94"/>
    <x v="472"/>
    <x v="66"/>
    <x v="164"/>
    <x v="103"/>
    <x v="738"/>
    <x v="2"/>
    <x v="3"/>
    <x v="5"/>
    <x v="2"/>
    <x v="8"/>
    <x v="0"/>
    <x v="0"/>
    <x v="0"/>
    <x v="0"/>
    <x v="0"/>
    <x v="0"/>
    <x v="0"/>
    <x v="0"/>
    <x v="1"/>
  </r>
  <r>
    <x v="1543"/>
    <x v="44"/>
    <x v="44"/>
    <x v="0"/>
    <x v="1"/>
    <x v="0"/>
    <x v="1405"/>
    <x v="0"/>
    <x v="1"/>
    <x v="2"/>
    <x v="459"/>
    <x v="85"/>
    <x v="0"/>
    <x v="7"/>
    <x v="8"/>
    <x v="24"/>
    <x v="5"/>
    <x v="16"/>
    <x v="10"/>
    <x v="72"/>
    <x v="2"/>
    <x v="9"/>
    <x v="3"/>
    <x v="6"/>
    <x v="1"/>
    <x v="0"/>
    <x v="0"/>
    <x v="0"/>
    <x v="0"/>
    <x v="0"/>
    <x v="0"/>
    <x v="0"/>
    <x v="0"/>
    <x v="1"/>
  </r>
  <r>
    <x v="1544"/>
    <x v="31"/>
    <x v="31"/>
    <x v="0"/>
    <x v="0"/>
    <x v="3"/>
    <x v="1406"/>
    <x v="0"/>
    <x v="0"/>
    <x v="1"/>
    <x v="14"/>
    <x v="55"/>
    <x v="2"/>
    <x v="518"/>
    <x v="8"/>
    <x v="13"/>
    <x v="3"/>
    <x v="23"/>
    <x v="12"/>
    <x v="737"/>
    <x v="0"/>
    <x v="12"/>
    <x v="2"/>
    <x v="2"/>
    <x v="0"/>
    <x v="0"/>
    <x v="0"/>
    <x v="0"/>
    <x v="0"/>
    <x v="0"/>
    <x v="0"/>
    <x v="0"/>
    <x v="0"/>
    <x v="1"/>
  </r>
  <r>
    <x v="1545"/>
    <x v="22"/>
    <x v="22"/>
    <x v="1"/>
    <x v="2"/>
    <x v="1"/>
    <x v="278"/>
    <x v="0"/>
    <x v="1"/>
    <x v="0"/>
    <x v="231"/>
    <x v="62"/>
    <x v="0"/>
    <x v="205"/>
    <x v="3"/>
    <x v="68"/>
    <x v="5"/>
    <x v="37"/>
    <x v="56"/>
    <x v="239"/>
    <x v="2"/>
    <x v="7"/>
    <x v="3"/>
    <x v="6"/>
    <x v="4"/>
    <x v="0"/>
    <x v="0"/>
    <x v="0"/>
    <x v="0"/>
    <x v="0"/>
    <x v="0"/>
    <x v="0"/>
    <x v="0"/>
    <x v="1"/>
  </r>
  <r>
    <x v="1546"/>
    <x v="14"/>
    <x v="14"/>
    <x v="1"/>
    <x v="2"/>
    <x v="2"/>
    <x v="1407"/>
    <x v="0"/>
    <x v="0"/>
    <x v="0"/>
    <x v="32"/>
    <x v="54"/>
    <x v="1"/>
    <x v="55"/>
    <x v="19"/>
    <x v="100"/>
    <x v="76"/>
    <x v="1"/>
    <x v="71"/>
    <x v="108"/>
    <x v="2"/>
    <x v="2"/>
    <x v="3"/>
    <x v="6"/>
    <x v="3"/>
    <x v="0"/>
    <x v="0"/>
    <x v="0"/>
    <x v="0"/>
    <x v="0"/>
    <x v="0"/>
    <x v="0"/>
    <x v="0"/>
    <x v="1"/>
  </r>
  <r>
    <x v="1547"/>
    <x v="24"/>
    <x v="24"/>
    <x v="0"/>
    <x v="0"/>
    <x v="0"/>
    <x v="1408"/>
    <x v="0"/>
    <x v="0"/>
    <x v="0"/>
    <x v="40"/>
    <x v="89"/>
    <x v="0"/>
    <x v="80"/>
    <x v="3"/>
    <x v="37"/>
    <x v="29"/>
    <x v="1"/>
    <x v="74"/>
    <x v="837"/>
    <x v="2"/>
    <x v="6"/>
    <x v="3"/>
    <x v="6"/>
    <x v="4"/>
    <x v="0"/>
    <x v="0"/>
    <x v="0"/>
    <x v="0"/>
    <x v="0"/>
    <x v="0"/>
    <x v="0"/>
    <x v="0"/>
    <x v="0"/>
  </r>
  <r>
    <x v="1548"/>
    <x v="0"/>
    <x v="0"/>
    <x v="0"/>
    <x v="0"/>
    <x v="4"/>
    <x v="1409"/>
    <x v="1"/>
    <x v="0"/>
    <x v="1"/>
    <x v="401"/>
    <x v="31"/>
    <x v="0"/>
    <x v="586"/>
    <x v="33"/>
    <x v="152"/>
    <x v="4"/>
    <x v="145"/>
    <x v="59"/>
    <x v="838"/>
    <x v="1"/>
    <x v="0"/>
    <x v="4"/>
    <x v="4"/>
    <x v="0"/>
    <x v="0"/>
    <x v="0"/>
    <x v="0"/>
    <x v="0"/>
    <x v="0"/>
    <x v="0"/>
    <x v="0"/>
    <x v="0"/>
    <x v="1"/>
  </r>
  <r>
    <x v="1549"/>
    <x v="28"/>
    <x v="28"/>
    <x v="2"/>
    <x v="2"/>
    <x v="2"/>
    <x v="1410"/>
    <x v="0"/>
    <x v="1"/>
    <x v="1"/>
    <x v="443"/>
    <x v="66"/>
    <x v="0"/>
    <x v="1"/>
    <x v="1"/>
    <x v="122"/>
    <x v="1"/>
    <x v="1"/>
    <x v="1"/>
    <x v="195"/>
    <x v="2"/>
    <x v="9"/>
    <x v="3"/>
    <x v="6"/>
    <x v="3"/>
    <x v="0"/>
    <x v="0"/>
    <x v="0"/>
    <x v="0"/>
    <x v="0"/>
    <x v="0"/>
    <x v="0"/>
    <x v="0"/>
    <x v="1"/>
  </r>
  <r>
    <x v="1550"/>
    <x v="20"/>
    <x v="20"/>
    <x v="0"/>
    <x v="2"/>
    <x v="3"/>
    <x v="1411"/>
    <x v="0"/>
    <x v="0"/>
    <x v="1"/>
    <x v="234"/>
    <x v="8"/>
    <x v="0"/>
    <x v="657"/>
    <x v="1"/>
    <x v="21"/>
    <x v="11"/>
    <x v="23"/>
    <x v="10"/>
    <x v="513"/>
    <x v="2"/>
    <x v="1"/>
    <x v="1"/>
    <x v="0"/>
    <x v="9"/>
    <x v="0"/>
    <x v="0"/>
    <x v="0"/>
    <x v="0"/>
    <x v="0"/>
    <x v="0"/>
    <x v="0"/>
    <x v="0"/>
    <x v="1"/>
  </r>
  <r>
    <x v="1551"/>
    <x v="2"/>
    <x v="2"/>
    <x v="0"/>
    <x v="2"/>
    <x v="2"/>
    <x v="1412"/>
    <x v="1"/>
    <x v="0"/>
    <x v="0"/>
    <x v="1"/>
    <x v="95"/>
    <x v="0"/>
    <x v="3"/>
    <x v="34"/>
    <x v="196"/>
    <x v="167"/>
    <x v="56"/>
    <x v="58"/>
    <x v="734"/>
    <x v="2"/>
    <x v="6"/>
    <x v="5"/>
    <x v="4"/>
    <x v="9"/>
    <x v="0"/>
    <x v="0"/>
    <x v="0"/>
    <x v="0"/>
    <x v="0"/>
    <x v="0"/>
    <x v="0"/>
    <x v="0"/>
    <x v="1"/>
  </r>
  <r>
    <x v="1552"/>
    <x v="46"/>
    <x v="46"/>
    <x v="0"/>
    <x v="0"/>
    <x v="2"/>
    <x v="1413"/>
    <x v="1"/>
    <x v="0"/>
    <x v="1"/>
    <x v="607"/>
    <x v="89"/>
    <x v="0"/>
    <x v="650"/>
    <x v="147"/>
    <x v="317"/>
    <x v="59"/>
    <x v="90"/>
    <x v="84"/>
    <x v="839"/>
    <x v="2"/>
    <x v="4"/>
    <x v="5"/>
    <x v="3"/>
    <x v="1"/>
    <x v="0"/>
    <x v="0"/>
    <x v="0"/>
    <x v="0"/>
    <x v="0"/>
    <x v="0"/>
    <x v="0"/>
    <x v="0"/>
    <x v="1"/>
  </r>
  <r>
    <x v="1553"/>
    <x v="43"/>
    <x v="43"/>
    <x v="0"/>
    <x v="0"/>
    <x v="1"/>
    <x v="977"/>
    <x v="1"/>
    <x v="0"/>
    <x v="0"/>
    <x v="146"/>
    <x v="69"/>
    <x v="0"/>
    <x v="71"/>
    <x v="64"/>
    <x v="401"/>
    <x v="112"/>
    <x v="58"/>
    <x v="179"/>
    <x v="156"/>
    <x v="2"/>
    <x v="6"/>
    <x v="9"/>
    <x v="0"/>
    <x v="7"/>
    <x v="0"/>
    <x v="0"/>
    <x v="0"/>
    <x v="1"/>
    <x v="0"/>
    <x v="0"/>
    <x v="0"/>
    <x v="0"/>
    <x v="1"/>
  </r>
  <r>
    <x v="1554"/>
    <x v="8"/>
    <x v="8"/>
    <x v="2"/>
    <x v="0"/>
    <x v="2"/>
    <x v="614"/>
    <x v="1"/>
    <x v="0"/>
    <x v="1"/>
    <x v="357"/>
    <x v="20"/>
    <x v="0"/>
    <x v="365"/>
    <x v="15"/>
    <x v="200"/>
    <x v="51"/>
    <x v="125"/>
    <x v="56"/>
    <x v="451"/>
    <x v="3"/>
    <x v="12"/>
    <x v="6"/>
    <x v="9"/>
    <x v="3"/>
    <x v="0"/>
    <x v="0"/>
    <x v="0"/>
    <x v="0"/>
    <x v="0"/>
    <x v="0"/>
    <x v="0"/>
    <x v="0"/>
    <x v="1"/>
  </r>
  <r>
    <x v="1555"/>
    <x v="5"/>
    <x v="5"/>
    <x v="2"/>
    <x v="2"/>
    <x v="2"/>
    <x v="1414"/>
    <x v="0"/>
    <x v="1"/>
    <x v="1"/>
    <x v="449"/>
    <x v="23"/>
    <x v="0"/>
    <x v="44"/>
    <x v="1"/>
    <x v="1"/>
    <x v="5"/>
    <x v="1"/>
    <x v="3"/>
    <x v="213"/>
    <x v="1"/>
    <x v="1"/>
    <x v="3"/>
    <x v="6"/>
    <x v="0"/>
    <x v="0"/>
    <x v="0"/>
    <x v="0"/>
    <x v="0"/>
    <x v="0"/>
    <x v="0"/>
    <x v="0"/>
    <x v="0"/>
    <x v="1"/>
  </r>
  <r>
    <x v="1556"/>
    <x v="43"/>
    <x v="43"/>
    <x v="0"/>
    <x v="2"/>
    <x v="1"/>
    <x v="1415"/>
    <x v="0"/>
    <x v="1"/>
    <x v="1"/>
    <x v="122"/>
    <x v="85"/>
    <x v="0"/>
    <x v="185"/>
    <x v="12"/>
    <x v="28"/>
    <x v="11"/>
    <x v="7"/>
    <x v="19"/>
    <x v="406"/>
    <x v="6"/>
    <x v="6"/>
    <x v="2"/>
    <x v="0"/>
    <x v="4"/>
    <x v="1"/>
    <x v="0"/>
    <x v="0"/>
    <x v="0"/>
    <x v="0"/>
    <x v="0"/>
    <x v="0"/>
    <x v="0"/>
    <x v="0"/>
  </r>
  <r>
    <x v="1557"/>
    <x v="11"/>
    <x v="11"/>
    <x v="2"/>
    <x v="0"/>
    <x v="3"/>
    <x v="1416"/>
    <x v="0"/>
    <x v="1"/>
    <x v="0"/>
    <x v="285"/>
    <x v="84"/>
    <x v="0"/>
    <x v="13"/>
    <x v="1"/>
    <x v="24"/>
    <x v="64"/>
    <x v="16"/>
    <x v="3"/>
    <x v="256"/>
    <x v="2"/>
    <x v="1"/>
    <x v="3"/>
    <x v="1"/>
    <x v="0"/>
    <x v="0"/>
    <x v="0"/>
    <x v="0"/>
    <x v="0"/>
    <x v="0"/>
    <x v="0"/>
    <x v="0"/>
    <x v="0"/>
    <x v="1"/>
  </r>
  <r>
    <x v="1558"/>
    <x v="45"/>
    <x v="45"/>
    <x v="0"/>
    <x v="0"/>
    <x v="3"/>
    <x v="1417"/>
    <x v="2"/>
    <x v="2"/>
    <x v="1"/>
    <x v="299"/>
    <x v="89"/>
    <x v="0"/>
    <x v="160"/>
    <x v="9"/>
    <x v="49"/>
    <x v="64"/>
    <x v="52"/>
    <x v="15"/>
    <x v="227"/>
    <x v="4"/>
    <x v="2"/>
    <x v="1"/>
    <x v="0"/>
    <x v="3"/>
    <x v="0"/>
    <x v="0"/>
    <x v="0"/>
    <x v="0"/>
    <x v="0"/>
    <x v="0"/>
    <x v="0"/>
    <x v="0"/>
    <x v="1"/>
  </r>
  <r>
    <x v="1559"/>
    <x v="11"/>
    <x v="11"/>
    <x v="2"/>
    <x v="1"/>
    <x v="3"/>
    <x v="1418"/>
    <x v="1"/>
    <x v="0"/>
    <x v="1"/>
    <x v="545"/>
    <x v="73"/>
    <x v="1"/>
    <x v="658"/>
    <x v="0"/>
    <x v="277"/>
    <x v="15"/>
    <x v="57"/>
    <x v="165"/>
    <x v="815"/>
    <x v="0"/>
    <x v="5"/>
    <x v="4"/>
    <x v="11"/>
    <x v="1"/>
    <x v="0"/>
    <x v="0"/>
    <x v="0"/>
    <x v="0"/>
    <x v="0"/>
    <x v="0"/>
    <x v="0"/>
    <x v="0"/>
    <x v="1"/>
  </r>
  <r>
    <x v="1560"/>
    <x v="10"/>
    <x v="10"/>
    <x v="1"/>
    <x v="0"/>
    <x v="2"/>
    <x v="823"/>
    <x v="0"/>
    <x v="1"/>
    <x v="0"/>
    <x v="477"/>
    <x v="44"/>
    <x v="1"/>
    <x v="133"/>
    <x v="19"/>
    <x v="134"/>
    <x v="65"/>
    <x v="1"/>
    <x v="30"/>
    <x v="331"/>
    <x v="1"/>
    <x v="7"/>
    <x v="3"/>
    <x v="0"/>
    <x v="4"/>
    <x v="0"/>
    <x v="0"/>
    <x v="0"/>
    <x v="0"/>
    <x v="0"/>
    <x v="0"/>
    <x v="0"/>
    <x v="0"/>
    <x v="1"/>
  </r>
  <r>
    <x v="1561"/>
    <x v="11"/>
    <x v="11"/>
    <x v="2"/>
    <x v="2"/>
    <x v="2"/>
    <x v="757"/>
    <x v="0"/>
    <x v="0"/>
    <x v="2"/>
    <x v="472"/>
    <x v="91"/>
    <x v="0"/>
    <x v="427"/>
    <x v="8"/>
    <x v="74"/>
    <x v="5"/>
    <x v="16"/>
    <x v="84"/>
    <x v="541"/>
    <x v="8"/>
    <x v="5"/>
    <x v="1"/>
    <x v="4"/>
    <x v="0"/>
    <x v="0"/>
    <x v="0"/>
    <x v="0"/>
    <x v="0"/>
    <x v="0"/>
    <x v="0"/>
    <x v="0"/>
    <x v="0"/>
    <x v="1"/>
  </r>
  <r>
    <x v="1562"/>
    <x v="36"/>
    <x v="36"/>
    <x v="1"/>
    <x v="0"/>
    <x v="2"/>
    <x v="1419"/>
    <x v="2"/>
    <x v="1"/>
    <x v="0"/>
    <x v="569"/>
    <x v="4"/>
    <x v="1"/>
    <x v="9"/>
    <x v="17"/>
    <x v="137"/>
    <x v="39"/>
    <x v="1"/>
    <x v="24"/>
    <x v="181"/>
    <x v="2"/>
    <x v="1"/>
    <x v="3"/>
    <x v="1"/>
    <x v="4"/>
    <x v="0"/>
    <x v="0"/>
    <x v="0"/>
    <x v="0"/>
    <x v="0"/>
    <x v="0"/>
    <x v="0"/>
    <x v="0"/>
    <x v="1"/>
  </r>
  <r>
    <x v="1563"/>
    <x v="1"/>
    <x v="1"/>
    <x v="0"/>
    <x v="0"/>
    <x v="3"/>
    <x v="1420"/>
    <x v="1"/>
    <x v="0"/>
    <x v="1"/>
    <x v="361"/>
    <x v="45"/>
    <x v="1"/>
    <x v="659"/>
    <x v="51"/>
    <x v="312"/>
    <x v="47"/>
    <x v="119"/>
    <x v="36"/>
    <x v="840"/>
    <x v="2"/>
    <x v="3"/>
    <x v="0"/>
    <x v="8"/>
    <x v="9"/>
    <x v="0"/>
    <x v="0"/>
    <x v="0"/>
    <x v="0"/>
    <x v="0"/>
    <x v="0"/>
    <x v="0"/>
    <x v="0"/>
    <x v="1"/>
  </r>
  <r>
    <x v="1564"/>
    <x v="7"/>
    <x v="7"/>
    <x v="1"/>
    <x v="0"/>
    <x v="2"/>
    <x v="1421"/>
    <x v="0"/>
    <x v="1"/>
    <x v="0"/>
    <x v="266"/>
    <x v="44"/>
    <x v="1"/>
    <x v="343"/>
    <x v="8"/>
    <x v="166"/>
    <x v="7"/>
    <x v="16"/>
    <x v="26"/>
    <x v="513"/>
    <x v="1"/>
    <x v="7"/>
    <x v="3"/>
    <x v="6"/>
    <x v="4"/>
    <x v="0"/>
    <x v="0"/>
    <x v="0"/>
    <x v="0"/>
    <x v="0"/>
    <x v="0"/>
    <x v="0"/>
    <x v="0"/>
    <x v="1"/>
  </r>
  <r>
    <x v="1565"/>
    <x v="13"/>
    <x v="13"/>
    <x v="0"/>
    <x v="0"/>
    <x v="0"/>
    <x v="1422"/>
    <x v="0"/>
    <x v="0"/>
    <x v="1"/>
    <x v="470"/>
    <x v="28"/>
    <x v="1"/>
    <x v="660"/>
    <x v="23"/>
    <x v="246"/>
    <x v="18"/>
    <x v="3"/>
    <x v="28"/>
    <x v="841"/>
    <x v="1"/>
    <x v="4"/>
    <x v="4"/>
    <x v="8"/>
    <x v="1"/>
    <x v="0"/>
    <x v="0"/>
    <x v="0"/>
    <x v="0"/>
    <x v="0"/>
    <x v="0"/>
    <x v="0"/>
    <x v="0"/>
    <x v="1"/>
  </r>
  <r>
    <x v="1566"/>
    <x v="31"/>
    <x v="31"/>
    <x v="0"/>
    <x v="2"/>
    <x v="0"/>
    <x v="1423"/>
    <x v="1"/>
    <x v="0"/>
    <x v="1"/>
    <x v="579"/>
    <x v="88"/>
    <x v="2"/>
    <x v="661"/>
    <x v="107"/>
    <x v="397"/>
    <x v="5"/>
    <x v="12"/>
    <x v="33"/>
    <x v="842"/>
    <x v="4"/>
    <x v="3"/>
    <x v="5"/>
    <x v="2"/>
    <x v="2"/>
    <x v="0"/>
    <x v="1"/>
    <x v="0"/>
    <x v="0"/>
    <x v="0"/>
    <x v="0"/>
    <x v="0"/>
    <x v="0"/>
    <x v="1"/>
  </r>
  <r>
    <x v="1567"/>
    <x v="1"/>
    <x v="1"/>
    <x v="0"/>
    <x v="0"/>
    <x v="1"/>
    <x v="1424"/>
    <x v="1"/>
    <x v="0"/>
    <x v="1"/>
    <x v="608"/>
    <x v="86"/>
    <x v="1"/>
    <x v="381"/>
    <x v="81"/>
    <x v="136"/>
    <x v="168"/>
    <x v="66"/>
    <x v="136"/>
    <x v="843"/>
    <x v="1"/>
    <x v="3"/>
    <x v="5"/>
    <x v="9"/>
    <x v="7"/>
    <x v="0"/>
    <x v="0"/>
    <x v="0"/>
    <x v="0"/>
    <x v="0"/>
    <x v="0"/>
    <x v="0"/>
    <x v="0"/>
    <x v="1"/>
  </r>
  <r>
    <x v="1568"/>
    <x v="9"/>
    <x v="9"/>
    <x v="0"/>
    <x v="1"/>
    <x v="2"/>
    <x v="1425"/>
    <x v="0"/>
    <x v="1"/>
    <x v="1"/>
    <x v="292"/>
    <x v="12"/>
    <x v="0"/>
    <x v="188"/>
    <x v="8"/>
    <x v="221"/>
    <x v="5"/>
    <x v="18"/>
    <x v="30"/>
    <x v="844"/>
    <x v="3"/>
    <x v="8"/>
    <x v="1"/>
    <x v="3"/>
    <x v="5"/>
    <x v="0"/>
    <x v="0"/>
    <x v="0"/>
    <x v="0"/>
    <x v="0"/>
    <x v="0"/>
    <x v="0"/>
    <x v="0"/>
    <x v="0"/>
  </r>
  <r>
    <x v="1569"/>
    <x v="0"/>
    <x v="0"/>
    <x v="0"/>
    <x v="1"/>
    <x v="2"/>
    <x v="1426"/>
    <x v="1"/>
    <x v="1"/>
    <x v="2"/>
    <x v="330"/>
    <x v="2"/>
    <x v="1"/>
    <x v="662"/>
    <x v="31"/>
    <x v="431"/>
    <x v="29"/>
    <x v="64"/>
    <x v="87"/>
    <x v="845"/>
    <x v="14"/>
    <x v="4"/>
    <x v="4"/>
    <x v="8"/>
    <x v="2"/>
    <x v="0"/>
    <x v="0"/>
    <x v="0"/>
    <x v="0"/>
    <x v="0"/>
    <x v="0"/>
    <x v="0"/>
    <x v="0"/>
    <x v="1"/>
  </r>
  <r>
    <x v="1570"/>
    <x v="15"/>
    <x v="15"/>
    <x v="0"/>
    <x v="1"/>
    <x v="0"/>
    <x v="15"/>
    <x v="1"/>
    <x v="0"/>
    <x v="0"/>
    <x v="12"/>
    <x v="13"/>
    <x v="1"/>
    <x v="14"/>
    <x v="14"/>
    <x v="13"/>
    <x v="12"/>
    <x v="10"/>
    <x v="13"/>
    <x v="14"/>
    <x v="2"/>
    <x v="5"/>
    <x v="6"/>
    <x v="9"/>
    <x v="8"/>
    <x v="0"/>
    <x v="0"/>
    <x v="1"/>
    <x v="1"/>
    <x v="0"/>
    <x v="0"/>
    <x v="0"/>
    <x v="0"/>
    <x v="0"/>
  </r>
  <r>
    <x v="1571"/>
    <x v="1"/>
    <x v="1"/>
    <x v="0"/>
    <x v="0"/>
    <x v="2"/>
    <x v="975"/>
    <x v="0"/>
    <x v="1"/>
    <x v="1"/>
    <x v="16"/>
    <x v="38"/>
    <x v="2"/>
    <x v="96"/>
    <x v="1"/>
    <x v="33"/>
    <x v="5"/>
    <x v="16"/>
    <x v="3"/>
    <x v="358"/>
    <x v="0"/>
    <x v="2"/>
    <x v="3"/>
    <x v="6"/>
    <x v="4"/>
    <x v="0"/>
    <x v="0"/>
    <x v="0"/>
    <x v="0"/>
    <x v="0"/>
    <x v="1"/>
    <x v="0"/>
    <x v="0"/>
    <x v="1"/>
  </r>
  <r>
    <x v="1572"/>
    <x v="42"/>
    <x v="42"/>
    <x v="1"/>
    <x v="2"/>
    <x v="0"/>
    <x v="1096"/>
    <x v="1"/>
    <x v="0"/>
    <x v="0"/>
    <x v="550"/>
    <x v="40"/>
    <x v="1"/>
    <x v="559"/>
    <x v="30"/>
    <x v="428"/>
    <x v="155"/>
    <x v="153"/>
    <x v="173"/>
    <x v="705"/>
    <x v="2"/>
    <x v="7"/>
    <x v="5"/>
    <x v="2"/>
    <x v="9"/>
    <x v="0"/>
    <x v="0"/>
    <x v="1"/>
    <x v="0"/>
    <x v="0"/>
    <x v="0"/>
    <x v="0"/>
    <x v="0"/>
    <x v="0"/>
  </r>
  <r>
    <x v="1573"/>
    <x v="22"/>
    <x v="22"/>
    <x v="1"/>
    <x v="2"/>
    <x v="2"/>
    <x v="1427"/>
    <x v="2"/>
    <x v="1"/>
    <x v="0"/>
    <x v="194"/>
    <x v="18"/>
    <x v="0"/>
    <x v="75"/>
    <x v="3"/>
    <x v="165"/>
    <x v="34"/>
    <x v="16"/>
    <x v="56"/>
    <x v="235"/>
    <x v="2"/>
    <x v="1"/>
    <x v="3"/>
    <x v="6"/>
    <x v="0"/>
    <x v="0"/>
    <x v="0"/>
    <x v="0"/>
    <x v="0"/>
    <x v="0"/>
    <x v="0"/>
    <x v="0"/>
    <x v="0"/>
    <x v="1"/>
  </r>
  <r>
    <x v="1574"/>
    <x v="32"/>
    <x v="32"/>
    <x v="2"/>
    <x v="0"/>
    <x v="2"/>
    <x v="1370"/>
    <x v="0"/>
    <x v="1"/>
    <x v="0"/>
    <x v="197"/>
    <x v="26"/>
    <x v="0"/>
    <x v="498"/>
    <x v="81"/>
    <x v="221"/>
    <x v="39"/>
    <x v="39"/>
    <x v="35"/>
    <x v="822"/>
    <x v="8"/>
    <x v="5"/>
    <x v="1"/>
    <x v="3"/>
    <x v="4"/>
    <x v="0"/>
    <x v="0"/>
    <x v="0"/>
    <x v="0"/>
    <x v="0"/>
    <x v="0"/>
    <x v="0"/>
    <x v="0"/>
    <x v="0"/>
  </r>
  <r>
    <x v="1575"/>
    <x v="40"/>
    <x v="40"/>
    <x v="0"/>
    <x v="1"/>
    <x v="1"/>
    <x v="1428"/>
    <x v="0"/>
    <x v="0"/>
    <x v="1"/>
    <x v="443"/>
    <x v="7"/>
    <x v="1"/>
    <x v="12"/>
    <x v="8"/>
    <x v="165"/>
    <x v="5"/>
    <x v="16"/>
    <x v="33"/>
    <x v="430"/>
    <x v="4"/>
    <x v="3"/>
    <x v="1"/>
    <x v="8"/>
    <x v="4"/>
    <x v="0"/>
    <x v="0"/>
    <x v="0"/>
    <x v="0"/>
    <x v="0"/>
    <x v="0"/>
    <x v="0"/>
    <x v="0"/>
    <x v="1"/>
  </r>
  <r>
    <x v="1576"/>
    <x v="18"/>
    <x v="18"/>
    <x v="1"/>
    <x v="0"/>
    <x v="1"/>
    <x v="1429"/>
    <x v="0"/>
    <x v="2"/>
    <x v="0"/>
    <x v="82"/>
    <x v="24"/>
    <x v="1"/>
    <x v="136"/>
    <x v="17"/>
    <x v="263"/>
    <x v="3"/>
    <x v="22"/>
    <x v="94"/>
    <x v="846"/>
    <x v="2"/>
    <x v="7"/>
    <x v="1"/>
    <x v="6"/>
    <x v="3"/>
    <x v="0"/>
    <x v="0"/>
    <x v="0"/>
    <x v="0"/>
    <x v="0"/>
    <x v="0"/>
    <x v="0"/>
    <x v="0"/>
    <x v="0"/>
  </r>
  <r>
    <x v="1577"/>
    <x v="51"/>
    <x v="51"/>
    <x v="0"/>
    <x v="1"/>
    <x v="1"/>
    <x v="1430"/>
    <x v="1"/>
    <x v="0"/>
    <x v="0"/>
    <x v="50"/>
    <x v="23"/>
    <x v="0"/>
    <x v="663"/>
    <x v="8"/>
    <x v="473"/>
    <x v="4"/>
    <x v="48"/>
    <x v="24"/>
    <x v="847"/>
    <x v="2"/>
    <x v="6"/>
    <x v="9"/>
    <x v="7"/>
    <x v="9"/>
    <x v="0"/>
    <x v="1"/>
    <x v="1"/>
    <x v="0"/>
    <x v="0"/>
    <x v="0"/>
    <x v="0"/>
    <x v="0"/>
    <x v="1"/>
  </r>
  <r>
    <x v="1578"/>
    <x v="47"/>
    <x v="47"/>
    <x v="1"/>
    <x v="0"/>
    <x v="2"/>
    <x v="475"/>
    <x v="0"/>
    <x v="0"/>
    <x v="0"/>
    <x v="310"/>
    <x v="98"/>
    <x v="0"/>
    <x v="96"/>
    <x v="3"/>
    <x v="254"/>
    <x v="7"/>
    <x v="26"/>
    <x v="71"/>
    <x v="236"/>
    <x v="2"/>
    <x v="2"/>
    <x v="1"/>
    <x v="0"/>
    <x v="0"/>
    <x v="0"/>
    <x v="0"/>
    <x v="0"/>
    <x v="0"/>
    <x v="0"/>
    <x v="0"/>
    <x v="0"/>
    <x v="0"/>
    <x v="1"/>
  </r>
  <r>
    <x v="1579"/>
    <x v="11"/>
    <x v="11"/>
    <x v="2"/>
    <x v="2"/>
    <x v="0"/>
    <x v="1431"/>
    <x v="1"/>
    <x v="0"/>
    <x v="1"/>
    <x v="299"/>
    <x v="85"/>
    <x v="0"/>
    <x v="453"/>
    <x v="4"/>
    <x v="52"/>
    <x v="26"/>
    <x v="32"/>
    <x v="94"/>
    <x v="48"/>
    <x v="2"/>
    <x v="5"/>
    <x v="2"/>
    <x v="4"/>
    <x v="0"/>
    <x v="0"/>
    <x v="0"/>
    <x v="0"/>
    <x v="0"/>
    <x v="0"/>
    <x v="0"/>
    <x v="0"/>
    <x v="0"/>
    <x v="1"/>
  </r>
  <r>
    <x v="1580"/>
    <x v="46"/>
    <x v="46"/>
    <x v="0"/>
    <x v="0"/>
    <x v="1"/>
    <x v="1432"/>
    <x v="0"/>
    <x v="2"/>
    <x v="1"/>
    <x v="494"/>
    <x v="27"/>
    <x v="0"/>
    <x v="26"/>
    <x v="1"/>
    <x v="29"/>
    <x v="5"/>
    <x v="16"/>
    <x v="10"/>
    <x v="350"/>
    <x v="2"/>
    <x v="1"/>
    <x v="3"/>
    <x v="1"/>
    <x v="3"/>
    <x v="0"/>
    <x v="0"/>
    <x v="0"/>
    <x v="0"/>
    <x v="0"/>
    <x v="0"/>
    <x v="0"/>
    <x v="0"/>
    <x v="1"/>
  </r>
  <r>
    <x v="1581"/>
    <x v="51"/>
    <x v="51"/>
    <x v="0"/>
    <x v="2"/>
    <x v="1"/>
    <x v="1433"/>
    <x v="1"/>
    <x v="0"/>
    <x v="0"/>
    <x v="492"/>
    <x v="12"/>
    <x v="0"/>
    <x v="618"/>
    <x v="69"/>
    <x v="474"/>
    <x v="59"/>
    <x v="123"/>
    <x v="23"/>
    <x v="848"/>
    <x v="2"/>
    <x v="6"/>
    <x v="11"/>
    <x v="8"/>
    <x v="9"/>
    <x v="0"/>
    <x v="0"/>
    <x v="0"/>
    <x v="0"/>
    <x v="0"/>
    <x v="0"/>
    <x v="0"/>
    <x v="0"/>
    <x v="1"/>
  </r>
  <r>
    <x v="1582"/>
    <x v="9"/>
    <x v="9"/>
    <x v="0"/>
    <x v="0"/>
    <x v="3"/>
    <x v="1434"/>
    <x v="1"/>
    <x v="0"/>
    <x v="0"/>
    <x v="348"/>
    <x v="83"/>
    <x v="0"/>
    <x v="453"/>
    <x v="76"/>
    <x v="177"/>
    <x v="58"/>
    <x v="17"/>
    <x v="4"/>
    <x v="849"/>
    <x v="2"/>
    <x v="3"/>
    <x v="4"/>
    <x v="3"/>
    <x v="9"/>
    <x v="0"/>
    <x v="0"/>
    <x v="0"/>
    <x v="0"/>
    <x v="0"/>
    <x v="0"/>
    <x v="0"/>
    <x v="0"/>
    <x v="1"/>
  </r>
  <r>
    <x v="1583"/>
    <x v="35"/>
    <x v="35"/>
    <x v="2"/>
    <x v="2"/>
    <x v="1"/>
    <x v="1435"/>
    <x v="0"/>
    <x v="0"/>
    <x v="1"/>
    <x v="523"/>
    <x v="35"/>
    <x v="0"/>
    <x v="191"/>
    <x v="21"/>
    <x v="27"/>
    <x v="1"/>
    <x v="26"/>
    <x v="26"/>
    <x v="157"/>
    <x v="1"/>
    <x v="2"/>
    <x v="1"/>
    <x v="6"/>
    <x v="2"/>
    <x v="0"/>
    <x v="0"/>
    <x v="0"/>
    <x v="0"/>
    <x v="0"/>
    <x v="0"/>
    <x v="0"/>
    <x v="0"/>
    <x v="1"/>
  </r>
  <r>
    <x v="1584"/>
    <x v="14"/>
    <x v="14"/>
    <x v="1"/>
    <x v="0"/>
    <x v="3"/>
    <x v="76"/>
    <x v="1"/>
    <x v="0"/>
    <x v="0"/>
    <x v="75"/>
    <x v="46"/>
    <x v="1"/>
    <x v="68"/>
    <x v="42"/>
    <x v="67"/>
    <x v="27"/>
    <x v="41"/>
    <x v="50"/>
    <x v="77"/>
    <x v="2"/>
    <x v="7"/>
    <x v="0"/>
    <x v="11"/>
    <x v="9"/>
    <x v="0"/>
    <x v="0"/>
    <x v="0"/>
    <x v="0"/>
    <x v="0"/>
    <x v="0"/>
    <x v="0"/>
    <x v="0"/>
    <x v="0"/>
  </r>
  <r>
    <x v="1585"/>
    <x v="26"/>
    <x v="26"/>
    <x v="2"/>
    <x v="1"/>
    <x v="3"/>
    <x v="125"/>
    <x v="0"/>
    <x v="1"/>
    <x v="1"/>
    <x v="115"/>
    <x v="30"/>
    <x v="0"/>
    <x v="77"/>
    <x v="8"/>
    <x v="48"/>
    <x v="39"/>
    <x v="7"/>
    <x v="71"/>
    <x v="9"/>
    <x v="1"/>
    <x v="1"/>
    <x v="1"/>
    <x v="1"/>
    <x v="1"/>
    <x v="1"/>
    <x v="0"/>
    <x v="0"/>
    <x v="0"/>
    <x v="0"/>
    <x v="0"/>
    <x v="0"/>
    <x v="0"/>
    <x v="0"/>
  </r>
  <r>
    <x v="1586"/>
    <x v="13"/>
    <x v="13"/>
    <x v="0"/>
    <x v="2"/>
    <x v="1"/>
    <x v="1436"/>
    <x v="0"/>
    <x v="1"/>
    <x v="1"/>
    <x v="337"/>
    <x v="87"/>
    <x v="0"/>
    <x v="180"/>
    <x v="19"/>
    <x v="155"/>
    <x v="76"/>
    <x v="21"/>
    <x v="9"/>
    <x v="7"/>
    <x v="4"/>
    <x v="7"/>
    <x v="1"/>
    <x v="0"/>
    <x v="0"/>
    <x v="0"/>
    <x v="0"/>
    <x v="0"/>
    <x v="0"/>
    <x v="0"/>
    <x v="0"/>
    <x v="0"/>
    <x v="0"/>
    <x v="0"/>
  </r>
  <r>
    <x v="1587"/>
    <x v="2"/>
    <x v="2"/>
    <x v="0"/>
    <x v="0"/>
    <x v="2"/>
    <x v="1437"/>
    <x v="1"/>
    <x v="0"/>
    <x v="0"/>
    <x v="434"/>
    <x v="39"/>
    <x v="0"/>
    <x v="40"/>
    <x v="57"/>
    <x v="66"/>
    <x v="32"/>
    <x v="20"/>
    <x v="27"/>
    <x v="770"/>
    <x v="2"/>
    <x v="7"/>
    <x v="2"/>
    <x v="3"/>
    <x v="7"/>
    <x v="0"/>
    <x v="0"/>
    <x v="0"/>
    <x v="0"/>
    <x v="0"/>
    <x v="0"/>
    <x v="0"/>
    <x v="0"/>
    <x v="1"/>
  </r>
  <r>
    <x v="1588"/>
    <x v="16"/>
    <x v="16"/>
    <x v="2"/>
    <x v="0"/>
    <x v="2"/>
    <x v="1438"/>
    <x v="0"/>
    <x v="1"/>
    <x v="0"/>
    <x v="435"/>
    <x v="9"/>
    <x v="1"/>
    <x v="499"/>
    <x v="26"/>
    <x v="125"/>
    <x v="64"/>
    <x v="7"/>
    <x v="8"/>
    <x v="850"/>
    <x v="6"/>
    <x v="7"/>
    <x v="2"/>
    <x v="8"/>
    <x v="0"/>
    <x v="0"/>
    <x v="0"/>
    <x v="0"/>
    <x v="0"/>
    <x v="0"/>
    <x v="0"/>
    <x v="0"/>
    <x v="0"/>
    <x v="1"/>
  </r>
  <r>
    <x v="1589"/>
    <x v="14"/>
    <x v="14"/>
    <x v="1"/>
    <x v="0"/>
    <x v="2"/>
    <x v="1439"/>
    <x v="1"/>
    <x v="0"/>
    <x v="0"/>
    <x v="539"/>
    <x v="95"/>
    <x v="0"/>
    <x v="664"/>
    <x v="148"/>
    <x v="475"/>
    <x v="112"/>
    <x v="17"/>
    <x v="18"/>
    <x v="851"/>
    <x v="2"/>
    <x v="5"/>
    <x v="9"/>
    <x v="9"/>
    <x v="8"/>
    <x v="0"/>
    <x v="0"/>
    <x v="0"/>
    <x v="1"/>
    <x v="0"/>
    <x v="0"/>
    <x v="0"/>
    <x v="0"/>
    <x v="1"/>
  </r>
  <r>
    <x v="1590"/>
    <x v="43"/>
    <x v="43"/>
    <x v="0"/>
    <x v="1"/>
    <x v="1"/>
    <x v="1105"/>
    <x v="0"/>
    <x v="0"/>
    <x v="1"/>
    <x v="259"/>
    <x v="97"/>
    <x v="1"/>
    <x v="563"/>
    <x v="1"/>
    <x v="50"/>
    <x v="59"/>
    <x v="1"/>
    <x v="14"/>
    <x v="708"/>
    <x v="1"/>
    <x v="7"/>
    <x v="1"/>
    <x v="0"/>
    <x v="4"/>
    <x v="0"/>
    <x v="0"/>
    <x v="0"/>
    <x v="0"/>
    <x v="0"/>
    <x v="0"/>
    <x v="0"/>
    <x v="0"/>
    <x v="1"/>
  </r>
  <r>
    <x v="1591"/>
    <x v="34"/>
    <x v="34"/>
    <x v="0"/>
    <x v="0"/>
    <x v="2"/>
    <x v="1440"/>
    <x v="1"/>
    <x v="0"/>
    <x v="0"/>
    <x v="477"/>
    <x v="72"/>
    <x v="0"/>
    <x v="536"/>
    <x v="63"/>
    <x v="476"/>
    <x v="40"/>
    <x v="165"/>
    <x v="21"/>
    <x v="852"/>
    <x v="2"/>
    <x v="6"/>
    <x v="4"/>
    <x v="8"/>
    <x v="7"/>
    <x v="0"/>
    <x v="0"/>
    <x v="0"/>
    <x v="0"/>
    <x v="0"/>
    <x v="0"/>
    <x v="0"/>
    <x v="0"/>
    <x v="1"/>
  </r>
  <r>
    <x v="1592"/>
    <x v="36"/>
    <x v="36"/>
    <x v="1"/>
    <x v="3"/>
    <x v="1"/>
    <x v="1441"/>
    <x v="2"/>
    <x v="1"/>
    <x v="0"/>
    <x v="14"/>
    <x v="62"/>
    <x v="0"/>
    <x v="63"/>
    <x v="35"/>
    <x v="29"/>
    <x v="1"/>
    <x v="39"/>
    <x v="6"/>
    <x v="632"/>
    <x v="2"/>
    <x v="2"/>
    <x v="3"/>
    <x v="1"/>
    <x v="5"/>
    <x v="1"/>
    <x v="0"/>
    <x v="0"/>
    <x v="0"/>
    <x v="0"/>
    <x v="0"/>
    <x v="0"/>
    <x v="0"/>
    <x v="1"/>
  </r>
  <r>
    <x v="1593"/>
    <x v="2"/>
    <x v="2"/>
    <x v="0"/>
    <x v="2"/>
    <x v="1"/>
    <x v="1214"/>
    <x v="0"/>
    <x v="0"/>
    <x v="1"/>
    <x v="572"/>
    <x v="68"/>
    <x v="0"/>
    <x v="604"/>
    <x v="9"/>
    <x v="216"/>
    <x v="9"/>
    <x v="9"/>
    <x v="5"/>
    <x v="760"/>
    <x v="0"/>
    <x v="4"/>
    <x v="1"/>
    <x v="8"/>
    <x v="0"/>
    <x v="0"/>
    <x v="0"/>
    <x v="0"/>
    <x v="0"/>
    <x v="0"/>
    <x v="0"/>
    <x v="0"/>
    <x v="0"/>
    <x v="1"/>
  </r>
  <r>
    <x v="1594"/>
    <x v="5"/>
    <x v="5"/>
    <x v="2"/>
    <x v="1"/>
    <x v="0"/>
    <x v="1442"/>
    <x v="0"/>
    <x v="0"/>
    <x v="1"/>
    <x v="306"/>
    <x v="42"/>
    <x v="0"/>
    <x v="129"/>
    <x v="8"/>
    <x v="24"/>
    <x v="5"/>
    <x v="16"/>
    <x v="32"/>
    <x v="434"/>
    <x v="2"/>
    <x v="2"/>
    <x v="3"/>
    <x v="0"/>
    <x v="8"/>
    <x v="0"/>
    <x v="0"/>
    <x v="0"/>
    <x v="0"/>
    <x v="0"/>
    <x v="0"/>
    <x v="0"/>
    <x v="0"/>
    <x v="1"/>
  </r>
  <r>
    <x v="1595"/>
    <x v="26"/>
    <x v="26"/>
    <x v="2"/>
    <x v="1"/>
    <x v="0"/>
    <x v="1443"/>
    <x v="0"/>
    <x v="0"/>
    <x v="1"/>
    <x v="121"/>
    <x v="33"/>
    <x v="1"/>
    <x v="665"/>
    <x v="17"/>
    <x v="37"/>
    <x v="39"/>
    <x v="3"/>
    <x v="2"/>
    <x v="670"/>
    <x v="3"/>
    <x v="5"/>
    <x v="1"/>
    <x v="3"/>
    <x v="4"/>
    <x v="0"/>
    <x v="0"/>
    <x v="0"/>
    <x v="0"/>
    <x v="0"/>
    <x v="0"/>
    <x v="0"/>
    <x v="0"/>
    <x v="0"/>
  </r>
  <r>
    <x v="1596"/>
    <x v="40"/>
    <x v="40"/>
    <x v="0"/>
    <x v="2"/>
    <x v="1"/>
    <x v="738"/>
    <x v="2"/>
    <x v="1"/>
    <x v="1"/>
    <x v="363"/>
    <x v="25"/>
    <x v="2"/>
    <x v="126"/>
    <x v="12"/>
    <x v="14"/>
    <x v="5"/>
    <x v="7"/>
    <x v="1"/>
    <x v="305"/>
    <x v="3"/>
    <x v="7"/>
    <x v="3"/>
    <x v="0"/>
    <x v="0"/>
    <x v="0"/>
    <x v="0"/>
    <x v="0"/>
    <x v="0"/>
    <x v="0"/>
    <x v="0"/>
    <x v="0"/>
    <x v="0"/>
    <x v="1"/>
  </r>
  <r>
    <x v="1597"/>
    <x v="3"/>
    <x v="3"/>
    <x v="1"/>
    <x v="0"/>
    <x v="0"/>
    <x v="1444"/>
    <x v="0"/>
    <x v="1"/>
    <x v="0"/>
    <x v="590"/>
    <x v="8"/>
    <x v="0"/>
    <x v="277"/>
    <x v="21"/>
    <x v="287"/>
    <x v="7"/>
    <x v="59"/>
    <x v="140"/>
    <x v="853"/>
    <x v="0"/>
    <x v="5"/>
    <x v="1"/>
    <x v="0"/>
    <x v="5"/>
    <x v="1"/>
    <x v="0"/>
    <x v="0"/>
    <x v="0"/>
    <x v="0"/>
    <x v="0"/>
    <x v="0"/>
    <x v="0"/>
    <x v="1"/>
  </r>
  <r>
    <x v="1598"/>
    <x v="6"/>
    <x v="6"/>
    <x v="2"/>
    <x v="0"/>
    <x v="2"/>
    <x v="1445"/>
    <x v="1"/>
    <x v="1"/>
    <x v="0"/>
    <x v="273"/>
    <x v="41"/>
    <x v="1"/>
    <x v="666"/>
    <x v="39"/>
    <x v="55"/>
    <x v="69"/>
    <x v="125"/>
    <x v="29"/>
    <x v="854"/>
    <x v="2"/>
    <x v="2"/>
    <x v="9"/>
    <x v="11"/>
    <x v="3"/>
    <x v="0"/>
    <x v="0"/>
    <x v="0"/>
    <x v="0"/>
    <x v="0"/>
    <x v="0"/>
    <x v="0"/>
    <x v="0"/>
    <x v="1"/>
  </r>
  <r>
    <x v="1599"/>
    <x v="28"/>
    <x v="28"/>
    <x v="2"/>
    <x v="1"/>
    <x v="2"/>
    <x v="1446"/>
    <x v="0"/>
    <x v="1"/>
    <x v="0"/>
    <x v="609"/>
    <x v="51"/>
    <x v="0"/>
    <x v="126"/>
    <x v="8"/>
    <x v="1"/>
    <x v="7"/>
    <x v="3"/>
    <x v="3"/>
    <x v="172"/>
    <x v="2"/>
    <x v="1"/>
    <x v="1"/>
    <x v="6"/>
    <x v="7"/>
    <x v="0"/>
    <x v="0"/>
    <x v="0"/>
    <x v="0"/>
    <x v="0"/>
    <x v="0"/>
    <x v="0"/>
    <x v="0"/>
    <x v="1"/>
  </r>
  <r>
    <x v="1600"/>
    <x v="2"/>
    <x v="2"/>
    <x v="0"/>
    <x v="2"/>
    <x v="2"/>
    <x v="1447"/>
    <x v="0"/>
    <x v="0"/>
    <x v="1"/>
    <x v="610"/>
    <x v="81"/>
    <x v="0"/>
    <x v="92"/>
    <x v="8"/>
    <x v="246"/>
    <x v="65"/>
    <x v="37"/>
    <x v="44"/>
    <x v="678"/>
    <x v="4"/>
    <x v="0"/>
    <x v="9"/>
    <x v="6"/>
    <x v="0"/>
    <x v="0"/>
    <x v="0"/>
    <x v="0"/>
    <x v="0"/>
    <x v="0"/>
    <x v="0"/>
    <x v="0"/>
    <x v="0"/>
    <x v="1"/>
  </r>
  <r>
    <x v="1601"/>
    <x v="46"/>
    <x v="46"/>
    <x v="0"/>
    <x v="2"/>
    <x v="2"/>
    <x v="1448"/>
    <x v="1"/>
    <x v="0"/>
    <x v="0"/>
    <x v="577"/>
    <x v="2"/>
    <x v="1"/>
    <x v="667"/>
    <x v="134"/>
    <x v="477"/>
    <x v="169"/>
    <x v="151"/>
    <x v="132"/>
    <x v="855"/>
    <x v="2"/>
    <x v="6"/>
    <x v="11"/>
    <x v="9"/>
    <x v="7"/>
    <x v="0"/>
    <x v="0"/>
    <x v="0"/>
    <x v="1"/>
    <x v="0"/>
    <x v="0"/>
    <x v="0"/>
    <x v="0"/>
    <x v="1"/>
  </r>
  <r>
    <x v="1602"/>
    <x v="34"/>
    <x v="34"/>
    <x v="0"/>
    <x v="2"/>
    <x v="3"/>
    <x v="1449"/>
    <x v="1"/>
    <x v="0"/>
    <x v="0"/>
    <x v="611"/>
    <x v="22"/>
    <x v="0"/>
    <x v="668"/>
    <x v="19"/>
    <x v="158"/>
    <x v="32"/>
    <x v="12"/>
    <x v="103"/>
    <x v="856"/>
    <x v="2"/>
    <x v="6"/>
    <x v="9"/>
    <x v="2"/>
    <x v="8"/>
    <x v="0"/>
    <x v="1"/>
    <x v="0"/>
    <x v="0"/>
    <x v="0"/>
    <x v="0"/>
    <x v="0"/>
    <x v="0"/>
    <x v="1"/>
  </r>
  <r>
    <x v="1603"/>
    <x v="40"/>
    <x v="40"/>
    <x v="0"/>
    <x v="0"/>
    <x v="1"/>
    <x v="1450"/>
    <x v="0"/>
    <x v="1"/>
    <x v="1"/>
    <x v="462"/>
    <x v="43"/>
    <x v="0"/>
    <x v="140"/>
    <x v="1"/>
    <x v="1"/>
    <x v="5"/>
    <x v="16"/>
    <x v="8"/>
    <x v="85"/>
    <x v="1"/>
    <x v="1"/>
    <x v="3"/>
    <x v="6"/>
    <x v="2"/>
    <x v="0"/>
    <x v="0"/>
    <x v="0"/>
    <x v="0"/>
    <x v="0"/>
    <x v="0"/>
    <x v="0"/>
    <x v="0"/>
    <x v="1"/>
  </r>
  <r>
    <x v="1604"/>
    <x v="45"/>
    <x v="45"/>
    <x v="0"/>
    <x v="0"/>
    <x v="2"/>
    <x v="1451"/>
    <x v="2"/>
    <x v="1"/>
    <x v="1"/>
    <x v="582"/>
    <x v="83"/>
    <x v="0"/>
    <x v="44"/>
    <x v="1"/>
    <x v="87"/>
    <x v="1"/>
    <x v="7"/>
    <x v="26"/>
    <x v="295"/>
    <x v="1"/>
    <x v="2"/>
    <x v="3"/>
    <x v="6"/>
    <x v="0"/>
    <x v="0"/>
    <x v="0"/>
    <x v="0"/>
    <x v="0"/>
    <x v="0"/>
    <x v="0"/>
    <x v="0"/>
    <x v="0"/>
    <x v="1"/>
  </r>
  <r>
    <x v="1605"/>
    <x v="24"/>
    <x v="24"/>
    <x v="0"/>
    <x v="1"/>
    <x v="2"/>
    <x v="1452"/>
    <x v="0"/>
    <x v="1"/>
    <x v="1"/>
    <x v="481"/>
    <x v="98"/>
    <x v="0"/>
    <x v="136"/>
    <x v="8"/>
    <x v="137"/>
    <x v="5"/>
    <x v="16"/>
    <x v="24"/>
    <x v="159"/>
    <x v="2"/>
    <x v="2"/>
    <x v="3"/>
    <x v="1"/>
    <x v="4"/>
    <x v="0"/>
    <x v="0"/>
    <x v="0"/>
    <x v="0"/>
    <x v="0"/>
    <x v="0"/>
    <x v="0"/>
    <x v="0"/>
    <x v="1"/>
  </r>
  <r>
    <x v="1606"/>
    <x v="32"/>
    <x v="32"/>
    <x v="2"/>
    <x v="0"/>
    <x v="2"/>
    <x v="1453"/>
    <x v="1"/>
    <x v="0"/>
    <x v="1"/>
    <x v="538"/>
    <x v="10"/>
    <x v="0"/>
    <x v="669"/>
    <x v="121"/>
    <x v="460"/>
    <x v="5"/>
    <x v="8"/>
    <x v="15"/>
    <x v="857"/>
    <x v="4"/>
    <x v="3"/>
    <x v="9"/>
    <x v="12"/>
    <x v="8"/>
    <x v="0"/>
    <x v="0"/>
    <x v="0"/>
    <x v="0"/>
    <x v="0"/>
    <x v="0"/>
    <x v="0"/>
    <x v="0"/>
    <x v="1"/>
  </r>
  <r>
    <x v="1607"/>
    <x v="50"/>
    <x v="50"/>
    <x v="1"/>
    <x v="2"/>
    <x v="0"/>
    <x v="1454"/>
    <x v="0"/>
    <x v="1"/>
    <x v="0"/>
    <x v="298"/>
    <x v="80"/>
    <x v="1"/>
    <x v="551"/>
    <x v="69"/>
    <x v="173"/>
    <x v="20"/>
    <x v="17"/>
    <x v="41"/>
    <x v="858"/>
    <x v="3"/>
    <x v="11"/>
    <x v="9"/>
    <x v="0"/>
    <x v="5"/>
    <x v="1"/>
    <x v="0"/>
    <x v="0"/>
    <x v="0"/>
    <x v="0"/>
    <x v="0"/>
    <x v="0"/>
    <x v="0"/>
    <x v="1"/>
  </r>
  <r>
    <x v="1608"/>
    <x v="26"/>
    <x v="26"/>
    <x v="2"/>
    <x v="2"/>
    <x v="2"/>
    <x v="1455"/>
    <x v="1"/>
    <x v="0"/>
    <x v="1"/>
    <x v="448"/>
    <x v="75"/>
    <x v="0"/>
    <x v="374"/>
    <x v="17"/>
    <x v="39"/>
    <x v="39"/>
    <x v="3"/>
    <x v="56"/>
    <x v="252"/>
    <x v="3"/>
    <x v="5"/>
    <x v="2"/>
    <x v="8"/>
    <x v="3"/>
    <x v="0"/>
    <x v="0"/>
    <x v="0"/>
    <x v="0"/>
    <x v="0"/>
    <x v="0"/>
    <x v="0"/>
    <x v="0"/>
    <x v="1"/>
  </r>
  <r>
    <x v="1609"/>
    <x v="31"/>
    <x v="31"/>
    <x v="0"/>
    <x v="1"/>
    <x v="2"/>
    <x v="996"/>
    <x v="1"/>
    <x v="0"/>
    <x v="1"/>
    <x v="178"/>
    <x v="97"/>
    <x v="1"/>
    <x v="502"/>
    <x v="28"/>
    <x v="112"/>
    <x v="29"/>
    <x v="16"/>
    <x v="47"/>
    <x v="357"/>
    <x v="2"/>
    <x v="6"/>
    <x v="5"/>
    <x v="7"/>
    <x v="7"/>
    <x v="0"/>
    <x v="0"/>
    <x v="0"/>
    <x v="0"/>
    <x v="0"/>
    <x v="0"/>
    <x v="0"/>
    <x v="0"/>
    <x v="1"/>
  </r>
  <r>
    <x v="1610"/>
    <x v="36"/>
    <x v="36"/>
    <x v="1"/>
    <x v="0"/>
    <x v="0"/>
    <x v="319"/>
    <x v="1"/>
    <x v="0"/>
    <x v="0"/>
    <x v="262"/>
    <x v="55"/>
    <x v="2"/>
    <x v="227"/>
    <x v="28"/>
    <x v="194"/>
    <x v="45"/>
    <x v="92"/>
    <x v="36"/>
    <x v="268"/>
    <x v="2"/>
    <x v="6"/>
    <x v="9"/>
    <x v="12"/>
    <x v="8"/>
    <x v="0"/>
    <x v="0"/>
    <x v="0"/>
    <x v="0"/>
    <x v="0"/>
    <x v="0"/>
    <x v="0"/>
    <x v="0"/>
    <x v="1"/>
  </r>
  <r>
    <x v="1611"/>
    <x v="33"/>
    <x v="33"/>
    <x v="2"/>
    <x v="2"/>
    <x v="2"/>
    <x v="1456"/>
    <x v="2"/>
    <x v="0"/>
    <x v="0"/>
    <x v="356"/>
    <x v="1"/>
    <x v="0"/>
    <x v="9"/>
    <x v="26"/>
    <x v="39"/>
    <x v="9"/>
    <x v="23"/>
    <x v="9"/>
    <x v="148"/>
    <x v="2"/>
    <x v="2"/>
    <x v="3"/>
    <x v="6"/>
    <x v="5"/>
    <x v="0"/>
    <x v="0"/>
    <x v="0"/>
    <x v="0"/>
    <x v="0"/>
    <x v="0"/>
    <x v="0"/>
    <x v="0"/>
    <x v="1"/>
  </r>
  <r>
    <x v="1612"/>
    <x v="50"/>
    <x v="50"/>
    <x v="1"/>
    <x v="0"/>
    <x v="0"/>
    <x v="1457"/>
    <x v="1"/>
    <x v="0"/>
    <x v="0"/>
    <x v="529"/>
    <x v="7"/>
    <x v="1"/>
    <x v="670"/>
    <x v="142"/>
    <x v="478"/>
    <x v="85"/>
    <x v="81"/>
    <x v="91"/>
    <x v="367"/>
    <x v="2"/>
    <x v="4"/>
    <x v="4"/>
    <x v="10"/>
    <x v="2"/>
    <x v="1"/>
    <x v="0"/>
    <x v="0"/>
    <x v="0"/>
    <x v="0"/>
    <x v="0"/>
    <x v="0"/>
    <x v="0"/>
    <x v="0"/>
  </r>
  <r>
    <x v="1613"/>
    <x v="28"/>
    <x v="28"/>
    <x v="2"/>
    <x v="0"/>
    <x v="0"/>
    <x v="1458"/>
    <x v="0"/>
    <x v="1"/>
    <x v="0"/>
    <x v="502"/>
    <x v="38"/>
    <x v="2"/>
    <x v="368"/>
    <x v="12"/>
    <x v="186"/>
    <x v="50"/>
    <x v="23"/>
    <x v="23"/>
    <x v="343"/>
    <x v="4"/>
    <x v="3"/>
    <x v="1"/>
    <x v="8"/>
    <x v="4"/>
    <x v="0"/>
    <x v="0"/>
    <x v="0"/>
    <x v="0"/>
    <x v="0"/>
    <x v="0"/>
    <x v="0"/>
    <x v="0"/>
    <x v="1"/>
  </r>
  <r>
    <x v="1614"/>
    <x v="32"/>
    <x v="32"/>
    <x v="2"/>
    <x v="0"/>
    <x v="2"/>
    <x v="179"/>
    <x v="0"/>
    <x v="1"/>
    <x v="1"/>
    <x v="157"/>
    <x v="37"/>
    <x v="1"/>
    <x v="55"/>
    <x v="8"/>
    <x v="27"/>
    <x v="7"/>
    <x v="1"/>
    <x v="32"/>
    <x v="42"/>
    <x v="1"/>
    <x v="1"/>
    <x v="1"/>
    <x v="1"/>
    <x v="4"/>
    <x v="0"/>
    <x v="0"/>
    <x v="0"/>
    <x v="0"/>
    <x v="0"/>
    <x v="0"/>
    <x v="0"/>
    <x v="0"/>
    <x v="0"/>
  </r>
  <r>
    <x v="1615"/>
    <x v="3"/>
    <x v="3"/>
    <x v="1"/>
    <x v="0"/>
    <x v="2"/>
    <x v="1459"/>
    <x v="0"/>
    <x v="1"/>
    <x v="0"/>
    <x v="612"/>
    <x v="74"/>
    <x v="1"/>
    <x v="307"/>
    <x v="49"/>
    <x v="158"/>
    <x v="110"/>
    <x v="138"/>
    <x v="50"/>
    <x v="431"/>
    <x v="0"/>
    <x v="3"/>
    <x v="4"/>
    <x v="11"/>
    <x v="2"/>
    <x v="0"/>
    <x v="0"/>
    <x v="0"/>
    <x v="0"/>
    <x v="0"/>
    <x v="0"/>
    <x v="0"/>
    <x v="0"/>
    <x v="1"/>
  </r>
  <r>
    <x v="1616"/>
    <x v="10"/>
    <x v="10"/>
    <x v="1"/>
    <x v="0"/>
    <x v="1"/>
    <x v="1460"/>
    <x v="2"/>
    <x v="1"/>
    <x v="0"/>
    <x v="202"/>
    <x v="63"/>
    <x v="0"/>
    <x v="10"/>
    <x v="8"/>
    <x v="29"/>
    <x v="1"/>
    <x v="1"/>
    <x v="8"/>
    <x v="75"/>
    <x v="2"/>
    <x v="1"/>
    <x v="3"/>
    <x v="1"/>
    <x v="0"/>
    <x v="0"/>
    <x v="0"/>
    <x v="0"/>
    <x v="0"/>
    <x v="0"/>
    <x v="0"/>
    <x v="0"/>
    <x v="0"/>
    <x v="1"/>
  </r>
  <r>
    <x v="1617"/>
    <x v="14"/>
    <x v="14"/>
    <x v="1"/>
    <x v="0"/>
    <x v="0"/>
    <x v="847"/>
    <x v="0"/>
    <x v="1"/>
    <x v="0"/>
    <x v="333"/>
    <x v="52"/>
    <x v="1"/>
    <x v="499"/>
    <x v="23"/>
    <x v="167"/>
    <x v="18"/>
    <x v="59"/>
    <x v="45"/>
    <x v="760"/>
    <x v="1"/>
    <x v="7"/>
    <x v="2"/>
    <x v="4"/>
    <x v="8"/>
    <x v="0"/>
    <x v="0"/>
    <x v="0"/>
    <x v="0"/>
    <x v="0"/>
    <x v="0"/>
    <x v="0"/>
    <x v="0"/>
    <x v="1"/>
  </r>
  <r>
    <x v="1618"/>
    <x v="2"/>
    <x v="2"/>
    <x v="0"/>
    <x v="0"/>
    <x v="2"/>
    <x v="1249"/>
    <x v="1"/>
    <x v="0"/>
    <x v="1"/>
    <x v="353"/>
    <x v="13"/>
    <x v="1"/>
    <x v="19"/>
    <x v="19"/>
    <x v="387"/>
    <x v="21"/>
    <x v="39"/>
    <x v="1"/>
    <x v="416"/>
    <x v="2"/>
    <x v="6"/>
    <x v="1"/>
    <x v="8"/>
    <x v="2"/>
    <x v="0"/>
    <x v="0"/>
    <x v="0"/>
    <x v="0"/>
    <x v="0"/>
    <x v="0"/>
    <x v="0"/>
    <x v="0"/>
    <x v="1"/>
  </r>
  <r>
    <x v="1619"/>
    <x v="46"/>
    <x v="46"/>
    <x v="0"/>
    <x v="2"/>
    <x v="2"/>
    <x v="1461"/>
    <x v="0"/>
    <x v="0"/>
    <x v="1"/>
    <x v="43"/>
    <x v="38"/>
    <x v="2"/>
    <x v="58"/>
    <x v="8"/>
    <x v="281"/>
    <x v="29"/>
    <x v="52"/>
    <x v="191"/>
    <x v="486"/>
    <x v="6"/>
    <x v="12"/>
    <x v="6"/>
    <x v="10"/>
    <x v="4"/>
    <x v="0"/>
    <x v="0"/>
    <x v="0"/>
    <x v="0"/>
    <x v="0"/>
    <x v="0"/>
    <x v="0"/>
    <x v="0"/>
    <x v="1"/>
  </r>
  <r>
    <x v="1620"/>
    <x v="2"/>
    <x v="2"/>
    <x v="0"/>
    <x v="1"/>
    <x v="1"/>
    <x v="1462"/>
    <x v="0"/>
    <x v="0"/>
    <x v="1"/>
    <x v="132"/>
    <x v="29"/>
    <x v="0"/>
    <x v="336"/>
    <x v="1"/>
    <x v="12"/>
    <x v="5"/>
    <x v="1"/>
    <x v="3"/>
    <x v="44"/>
    <x v="2"/>
    <x v="7"/>
    <x v="3"/>
    <x v="0"/>
    <x v="0"/>
    <x v="0"/>
    <x v="1"/>
    <x v="0"/>
    <x v="0"/>
    <x v="0"/>
    <x v="0"/>
    <x v="0"/>
    <x v="0"/>
    <x v="1"/>
  </r>
  <r>
    <x v="1621"/>
    <x v="6"/>
    <x v="6"/>
    <x v="2"/>
    <x v="0"/>
    <x v="2"/>
    <x v="1463"/>
    <x v="2"/>
    <x v="1"/>
    <x v="0"/>
    <x v="232"/>
    <x v="86"/>
    <x v="1"/>
    <x v="18"/>
    <x v="10"/>
    <x v="3"/>
    <x v="5"/>
    <x v="62"/>
    <x v="71"/>
    <x v="607"/>
    <x v="0"/>
    <x v="2"/>
    <x v="3"/>
    <x v="0"/>
    <x v="4"/>
    <x v="0"/>
    <x v="0"/>
    <x v="0"/>
    <x v="0"/>
    <x v="0"/>
    <x v="0"/>
    <x v="0"/>
    <x v="0"/>
    <x v="1"/>
  </r>
  <r>
    <x v="1622"/>
    <x v="18"/>
    <x v="18"/>
    <x v="1"/>
    <x v="2"/>
    <x v="1"/>
    <x v="430"/>
    <x v="1"/>
    <x v="0"/>
    <x v="0"/>
    <x v="324"/>
    <x v="83"/>
    <x v="0"/>
    <x v="54"/>
    <x v="96"/>
    <x v="76"/>
    <x v="83"/>
    <x v="107"/>
    <x v="37"/>
    <x v="344"/>
    <x v="2"/>
    <x v="3"/>
    <x v="11"/>
    <x v="3"/>
    <x v="8"/>
    <x v="0"/>
    <x v="0"/>
    <x v="0"/>
    <x v="0"/>
    <x v="0"/>
    <x v="0"/>
    <x v="0"/>
    <x v="0"/>
    <x v="1"/>
  </r>
  <r>
    <x v="1623"/>
    <x v="12"/>
    <x v="12"/>
    <x v="0"/>
    <x v="0"/>
    <x v="0"/>
    <x v="1464"/>
    <x v="0"/>
    <x v="1"/>
    <x v="1"/>
    <x v="538"/>
    <x v="81"/>
    <x v="0"/>
    <x v="587"/>
    <x v="21"/>
    <x v="295"/>
    <x v="11"/>
    <x v="37"/>
    <x v="72"/>
    <x v="859"/>
    <x v="9"/>
    <x v="0"/>
    <x v="1"/>
    <x v="3"/>
    <x v="5"/>
    <x v="0"/>
    <x v="0"/>
    <x v="0"/>
    <x v="0"/>
    <x v="0"/>
    <x v="0"/>
    <x v="0"/>
    <x v="0"/>
    <x v="1"/>
  </r>
  <r>
    <x v="1624"/>
    <x v="24"/>
    <x v="24"/>
    <x v="0"/>
    <x v="0"/>
    <x v="1"/>
    <x v="1465"/>
    <x v="0"/>
    <x v="1"/>
    <x v="1"/>
    <x v="299"/>
    <x v="79"/>
    <x v="0"/>
    <x v="671"/>
    <x v="25"/>
    <x v="68"/>
    <x v="85"/>
    <x v="46"/>
    <x v="48"/>
    <x v="128"/>
    <x v="4"/>
    <x v="7"/>
    <x v="1"/>
    <x v="8"/>
    <x v="2"/>
    <x v="0"/>
    <x v="0"/>
    <x v="0"/>
    <x v="0"/>
    <x v="0"/>
    <x v="0"/>
    <x v="0"/>
    <x v="0"/>
    <x v="1"/>
  </r>
  <r>
    <x v="1625"/>
    <x v="13"/>
    <x v="13"/>
    <x v="0"/>
    <x v="1"/>
    <x v="2"/>
    <x v="1466"/>
    <x v="0"/>
    <x v="0"/>
    <x v="1"/>
    <x v="52"/>
    <x v="28"/>
    <x v="1"/>
    <x v="193"/>
    <x v="12"/>
    <x v="1"/>
    <x v="5"/>
    <x v="16"/>
    <x v="47"/>
    <x v="484"/>
    <x v="1"/>
    <x v="3"/>
    <x v="1"/>
    <x v="0"/>
    <x v="0"/>
    <x v="0"/>
    <x v="0"/>
    <x v="0"/>
    <x v="0"/>
    <x v="0"/>
    <x v="0"/>
    <x v="0"/>
    <x v="0"/>
    <x v="1"/>
  </r>
  <r>
    <x v="1626"/>
    <x v="6"/>
    <x v="6"/>
    <x v="2"/>
    <x v="1"/>
    <x v="4"/>
    <x v="1467"/>
    <x v="0"/>
    <x v="0"/>
    <x v="1"/>
    <x v="181"/>
    <x v="63"/>
    <x v="0"/>
    <x v="375"/>
    <x v="62"/>
    <x v="262"/>
    <x v="109"/>
    <x v="8"/>
    <x v="21"/>
    <x v="448"/>
    <x v="8"/>
    <x v="7"/>
    <x v="2"/>
    <x v="2"/>
    <x v="5"/>
    <x v="0"/>
    <x v="0"/>
    <x v="0"/>
    <x v="0"/>
    <x v="0"/>
    <x v="0"/>
    <x v="0"/>
    <x v="0"/>
    <x v="1"/>
  </r>
  <r>
    <x v="1627"/>
    <x v="24"/>
    <x v="24"/>
    <x v="0"/>
    <x v="1"/>
    <x v="3"/>
    <x v="1468"/>
    <x v="0"/>
    <x v="0"/>
    <x v="0"/>
    <x v="65"/>
    <x v="9"/>
    <x v="1"/>
    <x v="39"/>
    <x v="56"/>
    <x v="208"/>
    <x v="122"/>
    <x v="57"/>
    <x v="0"/>
    <x v="860"/>
    <x v="2"/>
    <x v="4"/>
    <x v="2"/>
    <x v="7"/>
    <x v="3"/>
    <x v="0"/>
    <x v="0"/>
    <x v="0"/>
    <x v="0"/>
    <x v="0"/>
    <x v="0"/>
    <x v="0"/>
    <x v="0"/>
    <x v="1"/>
  </r>
  <r>
    <x v="1628"/>
    <x v="18"/>
    <x v="18"/>
    <x v="1"/>
    <x v="0"/>
    <x v="1"/>
    <x v="1469"/>
    <x v="2"/>
    <x v="1"/>
    <x v="0"/>
    <x v="613"/>
    <x v="28"/>
    <x v="1"/>
    <x v="178"/>
    <x v="8"/>
    <x v="165"/>
    <x v="7"/>
    <x v="7"/>
    <x v="23"/>
    <x v="358"/>
    <x v="0"/>
    <x v="6"/>
    <x v="1"/>
    <x v="1"/>
    <x v="0"/>
    <x v="0"/>
    <x v="0"/>
    <x v="0"/>
    <x v="0"/>
    <x v="0"/>
    <x v="0"/>
    <x v="0"/>
    <x v="0"/>
    <x v="0"/>
  </r>
  <r>
    <x v="1629"/>
    <x v="11"/>
    <x v="11"/>
    <x v="2"/>
    <x v="2"/>
    <x v="1"/>
    <x v="1470"/>
    <x v="0"/>
    <x v="1"/>
    <x v="0"/>
    <x v="512"/>
    <x v="12"/>
    <x v="0"/>
    <x v="1"/>
    <x v="19"/>
    <x v="162"/>
    <x v="7"/>
    <x v="9"/>
    <x v="33"/>
    <x v="317"/>
    <x v="2"/>
    <x v="7"/>
    <x v="3"/>
    <x v="6"/>
    <x v="0"/>
    <x v="0"/>
    <x v="0"/>
    <x v="0"/>
    <x v="0"/>
    <x v="0"/>
    <x v="0"/>
    <x v="0"/>
    <x v="0"/>
    <x v="1"/>
  </r>
  <r>
    <x v="1630"/>
    <x v="51"/>
    <x v="51"/>
    <x v="0"/>
    <x v="1"/>
    <x v="1"/>
    <x v="619"/>
    <x v="1"/>
    <x v="0"/>
    <x v="1"/>
    <x v="176"/>
    <x v="78"/>
    <x v="0"/>
    <x v="154"/>
    <x v="113"/>
    <x v="237"/>
    <x v="5"/>
    <x v="34"/>
    <x v="139"/>
    <x v="454"/>
    <x v="2"/>
    <x v="12"/>
    <x v="4"/>
    <x v="11"/>
    <x v="2"/>
    <x v="0"/>
    <x v="0"/>
    <x v="0"/>
    <x v="0"/>
    <x v="0"/>
    <x v="0"/>
    <x v="0"/>
    <x v="0"/>
    <x v="1"/>
  </r>
  <r>
    <x v="1631"/>
    <x v="21"/>
    <x v="21"/>
    <x v="2"/>
    <x v="1"/>
    <x v="1"/>
    <x v="1471"/>
    <x v="0"/>
    <x v="1"/>
    <x v="0"/>
    <x v="413"/>
    <x v="81"/>
    <x v="0"/>
    <x v="242"/>
    <x v="12"/>
    <x v="382"/>
    <x v="11"/>
    <x v="7"/>
    <x v="94"/>
    <x v="861"/>
    <x v="0"/>
    <x v="6"/>
    <x v="1"/>
    <x v="8"/>
    <x v="1"/>
    <x v="0"/>
    <x v="0"/>
    <x v="0"/>
    <x v="0"/>
    <x v="0"/>
    <x v="0"/>
    <x v="0"/>
    <x v="0"/>
    <x v="1"/>
  </r>
  <r>
    <x v="1632"/>
    <x v="12"/>
    <x v="12"/>
    <x v="0"/>
    <x v="1"/>
    <x v="2"/>
    <x v="1472"/>
    <x v="0"/>
    <x v="1"/>
    <x v="1"/>
    <x v="535"/>
    <x v="62"/>
    <x v="0"/>
    <x v="531"/>
    <x v="8"/>
    <x v="27"/>
    <x v="5"/>
    <x v="1"/>
    <x v="24"/>
    <x v="636"/>
    <x v="1"/>
    <x v="2"/>
    <x v="1"/>
    <x v="0"/>
    <x v="1"/>
    <x v="0"/>
    <x v="0"/>
    <x v="0"/>
    <x v="0"/>
    <x v="0"/>
    <x v="0"/>
    <x v="0"/>
    <x v="0"/>
    <x v="1"/>
  </r>
  <r>
    <x v="1633"/>
    <x v="33"/>
    <x v="33"/>
    <x v="2"/>
    <x v="0"/>
    <x v="1"/>
    <x v="1473"/>
    <x v="2"/>
    <x v="1"/>
    <x v="0"/>
    <x v="215"/>
    <x v="51"/>
    <x v="0"/>
    <x v="9"/>
    <x v="1"/>
    <x v="48"/>
    <x v="5"/>
    <x v="16"/>
    <x v="10"/>
    <x v="350"/>
    <x v="2"/>
    <x v="1"/>
    <x v="3"/>
    <x v="1"/>
    <x v="4"/>
    <x v="0"/>
    <x v="0"/>
    <x v="0"/>
    <x v="0"/>
    <x v="0"/>
    <x v="0"/>
    <x v="0"/>
    <x v="0"/>
    <x v="1"/>
  </r>
  <r>
    <x v="1634"/>
    <x v="37"/>
    <x v="37"/>
    <x v="0"/>
    <x v="1"/>
    <x v="1"/>
    <x v="338"/>
    <x v="0"/>
    <x v="0"/>
    <x v="2"/>
    <x v="272"/>
    <x v="87"/>
    <x v="0"/>
    <x v="235"/>
    <x v="81"/>
    <x v="112"/>
    <x v="18"/>
    <x v="64"/>
    <x v="36"/>
    <x v="281"/>
    <x v="1"/>
    <x v="6"/>
    <x v="6"/>
    <x v="0"/>
    <x v="1"/>
    <x v="0"/>
    <x v="0"/>
    <x v="0"/>
    <x v="0"/>
    <x v="0"/>
    <x v="0"/>
    <x v="0"/>
    <x v="0"/>
    <x v="1"/>
  </r>
  <r>
    <x v="1635"/>
    <x v="34"/>
    <x v="34"/>
    <x v="0"/>
    <x v="1"/>
    <x v="2"/>
    <x v="1474"/>
    <x v="0"/>
    <x v="0"/>
    <x v="1"/>
    <x v="614"/>
    <x v="9"/>
    <x v="1"/>
    <x v="234"/>
    <x v="8"/>
    <x v="416"/>
    <x v="5"/>
    <x v="16"/>
    <x v="29"/>
    <x v="476"/>
    <x v="8"/>
    <x v="8"/>
    <x v="2"/>
    <x v="4"/>
    <x v="4"/>
    <x v="0"/>
    <x v="0"/>
    <x v="0"/>
    <x v="0"/>
    <x v="0"/>
    <x v="0"/>
    <x v="0"/>
    <x v="0"/>
    <x v="1"/>
  </r>
  <r>
    <x v="1636"/>
    <x v="1"/>
    <x v="1"/>
    <x v="0"/>
    <x v="0"/>
    <x v="3"/>
    <x v="1475"/>
    <x v="0"/>
    <x v="0"/>
    <x v="1"/>
    <x v="51"/>
    <x v="74"/>
    <x v="1"/>
    <x v="632"/>
    <x v="9"/>
    <x v="160"/>
    <x v="16"/>
    <x v="13"/>
    <x v="168"/>
    <x v="862"/>
    <x v="1"/>
    <x v="0"/>
    <x v="2"/>
    <x v="4"/>
    <x v="0"/>
    <x v="0"/>
    <x v="0"/>
    <x v="0"/>
    <x v="0"/>
    <x v="0"/>
    <x v="0"/>
    <x v="0"/>
    <x v="0"/>
    <x v="1"/>
  </r>
  <r>
    <x v="1637"/>
    <x v="41"/>
    <x v="41"/>
    <x v="0"/>
    <x v="0"/>
    <x v="2"/>
    <x v="1476"/>
    <x v="1"/>
    <x v="0"/>
    <x v="0"/>
    <x v="38"/>
    <x v="13"/>
    <x v="1"/>
    <x v="85"/>
    <x v="149"/>
    <x v="479"/>
    <x v="2"/>
    <x v="66"/>
    <x v="110"/>
    <x v="863"/>
    <x v="2"/>
    <x v="7"/>
    <x v="6"/>
    <x v="9"/>
    <x v="9"/>
    <x v="0"/>
    <x v="0"/>
    <x v="0"/>
    <x v="0"/>
    <x v="0"/>
    <x v="0"/>
    <x v="0"/>
    <x v="0"/>
    <x v="1"/>
  </r>
  <r>
    <x v="1638"/>
    <x v="21"/>
    <x v="21"/>
    <x v="2"/>
    <x v="0"/>
    <x v="2"/>
    <x v="1477"/>
    <x v="0"/>
    <x v="1"/>
    <x v="1"/>
    <x v="490"/>
    <x v="65"/>
    <x v="1"/>
    <x v="181"/>
    <x v="1"/>
    <x v="27"/>
    <x v="1"/>
    <x v="16"/>
    <x v="14"/>
    <x v="295"/>
    <x v="1"/>
    <x v="2"/>
    <x v="3"/>
    <x v="6"/>
    <x v="1"/>
    <x v="0"/>
    <x v="0"/>
    <x v="0"/>
    <x v="0"/>
    <x v="0"/>
    <x v="0"/>
    <x v="0"/>
    <x v="0"/>
    <x v="1"/>
  </r>
  <r>
    <x v="1639"/>
    <x v="11"/>
    <x v="11"/>
    <x v="2"/>
    <x v="2"/>
    <x v="1"/>
    <x v="1478"/>
    <x v="0"/>
    <x v="1"/>
    <x v="0"/>
    <x v="610"/>
    <x v="94"/>
    <x v="1"/>
    <x v="37"/>
    <x v="1"/>
    <x v="29"/>
    <x v="39"/>
    <x v="9"/>
    <x v="32"/>
    <x v="42"/>
    <x v="2"/>
    <x v="1"/>
    <x v="3"/>
    <x v="6"/>
    <x v="0"/>
    <x v="0"/>
    <x v="0"/>
    <x v="0"/>
    <x v="0"/>
    <x v="0"/>
    <x v="0"/>
    <x v="0"/>
    <x v="0"/>
    <x v="1"/>
  </r>
  <r>
    <x v="1640"/>
    <x v="21"/>
    <x v="21"/>
    <x v="2"/>
    <x v="2"/>
    <x v="1"/>
    <x v="1479"/>
    <x v="0"/>
    <x v="1"/>
    <x v="1"/>
    <x v="82"/>
    <x v="26"/>
    <x v="0"/>
    <x v="26"/>
    <x v="8"/>
    <x v="33"/>
    <x v="1"/>
    <x v="3"/>
    <x v="32"/>
    <x v="60"/>
    <x v="2"/>
    <x v="1"/>
    <x v="3"/>
    <x v="6"/>
    <x v="1"/>
    <x v="0"/>
    <x v="0"/>
    <x v="0"/>
    <x v="0"/>
    <x v="0"/>
    <x v="0"/>
    <x v="0"/>
    <x v="0"/>
    <x v="1"/>
  </r>
  <r>
    <x v="1641"/>
    <x v="31"/>
    <x v="31"/>
    <x v="0"/>
    <x v="1"/>
    <x v="3"/>
    <x v="1480"/>
    <x v="1"/>
    <x v="0"/>
    <x v="2"/>
    <x v="615"/>
    <x v="98"/>
    <x v="0"/>
    <x v="672"/>
    <x v="8"/>
    <x v="212"/>
    <x v="5"/>
    <x v="39"/>
    <x v="192"/>
    <x v="864"/>
    <x v="3"/>
    <x v="2"/>
    <x v="9"/>
    <x v="3"/>
    <x v="1"/>
    <x v="1"/>
    <x v="0"/>
    <x v="1"/>
    <x v="0"/>
    <x v="1"/>
    <x v="0"/>
    <x v="0"/>
    <x v="0"/>
    <x v="0"/>
  </r>
  <r>
    <x v="1642"/>
    <x v="4"/>
    <x v="4"/>
    <x v="1"/>
    <x v="0"/>
    <x v="1"/>
    <x v="1481"/>
    <x v="0"/>
    <x v="1"/>
    <x v="1"/>
    <x v="269"/>
    <x v="14"/>
    <x v="0"/>
    <x v="74"/>
    <x v="53"/>
    <x v="480"/>
    <x v="59"/>
    <x v="17"/>
    <x v="54"/>
    <x v="57"/>
    <x v="11"/>
    <x v="12"/>
    <x v="1"/>
    <x v="4"/>
    <x v="5"/>
    <x v="0"/>
    <x v="0"/>
    <x v="0"/>
    <x v="0"/>
    <x v="0"/>
    <x v="0"/>
    <x v="0"/>
    <x v="0"/>
    <x v="1"/>
  </r>
  <r>
    <x v="1643"/>
    <x v="19"/>
    <x v="19"/>
    <x v="2"/>
    <x v="3"/>
    <x v="1"/>
    <x v="94"/>
    <x v="2"/>
    <x v="1"/>
    <x v="0"/>
    <x v="93"/>
    <x v="3"/>
    <x v="2"/>
    <x v="20"/>
    <x v="17"/>
    <x v="1"/>
    <x v="3"/>
    <x v="16"/>
    <x v="47"/>
    <x v="54"/>
    <x v="2"/>
    <x v="1"/>
    <x v="3"/>
    <x v="6"/>
    <x v="1"/>
    <x v="0"/>
    <x v="0"/>
    <x v="0"/>
    <x v="0"/>
    <x v="0"/>
    <x v="0"/>
    <x v="0"/>
    <x v="0"/>
    <x v="1"/>
  </r>
  <r>
    <x v="1644"/>
    <x v="4"/>
    <x v="4"/>
    <x v="1"/>
    <x v="2"/>
    <x v="1"/>
    <x v="1482"/>
    <x v="1"/>
    <x v="1"/>
    <x v="0"/>
    <x v="453"/>
    <x v="67"/>
    <x v="1"/>
    <x v="673"/>
    <x v="59"/>
    <x v="52"/>
    <x v="170"/>
    <x v="32"/>
    <x v="167"/>
    <x v="865"/>
    <x v="2"/>
    <x v="5"/>
    <x v="9"/>
    <x v="7"/>
    <x v="2"/>
    <x v="0"/>
    <x v="0"/>
    <x v="0"/>
    <x v="0"/>
    <x v="0"/>
    <x v="0"/>
    <x v="0"/>
    <x v="0"/>
    <x v="1"/>
  </r>
  <r>
    <x v="1645"/>
    <x v="40"/>
    <x v="40"/>
    <x v="0"/>
    <x v="2"/>
    <x v="3"/>
    <x v="1483"/>
    <x v="0"/>
    <x v="0"/>
    <x v="0"/>
    <x v="456"/>
    <x v="49"/>
    <x v="1"/>
    <x v="75"/>
    <x v="1"/>
    <x v="1"/>
    <x v="5"/>
    <x v="3"/>
    <x v="26"/>
    <x v="256"/>
    <x v="2"/>
    <x v="9"/>
    <x v="3"/>
    <x v="6"/>
    <x v="2"/>
    <x v="0"/>
    <x v="0"/>
    <x v="0"/>
    <x v="0"/>
    <x v="0"/>
    <x v="0"/>
    <x v="0"/>
    <x v="0"/>
    <x v="1"/>
  </r>
  <r>
    <x v="1646"/>
    <x v="8"/>
    <x v="8"/>
    <x v="2"/>
    <x v="2"/>
    <x v="2"/>
    <x v="1484"/>
    <x v="0"/>
    <x v="0"/>
    <x v="1"/>
    <x v="460"/>
    <x v="26"/>
    <x v="0"/>
    <x v="674"/>
    <x v="35"/>
    <x v="66"/>
    <x v="39"/>
    <x v="16"/>
    <x v="19"/>
    <x v="662"/>
    <x v="1"/>
    <x v="4"/>
    <x v="2"/>
    <x v="3"/>
    <x v="3"/>
    <x v="0"/>
    <x v="0"/>
    <x v="0"/>
    <x v="0"/>
    <x v="0"/>
    <x v="0"/>
    <x v="0"/>
    <x v="0"/>
    <x v="1"/>
  </r>
  <r>
    <x v="1647"/>
    <x v="4"/>
    <x v="4"/>
    <x v="1"/>
    <x v="0"/>
    <x v="0"/>
    <x v="1485"/>
    <x v="0"/>
    <x v="0"/>
    <x v="0"/>
    <x v="266"/>
    <x v="98"/>
    <x v="0"/>
    <x v="422"/>
    <x v="33"/>
    <x v="152"/>
    <x v="78"/>
    <x v="23"/>
    <x v="138"/>
    <x v="529"/>
    <x v="2"/>
    <x v="3"/>
    <x v="4"/>
    <x v="9"/>
    <x v="7"/>
    <x v="0"/>
    <x v="1"/>
    <x v="0"/>
    <x v="0"/>
    <x v="0"/>
    <x v="0"/>
    <x v="0"/>
    <x v="0"/>
    <x v="1"/>
  </r>
  <r>
    <x v="1648"/>
    <x v="5"/>
    <x v="5"/>
    <x v="2"/>
    <x v="0"/>
    <x v="3"/>
    <x v="1374"/>
    <x v="0"/>
    <x v="0"/>
    <x v="0"/>
    <x v="499"/>
    <x v="46"/>
    <x v="1"/>
    <x v="473"/>
    <x v="150"/>
    <x v="481"/>
    <x v="20"/>
    <x v="12"/>
    <x v="193"/>
    <x v="445"/>
    <x v="2"/>
    <x v="5"/>
    <x v="9"/>
    <x v="4"/>
    <x v="3"/>
    <x v="0"/>
    <x v="0"/>
    <x v="0"/>
    <x v="0"/>
    <x v="0"/>
    <x v="0"/>
    <x v="0"/>
    <x v="0"/>
    <x v="0"/>
  </r>
  <r>
    <x v="1649"/>
    <x v="9"/>
    <x v="9"/>
    <x v="0"/>
    <x v="1"/>
    <x v="4"/>
    <x v="1486"/>
    <x v="0"/>
    <x v="1"/>
    <x v="1"/>
    <x v="392"/>
    <x v="56"/>
    <x v="0"/>
    <x v="256"/>
    <x v="3"/>
    <x v="81"/>
    <x v="37"/>
    <x v="7"/>
    <x v="11"/>
    <x v="382"/>
    <x v="0"/>
    <x v="2"/>
    <x v="1"/>
    <x v="0"/>
    <x v="2"/>
    <x v="0"/>
    <x v="0"/>
    <x v="0"/>
    <x v="0"/>
    <x v="0"/>
    <x v="0"/>
    <x v="0"/>
    <x v="0"/>
    <x v="1"/>
  </r>
  <r>
    <x v="1650"/>
    <x v="18"/>
    <x v="18"/>
    <x v="1"/>
    <x v="0"/>
    <x v="2"/>
    <x v="1487"/>
    <x v="2"/>
    <x v="1"/>
    <x v="0"/>
    <x v="522"/>
    <x v="17"/>
    <x v="0"/>
    <x v="13"/>
    <x v="1"/>
    <x v="48"/>
    <x v="50"/>
    <x v="7"/>
    <x v="48"/>
    <x v="45"/>
    <x v="0"/>
    <x v="2"/>
    <x v="1"/>
    <x v="6"/>
    <x v="8"/>
    <x v="0"/>
    <x v="0"/>
    <x v="0"/>
    <x v="0"/>
    <x v="0"/>
    <x v="0"/>
    <x v="0"/>
    <x v="0"/>
    <x v="1"/>
  </r>
  <r>
    <x v="1651"/>
    <x v="45"/>
    <x v="45"/>
    <x v="0"/>
    <x v="0"/>
    <x v="0"/>
    <x v="1488"/>
    <x v="1"/>
    <x v="0"/>
    <x v="0"/>
    <x v="321"/>
    <x v="56"/>
    <x v="0"/>
    <x v="675"/>
    <x v="29"/>
    <x v="249"/>
    <x v="167"/>
    <x v="72"/>
    <x v="136"/>
    <x v="485"/>
    <x v="2"/>
    <x v="7"/>
    <x v="6"/>
    <x v="9"/>
    <x v="3"/>
    <x v="0"/>
    <x v="0"/>
    <x v="0"/>
    <x v="0"/>
    <x v="0"/>
    <x v="0"/>
    <x v="0"/>
    <x v="0"/>
    <x v="0"/>
  </r>
  <r>
    <x v="1652"/>
    <x v="24"/>
    <x v="24"/>
    <x v="0"/>
    <x v="0"/>
    <x v="4"/>
    <x v="1489"/>
    <x v="0"/>
    <x v="1"/>
    <x v="1"/>
    <x v="54"/>
    <x v="41"/>
    <x v="1"/>
    <x v="657"/>
    <x v="3"/>
    <x v="50"/>
    <x v="11"/>
    <x v="3"/>
    <x v="78"/>
    <x v="866"/>
    <x v="0"/>
    <x v="7"/>
    <x v="1"/>
    <x v="1"/>
    <x v="5"/>
    <x v="0"/>
    <x v="0"/>
    <x v="0"/>
    <x v="0"/>
    <x v="0"/>
    <x v="0"/>
    <x v="0"/>
    <x v="0"/>
    <x v="0"/>
  </r>
  <r>
    <x v="1653"/>
    <x v="32"/>
    <x v="32"/>
    <x v="2"/>
    <x v="0"/>
    <x v="1"/>
    <x v="1490"/>
    <x v="1"/>
    <x v="0"/>
    <x v="0"/>
    <x v="35"/>
    <x v="71"/>
    <x v="1"/>
    <x v="20"/>
    <x v="8"/>
    <x v="18"/>
    <x v="1"/>
    <x v="1"/>
    <x v="10"/>
    <x v="20"/>
    <x v="7"/>
    <x v="9"/>
    <x v="7"/>
    <x v="5"/>
    <x v="9"/>
    <x v="0"/>
    <x v="0"/>
    <x v="0"/>
    <x v="0"/>
    <x v="0"/>
    <x v="0"/>
    <x v="0"/>
    <x v="0"/>
    <x v="1"/>
  </r>
  <r>
    <x v="1654"/>
    <x v="51"/>
    <x v="51"/>
    <x v="0"/>
    <x v="1"/>
    <x v="4"/>
    <x v="1491"/>
    <x v="2"/>
    <x v="0"/>
    <x v="1"/>
    <x v="570"/>
    <x v="43"/>
    <x v="0"/>
    <x v="238"/>
    <x v="8"/>
    <x v="29"/>
    <x v="5"/>
    <x v="16"/>
    <x v="75"/>
    <x v="85"/>
    <x v="1"/>
    <x v="1"/>
    <x v="3"/>
    <x v="6"/>
    <x v="3"/>
    <x v="0"/>
    <x v="0"/>
    <x v="0"/>
    <x v="0"/>
    <x v="0"/>
    <x v="0"/>
    <x v="0"/>
    <x v="0"/>
    <x v="1"/>
  </r>
  <r>
    <x v="1655"/>
    <x v="33"/>
    <x v="33"/>
    <x v="2"/>
    <x v="2"/>
    <x v="0"/>
    <x v="1492"/>
    <x v="0"/>
    <x v="1"/>
    <x v="0"/>
    <x v="1"/>
    <x v="84"/>
    <x v="0"/>
    <x v="160"/>
    <x v="9"/>
    <x v="165"/>
    <x v="39"/>
    <x v="1"/>
    <x v="14"/>
    <x v="37"/>
    <x v="2"/>
    <x v="2"/>
    <x v="3"/>
    <x v="6"/>
    <x v="0"/>
    <x v="0"/>
    <x v="0"/>
    <x v="0"/>
    <x v="0"/>
    <x v="0"/>
    <x v="0"/>
    <x v="0"/>
    <x v="0"/>
    <x v="1"/>
  </r>
  <r>
    <x v="1656"/>
    <x v="1"/>
    <x v="1"/>
    <x v="0"/>
    <x v="2"/>
    <x v="1"/>
    <x v="1493"/>
    <x v="0"/>
    <x v="0"/>
    <x v="1"/>
    <x v="505"/>
    <x v="21"/>
    <x v="1"/>
    <x v="294"/>
    <x v="31"/>
    <x v="281"/>
    <x v="39"/>
    <x v="3"/>
    <x v="12"/>
    <x v="867"/>
    <x v="0"/>
    <x v="3"/>
    <x v="2"/>
    <x v="8"/>
    <x v="0"/>
    <x v="0"/>
    <x v="0"/>
    <x v="0"/>
    <x v="0"/>
    <x v="0"/>
    <x v="0"/>
    <x v="0"/>
    <x v="0"/>
    <x v="1"/>
  </r>
  <r>
    <x v="1657"/>
    <x v="1"/>
    <x v="1"/>
    <x v="0"/>
    <x v="1"/>
    <x v="2"/>
    <x v="1494"/>
    <x v="1"/>
    <x v="0"/>
    <x v="1"/>
    <x v="309"/>
    <x v="43"/>
    <x v="0"/>
    <x v="645"/>
    <x v="64"/>
    <x v="77"/>
    <x v="48"/>
    <x v="89"/>
    <x v="36"/>
    <x v="240"/>
    <x v="2"/>
    <x v="3"/>
    <x v="4"/>
    <x v="11"/>
    <x v="8"/>
    <x v="0"/>
    <x v="0"/>
    <x v="0"/>
    <x v="0"/>
    <x v="0"/>
    <x v="0"/>
    <x v="0"/>
    <x v="0"/>
    <x v="1"/>
  </r>
  <r>
    <x v="1658"/>
    <x v="39"/>
    <x v="39"/>
    <x v="2"/>
    <x v="2"/>
    <x v="1"/>
    <x v="1495"/>
    <x v="0"/>
    <x v="0"/>
    <x v="1"/>
    <x v="616"/>
    <x v="37"/>
    <x v="1"/>
    <x v="309"/>
    <x v="10"/>
    <x v="205"/>
    <x v="38"/>
    <x v="13"/>
    <x v="131"/>
    <x v="610"/>
    <x v="8"/>
    <x v="5"/>
    <x v="5"/>
    <x v="3"/>
    <x v="3"/>
    <x v="0"/>
    <x v="0"/>
    <x v="0"/>
    <x v="0"/>
    <x v="0"/>
    <x v="0"/>
    <x v="0"/>
    <x v="0"/>
    <x v="1"/>
  </r>
  <r>
    <x v="1659"/>
    <x v="4"/>
    <x v="4"/>
    <x v="1"/>
    <x v="0"/>
    <x v="0"/>
    <x v="1496"/>
    <x v="1"/>
    <x v="0"/>
    <x v="0"/>
    <x v="617"/>
    <x v="29"/>
    <x v="0"/>
    <x v="676"/>
    <x v="20"/>
    <x v="35"/>
    <x v="67"/>
    <x v="49"/>
    <x v="51"/>
    <x v="868"/>
    <x v="2"/>
    <x v="6"/>
    <x v="6"/>
    <x v="3"/>
    <x v="7"/>
    <x v="0"/>
    <x v="0"/>
    <x v="1"/>
    <x v="1"/>
    <x v="0"/>
    <x v="0"/>
    <x v="0"/>
    <x v="0"/>
    <x v="0"/>
  </r>
  <r>
    <x v="1660"/>
    <x v="38"/>
    <x v="38"/>
    <x v="0"/>
    <x v="1"/>
    <x v="0"/>
    <x v="1497"/>
    <x v="0"/>
    <x v="1"/>
    <x v="1"/>
    <x v="319"/>
    <x v="93"/>
    <x v="0"/>
    <x v="155"/>
    <x v="98"/>
    <x v="482"/>
    <x v="84"/>
    <x v="37"/>
    <x v="102"/>
    <x v="748"/>
    <x v="9"/>
    <x v="4"/>
    <x v="2"/>
    <x v="4"/>
    <x v="3"/>
    <x v="0"/>
    <x v="0"/>
    <x v="0"/>
    <x v="0"/>
    <x v="0"/>
    <x v="0"/>
    <x v="0"/>
    <x v="0"/>
    <x v="1"/>
  </r>
  <r>
    <x v="1661"/>
    <x v="30"/>
    <x v="30"/>
    <x v="2"/>
    <x v="0"/>
    <x v="1"/>
    <x v="1498"/>
    <x v="0"/>
    <x v="2"/>
    <x v="0"/>
    <x v="187"/>
    <x v="23"/>
    <x v="0"/>
    <x v="80"/>
    <x v="42"/>
    <x v="229"/>
    <x v="21"/>
    <x v="16"/>
    <x v="2"/>
    <x v="219"/>
    <x v="4"/>
    <x v="3"/>
    <x v="1"/>
    <x v="6"/>
    <x v="5"/>
    <x v="0"/>
    <x v="0"/>
    <x v="0"/>
    <x v="0"/>
    <x v="0"/>
    <x v="0"/>
    <x v="0"/>
    <x v="0"/>
    <x v="1"/>
  </r>
  <r>
    <x v="1662"/>
    <x v="11"/>
    <x v="11"/>
    <x v="2"/>
    <x v="0"/>
    <x v="3"/>
    <x v="1499"/>
    <x v="1"/>
    <x v="0"/>
    <x v="1"/>
    <x v="465"/>
    <x v="84"/>
    <x v="0"/>
    <x v="90"/>
    <x v="68"/>
    <x v="173"/>
    <x v="63"/>
    <x v="14"/>
    <x v="59"/>
    <x v="38"/>
    <x v="1"/>
    <x v="4"/>
    <x v="5"/>
    <x v="9"/>
    <x v="2"/>
    <x v="0"/>
    <x v="0"/>
    <x v="0"/>
    <x v="0"/>
    <x v="0"/>
    <x v="0"/>
    <x v="0"/>
    <x v="0"/>
    <x v="1"/>
  </r>
  <r>
    <x v="1663"/>
    <x v="35"/>
    <x v="35"/>
    <x v="2"/>
    <x v="0"/>
    <x v="0"/>
    <x v="1500"/>
    <x v="0"/>
    <x v="1"/>
    <x v="1"/>
    <x v="618"/>
    <x v="59"/>
    <x v="0"/>
    <x v="238"/>
    <x v="9"/>
    <x v="100"/>
    <x v="3"/>
    <x v="3"/>
    <x v="19"/>
    <x v="127"/>
    <x v="0"/>
    <x v="7"/>
    <x v="1"/>
    <x v="1"/>
    <x v="3"/>
    <x v="0"/>
    <x v="0"/>
    <x v="0"/>
    <x v="0"/>
    <x v="0"/>
    <x v="0"/>
    <x v="0"/>
    <x v="0"/>
    <x v="1"/>
  </r>
  <r>
    <x v="1664"/>
    <x v="23"/>
    <x v="23"/>
    <x v="1"/>
    <x v="1"/>
    <x v="0"/>
    <x v="310"/>
    <x v="0"/>
    <x v="0"/>
    <x v="0"/>
    <x v="255"/>
    <x v="66"/>
    <x v="0"/>
    <x v="31"/>
    <x v="12"/>
    <x v="39"/>
    <x v="64"/>
    <x v="16"/>
    <x v="1"/>
    <x v="261"/>
    <x v="2"/>
    <x v="1"/>
    <x v="1"/>
    <x v="6"/>
    <x v="2"/>
    <x v="0"/>
    <x v="0"/>
    <x v="0"/>
    <x v="0"/>
    <x v="0"/>
    <x v="0"/>
    <x v="0"/>
    <x v="0"/>
    <x v="1"/>
  </r>
  <r>
    <x v="1665"/>
    <x v="7"/>
    <x v="7"/>
    <x v="1"/>
    <x v="2"/>
    <x v="0"/>
    <x v="1501"/>
    <x v="0"/>
    <x v="1"/>
    <x v="0"/>
    <x v="215"/>
    <x v="35"/>
    <x v="0"/>
    <x v="222"/>
    <x v="21"/>
    <x v="3"/>
    <x v="18"/>
    <x v="3"/>
    <x v="47"/>
    <x v="399"/>
    <x v="2"/>
    <x v="2"/>
    <x v="3"/>
    <x v="6"/>
    <x v="0"/>
    <x v="0"/>
    <x v="0"/>
    <x v="0"/>
    <x v="0"/>
    <x v="0"/>
    <x v="0"/>
    <x v="0"/>
    <x v="0"/>
    <x v="1"/>
  </r>
  <r>
    <x v="1666"/>
    <x v="5"/>
    <x v="5"/>
    <x v="2"/>
    <x v="1"/>
    <x v="2"/>
    <x v="1502"/>
    <x v="1"/>
    <x v="0"/>
    <x v="2"/>
    <x v="132"/>
    <x v="90"/>
    <x v="0"/>
    <x v="677"/>
    <x v="64"/>
    <x v="338"/>
    <x v="51"/>
    <x v="21"/>
    <x v="32"/>
    <x v="869"/>
    <x v="2"/>
    <x v="4"/>
    <x v="4"/>
    <x v="9"/>
    <x v="2"/>
    <x v="0"/>
    <x v="0"/>
    <x v="0"/>
    <x v="0"/>
    <x v="0"/>
    <x v="0"/>
    <x v="0"/>
    <x v="0"/>
    <x v="1"/>
  </r>
  <r>
    <x v="1667"/>
    <x v="12"/>
    <x v="12"/>
    <x v="0"/>
    <x v="1"/>
    <x v="2"/>
    <x v="1503"/>
    <x v="0"/>
    <x v="1"/>
    <x v="1"/>
    <x v="157"/>
    <x v="98"/>
    <x v="0"/>
    <x v="222"/>
    <x v="9"/>
    <x v="24"/>
    <x v="3"/>
    <x v="1"/>
    <x v="32"/>
    <x v="305"/>
    <x v="0"/>
    <x v="1"/>
    <x v="1"/>
    <x v="0"/>
    <x v="7"/>
    <x v="0"/>
    <x v="0"/>
    <x v="0"/>
    <x v="0"/>
    <x v="0"/>
    <x v="0"/>
    <x v="0"/>
    <x v="0"/>
    <x v="1"/>
  </r>
  <r>
    <x v="1668"/>
    <x v="25"/>
    <x v="25"/>
    <x v="2"/>
    <x v="1"/>
    <x v="2"/>
    <x v="594"/>
    <x v="1"/>
    <x v="1"/>
    <x v="0"/>
    <x v="405"/>
    <x v="62"/>
    <x v="0"/>
    <x v="353"/>
    <x v="39"/>
    <x v="288"/>
    <x v="17"/>
    <x v="25"/>
    <x v="12"/>
    <x v="439"/>
    <x v="1"/>
    <x v="5"/>
    <x v="4"/>
    <x v="11"/>
    <x v="4"/>
    <x v="0"/>
    <x v="0"/>
    <x v="0"/>
    <x v="0"/>
    <x v="0"/>
    <x v="0"/>
    <x v="0"/>
    <x v="0"/>
    <x v="1"/>
  </r>
  <r>
    <x v="1669"/>
    <x v="5"/>
    <x v="5"/>
    <x v="2"/>
    <x v="1"/>
    <x v="2"/>
    <x v="1162"/>
    <x v="1"/>
    <x v="0"/>
    <x v="1"/>
    <x v="302"/>
    <x v="92"/>
    <x v="2"/>
    <x v="372"/>
    <x v="37"/>
    <x v="249"/>
    <x v="157"/>
    <x v="145"/>
    <x v="6"/>
    <x v="731"/>
    <x v="1"/>
    <x v="8"/>
    <x v="0"/>
    <x v="12"/>
    <x v="3"/>
    <x v="1"/>
    <x v="0"/>
    <x v="0"/>
    <x v="0"/>
    <x v="0"/>
    <x v="0"/>
    <x v="0"/>
    <x v="0"/>
    <x v="0"/>
  </r>
  <r>
    <x v="1670"/>
    <x v="7"/>
    <x v="7"/>
    <x v="1"/>
    <x v="1"/>
    <x v="0"/>
    <x v="1504"/>
    <x v="0"/>
    <x v="0"/>
    <x v="0"/>
    <x v="524"/>
    <x v="79"/>
    <x v="0"/>
    <x v="604"/>
    <x v="12"/>
    <x v="180"/>
    <x v="7"/>
    <x v="7"/>
    <x v="23"/>
    <x v="342"/>
    <x v="1"/>
    <x v="6"/>
    <x v="2"/>
    <x v="8"/>
    <x v="0"/>
    <x v="0"/>
    <x v="1"/>
    <x v="0"/>
    <x v="1"/>
    <x v="0"/>
    <x v="0"/>
    <x v="0"/>
    <x v="0"/>
    <x v="0"/>
  </r>
  <r>
    <x v="1671"/>
    <x v="20"/>
    <x v="20"/>
    <x v="0"/>
    <x v="0"/>
    <x v="1"/>
    <x v="1505"/>
    <x v="1"/>
    <x v="0"/>
    <x v="0"/>
    <x v="564"/>
    <x v="91"/>
    <x v="0"/>
    <x v="678"/>
    <x v="39"/>
    <x v="153"/>
    <x v="21"/>
    <x v="166"/>
    <x v="53"/>
    <x v="870"/>
    <x v="2"/>
    <x v="3"/>
    <x v="6"/>
    <x v="3"/>
    <x v="7"/>
    <x v="0"/>
    <x v="0"/>
    <x v="0"/>
    <x v="0"/>
    <x v="0"/>
    <x v="0"/>
    <x v="0"/>
    <x v="0"/>
    <x v="1"/>
  </r>
  <r>
    <x v="1672"/>
    <x v="22"/>
    <x v="22"/>
    <x v="1"/>
    <x v="2"/>
    <x v="2"/>
    <x v="1506"/>
    <x v="1"/>
    <x v="0"/>
    <x v="0"/>
    <x v="248"/>
    <x v="15"/>
    <x v="1"/>
    <x v="386"/>
    <x v="115"/>
    <x v="483"/>
    <x v="58"/>
    <x v="29"/>
    <x v="41"/>
    <x v="871"/>
    <x v="2"/>
    <x v="5"/>
    <x v="5"/>
    <x v="2"/>
    <x v="3"/>
    <x v="0"/>
    <x v="0"/>
    <x v="1"/>
    <x v="0"/>
    <x v="0"/>
    <x v="0"/>
    <x v="0"/>
    <x v="0"/>
    <x v="0"/>
  </r>
  <r>
    <x v="1673"/>
    <x v="34"/>
    <x v="34"/>
    <x v="0"/>
    <x v="2"/>
    <x v="2"/>
    <x v="588"/>
    <x v="1"/>
    <x v="0"/>
    <x v="0"/>
    <x v="240"/>
    <x v="42"/>
    <x v="0"/>
    <x v="352"/>
    <x v="14"/>
    <x v="284"/>
    <x v="81"/>
    <x v="48"/>
    <x v="117"/>
    <x v="216"/>
    <x v="2"/>
    <x v="4"/>
    <x v="10"/>
    <x v="3"/>
    <x v="8"/>
    <x v="0"/>
    <x v="0"/>
    <x v="0"/>
    <x v="1"/>
    <x v="0"/>
    <x v="0"/>
    <x v="0"/>
    <x v="0"/>
    <x v="1"/>
  </r>
  <r>
    <x v="1674"/>
    <x v="25"/>
    <x v="25"/>
    <x v="2"/>
    <x v="0"/>
    <x v="2"/>
    <x v="1507"/>
    <x v="1"/>
    <x v="0"/>
    <x v="1"/>
    <x v="84"/>
    <x v="75"/>
    <x v="0"/>
    <x v="679"/>
    <x v="90"/>
    <x v="484"/>
    <x v="53"/>
    <x v="95"/>
    <x v="194"/>
    <x v="872"/>
    <x v="4"/>
    <x v="0"/>
    <x v="8"/>
    <x v="11"/>
    <x v="1"/>
    <x v="0"/>
    <x v="0"/>
    <x v="0"/>
    <x v="0"/>
    <x v="0"/>
    <x v="0"/>
    <x v="0"/>
    <x v="0"/>
    <x v="1"/>
  </r>
  <r>
    <x v="1675"/>
    <x v="42"/>
    <x v="42"/>
    <x v="1"/>
    <x v="2"/>
    <x v="1"/>
    <x v="1508"/>
    <x v="2"/>
    <x v="0"/>
    <x v="0"/>
    <x v="366"/>
    <x v="46"/>
    <x v="1"/>
    <x v="26"/>
    <x v="21"/>
    <x v="49"/>
    <x v="85"/>
    <x v="59"/>
    <x v="47"/>
    <x v="873"/>
    <x v="2"/>
    <x v="1"/>
    <x v="1"/>
    <x v="0"/>
    <x v="2"/>
    <x v="0"/>
    <x v="0"/>
    <x v="0"/>
    <x v="0"/>
    <x v="0"/>
    <x v="0"/>
    <x v="0"/>
    <x v="0"/>
    <x v="1"/>
  </r>
  <r>
    <x v="1676"/>
    <x v="28"/>
    <x v="28"/>
    <x v="2"/>
    <x v="0"/>
    <x v="2"/>
    <x v="1509"/>
    <x v="2"/>
    <x v="1"/>
    <x v="0"/>
    <x v="619"/>
    <x v="59"/>
    <x v="0"/>
    <x v="657"/>
    <x v="81"/>
    <x v="93"/>
    <x v="17"/>
    <x v="39"/>
    <x v="4"/>
    <x v="861"/>
    <x v="4"/>
    <x v="3"/>
    <x v="1"/>
    <x v="0"/>
    <x v="4"/>
    <x v="0"/>
    <x v="0"/>
    <x v="0"/>
    <x v="0"/>
    <x v="0"/>
    <x v="0"/>
    <x v="0"/>
    <x v="0"/>
    <x v="1"/>
  </r>
  <r>
    <x v="1677"/>
    <x v="19"/>
    <x v="19"/>
    <x v="2"/>
    <x v="3"/>
    <x v="0"/>
    <x v="1510"/>
    <x v="2"/>
    <x v="1"/>
    <x v="0"/>
    <x v="610"/>
    <x v="2"/>
    <x v="1"/>
    <x v="20"/>
    <x v="1"/>
    <x v="137"/>
    <x v="9"/>
    <x v="52"/>
    <x v="23"/>
    <x v="147"/>
    <x v="2"/>
    <x v="1"/>
    <x v="3"/>
    <x v="6"/>
    <x v="4"/>
    <x v="0"/>
    <x v="0"/>
    <x v="0"/>
    <x v="0"/>
    <x v="0"/>
    <x v="0"/>
    <x v="0"/>
    <x v="0"/>
    <x v="1"/>
  </r>
  <r>
    <x v="1678"/>
    <x v="11"/>
    <x v="11"/>
    <x v="2"/>
    <x v="1"/>
    <x v="2"/>
    <x v="1511"/>
    <x v="0"/>
    <x v="1"/>
    <x v="0"/>
    <x v="597"/>
    <x v="21"/>
    <x v="1"/>
    <x v="328"/>
    <x v="8"/>
    <x v="17"/>
    <x v="5"/>
    <x v="16"/>
    <x v="7"/>
    <x v="113"/>
    <x v="1"/>
    <x v="3"/>
    <x v="1"/>
    <x v="7"/>
    <x v="0"/>
    <x v="0"/>
    <x v="0"/>
    <x v="0"/>
    <x v="0"/>
    <x v="0"/>
    <x v="0"/>
    <x v="0"/>
    <x v="0"/>
    <x v="1"/>
  </r>
  <r>
    <x v="1679"/>
    <x v="16"/>
    <x v="16"/>
    <x v="2"/>
    <x v="0"/>
    <x v="2"/>
    <x v="1512"/>
    <x v="0"/>
    <x v="1"/>
    <x v="0"/>
    <x v="494"/>
    <x v="80"/>
    <x v="1"/>
    <x v="148"/>
    <x v="12"/>
    <x v="83"/>
    <x v="34"/>
    <x v="37"/>
    <x v="3"/>
    <x v="261"/>
    <x v="2"/>
    <x v="2"/>
    <x v="3"/>
    <x v="6"/>
    <x v="0"/>
    <x v="0"/>
    <x v="0"/>
    <x v="0"/>
    <x v="0"/>
    <x v="0"/>
    <x v="0"/>
    <x v="0"/>
    <x v="0"/>
    <x v="1"/>
  </r>
  <r>
    <x v="1680"/>
    <x v="33"/>
    <x v="33"/>
    <x v="2"/>
    <x v="0"/>
    <x v="1"/>
    <x v="1513"/>
    <x v="1"/>
    <x v="0"/>
    <x v="0"/>
    <x v="272"/>
    <x v="79"/>
    <x v="0"/>
    <x v="680"/>
    <x v="133"/>
    <x v="164"/>
    <x v="73"/>
    <x v="69"/>
    <x v="0"/>
    <x v="409"/>
    <x v="2"/>
    <x v="3"/>
    <x v="0"/>
    <x v="4"/>
    <x v="8"/>
    <x v="0"/>
    <x v="0"/>
    <x v="0"/>
    <x v="1"/>
    <x v="0"/>
    <x v="0"/>
    <x v="0"/>
    <x v="0"/>
    <x v="1"/>
  </r>
  <r>
    <x v="1681"/>
    <x v="6"/>
    <x v="6"/>
    <x v="2"/>
    <x v="0"/>
    <x v="1"/>
    <x v="1514"/>
    <x v="0"/>
    <x v="1"/>
    <x v="1"/>
    <x v="620"/>
    <x v="60"/>
    <x v="0"/>
    <x v="246"/>
    <x v="9"/>
    <x v="50"/>
    <x v="34"/>
    <x v="18"/>
    <x v="63"/>
    <x v="44"/>
    <x v="4"/>
    <x v="7"/>
    <x v="1"/>
    <x v="6"/>
    <x v="1"/>
    <x v="0"/>
    <x v="0"/>
    <x v="0"/>
    <x v="0"/>
    <x v="0"/>
    <x v="0"/>
    <x v="0"/>
    <x v="0"/>
    <x v="1"/>
  </r>
  <r>
    <x v="1682"/>
    <x v="34"/>
    <x v="34"/>
    <x v="0"/>
    <x v="1"/>
    <x v="2"/>
    <x v="1515"/>
    <x v="2"/>
    <x v="1"/>
    <x v="1"/>
    <x v="16"/>
    <x v="1"/>
    <x v="0"/>
    <x v="78"/>
    <x v="8"/>
    <x v="27"/>
    <x v="5"/>
    <x v="16"/>
    <x v="14"/>
    <x v="295"/>
    <x v="4"/>
    <x v="2"/>
    <x v="3"/>
    <x v="0"/>
    <x v="1"/>
    <x v="0"/>
    <x v="0"/>
    <x v="0"/>
    <x v="0"/>
    <x v="0"/>
    <x v="0"/>
    <x v="0"/>
    <x v="0"/>
    <x v="1"/>
  </r>
  <r>
    <x v="1683"/>
    <x v="10"/>
    <x v="10"/>
    <x v="1"/>
    <x v="1"/>
    <x v="2"/>
    <x v="1516"/>
    <x v="2"/>
    <x v="1"/>
    <x v="0"/>
    <x v="621"/>
    <x v="12"/>
    <x v="0"/>
    <x v="10"/>
    <x v="8"/>
    <x v="24"/>
    <x v="5"/>
    <x v="16"/>
    <x v="10"/>
    <x v="154"/>
    <x v="2"/>
    <x v="9"/>
    <x v="3"/>
    <x v="6"/>
    <x v="8"/>
    <x v="0"/>
    <x v="0"/>
    <x v="0"/>
    <x v="0"/>
    <x v="0"/>
    <x v="0"/>
    <x v="0"/>
    <x v="0"/>
    <x v="1"/>
  </r>
  <r>
    <x v="1684"/>
    <x v="13"/>
    <x v="13"/>
    <x v="0"/>
    <x v="0"/>
    <x v="2"/>
    <x v="1517"/>
    <x v="0"/>
    <x v="0"/>
    <x v="1"/>
    <x v="512"/>
    <x v="34"/>
    <x v="0"/>
    <x v="452"/>
    <x v="35"/>
    <x v="105"/>
    <x v="7"/>
    <x v="7"/>
    <x v="128"/>
    <x v="874"/>
    <x v="1"/>
    <x v="6"/>
    <x v="2"/>
    <x v="8"/>
    <x v="1"/>
    <x v="0"/>
    <x v="0"/>
    <x v="0"/>
    <x v="0"/>
    <x v="0"/>
    <x v="0"/>
    <x v="0"/>
    <x v="0"/>
    <x v="1"/>
  </r>
  <r>
    <x v="1685"/>
    <x v="21"/>
    <x v="21"/>
    <x v="2"/>
    <x v="0"/>
    <x v="2"/>
    <x v="1518"/>
    <x v="0"/>
    <x v="1"/>
    <x v="1"/>
    <x v="622"/>
    <x v="32"/>
    <x v="2"/>
    <x v="181"/>
    <x v="8"/>
    <x v="48"/>
    <x v="5"/>
    <x v="1"/>
    <x v="14"/>
    <x v="229"/>
    <x v="2"/>
    <x v="1"/>
    <x v="3"/>
    <x v="6"/>
    <x v="1"/>
    <x v="0"/>
    <x v="0"/>
    <x v="0"/>
    <x v="0"/>
    <x v="0"/>
    <x v="0"/>
    <x v="0"/>
    <x v="0"/>
    <x v="1"/>
  </r>
  <r>
    <x v="1686"/>
    <x v="16"/>
    <x v="16"/>
    <x v="2"/>
    <x v="2"/>
    <x v="3"/>
    <x v="1519"/>
    <x v="1"/>
    <x v="0"/>
    <x v="0"/>
    <x v="17"/>
    <x v="45"/>
    <x v="1"/>
    <x v="681"/>
    <x v="27"/>
    <x v="485"/>
    <x v="16"/>
    <x v="129"/>
    <x v="142"/>
    <x v="875"/>
    <x v="2"/>
    <x v="6"/>
    <x v="6"/>
    <x v="8"/>
    <x v="7"/>
    <x v="0"/>
    <x v="0"/>
    <x v="0"/>
    <x v="0"/>
    <x v="0"/>
    <x v="0"/>
    <x v="0"/>
    <x v="0"/>
    <x v="0"/>
  </r>
  <r>
    <x v="1687"/>
    <x v="30"/>
    <x v="30"/>
    <x v="2"/>
    <x v="0"/>
    <x v="1"/>
    <x v="1520"/>
    <x v="0"/>
    <x v="0"/>
    <x v="1"/>
    <x v="88"/>
    <x v="63"/>
    <x v="0"/>
    <x v="296"/>
    <x v="35"/>
    <x v="212"/>
    <x v="3"/>
    <x v="16"/>
    <x v="128"/>
    <x v="876"/>
    <x v="4"/>
    <x v="11"/>
    <x v="5"/>
    <x v="4"/>
    <x v="4"/>
    <x v="0"/>
    <x v="1"/>
    <x v="0"/>
    <x v="0"/>
    <x v="1"/>
    <x v="0"/>
    <x v="0"/>
    <x v="0"/>
    <x v="0"/>
  </r>
  <r>
    <x v="1688"/>
    <x v="6"/>
    <x v="6"/>
    <x v="2"/>
    <x v="0"/>
    <x v="0"/>
    <x v="1521"/>
    <x v="0"/>
    <x v="0"/>
    <x v="1"/>
    <x v="530"/>
    <x v="54"/>
    <x v="1"/>
    <x v="304"/>
    <x v="34"/>
    <x v="34"/>
    <x v="152"/>
    <x v="125"/>
    <x v="42"/>
    <x v="337"/>
    <x v="4"/>
    <x v="0"/>
    <x v="4"/>
    <x v="9"/>
    <x v="3"/>
    <x v="0"/>
    <x v="0"/>
    <x v="0"/>
    <x v="0"/>
    <x v="0"/>
    <x v="0"/>
    <x v="0"/>
    <x v="0"/>
    <x v="1"/>
  </r>
  <r>
    <x v="1689"/>
    <x v="23"/>
    <x v="23"/>
    <x v="1"/>
    <x v="0"/>
    <x v="0"/>
    <x v="474"/>
    <x v="1"/>
    <x v="0"/>
    <x v="0"/>
    <x v="349"/>
    <x v="84"/>
    <x v="0"/>
    <x v="304"/>
    <x v="95"/>
    <x v="253"/>
    <x v="115"/>
    <x v="29"/>
    <x v="134"/>
    <x v="247"/>
    <x v="2"/>
    <x v="7"/>
    <x v="11"/>
    <x v="12"/>
    <x v="9"/>
    <x v="0"/>
    <x v="0"/>
    <x v="0"/>
    <x v="0"/>
    <x v="0"/>
    <x v="0"/>
    <x v="0"/>
    <x v="0"/>
    <x v="1"/>
  </r>
  <r>
    <x v="1690"/>
    <x v="20"/>
    <x v="20"/>
    <x v="0"/>
    <x v="0"/>
    <x v="0"/>
    <x v="1522"/>
    <x v="0"/>
    <x v="0"/>
    <x v="1"/>
    <x v="349"/>
    <x v="59"/>
    <x v="0"/>
    <x v="459"/>
    <x v="9"/>
    <x v="229"/>
    <x v="34"/>
    <x v="16"/>
    <x v="187"/>
    <x v="877"/>
    <x v="0"/>
    <x v="5"/>
    <x v="2"/>
    <x v="10"/>
    <x v="0"/>
    <x v="0"/>
    <x v="0"/>
    <x v="0"/>
    <x v="0"/>
    <x v="0"/>
    <x v="0"/>
    <x v="0"/>
    <x v="0"/>
    <x v="1"/>
  </r>
  <r>
    <x v="1691"/>
    <x v="14"/>
    <x v="14"/>
    <x v="1"/>
    <x v="2"/>
    <x v="3"/>
    <x v="1523"/>
    <x v="1"/>
    <x v="0"/>
    <x v="0"/>
    <x v="544"/>
    <x v="98"/>
    <x v="0"/>
    <x v="682"/>
    <x v="101"/>
    <x v="433"/>
    <x v="97"/>
    <x v="70"/>
    <x v="138"/>
    <x v="47"/>
    <x v="2"/>
    <x v="0"/>
    <x v="5"/>
    <x v="3"/>
    <x v="1"/>
    <x v="0"/>
    <x v="0"/>
    <x v="0"/>
    <x v="0"/>
    <x v="0"/>
    <x v="0"/>
    <x v="0"/>
    <x v="0"/>
    <x v="1"/>
  </r>
  <r>
    <x v="1692"/>
    <x v="7"/>
    <x v="7"/>
    <x v="1"/>
    <x v="1"/>
    <x v="2"/>
    <x v="1524"/>
    <x v="2"/>
    <x v="1"/>
    <x v="0"/>
    <x v="103"/>
    <x v="51"/>
    <x v="0"/>
    <x v="37"/>
    <x v="8"/>
    <x v="29"/>
    <x v="5"/>
    <x v="16"/>
    <x v="32"/>
    <x v="404"/>
    <x v="2"/>
    <x v="1"/>
    <x v="3"/>
    <x v="1"/>
    <x v="4"/>
    <x v="0"/>
    <x v="0"/>
    <x v="0"/>
    <x v="0"/>
    <x v="0"/>
    <x v="0"/>
    <x v="0"/>
    <x v="0"/>
    <x v="1"/>
  </r>
  <r>
    <x v="1693"/>
    <x v="4"/>
    <x v="4"/>
    <x v="1"/>
    <x v="2"/>
    <x v="0"/>
    <x v="1525"/>
    <x v="2"/>
    <x v="1"/>
    <x v="0"/>
    <x v="69"/>
    <x v="11"/>
    <x v="0"/>
    <x v="20"/>
    <x v="26"/>
    <x v="122"/>
    <x v="64"/>
    <x v="7"/>
    <x v="33"/>
    <x v="42"/>
    <x v="2"/>
    <x v="1"/>
    <x v="3"/>
    <x v="1"/>
    <x v="0"/>
    <x v="0"/>
    <x v="0"/>
    <x v="0"/>
    <x v="0"/>
    <x v="0"/>
    <x v="0"/>
    <x v="0"/>
    <x v="0"/>
    <x v="1"/>
  </r>
  <r>
    <x v="1694"/>
    <x v="50"/>
    <x v="50"/>
    <x v="1"/>
    <x v="0"/>
    <x v="2"/>
    <x v="1526"/>
    <x v="2"/>
    <x v="0"/>
    <x v="0"/>
    <x v="623"/>
    <x v="57"/>
    <x v="0"/>
    <x v="44"/>
    <x v="3"/>
    <x v="14"/>
    <x v="29"/>
    <x v="18"/>
    <x v="5"/>
    <x v="37"/>
    <x v="2"/>
    <x v="2"/>
    <x v="3"/>
    <x v="6"/>
    <x v="4"/>
    <x v="0"/>
    <x v="0"/>
    <x v="0"/>
    <x v="0"/>
    <x v="0"/>
    <x v="0"/>
    <x v="0"/>
    <x v="0"/>
    <x v="1"/>
  </r>
  <r>
    <x v="1695"/>
    <x v="13"/>
    <x v="13"/>
    <x v="0"/>
    <x v="0"/>
    <x v="3"/>
    <x v="1527"/>
    <x v="1"/>
    <x v="0"/>
    <x v="1"/>
    <x v="547"/>
    <x v="53"/>
    <x v="0"/>
    <x v="447"/>
    <x v="151"/>
    <x v="200"/>
    <x v="125"/>
    <x v="18"/>
    <x v="78"/>
    <x v="878"/>
    <x v="1"/>
    <x v="7"/>
    <x v="4"/>
    <x v="11"/>
    <x v="7"/>
    <x v="0"/>
    <x v="0"/>
    <x v="0"/>
    <x v="0"/>
    <x v="0"/>
    <x v="0"/>
    <x v="0"/>
    <x v="0"/>
    <x v="1"/>
  </r>
  <r>
    <x v="1696"/>
    <x v="6"/>
    <x v="6"/>
    <x v="2"/>
    <x v="2"/>
    <x v="1"/>
    <x v="1528"/>
    <x v="0"/>
    <x v="1"/>
    <x v="1"/>
    <x v="624"/>
    <x v="55"/>
    <x v="2"/>
    <x v="1"/>
    <x v="1"/>
    <x v="137"/>
    <x v="1"/>
    <x v="16"/>
    <x v="32"/>
    <x v="213"/>
    <x v="2"/>
    <x v="1"/>
    <x v="3"/>
    <x v="1"/>
    <x v="0"/>
    <x v="0"/>
    <x v="0"/>
    <x v="0"/>
    <x v="0"/>
    <x v="0"/>
    <x v="0"/>
    <x v="0"/>
    <x v="0"/>
    <x v="1"/>
  </r>
  <r>
    <x v="1697"/>
    <x v="10"/>
    <x v="10"/>
    <x v="1"/>
    <x v="1"/>
    <x v="2"/>
    <x v="1529"/>
    <x v="1"/>
    <x v="0"/>
    <x v="0"/>
    <x v="625"/>
    <x v="36"/>
    <x v="0"/>
    <x v="658"/>
    <x v="59"/>
    <x v="2"/>
    <x v="129"/>
    <x v="50"/>
    <x v="71"/>
    <x v="372"/>
    <x v="7"/>
    <x v="6"/>
    <x v="2"/>
    <x v="8"/>
    <x v="9"/>
    <x v="0"/>
    <x v="0"/>
    <x v="1"/>
    <x v="0"/>
    <x v="0"/>
    <x v="0"/>
    <x v="0"/>
    <x v="0"/>
    <x v="1"/>
  </r>
  <r>
    <x v="1698"/>
    <x v="0"/>
    <x v="0"/>
    <x v="0"/>
    <x v="1"/>
    <x v="3"/>
    <x v="1530"/>
    <x v="0"/>
    <x v="1"/>
    <x v="1"/>
    <x v="203"/>
    <x v="54"/>
    <x v="1"/>
    <x v="133"/>
    <x v="8"/>
    <x v="122"/>
    <x v="5"/>
    <x v="16"/>
    <x v="10"/>
    <x v="85"/>
    <x v="2"/>
    <x v="1"/>
    <x v="3"/>
    <x v="6"/>
    <x v="0"/>
    <x v="0"/>
    <x v="0"/>
    <x v="0"/>
    <x v="0"/>
    <x v="0"/>
    <x v="0"/>
    <x v="0"/>
    <x v="0"/>
    <x v="1"/>
  </r>
  <r>
    <x v="1699"/>
    <x v="20"/>
    <x v="20"/>
    <x v="0"/>
    <x v="2"/>
    <x v="4"/>
    <x v="1531"/>
    <x v="1"/>
    <x v="0"/>
    <x v="2"/>
    <x v="237"/>
    <x v="17"/>
    <x v="0"/>
    <x v="683"/>
    <x v="87"/>
    <x v="267"/>
    <x v="170"/>
    <x v="95"/>
    <x v="117"/>
    <x v="879"/>
    <x v="1"/>
    <x v="12"/>
    <x v="6"/>
    <x v="7"/>
    <x v="1"/>
    <x v="0"/>
    <x v="0"/>
    <x v="0"/>
    <x v="0"/>
    <x v="0"/>
    <x v="0"/>
    <x v="0"/>
    <x v="0"/>
    <x v="1"/>
  </r>
  <r>
    <x v="1700"/>
    <x v="11"/>
    <x v="11"/>
    <x v="2"/>
    <x v="0"/>
    <x v="2"/>
    <x v="1532"/>
    <x v="1"/>
    <x v="0"/>
    <x v="1"/>
    <x v="14"/>
    <x v="35"/>
    <x v="0"/>
    <x v="356"/>
    <x v="140"/>
    <x v="486"/>
    <x v="5"/>
    <x v="87"/>
    <x v="195"/>
    <x v="880"/>
    <x v="3"/>
    <x v="0"/>
    <x v="5"/>
    <x v="12"/>
    <x v="3"/>
    <x v="0"/>
    <x v="0"/>
    <x v="0"/>
    <x v="0"/>
    <x v="0"/>
    <x v="0"/>
    <x v="0"/>
    <x v="0"/>
    <x v="1"/>
  </r>
  <r>
    <x v="1701"/>
    <x v="34"/>
    <x v="34"/>
    <x v="0"/>
    <x v="2"/>
    <x v="2"/>
    <x v="1141"/>
    <x v="0"/>
    <x v="1"/>
    <x v="1"/>
    <x v="89"/>
    <x v="93"/>
    <x v="0"/>
    <x v="340"/>
    <x v="8"/>
    <x v="33"/>
    <x v="5"/>
    <x v="16"/>
    <x v="8"/>
    <x v="50"/>
    <x v="0"/>
    <x v="7"/>
    <x v="3"/>
    <x v="6"/>
    <x v="0"/>
    <x v="0"/>
    <x v="0"/>
    <x v="0"/>
    <x v="0"/>
    <x v="0"/>
    <x v="0"/>
    <x v="0"/>
    <x v="0"/>
    <x v="1"/>
  </r>
  <r>
    <x v="1702"/>
    <x v="23"/>
    <x v="23"/>
    <x v="1"/>
    <x v="0"/>
    <x v="0"/>
    <x v="1533"/>
    <x v="2"/>
    <x v="1"/>
    <x v="0"/>
    <x v="300"/>
    <x v="79"/>
    <x v="0"/>
    <x v="10"/>
    <x v="21"/>
    <x v="14"/>
    <x v="32"/>
    <x v="37"/>
    <x v="14"/>
    <x v="148"/>
    <x v="0"/>
    <x v="7"/>
    <x v="3"/>
    <x v="0"/>
    <x v="0"/>
    <x v="0"/>
    <x v="0"/>
    <x v="0"/>
    <x v="0"/>
    <x v="0"/>
    <x v="0"/>
    <x v="0"/>
    <x v="0"/>
    <x v="1"/>
  </r>
  <r>
    <x v="1703"/>
    <x v="26"/>
    <x v="26"/>
    <x v="2"/>
    <x v="1"/>
    <x v="1"/>
    <x v="1534"/>
    <x v="0"/>
    <x v="0"/>
    <x v="1"/>
    <x v="478"/>
    <x v="69"/>
    <x v="0"/>
    <x v="684"/>
    <x v="8"/>
    <x v="61"/>
    <x v="5"/>
    <x v="16"/>
    <x v="9"/>
    <x v="107"/>
    <x v="8"/>
    <x v="0"/>
    <x v="2"/>
    <x v="10"/>
    <x v="1"/>
    <x v="0"/>
    <x v="0"/>
    <x v="0"/>
    <x v="0"/>
    <x v="0"/>
    <x v="0"/>
    <x v="0"/>
    <x v="0"/>
    <x v="1"/>
  </r>
  <r>
    <x v="1704"/>
    <x v="26"/>
    <x v="26"/>
    <x v="2"/>
    <x v="3"/>
    <x v="1"/>
    <x v="1535"/>
    <x v="2"/>
    <x v="1"/>
    <x v="0"/>
    <x v="626"/>
    <x v="99"/>
    <x v="1"/>
    <x v="10"/>
    <x v="16"/>
    <x v="68"/>
    <x v="11"/>
    <x v="13"/>
    <x v="2"/>
    <x v="438"/>
    <x v="4"/>
    <x v="7"/>
    <x v="1"/>
    <x v="6"/>
    <x v="4"/>
    <x v="0"/>
    <x v="0"/>
    <x v="0"/>
    <x v="0"/>
    <x v="0"/>
    <x v="0"/>
    <x v="0"/>
    <x v="0"/>
    <x v="0"/>
  </r>
  <r>
    <x v="1705"/>
    <x v="3"/>
    <x v="3"/>
    <x v="1"/>
    <x v="1"/>
    <x v="2"/>
    <x v="1536"/>
    <x v="0"/>
    <x v="1"/>
    <x v="0"/>
    <x v="615"/>
    <x v="94"/>
    <x v="1"/>
    <x v="100"/>
    <x v="26"/>
    <x v="112"/>
    <x v="1"/>
    <x v="3"/>
    <x v="26"/>
    <x v="881"/>
    <x v="0"/>
    <x v="7"/>
    <x v="1"/>
    <x v="0"/>
    <x v="0"/>
    <x v="0"/>
    <x v="0"/>
    <x v="0"/>
    <x v="0"/>
    <x v="0"/>
    <x v="0"/>
    <x v="0"/>
    <x v="0"/>
    <x v="1"/>
  </r>
  <r>
    <x v="1706"/>
    <x v="46"/>
    <x v="46"/>
    <x v="0"/>
    <x v="2"/>
    <x v="1"/>
    <x v="1537"/>
    <x v="0"/>
    <x v="0"/>
    <x v="1"/>
    <x v="562"/>
    <x v="50"/>
    <x v="1"/>
    <x v="110"/>
    <x v="19"/>
    <x v="301"/>
    <x v="32"/>
    <x v="14"/>
    <x v="33"/>
    <x v="882"/>
    <x v="4"/>
    <x v="5"/>
    <x v="10"/>
    <x v="11"/>
    <x v="3"/>
    <x v="0"/>
    <x v="0"/>
    <x v="1"/>
    <x v="0"/>
    <x v="0"/>
    <x v="0"/>
    <x v="0"/>
    <x v="0"/>
    <x v="1"/>
  </r>
  <r>
    <x v="1707"/>
    <x v="2"/>
    <x v="2"/>
    <x v="0"/>
    <x v="0"/>
    <x v="1"/>
    <x v="1538"/>
    <x v="0"/>
    <x v="0"/>
    <x v="1"/>
    <x v="599"/>
    <x v="29"/>
    <x v="0"/>
    <x v="27"/>
    <x v="7"/>
    <x v="123"/>
    <x v="14"/>
    <x v="16"/>
    <x v="71"/>
    <x v="117"/>
    <x v="1"/>
    <x v="3"/>
    <x v="2"/>
    <x v="0"/>
    <x v="0"/>
    <x v="0"/>
    <x v="0"/>
    <x v="0"/>
    <x v="0"/>
    <x v="0"/>
    <x v="0"/>
    <x v="0"/>
    <x v="0"/>
    <x v="1"/>
  </r>
  <r>
    <x v="1708"/>
    <x v="33"/>
    <x v="33"/>
    <x v="2"/>
    <x v="0"/>
    <x v="2"/>
    <x v="1539"/>
    <x v="1"/>
    <x v="1"/>
    <x v="0"/>
    <x v="421"/>
    <x v="85"/>
    <x v="0"/>
    <x v="586"/>
    <x v="8"/>
    <x v="45"/>
    <x v="104"/>
    <x v="90"/>
    <x v="102"/>
    <x v="883"/>
    <x v="2"/>
    <x v="5"/>
    <x v="2"/>
    <x v="2"/>
    <x v="1"/>
    <x v="0"/>
    <x v="0"/>
    <x v="0"/>
    <x v="0"/>
    <x v="0"/>
    <x v="0"/>
    <x v="0"/>
    <x v="0"/>
    <x v="1"/>
  </r>
  <r>
    <x v="1709"/>
    <x v="26"/>
    <x v="26"/>
    <x v="2"/>
    <x v="1"/>
    <x v="2"/>
    <x v="1540"/>
    <x v="0"/>
    <x v="0"/>
    <x v="1"/>
    <x v="137"/>
    <x v="82"/>
    <x v="2"/>
    <x v="536"/>
    <x v="19"/>
    <x v="83"/>
    <x v="7"/>
    <x v="12"/>
    <x v="32"/>
    <x v="177"/>
    <x v="2"/>
    <x v="7"/>
    <x v="4"/>
    <x v="8"/>
    <x v="8"/>
    <x v="0"/>
    <x v="0"/>
    <x v="0"/>
    <x v="0"/>
    <x v="0"/>
    <x v="0"/>
    <x v="0"/>
    <x v="0"/>
    <x v="1"/>
  </r>
  <r>
    <x v="1710"/>
    <x v="22"/>
    <x v="22"/>
    <x v="1"/>
    <x v="0"/>
    <x v="2"/>
    <x v="1541"/>
    <x v="1"/>
    <x v="0"/>
    <x v="0"/>
    <x v="209"/>
    <x v="27"/>
    <x v="0"/>
    <x v="344"/>
    <x v="11"/>
    <x v="487"/>
    <x v="48"/>
    <x v="50"/>
    <x v="114"/>
    <x v="884"/>
    <x v="2"/>
    <x v="6"/>
    <x v="11"/>
    <x v="2"/>
    <x v="9"/>
    <x v="1"/>
    <x v="0"/>
    <x v="1"/>
    <x v="1"/>
    <x v="1"/>
    <x v="0"/>
    <x v="0"/>
    <x v="0"/>
    <x v="0"/>
  </r>
  <r>
    <x v="1711"/>
    <x v="12"/>
    <x v="12"/>
    <x v="0"/>
    <x v="2"/>
    <x v="2"/>
    <x v="1542"/>
    <x v="1"/>
    <x v="0"/>
    <x v="1"/>
    <x v="119"/>
    <x v="44"/>
    <x v="1"/>
    <x v="685"/>
    <x v="50"/>
    <x v="169"/>
    <x v="5"/>
    <x v="0"/>
    <x v="68"/>
    <x v="540"/>
    <x v="2"/>
    <x v="0"/>
    <x v="11"/>
    <x v="4"/>
    <x v="2"/>
    <x v="1"/>
    <x v="0"/>
    <x v="1"/>
    <x v="1"/>
    <x v="0"/>
    <x v="0"/>
    <x v="0"/>
    <x v="0"/>
    <x v="0"/>
  </r>
  <r>
    <x v="1712"/>
    <x v="33"/>
    <x v="33"/>
    <x v="2"/>
    <x v="0"/>
    <x v="1"/>
    <x v="1543"/>
    <x v="0"/>
    <x v="0"/>
    <x v="1"/>
    <x v="627"/>
    <x v="82"/>
    <x v="2"/>
    <x v="217"/>
    <x v="12"/>
    <x v="9"/>
    <x v="1"/>
    <x v="3"/>
    <x v="32"/>
    <x v="194"/>
    <x v="2"/>
    <x v="1"/>
    <x v="3"/>
    <x v="0"/>
    <x v="1"/>
    <x v="0"/>
    <x v="0"/>
    <x v="0"/>
    <x v="0"/>
    <x v="0"/>
    <x v="0"/>
    <x v="0"/>
    <x v="0"/>
    <x v="1"/>
  </r>
  <r>
    <x v="1713"/>
    <x v="35"/>
    <x v="35"/>
    <x v="2"/>
    <x v="0"/>
    <x v="2"/>
    <x v="1544"/>
    <x v="1"/>
    <x v="0"/>
    <x v="0"/>
    <x v="98"/>
    <x v="38"/>
    <x v="2"/>
    <x v="551"/>
    <x v="32"/>
    <x v="488"/>
    <x v="158"/>
    <x v="48"/>
    <x v="78"/>
    <x v="885"/>
    <x v="2"/>
    <x v="3"/>
    <x v="10"/>
    <x v="9"/>
    <x v="8"/>
    <x v="0"/>
    <x v="0"/>
    <x v="1"/>
    <x v="0"/>
    <x v="0"/>
    <x v="0"/>
    <x v="0"/>
    <x v="0"/>
    <x v="1"/>
  </r>
  <r>
    <x v="1714"/>
    <x v="47"/>
    <x v="47"/>
    <x v="1"/>
    <x v="3"/>
    <x v="0"/>
    <x v="1545"/>
    <x v="2"/>
    <x v="1"/>
    <x v="0"/>
    <x v="465"/>
    <x v="18"/>
    <x v="0"/>
    <x v="63"/>
    <x v="7"/>
    <x v="9"/>
    <x v="29"/>
    <x v="52"/>
    <x v="71"/>
    <x v="205"/>
    <x v="1"/>
    <x v="7"/>
    <x v="3"/>
    <x v="6"/>
    <x v="3"/>
    <x v="0"/>
    <x v="0"/>
    <x v="0"/>
    <x v="0"/>
    <x v="0"/>
    <x v="0"/>
    <x v="0"/>
    <x v="0"/>
    <x v="1"/>
  </r>
  <r>
    <x v="1715"/>
    <x v="3"/>
    <x v="3"/>
    <x v="1"/>
    <x v="0"/>
    <x v="1"/>
    <x v="982"/>
    <x v="0"/>
    <x v="1"/>
    <x v="0"/>
    <x v="6"/>
    <x v="8"/>
    <x v="0"/>
    <x v="512"/>
    <x v="19"/>
    <x v="106"/>
    <x v="61"/>
    <x v="149"/>
    <x v="169"/>
    <x v="649"/>
    <x v="8"/>
    <x v="4"/>
    <x v="1"/>
    <x v="8"/>
    <x v="4"/>
    <x v="0"/>
    <x v="0"/>
    <x v="0"/>
    <x v="0"/>
    <x v="0"/>
    <x v="0"/>
    <x v="0"/>
    <x v="0"/>
    <x v="1"/>
  </r>
  <r>
    <x v="1716"/>
    <x v="46"/>
    <x v="46"/>
    <x v="0"/>
    <x v="0"/>
    <x v="0"/>
    <x v="1546"/>
    <x v="1"/>
    <x v="0"/>
    <x v="1"/>
    <x v="199"/>
    <x v="83"/>
    <x v="0"/>
    <x v="4"/>
    <x v="60"/>
    <x v="53"/>
    <x v="17"/>
    <x v="167"/>
    <x v="41"/>
    <x v="886"/>
    <x v="1"/>
    <x v="4"/>
    <x v="4"/>
    <x v="3"/>
    <x v="1"/>
    <x v="0"/>
    <x v="0"/>
    <x v="0"/>
    <x v="0"/>
    <x v="0"/>
    <x v="0"/>
    <x v="0"/>
    <x v="0"/>
    <x v="1"/>
  </r>
  <r>
    <x v="1717"/>
    <x v="32"/>
    <x v="32"/>
    <x v="2"/>
    <x v="0"/>
    <x v="2"/>
    <x v="1547"/>
    <x v="2"/>
    <x v="1"/>
    <x v="1"/>
    <x v="92"/>
    <x v="66"/>
    <x v="0"/>
    <x v="9"/>
    <x v="17"/>
    <x v="145"/>
    <x v="11"/>
    <x v="7"/>
    <x v="1"/>
    <x v="42"/>
    <x v="1"/>
    <x v="2"/>
    <x v="3"/>
    <x v="6"/>
    <x v="0"/>
    <x v="0"/>
    <x v="0"/>
    <x v="0"/>
    <x v="0"/>
    <x v="0"/>
    <x v="0"/>
    <x v="0"/>
    <x v="0"/>
    <x v="1"/>
  </r>
  <r>
    <x v="1718"/>
    <x v="8"/>
    <x v="8"/>
    <x v="2"/>
    <x v="0"/>
    <x v="1"/>
    <x v="1548"/>
    <x v="0"/>
    <x v="1"/>
    <x v="1"/>
    <x v="564"/>
    <x v="98"/>
    <x v="0"/>
    <x v="566"/>
    <x v="9"/>
    <x v="160"/>
    <x v="34"/>
    <x v="12"/>
    <x v="112"/>
    <x v="128"/>
    <x v="3"/>
    <x v="6"/>
    <x v="1"/>
    <x v="0"/>
    <x v="0"/>
    <x v="0"/>
    <x v="0"/>
    <x v="0"/>
    <x v="0"/>
    <x v="0"/>
    <x v="0"/>
    <x v="0"/>
    <x v="0"/>
    <x v="1"/>
  </r>
  <r>
    <x v="1719"/>
    <x v="11"/>
    <x v="11"/>
    <x v="2"/>
    <x v="1"/>
    <x v="2"/>
    <x v="1549"/>
    <x v="0"/>
    <x v="0"/>
    <x v="1"/>
    <x v="600"/>
    <x v="94"/>
    <x v="1"/>
    <x v="596"/>
    <x v="11"/>
    <x v="147"/>
    <x v="3"/>
    <x v="148"/>
    <x v="117"/>
    <x v="126"/>
    <x v="4"/>
    <x v="5"/>
    <x v="9"/>
    <x v="10"/>
    <x v="3"/>
    <x v="1"/>
    <x v="0"/>
    <x v="0"/>
    <x v="0"/>
    <x v="0"/>
    <x v="0"/>
    <x v="0"/>
    <x v="0"/>
    <x v="0"/>
  </r>
  <r>
    <x v="1720"/>
    <x v="19"/>
    <x v="19"/>
    <x v="2"/>
    <x v="0"/>
    <x v="2"/>
    <x v="1550"/>
    <x v="2"/>
    <x v="1"/>
    <x v="0"/>
    <x v="231"/>
    <x v="11"/>
    <x v="0"/>
    <x v="63"/>
    <x v="12"/>
    <x v="54"/>
    <x v="7"/>
    <x v="1"/>
    <x v="8"/>
    <x v="61"/>
    <x v="2"/>
    <x v="1"/>
    <x v="3"/>
    <x v="1"/>
    <x v="4"/>
    <x v="0"/>
    <x v="0"/>
    <x v="0"/>
    <x v="0"/>
    <x v="0"/>
    <x v="1"/>
    <x v="0"/>
    <x v="0"/>
    <x v="1"/>
  </r>
  <r>
    <x v="1721"/>
    <x v="10"/>
    <x v="10"/>
    <x v="1"/>
    <x v="1"/>
    <x v="2"/>
    <x v="1551"/>
    <x v="1"/>
    <x v="0"/>
    <x v="0"/>
    <x v="136"/>
    <x v="98"/>
    <x v="0"/>
    <x v="686"/>
    <x v="50"/>
    <x v="489"/>
    <x v="51"/>
    <x v="81"/>
    <x v="28"/>
    <x v="887"/>
    <x v="2"/>
    <x v="5"/>
    <x v="9"/>
    <x v="9"/>
    <x v="8"/>
    <x v="0"/>
    <x v="1"/>
    <x v="1"/>
    <x v="1"/>
    <x v="0"/>
    <x v="0"/>
    <x v="0"/>
    <x v="0"/>
    <x v="0"/>
  </r>
  <r>
    <x v="1722"/>
    <x v="42"/>
    <x v="42"/>
    <x v="1"/>
    <x v="0"/>
    <x v="0"/>
    <x v="1552"/>
    <x v="1"/>
    <x v="0"/>
    <x v="0"/>
    <x v="469"/>
    <x v="6"/>
    <x v="0"/>
    <x v="687"/>
    <x v="80"/>
    <x v="490"/>
    <x v="109"/>
    <x v="82"/>
    <x v="57"/>
    <x v="888"/>
    <x v="2"/>
    <x v="3"/>
    <x v="6"/>
    <x v="4"/>
    <x v="7"/>
    <x v="0"/>
    <x v="1"/>
    <x v="1"/>
    <x v="1"/>
    <x v="0"/>
    <x v="0"/>
    <x v="0"/>
    <x v="0"/>
    <x v="0"/>
  </r>
  <r>
    <x v="1723"/>
    <x v="43"/>
    <x v="43"/>
    <x v="0"/>
    <x v="1"/>
    <x v="4"/>
    <x v="1553"/>
    <x v="1"/>
    <x v="0"/>
    <x v="0"/>
    <x v="628"/>
    <x v="80"/>
    <x v="1"/>
    <x v="214"/>
    <x v="121"/>
    <x v="491"/>
    <x v="106"/>
    <x v="103"/>
    <x v="60"/>
    <x v="889"/>
    <x v="7"/>
    <x v="4"/>
    <x v="9"/>
    <x v="11"/>
    <x v="7"/>
    <x v="0"/>
    <x v="0"/>
    <x v="1"/>
    <x v="0"/>
    <x v="0"/>
    <x v="0"/>
    <x v="0"/>
    <x v="0"/>
    <x v="1"/>
  </r>
  <r>
    <x v="1724"/>
    <x v="18"/>
    <x v="18"/>
    <x v="1"/>
    <x v="1"/>
    <x v="0"/>
    <x v="1554"/>
    <x v="0"/>
    <x v="1"/>
    <x v="0"/>
    <x v="326"/>
    <x v="15"/>
    <x v="1"/>
    <x v="320"/>
    <x v="17"/>
    <x v="13"/>
    <x v="32"/>
    <x v="16"/>
    <x v="48"/>
    <x v="294"/>
    <x v="3"/>
    <x v="4"/>
    <x v="1"/>
    <x v="8"/>
    <x v="4"/>
    <x v="0"/>
    <x v="0"/>
    <x v="0"/>
    <x v="0"/>
    <x v="0"/>
    <x v="0"/>
    <x v="0"/>
    <x v="0"/>
    <x v="0"/>
  </r>
  <r>
    <x v="1725"/>
    <x v="19"/>
    <x v="19"/>
    <x v="2"/>
    <x v="2"/>
    <x v="0"/>
    <x v="1555"/>
    <x v="2"/>
    <x v="1"/>
    <x v="0"/>
    <x v="384"/>
    <x v="73"/>
    <x v="1"/>
    <x v="9"/>
    <x v="35"/>
    <x v="83"/>
    <x v="18"/>
    <x v="37"/>
    <x v="32"/>
    <x v="194"/>
    <x v="0"/>
    <x v="2"/>
    <x v="1"/>
    <x v="6"/>
    <x v="3"/>
    <x v="0"/>
    <x v="0"/>
    <x v="0"/>
    <x v="0"/>
    <x v="0"/>
    <x v="0"/>
    <x v="0"/>
    <x v="0"/>
    <x v="0"/>
  </r>
  <r>
    <x v="1726"/>
    <x v="34"/>
    <x v="34"/>
    <x v="0"/>
    <x v="0"/>
    <x v="1"/>
    <x v="1556"/>
    <x v="0"/>
    <x v="1"/>
    <x v="1"/>
    <x v="29"/>
    <x v="99"/>
    <x v="1"/>
    <x v="11"/>
    <x v="12"/>
    <x v="7"/>
    <x v="5"/>
    <x v="16"/>
    <x v="24"/>
    <x v="890"/>
    <x v="3"/>
    <x v="6"/>
    <x v="1"/>
    <x v="3"/>
    <x v="4"/>
    <x v="0"/>
    <x v="0"/>
    <x v="0"/>
    <x v="0"/>
    <x v="0"/>
    <x v="0"/>
    <x v="0"/>
    <x v="0"/>
    <x v="0"/>
  </r>
  <r>
    <x v="1727"/>
    <x v="2"/>
    <x v="2"/>
    <x v="0"/>
    <x v="3"/>
    <x v="0"/>
    <x v="1557"/>
    <x v="2"/>
    <x v="0"/>
    <x v="1"/>
    <x v="629"/>
    <x v="96"/>
    <x v="0"/>
    <x v="37"/>
    <x v="35"/>
    <x v="62"/>
    <x v="7"/>
    <x v="7"/>
    <x v="71"/>
    <x v="358"/>
    <x v="2"/>
    <x v="1"/>
    <x v="1"/>
    <x v="1"/>
    <x v="3"/>
    <x v="0"/>
    <x v="0"/>
    <x v="0"/>
    <x v="0"/>
    <x v="0"/>
    <x v="0"/>
    <x v="0"/>
    <x v="0"/>
    <x v="1"/>
  </r>
  <r>
    <x v="1728"/>
    <x v="45"/>
    <x v="45"/>
    <x v="0"/>
    <x v="2"/>
    <x v="1"/>
    <x v="1403"/>
    <x v="1"/>
    <x v="1"/>
    <x v="1"/>
    <x v="606"/>
    <x v="56"/>
    <x v="0"/>
    <x v="79"/>
    <x v="143"/>
    <x v="434"/>
    <x v="60"/>
    <x v="4"/>
    <x v="83"/>
    <x v="836"/>
    <x v="4"/>
    <x v="12"/>
    <x v="2"/>
    <x v="9"/>
    <x v="1"/>
    <x v="0"/>
    <x v="0"/>
    <x v="0"/>
    <x v="0"/>
    <x v="0"/>
    <x v="0"/>
    <x v="0"/>
    <x v="0"/>
    <x v="1"/>
  </r>
  <r>
    <x v="1729"/>
    <x v="20"/>
    <x v="20"/>
    <x v="0"/>
    <x v="0"/>
    <x v="2"/>
    <x v="1558"/>
    <x v="1"/>
    <x v="0"/>
    <x v="1"/>
    <x v="591"/>
    <x v="75"/>
    <x v="0"/>
    <x v="688"/>
    <x v="7"/>
    <x v="200"/>
    <x v="171"/>
    <x v="165"/>
    <x v="175"/>
    <x v="891"/>
    <x v="1"/>
    <x v="5"/>
    <x v="6"/>
    <x v="11"/>
    <x v="2"/>
    <x v="0"/>
    <x v="0"/>
    <x v="0"/>
    <x v="0"/>
    <x v="0"/>
    <x v="0"/>
    <x v="0"/>
    <x v="0"/>
    <x v="1"/>
  </r>
  <r>
    <x v="1730"/>
    <x v="31"/>
    <x v="31"/>
    <x v="0"/>
    <x v="1"/>
    <x v="1"/>
    <x v="1559"/>
    <x v="0"/>
    <x v="1"/>
    <x v="1"/>
    <x v="82"/>
    <x v="78"/>
    <x v="0"/>
    <x v="40"/>
    <x v="8"/>
    <x v="33"/>
    <x v="5"/>
    <x v="16"/>
    <x v="1"/>
    <x v="127"/>
    <x v="1"/>
    <x v="2"/>
    <x v="3"/>
    <x v="6"/>
    <x v="3"/>
    <x v="0"/>
    <x v="0"/>
    <x v="0"/>
    <x v="0"/>
    <x v="0"/>
    <x v="0"/>
    <x v="0"/>
    <x v="0"/>
    <x v="1"/>
  </r>
  <r>
    <x v="1731"/>
    <x v="12"/>
    <x v="12"/>
    <x v="0"/>
    <x v="0"/>
    <x v="2"/>
    <x v="625"/>
    <x v="2"/>
    <x v="0"/>
    <x v="0"/>
    <x v="275"/>
    <x v="84"/>
    <x v="0"/>
    <x v="10"/>
    <x v="1"/>
    <x v="75"/>
    <x v="50"/>
    <x v="37"/>
    <x v="19"/>
    <x v="218"/>
    <x v="2"/>
    <x v="1"/>
    <x v="1"/>
    <x v="1"/>
    <x v="4"/>
    <x v="0"/>
    <x v="0"/>
    <x v="0"/>
    <x v="0"/>
    <x v="0"/>
    <x v="0"/>
    <x v="0"/>
    <x v="0"/>
    <x v="1"/>
  </r>
  <r>
    <x v="1732"/>
    <x v="34"/>
    <x v="34"/>
    <x v="0"/>
    <x v="0"/>
    <x v="3"/>
    <x v="1560"/>
    <x v="0"/>
    <x v="1"/>
    <x v="1"/>
    <x v="238"/>
    <x v="48"/>
    <x v="0"/>
    <x v="126"/>
    <x v="12"/>
    <x v="27"/>
    <x v="5"/>
    <x v="16"/>
    <x v="81"/>
    <x v="45"/>
    <x v="2"/>
    <x v="1"/>
    <x v="1"/>
    <x v="1"/>
    <x v="0"/>
    <x v="1"/>
    <x v="0"/>
    <x v="0"/>
    <x v="0"/>
    <x v="0"/>
    <x v="0"/>
    <x v="0"/>
    <x v="0"/>
    <x v="1"/>
  </r>
  <r>
    <x v="1733"/>
    <x v="35"/>
    <x v="35"/>
    <x v="2"/>
    <x v="0"/>
    <x v="1"/>
    <x v="1561"/>
    <x v="1"/>
    <x v="0"/>
    <x v="0"/>
    <x v="432"/>
    <x v="63"/>
    <x v="0"/>
    <x v="30"/>
    <x v="84"/>
    <x v="492"/>
    <x v="81"/>
    <x v="95"/>
    <x v="117"/>
    <x v="892"/>
    <x v="2"/>
    <x v="7"/>
    <x v="9"/>
    <x v="9"/>
    <x v="9"/>
    <x v="0"/>
    <x v="0"/>
    <x v="1"/>
    <x v="0"/>
    <x v="0"/>
    <x v="0"/>
    <x v="0"/>
    <x v="0"/>
    <x v="1"/>
  </r>
  <r>
    <x v="1734"/>
    <x v="38"/>
    <x v="38"/>
    <x v="0"/>
    <x v="2"/>
    <x v="0"/>
    <x v="1562"/>
    <x v="1"/>
    <x v="0"/>
    <x v="1"/>
    <x v="397"/>
    <x v="1"/>
    <x v="0"/>
    <x v="196"/>
    <x v="124"/>
    <x v="210"/>
    <x v="16"/>
    <x v="92"/>
    <x v="78"/>
    <x v="893"/>
    <x v="2"/>
    <x v="3"/>
    <x v="2"/>
    <x v="2"/>
    <x v="2"/>
    <x v="0"/>
    <x v="0"/>
    <x v="0"/>
    <x v="0"/>
    <x v="0"/>
    <x v="0"/>
    <x v="0"/>
    <x v="0"/>
    <x v="1"/>
  </r>
  <r>
    <x v="1735"/>
    <x v="1"/>
    <x v="1"/>
    <x v="0"/>
    <x v="0"/>
    <x v="3"/>
    <x v="1563"/>
    <x v="1"/>
    <x v="0"/>
    <x v="1"/>
    <x v="55"/>
    <x v="66"/>
    <x v="0"/>
    <x v="689"/>
    <x v="8"/>
    <x v="292"/>
    <x v="136"/>
    <x v="32"/>
    <x v="5"/>
    <x v="894"/>
    <x v="4"/>
    <x v="5"/>
    <x v="0"/>
    <x v="8"/>
    <x v="1"/>
    <x v="0"/>
    <x v="0"/>
    <x v="0"/>
    <x v="0"/>
    <x v="0"/>
    <x v="0"/>
    <x v="0"/>
    <x v="0"/>
    <x v="1"/>
  </r>
  <r>
    <x v="1736"/>
    <x v="5"/>
    <x v="5"/>
    <x v="2"/>
    <x v="0"/>
    <x v="0"/>
    <x v="713"/>
    <x v="1"/>
    <x v="1"/>
    <x v="1"/>
    <x v="125"/>
    <x v="95"/>
    <x v="0"/>
    <x v="42"/>
    <x v="10"/>
    <x v="333"/>
    <x v="16"/>
    <x v="123"/>
    <x v="11"/>
    <x v="514"/>
    <x v="1"/>
    <x v="0"/>
    <x v="1"/>
    <x v="7"/>
    <x v="3"/>
    <x v="0"/>
    <x v="0"/>
    <x v="0"/>
    <x v="0"/>
    <x v="0"/>
    <x v="0"/>
    <x v="0"/>
    <x v="0"/>
    <x v="1"/>
  </r>
  <r>
    <x v="1737"/>
    <x v="24"/>
    <x v="24"/>
    <x v="0"/>
    <x v="0"/>
    <x v="2"/>
    <x v="1564"/>
    <x v="1"/>
    <x v="0"/>
    <x v="0"/>
    <x v="630"/>
    <x v="57"/>
    <x v="0"/>
    <x v="690"/>
    <x v="59"/>
    <x v="493"/>
    <x v="51"/>
    <x v="57"/>
    <x v="112"/>
    <x v="895"/>
    <x v="2"/>
    <x v="6"/>
    <x v="9"/>
    <x v="11"/>
    <x v="9"/>
    <x v="0"/>
    <x v="0"/>
    <x v="1"/>
    <x v="0"/>
    <x v="0"/>
    <x v="0"/>
    <x v="0"/>
    <x v="0"/>
    <x v="1"/>
  </r>
  <r>
    <x v="1738"/>
    <x v="12"/>
    <x v="12"/>
    <x v="0"/>
    <x v="0"/>
    <x v="2"/>
    <x v="1565"/>
    <x v="0"/>
    <x v="0"/>
    <x v="1"/>
    <x v="83"/>
    <x v="14"/>
    <x v="0"/>
    <x v="3"/>
    <x v="98"/>
    <x v="248"/>
    <x v="63"/>
    <x v="3"/>
    <x v="1"/>
    <x v="386"/>
    <x v="4"/>
    <x v="4"/>
    <x v="1"/>
    <x v="3"/>
    <x v="0"/>
    <x v="0"/>
    <x v="0"/>
    <x v="0"/>
    <x v="1"/>
    <x v="0"/>
    <x v="0"/>
    <x v="0"/>
    <x v="0"/>
    <x v="1"/>
  </r>
  <r>
    <x v="1739"/>
    <x v="6"/>
    <x v="6"/>
    <x v="2"/>
    <x v="1"/>
    <x v="2"/>
    <x v="1566"/>
    <x v="0"/>
    <x v="1"/>
    <x v="0"/>
    <x v="492"/>
    <x v="46"/>
    <x v="1"/>
    <x v="148"/>
    <x v="1"/>
    <x v="9"/>
    <x v="5"/>
    <x v="9"/>
    <x v="26"/>
    <x v="272"/>
    <x v="2"/>
    <x v="1"/>
    <x v="3"/>
    <x v="6"/>
    <x v="4"/>
    <x v="0"/>
    <x v="0"/>
    <x v="0"/>
    <x v="0"/>
    <x v="0"/>
    <x v="0"/>
    <x v="0"/>
    <x v="0"/>
    <x v="1"/>
  </r>
  <r>
    <x v="1740"/>
    <x v="31"/>
    <x v="31"/>
    <x v="0"/>
    <x v="0"/>
    <x v="1"/>
    <x v="1567"/>
    <x v="0"/>
    <x v="0"/>
    <x v="1"/>
    <x v="125"/>
    <x v="92"/>
    <x v="2"/>
    <x v="691"/>
    <x v="1"/>
    <x v="100"/>
    <x v="5"/>
    <x v="3"/>
    <x v="37"/>
    <x v="215"/>
    <x v="1"/>
    <x v="6"/>
    <x v="1"/>
    <x v="6"/>
    <x v="3"/>
    <x v="0"/>
    <x v="1"/>
    <x v="0"/>
    <x v="0"/>
    <x v="0"/>
    <x v="0"/>
    <x v="0"/>
    <x v="0"/>
    <x v="1"/>
  </r>
  <r>
    <x v="1741"/>
    <x v="10"/>
    <x v="10"/>
    <x v="1"/>
    <x v="0"/>
    <x v="1"/>
    <x v="1568"/>
    <x v="0"/>
    <x v="1"/>
    <x v="0"/>
    <x v="289"/>
    <x v="6"/>
    <x v="0"/>
    <x v="371"/>
    <x v="8"/>
    <x v="19"/>
    <x v="3"/>
    <x v="66"/>
    <x v="87"/>
    <x v="131"/>
    <x v="3"/>
    <x v="4"/>
    <x v="4"/>
    <x v="8"/>
    <x v="4"/>
    <x v="0"/>
    <x v="0"/>
    <x v="0"/>
    <x v="0"/>
    <x v="0"/>
    <x v="0"/>
    <x v="0"/>
    <x v="0"/>
    <x v="1"/>
  </r>
  <r>
    <x v="1742"/>
    <x v="41"/>
    <x v="41"/>
    <x v="0"/>
    <x v="1"/>
    <x v="0"/>
    <x v="1569"/>
    <x v="0"/>
    <x v="0"/>
    <x v="0"/>
    <x v="78"/>
    <x v="52"/>
    <x v="1"/>
    <x v="340"/>
    <x v="28"/>
    <x v="36"/>
    <x v="1"/>
    <x v="32"/>
    <x v="81"/>
    <x v="96"/>
    <x v="2"/>
    <x v="7"/>
    <x v="1"/>
    <x v="6"/>
    <x v="4"/>
    <x v="0"/>
    <x v="0"/>
    <x v="0"/>
    <x v="0"/>
    <x v="0"/>
    <x v="0"/>
    <x v="0"/>
    <x v="0"/>
    <x v="0"/>
  </r>
  <r>
    <x v="1743"/>
    <x v="51"/>
    <x v="51"/>
    <x v="0"/>
    <x v="0"/>
    <x v="1"/>
    <x v="1570"/>
    <x v="1"/>
    <x v="0"/>
    <x v="0"/>
    <x v="538"/>
    <x v="94"/>
    <x v="1"/>
    <x v="580"/>
    <x v="42"/>
    <x v="494"/>
    <x v="24"/>
    <x v="46"/>
    <x v="124"/>
    <x v="896"/>
    <x v="2"/>
    <x v="4"/>
    <x v="9"/>
    <x v="11"/>
    <x v="2"/>
    <x v="0"/>
    <x v="0"/>
    <x v="0"/>
    <x v="0"/>
    <x v="0"/>
    <x v="0"/>
    <x v="0"/>
    <x v="0"/>
    <x v="0"/>
  </r>
  <r>
    <x v="1744"/>
    <x v="21"/>
    <x v="21"/>
    <x v="2"/>
    <x v="1"/>
    <x v="3"/>
    <x v="1571"/>
    <x v="0"/>
    <x v="0"/>
    <x v="1"/>
    <x v="401"/>
    <x v="35"/>
    <x v="0"/>
    <x v="692"/>
    <x v="35"/>
    <x v="159"/>
    <x v="5"/>
    <x v="16"/>
    <x v="4"/>
    <x v="840"/>
    <x v="1"/>
    <x v="8"/>
    <x v="4"/>
    <x v="4"/>
    <x v="4"/>
    <x v="0"/>
    <x v="0"/>
    <x v="0"/>
    <x v="0"/>
    <x v="0"/>
    <x v="0"/>
    <x v="0"/>
    <x v="0"/>
    <x v="1"/>
  </r>
  <r>
    <x v="1745"/>
    <x v="13"/>
    <x v="13"/>
    <x v="0"/>
    <x v="0"/>
    <x v="2"/>
    <x v="1572"/>
    <x v="1"/>
    <x v="0"/>
    <x v="0"/>
    <x v="387"/>
    <x v="68"/>
    <x v="0"/>
    <x v="417"/>
    <x v="152"/>
    <x v="495"/>
    <x v="27"/>
    <x v="92"/>
    <x v="0"/>
    <x v="897"/>
    <x v="2"/>
    <x v="6"/>
    <x v="12"/>
    <x v="4"/>
    <x v="7"/>
    <x v="0"/>
    <x v="0"/>
    <x v="0"/>
    <x v="0"/>
    <x v="0"/>
    <x v="0"/>
    <x v="0"/>
    <x v="0"/>
    <x v="1"/>
  </r>
  <r>
    <x v="1746"/>
    <x v="51"/>
    <x v="51"/>
    <x v="0"/>
    <x v="3"/>
    <x v="1"/>
    <x v="1573"/>
    <x v="2"/>
    <x v="0"/>
    <x v="0"/>
    <x v="603"/>
    <x v="79"/>
    <x v="0"/>
    <x v="20"/>
    <x v="9"/>
    <x v="24"/>
    <x v="34"/>
    <x v="37"/>
    <x v="75"/>
    <x v="253"/>
    <x v="2"/>
    <x v="1"/>
    <x v="3"/>
    <x v="1"/>
    <x v="0"/>
    <x v="0"/>
    <x v="0"/>
    <x v="0"/>
    <x v="0"/>
    <x v="0"/>
    <x v="0"/>
    <x v="0"/>
    <x v="0"/>
    <x v="1"/>
  </r>
  <r>
    <x v="1747"/>
    <x v="15"/>
    <x v="15"/>
    <x v="0"/>
    <x v="2"/>
    <x v="2"/>
    <x v="166"/>
    <x v="1"/>
    <x v="0"/>
    <x v="0"/>
    <x v="148"/>
    <x v="74"/>
    <x v="1"/>
    <x v="135"/>
    <x v="34"/>
    <x v="121"/>
    <x v="20"/>
    <x v="62"/>
    <x v="79"/>
    <x v="156"/>
    <x v="2"/>
    <x v="4"/>
    <x v="5"/>
    <x v="11"/>
    <x v="7"/>
    <x v="0"/>
    <x v="0"/>
    <x v="0"/>
    <x v="0"/>
    <x v="0"/>
    <x v="0"/>
    <x v="0"/>
    <x v="0"/>
    <x v="1"/>
  </r>
  <r>
    <x v="1748"/>
    <x v="21"/>
    <x v="21"/>
    <x v="2"/>
    <x v="0"/>
    <x v="3"/>
    <x v="1574"/>
    <x v="1"/>
    <x v="0"/>
    <x v="1"/>
    <x v="429"/>
    <x v="55"/>
    <x v="2"/>
    <x v="693"/>
    <x v="59"/>
    <x v="34"/>
    <x v="103"/>
    <x v="79"/>
    <x v="181"/>
    <x v="431"/>
    <x v="0"/>
    <x v="5"/>
    <x v="4"/>
    <x v="2"/>
    <x v="1"/>
    <x v="0"/>
    <x v="0"/>
    <x v="0"/>
    <x v="0"/>
    <x v="0"/>
    <x v="0"/>
    <x v="0"/>
    <x v="0"/>
    <x v="1"/>
  </r>
  <r>
    <x v="1749"/>
    <x v="17"/>
    <x v="17"/>
    <x v="0"/>
    <x v="1"/>
    <x v="2"/>
    <x v="1575"/>
    <x v="1"/>
    <x v="0"/>
    <x v="0"/>
    <x v="261"/>
    <x v="26"/>
    <x v="0"/>
    <x v="694"/>
    <x v="70"/>
    <x v="496"/>
    <x v="159"/>
    <x v="123"/>
    <x v="27"/>
    <x v="898"/>
    <x v="1"/>
    <x v="6"/>
    <x v="5"/>
    <x v="8"/>
    <x v="7"/>
    <x v="0"/>
    <x v="1"/>
    <x v="1"/>
    <x v="1"/>
    <x v="0"/>
    <x v="0"/>
    <x v="0"/>
    <x v="0"/>
    <x v="1"/>
  </r>
  <r>
    <x v="1750"/>
    <x v="45"/>
    <x v="45"/>
    <x v="0"/>
    <x v="1"/>
    <x v="1"/>
    <x v="239"/>
    <x v="1"/>
    <x v="0"/>
    <x v="1"/>
    <x v="205"/>
    <x v="56"/>
    <x v="0"/>
    <x v="182"/>
    <x v="59"/>
    <x v="4"/>
    <x v="59"/>
    <x v="26"/>
    <x v="84"/>
    <x v="176"/>
    <x v="0"/>
    <x v="0"/>
    <x v="4"/>
    <x v="8"/>
    <x v="3"/>
    <x v="0"/>
    <x v="1"/>
    <x v="0"/>
    <x v="0"/>
    <x v="0"/>
    <x v="0"/>
    <x v="0"/>
    <x v="0"/>
    <x v="0"/>
  </r>
  <r>
    <x v="1751"/>
    <x v="8"/>
    <x v="8"/>
    <x v="2"/>
    <x v="0"/>
    <x v="2"/>
    <x v="537"/>
    <x v="0"/>
    <x v="0"/>
    <x v="1"/>
    <x v="144"/>
    <x v="2"/>
    <x v="1"/>
    <x v="336"/>
    <x v="8"/>
    <x v="84"/>
    <x v="43"/>
    <x v="26"/>
    <x v="143"/>
    <x v="314"/>
    <x v="3"/>
    <x v="3"/>
    <x v="1"/>
    <x v="8"/>
    <x v="3"/>
    <x v="0"/>
    <x v="0"/>
    <x v="0"/>
    <x v="0"/>
    <x v="0"/>
    <x v="0"/>
    <x v="0"/>
    <x v="0"/>
    <x v="1"/>
  </r>
  <r>
    <x v="1752"/>
    <x v="16"/>
    <x v="16"/>
    <x v="2"/>
    <x v="2"/>
    <x v="0"/>
    <x v="1416"/>
    <x v="0"/>
    <x v="1"/>
    <x v="0"/>
    <x v="551"/>
    <x v="33"/>
    <x v="1"/>
    <x v="13"/>
    <x v="3"/>
    <x v="75"/>
    <x v="18"/>
    <x v="22"/>
    <x v="56"/>
    <x v="220"/>
    <x v="2"/>
    <x v="1"/>
    <x v="3"/>
    <x v="6"/>
    <x v="0"/>
    <x v="0"/>
    <x v="0"/>
    <x v="0"/>
    <x v="0"/>
    <x v="0"/>
    <x v="0"/>
    <x v="0"/>
    <x v="0"/>
    <x v="1"/>
  </r>
  <r>
    <x v="1753"/>
    <x v="17"/>
    <x v="17"/>
    <x v="0"/>
    <x v="1"/>
    <x v="4"/>
    <x v="1576"/>
    <x v="0"/>
    <x v="0"/>
    <x v="1"/>
    <x v="597"/>
    <x v="39"/>
    <x v="0"/>
    <x v="508"/>
    <x v="8"/>
    <x v="94"/>
    <x v="11"/>
    <x v="16"/>
    <x v="51"/>
    <x v="330"/>
    <x v="4"/>
    <x v="5"/>
    <x v="1"/>
    <x v="4"/>
    <x v="4"/>
    <x v="0"/>
    <x v="1"/>
    <x v="0"/>
    <x v="0"/>
    <x v="0"/>
    <x v="0"/>
    <x v="0"/>
    <x v="0"/>
    <x v="0"/>
  </r>
  <r>
    <x v="1754"/>
    <x v="6"/>
    <x v="6"/>
    <x v="2"/>
    <x v="0"/>
    <x v="4"/>
    <x v="327"/>
    <x v="0"/>
    <x v="1"/>
    <x v="1"/>
    <x v="267"/>
    <x v="95"/>
    <x v="0"/>
    <x v="77"/>
    <x v="8"/>
    <x v="100"/>
    <x v="34"/>
    <x v="3"/>
    <x v="32"/>
    <x v="210"/>
    <x v="0"/>
    <x v="2"/>
    <x v="3"/>
    <x v="6"/>
    <x v="0"/>
    <x v="0"/>
    <x v="0"/>
    <x v="0"/>
    <x v="0"/>
    <x v="0"/>
    <x v="0"/>
    <x v="0"/>
    <x v="0"/>
    <x v="1"/>
  </r>
  <r>
    <x v="1755"/>
    <x v="19"/>
    <x v="19"/>
    <x v="2"/>
    <x v="3"/>
    <x v="0"/>
    <x v="1577"/>
    <x v="2"/>
    <x v="1"/>
    <x v="1"/>
    <x v="65"/>
    <x v="19"/>
    <x v="0"/>
    <x v="13"/>
    <x v="31"/>
    <x v="137"/>
    <x v="34"/>
    <x v="22"/>
    <x v="32"/>
    <x v="120"/>
    <x v="4"/>
    <x v="1"/>
    <x v="1"/>
    <x v="0"/>
    <x v="8"/>
    <x v="0"/>
    <x v="0"/>
    <x v="0"/>
    <x v="0"/>
    <x v="0"/>
    <x v="0"/>
    <x v="0"/>
    <x v="0"/>
    <x v="1"/>
  </r>
  <r>
    <x v="1756"/>
    <x v="30"/>
    <x v="30"/>
    <x v="2"/>
    <x v="0"/>
    <x v="2"/>
    <x v="1578"/>
    <x v="0"/>
    <x v="1"/>
    <x v="1"/>
    <x v="373"/>
    <x v="35"/>
    <x v="0"/>
    <x v="181"/>
    <x v="12"/>
    <x v="165"/>
    <x v="5"/>
    <x v="22"/>
    <x v="94"/>
    <x v="36"/>
    <x v="0"/>
    <x v="2"/>
    <x v="1"/>
    <x v="6"/>
    <x v="3"/>
    <x v="0"/>
    <x v="0"/>
    <x v="0"/>
    <x v="0"/>
    <x v="0"/>
    <x v="0"/>
    <x v="0"/>
    <x v="0"/>
    <x v="1"/>
  </r>
  <r>
    <x v="1757"/>
    <x v="6"/>
    <x v="6"/>
    <x v="2"/>
    <x v="2"/>
    <x v="0"/>
    <x v="1579"/>
    <x v="0"/>
    <x v="1"/>
    <x v="0"/>
    <x v="631"/>
    <x v="52"/>
    <x v="1"/>
    <x v="209"/>
    <x v="1"/>
    <x v="235"/>
    <x v="39"/>
    <x v="18"/>
    <x v="11"/>
    <x v="837"/>
    <x v="1"/>
    <x v="3"/>
    <x v="1"/>
    <x v="1"/>
    <x v="5"/>
    <x v="0"/>
    <x v="0"/>
    <x v="0"/>
    <x v="0"/>
    <x v="0"/>
    <x v="0"/>
    <x v="0"/>
    <x v="0"/>
    <x v="0"/>
  </r>
  <r>
    <x v="1758"/>
    <x v="34"/>
    <x v="34"/>
    <x v="0"/>
    <x v="1"/>
    <x v="2"/>
    <x v="1580"/>
    <x v="0"/>
    <x v="1"/>
    <x v="1"/>
    <x v="110"/>
    <x v="87"/>
    <x v="0"/>
    <x v="271"/>
    <x v="8"/>
    <x v="1"/>
    <x v="1"/>
    <x v="1"/>
    <x v="3"/>
    <x v="87"/>
    <x v="1"/>
    <x v="1"/>
    <x v="3"/>
    <x v="0"/>
    <x v="2"/>
    <x v="0"/>
    <x v="0"/>
    <x v="0"/>
    <x v="0"/>
    <x v="0"/>
    <x v="0"/>
    <x v="0"/>
    <x v="0"/>
    <x v="1"/>
  </r>
  <r>
    <x v="1759"/>
    <x v="39"/>
    <x v="39"/>
    <x v="2"/>
    <x v="0"/>
    <x v="2"/>
    <x v="1581"/>
    <x v="1"/>
    <x v="1"/>
    <x v="0"/>
    <x v="459"/>
    <x v="83"/>
    <x v="0"/>
    <x v="183"/>
    <x v="30"/>
    <x v="143"/>
    <x v="32"/>
    <x v="160"/>
    <x v="61"/>
    <x v="465"/>
    <x v="0"/>
    <x v="5"/>
    <x v="5"/>
    <x v="4"/>
    <x v="1"/>
    <x v="0"/>
    <x v="0"/>
    <x v="0"/>
    <x v="0"/>
    <x v="0"/>
    <x v="0"/>
    <x v="0"/>
    <x v="0"/>
    <x v="1"/>
  </r>
  <r>
    <x v="1760"/>
    <x v="31"/>
    <x v="31"/>
    <x v="0"/>
    <x v="2"/>
    <x v="2"/>
    <x v="1582"/>
    <x v="1"/>
    <x v="0"/>
    <x v="1"/>
    <x v="101"/>
    <x v="8"/>
    <x v="0"/>
    <x v="548"/>
    <x v="141"/>
    <x v="30"/>
    <x v="22"/>
    <x v="95"/>
    <x v="135"/>
    <x v="899"/>
    <x v="0"/>
    <x v="5"/>
    <x v="2"/>
    <x v="7"/>
    <x v="2"/>
    <x v="0"/>
    <x v="0"/>
    <x v="0"/>
    <x v="0"/>
    <x v="0"/>
    <x v="0"/>
    <x v="0"/>
    <x v="0"/>
    <x v="1"/>
  </r>
  <r>
    <x v="1761"/>
    <x v="19"/>
    <x v="19"/>
    <x v="2"/>
    <x v="2"/>
    <x v="3"/>
    <x v="1583"/>
    <x v="2"/>
    <x v="1"/>
    <x v="0"/>
    <x v="112"/>
    <x v="59"/>
    <x v="0"/>
    <x v="44"/>
    <x v="17"/>
    <x v="48"/>
    <x v="64"/>
    <x v="16"/>
    <x v="45"/>
    <x v="220"/>
    <x v="1"/>
    <x v="2"/>
    <x v="3"/>
    <x v="6"/>
    <x v="0"/>
    <x v="0"/>
    <x v="0"/>
    <x v="0"/>
    <x v="0"/>
    <x v="0"/>
    <x v="0"/>
    <x v="0"/>
    <x v="0"/>
    <x v="1"/>
  </r>
  <r>
    <x v="1762"/>
    <x v="28"/>
    <x v="28"/>
    <x v="2"/>
    <x v="0"/>
    <x v="1"/>
    <x v="1584"/>
    <x v="0"/>
    <x v="0"/>
    <x v="1"/>
    <x v="484"/>
    <x v="77"/>
    <x v="0"/>
    <x v="695"/>
    <x v="17"/>
    <x v="429"/>
    <x v="122"/>
    <x v="20"/>
    <x v="68"/>
    <x v="228"/>
    <x v="1"/>
    <x v="7"/>
    <x v="4"/>
    <x v="7"/>
    <x v="7"/>
    <x v="0"/>
    <x v="0"/>
    <x v="0"/>
    <x v="0"/>
    <x v="0"/>
    <x v="0"/>
    <x v="0"/>
    <x v="0"/>
    <x v="1"/>
  </r>
  <r>
    <x v="1763"/>
    <x v="32"/>
    <x v="32"/>
    <x v="2"/>
    <x v="0"/>
    <x v="2"/>
    <x v="1585"/>
    <x v="1"/>
    <x v="0"/>
    <x v="1"/>
    <x v="132"/>
    <x v="5"/>
    <x v="0"/>
    <x v="359"/>
    <x v="60"/>
    <x v="136"/>
    <x v="46"/>
    <x v="36"/>
    <x v="35"/>
    <x v="315"/>
    <x v="2"/>
    <x v="12"/>
    <x v="11"/>
    <x v="10"/>
    <x v="1"/>
    <x v="0"/>
    <x v="0"/>
    <x v="0"/>
    <x v="0"/>
    <x v="0"/>
    <x v="0"/>
    <x v="0"/>
    <x v="0"/>
    <x v="1"/>
  </r>
  <r>
    <x v="1764"/>
    <x v="22"/>
    <x v="22"/>
    <x v="1"/>
    <x v="2"/>
    <x v="2"/>
    <x v="1586"/>
    <x v="2"/>
    <x v="1"/>
    <x v="0"/>
    <x v="312"/>
    <x v="85"/>
    <x v="0"/>
    <x v="9"/>
    <x v="1"/>
    <x v="75"/>
    <x v="37"/>
    <x v="32"/>
    <x v="56"/>
    <x v="45"/>
    <x v="1"/>
    <x v="2"/>
    <x v="1"/>
    <x v="6"/>
    <x v="3"/>
    <x v="0"/>
    <x v="0"/>
    <x v="0"/>
    <x v="0"/>
    <x v="0"/>
    <x v="0"/>
    <x v="0"/>
    <x v="0"/>
    <x v="1"/>
  </r>
  <r>
    <x v="1765"/>
    <x v="46"/>
    <x v="46"/>
    <x v="0"/>
    <x v="0"/>
    <x v="2"/>
    <x v="1587"/>
    <x v="1"/>
    <x v="0"/>
    <x v="1"/>
    <x v="182"/>
    <x v="36"/>
    <x v="0"/>
    <x v="332"/>
    <x v="62"/>
    <x v="292"/>
    <x v="101"/>
    <x v="48"/>
    <x v="196"/>
    <x v="371"/>
    <x v="0"/>
    <x v="12"/>
    <x v="2"/>
    <x v="9"/>
    <x v="3"/>
    <x v="0"/>
    <x v="0"/>
    <x v="0"/>
    <x v="0"/>
    <x v="0"/>
    <x v="0"/>
    <x v="0"/>
    <x v="0"/>
    <x v="1"/>
  </r>
  <r>
    <x v="1766"/>
    <x v="16"/>
    <x v="16"/>
    <x v="2"/>
    <x v="1"/>
    <x v="0"/>
    <x v="1588"/>
    <x v="0"/>
    <x v="1"/>
    <x v="0"/>
    <x v="266"/>
    <x v="13"/>
    <x v="1"/>
    <x v="178"/>
    <x v="1"/>
    <x v="122"/>
    <x v="5"/>
    <x v="16"/>
    <x v="10"/>
    <x v="256"/>
    <x v="2"/>
    <x v="1"/>
    <x v="3"/>
    <x v="6"/>
    <x v="1"/>
    <x v="0"/>
    <x v="0"/>
    <x v="0"/>
    <x v="0"/>
    <x v="0"/>
    <x v="0"/>
    <x v="0"/>
    <x v="0"/>
    <x v="1"/>
  </r>
  <r>
    <x v="1767"/>
    <x v="18"/>
    <x v="18"/>
    <x v="1"/>
    <x v="0"/>
    <x v="1"/>
    <x v="1237"/>
    <x v="1"/>
    <x v="0"/>
    <x v="0"/>
    <x v="7"/>
    <x v="40"/>
    <x v="1"/>
    <x v="612"/>
    <x v="134"/>
    <x v="238"/>
    <x v="161"/>
    <x v="90"/>
    <x v="37"/>
    <x v="593"/>
    <x v="2"/>
    <x v="2"/>
    <x v="10"/>
    <x v="3"/>
    <x v="9"/>
    <x v="0"/>
    <x v="0"/>
    <x v="0"/>
    <x v="0"/>
    <x v="0"/>
    <x v="0"/>
    <x v="0"/>
    <x v="0"/>
    <x v="1"/>
  </r>
  <r>
    <x v="1768"/>
    <x v="45"/>
    <x v="45"/>
    <x v="0"/>
    <x v="3"/>
    <x v="2"/>
    <x v="168"/>
    <x v="2"/>
    <x v="0"/>
    <x v="0"/>
    <x v="150"/>
    <x v="35"/>
    <x v="0"/>
    <x v="20"/>
    <x v="31"/>
    <x v="75"/>
    <x v="1"/>
    <x v="32"/>
    <x v="23"/>
    <x v="86"/>
    <x v="2"/>
    <x v="2"/>
    <x v="3"/>
    <x v="6"/>
    <x v="3"/>
    <x v="0"/>
    <x v="0"/>
    <x v="0"/>
    <x v="0"/>
    <x v="0"/>
    <x v="0"/>
    <x v="0"/>
    <x v="0"/>
    <x v="1"/>
  </r>
  <r>
    <x v="1769"/>
    <x v="28"/>
    <x v="28"/>
    <x v="2"/>
    <x v="2"/>
    <x v="2"/>
    <x v="1589"/>
    <x v="0"/>
    <x v="0"/>
    <x v="1"/>
    <x v="351"/>
    <x v="44"/>
    <x v="1"/>
    <x v="39"/>
    <x v="1"/>
    <x v="74"/>
    <x v="1"/>
    <x v="16"/>
    <x v="62"/>
    <x v="900"/>
    <x v="1"/>
    <x v="7"/>
    <x v="2"/>
    <x v="6"/>
    <x v="0"/>
    <x v="1"/>
    <x v="0"/>
    <x v="0"/>
    <x v="0"/>
    <x v="0"/>
    <x v="0"/>
    <x v="0"/>
    <x v="0"/>
    <x v="1"/>
  </r>
  <r>
    <x v="1770"/>
    <x v="8"/>
    <x v="8"/>
    <x v="2"/>
    <x v="1"/>
    <x v="3"/>
    <x v="1590"/>
    <x v="2"/>
    <x v="1"/>
    <x v="0"/>
    <x v="236"/>
    <x v="64"/>
    <x v="1"/>
    <x v="31"/>
    <x v="17"/>
    <x v="23"/>
    <x v="3"/>
    <x v="23"/>
    <x v="56"/>
    <x v="720"/>
    <x v="0"/>
    <x v="7"/>
    <x v="3"/>
    <x v="6"/>
    <x v="5"/>
    <x v="0"/>
    <x v="0"/>
    <x v="0"/>
    <x v="0"/>
    <x v="0"/>
    <x v="0"/>
    <x v="0"/>
    <x v="0"/>
    <x v="0"/>
  </r>
  <r>
    <x v="1771"/>
    <x v="15"/>
    <x v="15"/>
    <x v="0"/>
    <x v="1"/>
    <x v="2"/>
    <x v="369"/>
    <x v="0"/>
    <x v="0"/>
    <x v="0"/>
    <x v="289"/>
    <x v="17"/>
    <x v="0"/>
    <x v="253"/>
    <x v="31"/>
    <x v="214"/>
    <x v="1"/>
    <x v="52"/>
    <x v="94"/>
    <x v="302"/>
    <x v="2"/>
    <x v="6"/>
    <x v="1"/>
    <x v="0"/>
    <x v="3"/>
    <x v="0"/>
    <x v="0"/>
    <x v="0"/>
    <x v="0"/>
    <x v="0"/>
    <x v="0"/>
    <x v="0"/>
    <x v="0"/>
    <x v="1"/>
  </r>
  <r>
    <x v="1772"/>
    <x v="7"/>
    <x v="7"/>
    <x v="1"/>
    <x v="0"/>
    <x v="0"/>
    <x v="988"/>
    <x v="1"/>
    <x v="0"/>
    <x v="0"/>
    <x v="172"/>
    <x v="8"/>
    <x v="0"/>
    <x v="515"/>
    <x v="50"/>
    <x v="403"/>
    <x v="37"/>
    <x v="16"/>
    <x v="78"/>
    <x v="653"/>
    <x v="2"/>
    <x v="7"/>
    <x v="9"/>
    <x v="9"/>
    <x v="7"/>
    <x v="0"/>
    <x v="0"/>
    <x v="0"/>
    <x v="0"/>
    <x v="0"/>
    <x v="0"/>
    <x v="0"/>
    <x v="0"/>
    <x v="1"/>
  </r>
  <r>
    <x v="1773"/>
    <x v="13"/>
    <x v="13"/>
    <x v="0"/>
    <x v="1"/>
    <x v="1"/>
    <x v="1591"/>
    <x v="1"/>
    <x v="0"/>
    <x v="0"/>
    <x v="563"/>
    <x v="42"/>
    <x v="0"/>
    <x v="430"/>
    <x v="90"/>
    <x v="497"/>
    <x v="119"/>
    <x v="148"/>
    <x v="53"/>
    <x v="901"/>
    <x v="2"/>
    <x v="2"/>
    <x v="11"/>
    <x v="4"/>
    <x v="11"/>
    <x v="0"/>
    <x v="0"/>
    <x v="0"/>
    <x v="0"/>
    <x v="0"/>
    <x v="0"/>
    <x v="0"/>
    <x v="0"/>
    <x v="1"/>
  </r>
  <r>
    <x v="1774"/>
    <x v="5"/>
    <x v="5"/>
    <x v="2"/>
    <x v="0"/>
    <x v="2"/>
    <x v="1592"/>
    <x v="0"/>
    <x v="0"/>
    <x v="1"/>
    <x v="171"/>
    <x v="61"/>
    <x v="0"/>
    <x v="222"/>
    <x v="8"/>
    <x v="24"/>
    <x v="5"/>
    <x v="16"/>
    <x v="24"/>
    <x v="528"/>
    <x v="2"/>
    <x v="1"/>
    <x v="3"/>
    <x v="6"/>
    <x v="3"/>
    <x v="0"/>
    <x v="0"/>
    <x v="0"/>
    <x v="0"/>
    <x v="0"/>
    <x v="0"/>
    <x v="0"/>
    <x v="0"/>
    <x v="1"/>
  </r>
  <r>
    <x v="1775"/>
    <x v="34"/>
    <x v="34"/>
    <x v="0"/>
    <x v="0"/>
    <x v="1"/>
    <x v="1556"/>
    <x v="0"/>
    <x v="1"/>
    <x v="1"/>
    <x v="29"/>
    <x v="99"/>
    <x v="1"/>
    <x v="11"/>
    <x v="12"/>
    <x v="7"/>
    <x v="5"/>
    <x v="16"/>
    <x v="24"/>
    <x v="890"/>
    <x v="3"/>
    <x v="6"/>
    <x v="1"/>
    <x v="3"/>
    <x v="4"/>
    <x v="0"/>
    <x v="0"/>
    <x v="0"/>
    <x v="0"/>
    <x v="0"/>
    <x v="0"/>
    <x v="0"/>
    <x v="0"/>
    <x v="0"/>
  </r>
  <r>
    <x v="1776"/>
    <x v="7"/>
    <x v="7"/>
    <x v="1"/>
    <x v="0"/>
    <x v="0"/>
    <x v="73"/>
    <x v="2"/>
    <x v="1"/>
    <x v="0"/>
    <x v="72"/>
    <x v="53"/>
    <x v="0"/>
    <x v="67"/>
    <x v="3"/>
    <x v="66"/>
    <x v="34"/>
    <x v="9"/>
    <x v="45"/>
    <x v="74"/>
    <x v="4"/>
    <x v="7"/>
    <x v="1"/>
    <x v="0"/>
    <x v="4"/>
    <x v="0"/>
    <x v="0"/>
    <x v="0"/>
    <x v="0"/>
    <x v="0"/>
    <x v="0"/>
    <x v="0"/>
    <x v="0"/>
    <x v="1"/>
  </r>
  <r>
    <x v="1777"/>
    <x v="32"/>
    <x v="32"/>
    <x v="2"/>
    <x v="1"/>
    <x v="2"/>
    <x v="1593"/>
    <x v="2"/>
    <x v="0"/>
    <x v="0"/>
    <x v="204"/>
    <x v="10"/>
    <x v="0"/>
    <x v="318"/>
    <x v="8"/>
    <x v="180"/>
    <x v="7"/>
    <x v="7"/>
    <x v="33"/>
    <x v="819"/>
    <x v="1"/>
    <x v="3"/>
    <x v="1"/>
    <x v="8"/>
    <x v="4"/>
    <x v="0"/>
    <x v="0"/>
    <x v="0"/>
    <x v="0"/>
    <x v="0"/>
    <x v="0"/>
    <x v="0"/>
    <x v="0"/>
    <x v="1"/>
  </r>
  <r>
    <x v="1778"/>
    <x v="26"/>
    <x v="26"/>
    <x v="2"/>
    <x v="1"/>
    <x v="1"/>
    <x v="1594"/>
    <x v="0"/>
    <x v="1"/>
    <x v="0"/>
    <x v="315"/>
    <x v="4"/>
    <x v="1"/>
    <x v="659"/>
    <x v="8"/>
    <x v="107"/>
    <x v="5"/>
    <x v="16"/>
    <x v="9"/>
    <x v="227"/>
    <x v="2"/>
    <x v="7"/>
    <x v="1"/>
    <x v="1"/>
    <x v="0"/>
    <x v="0"/>
    <x v="0"/>
    <x v="0"/>
    <x v="0"/>
    <x v="0"/>
    <x v="0"/>
    <x v="0"/>
    <x v="0"/>
    <x v="1"/>
  </r>
  <r>
    <x v="1779"/>
    <x v="3"/>
    <x v="3"/>
    <x v="1"/>
    <x v="2"/>
    <x v="2"/>
    <x v="1595"/>
    <x v="1"/>
    <x v="0"/>
    <x v="0"/>
    <x v="379"/>
    <x v="49"/>
    <x v="1"/>
    <x v="659"/>
    <x v="14"/>
    <x v="182"/>
    <x v="133"/>
    <x v="54"/>
    <x v="112"/>
    <x v="228"/>
    <x v="2"/>
    <x v="2"/>
    <x v="4"/>
    <x v="11"/>
    <x v="9"/>
    <x v="0"/>
    <x v="0"/>
    <x v="0"/>
    <x v="0"/>
    <x v="0"/>
    <x v="0"/>
    <x v="0"/>
    <x v="0"/>
    <x v="1"/>
  </r>
  <r>
    <x v="1780"/>
    <x v="19"/>
    <x v="19"/>
    <x v="2"/>
    <x v="3"/>
    <x v="0"/>
    <x v="1596"/>
    <x v="2"/>
    <x v="1"/>
    <x v="0"/>
    <x v="632"/>
    <x v="81"/>
    <x v="0"/>
    <x v="109"/>
    <x v="3"/>
    <x v="75"/>
    <x v="9"/>
    <x v="26"/>
    <x v="4"/>
    <x v="305"/>
    <x v="1"/>
    <x v="2"/>
    <x v="3"/>
    <x v="6"/>
    <x v="3"/>
    <x v="0"/>
    <x v="0"/>
    <x v="0"/>
    <x v="0"/>
    <x v="0"/>
    <x v="0"/>
    <x v="0"/>
    <x v="0"/>
    <x v="1"/>
  </r>
  <r>
    <x v="1781"/>
    <x v="11"/>
    <x v="11"/>
    <x v="2"/>
    <x v="1"/>
    <x v="0"/>
    <x v="1597"/>
    <x v="0"/>
    <x v="1"/>
    <x v="1"/>
    <x v="410"/>
    <x v="36"/>
    <x v="0"/>
    <x v="696"/>
    <x v="1"/>
    <x v="87"/>
    <x v="5"/>
    <x v="37"/>
    <x v="81"/>
    <x v="902"/>
    <x v="0"/>
    <x v="2"/>
    <x v="1"/>
    <x v="0"/>
    <x v="1"/>
    <x v="0"/>
    <x v="0"/>
    <x v="0"/>
    <x v="0"/>
    <x v="0"/>
    <x v="0"/>
    <x v="0"/>
    <x v="0"/>
    <x v="1"/>
  </r>
  <r>
    <x v="1782"/>
    <x v="30"/>
    <x v="30"/>
    <x v="2"/>
    <x v="0"/>
    <x v="2"/>
    <x v="1598"/>
    <x v="1"/>
    <x v="0"/>
    <x v="0"/>
    <x v="509"/>
    <x v="82"/>
    <x v="2"/>
    <x v="697"/>
    <x v="66"/>
    <x v="277"/>
    <x v="60"/>
    <x v="89"/>
    <x v="12"/>
    <x v="500"/>
    <x v="2"/>
    <x v="12"/>
    <x v="5"/>
    <x v="2"/>
    <x v="3"/>
    <x v="0"/>
    <x v="0"/>
    <x v="0"/>
    <x v="0"/>
    <x v="0"/>
    <x v="0"/>
    <x v="0"/>
    <x v="0"/>
    <x v="1"/>
  </r>
  <r>
    <x v="1783"/>
    <x v="12"/>
    <x v="12"/>
    <x v="0"/>
    <x v="0"/>
    <x v="1"/>
    <x v="1599"/>
    <x v="1"/>
    <x v="0"/>
    <x v="1"/>
    <x v="196"/>
    <x v="16"/>
    <x v="2"/>
    <x v="698"/>
    <x v="16"/>
    <x v="464"/>
    <x v="20"/>
    <x v="46"/>
    <x v="45"/>
    <x v="903"/>
    <x v="1"/>
    <x v="8"/>
    <x v="2"/>
    <x v="2"/>
    <x v="0"/>
    <x v="0"/>
    <x v="0"/>
    <x v="0"/>
    <x v="0"/>
    <x v="0"/>
    <x v="0"/>
    <x v="0"/>
    <x v="0"/>
    <x v="1"/>
  </r>
  <r>
    <x v="1784"/>
    <x v="6"/>
    <x v="6"/>
    <x v="2"/>
    <x v="0"/>
    <x v="1"/>
    <x v="1600"/>
    <x v="0"/>
    <x v="1"/>
    <x v="1"/>
    <x v="415"/>
    <x v="28"/>
    <x v="1"/>
    <x v="536"/>
    <x v="55"/>
    <x v="235"/>
    <x v="64"/>
    <x v="3"/>
    <x v="4"/>
    <x v="30"/>
    <x v="3"/>
    <x v="3"/>
    <x v="2"/>
    <x v="8"/>
    <x v="4"/>
    <x v="0"/>
    <x v="0"/>
    <x v="0"/>
    <x v="0"/>
    <x v="0"/>
    <x v="0"/>
    <x v="0"/>
    <x v="0"/>
    <x v="0"/>
  </r>
  <r>
    <x v="1785"/>
    <x v="5"/>
    <x v="5"/>
    <x v="2"/>
    <x v="0"/>
    <x v="0"/>
    <x v="1601"/>
    <x v="0"/>
    <x v="1"/>
    <x v="1"/>
    <x v="16"/>
    <x v="15"/>
    <x v="1"/>
    <x v="630"/>
    <x v="3"/>
    <x v="7"/>
    <x v="5"/>
    <x v="52"/>
    <x v="136"/>
    <x v="904"/>
    <x v="4"/>
    <x v="3"/>
    <x v="1"/>
    <x v="0"/>
    <x v="4"/>
    <x v="0"/>
    <x v="0"/>
    <x v="0"/>
    <x v="0"/>
    <x v="0"/>
    <x v="0"/>
    <x v="0"/>
    <x v="0"/>
    <x v="1"/>
  </r>
  <r>
    <x v="1786"/>
    <x v="26"/>
    <x v="26"/>
    <x v="2"/>
    <x v="0"/>
    <x v="2"/>
    <x v="1602"/>
    <x v="0"/>
    <x v="0"/>
    <x v="1"/>
    <x v="402"/>
    <x v="94"/>
    <x v="1"/>
    <x v="430"/>
    <x v="8"/>
    <x v="15"/>
    <x v="9"/>
    <x v="22"/>
    <x v="95"/>
    <x v="905"/>
    <x v="3"/>
    <x v="4"/>
    <x v="4"/>
    <x v="3"/>
    <x v="3"/>
    <x v="0"/>
    <x v="0"/>
    <x v="0"/>
    <x v="0"/>
    <x v="0"/>
    <x v="0"/>
    <x v="0"/>
    <x v="0"/>
    <x v="1"/>
  </r>
  <r>
    <x v="1787"/>
    <x v="10"/>
    <x v="10"/>
    <x v="1"/>
    <x v="0"/>
    <x v="1"/>
    <x v="1603"/>
    <x v="0"/>
    <x v="1"/>
    <x v="0"/>
    <x v="163"/>
    <x v="42"/>
    <x v="0"/>
    <x v="343"/>
    <x v="8"/>
    <x v="23"/>
    <x v="29"/>
    <x v="1"/>
    <x v="12"/>
    <x v="151"/>
    <x v="2"/>
    <x v="2"/>
    <x v="3"/>
    <x v="0"/>
    <x v="3"/>
    <x v="0"/>
    <x v="0"/>
    <x v="0"/>
    <x v="0"/>
    <x v="0"/>
    <x v="0"/>
    <x v="0"/>
    <x v="0"/>
    <x v="1"/>
  </r>
  <r>
    <x v="1788"/>
    <x v="19"/>
    <x v="19"/>
    <x v="2"/>
    <x v="2"/>
    <x v="1"/>
    <x v="1604"/>
    <x v="1"/>
    <x v="1"/>
    <x v="1"/>
    <x v="592"/>
    <x v="36"/>
    <x v="0"/>
    <x v="446"/>
    <x v="59"/>
    <x v="186"/>
    <x v="172"/>
    <x v="99"/>
    <x v="197"/>
    <x v="604"/>
    <x v="13"/>
    <x v="2"/>
    <x v="2"/>
    <x v="9"/>
    <x v="4"/>
    <x v="0"/>
    <x v="0"/>
    <x v="0"/>
    <x v="0"/>
    <x v="0"/>
    <x v="0"/>
    <x v="0"/>
    <x v="0"/>
    <x v="1"/>
  </r>
  <r>
    <x v="1789"/>
    <x v="19"/>
    <x v="19"/>
    <x v="2"/>
    <x v="0"/>
    <x v="1"/>
    <x v="99"/>
    <x v="1"/>
    <x v="0"/>
    <x v="1"/>
    <x v="97"/>
    <x v="66"/>
    <x v="0"/>
    <x v="88"/>
    <x v="49"/>
    <x v="85"/>
    <x v="50"/>
    <x v="48"/>
    <x v="60"/>
    <x v="98"/>
    <x v="2"/>
    <x v="4"/>
    <x v="6"/>
    <x v="12"/>
    <x v="8"/>
    <x v="0"/>
    <x v="0"/>
    <x v="0"/>
    <x v="0"/>
    <x v="0"/>
    <x v="0"/>
    <x v="0"/>
    <x v="0"/>
    <x v="1"/>
  </r>
  <r>
    <x v="1790"/>
    <x v="9"/>
    <x v="9"/>
    <x v="0"/>
    <x v="0"/>
    <x v="1"/>
    <x v="790"/>
    <x v="0"/>
    <x v="1"/>
    <x v="1"/>
    <x v="479"/>
    <x v="9"/>
    <x v="1"/>
    <x v="126"/>
    <x v="26"/>
    <x v="39"/>
    <x v="29"/>
    <x v="22"/>
    <x v="45"/>
    <x v="399"/>
    <x v="0"/>
    <x v="2"/>
    <x v="1"/>
    <x v="6"/>
    <x v="1"/>
    <x v="0"/>
    <x v="0"/>
    <x v="0"/>
    <x v="0"/>
    <x v="0"/>
    <x v="0"/>
    <x v="0"/>
    <x v="0"/>
    <x v="1"/>
  </r>
  <r>
    <x v="1791"/>
    <x v="24"/>
    <x v="24"/>
    <x v="0"/>
    <x v="1"/>
    <x v="0"/>
    <x v="1198"/>
    <x v="0"/>
    <x v="1"/>
    <x v="1"/>
    <x v="565"/>
    <x v="74"/>
    <x v="1"/>
    <x v="598"/>
    <x v="8"/>
    <x v="145"/>
    <x v="5"/>
    <x v="16"/>
    <x v="10"/>
    <x v="242"/>
    <x v="1"/>
    <x v="1"/>
    <x v="3"/>
    <x v="0"/>
    <x v="2"/>
    <x v="0"/>
    <x v="0"/>
    <x v="0"/>
    <x v="0"/>
    <x v="0"/>
    <x v="0"/>
    <x v="0"/>
    <x v="0"/>
    <x v="1"/>
  </r>
  <r>
    <x v="1792"/>
    <x v="43"/>
    <x v="43"/>
    <x v="0"/>
    <x v="2"/>
    <x v="1"/>
    <x v="1605"/>
    <x v="1"/>
    <x v="0"/>
    <x v="0"/>
    <x v="264"/>
    <x v="23"/>
    <x v="0"/>
    <x v="699"/>
    <x v="14"/>
    <x v="362"/>
    <x v="52"/>
    <x v="81"/>
    <x v="187"/>
    <x v="897"/>
    <x v="2"/>
    <x v="7"/>
    <x v="8"/>
    <x v="11"/>
    <x v="9"/>
    <x v="0"/>
    <x v="0"/>
    <x v="1"/>
    <x v="0"/>
    <x v="0"/>
    <x v="0"/>
    <x v="0"/>
    <x v="0"/>
    <x v="1"/>
  </r>
  <r>
    <x v="1793"/>
    <x v="11"/>
    <x v="11"/>
    <x v="2"/>
    <x v="0"/>
    <x v="0"/>
    <x v="1387"/>
    <x v="0"/>
    <x v="1"/>
    <x v="0"/>
    <x v="372"/>
    <x v="11"/>
    <x v="0"/>
    <x v="96"/>
    <x v="26"/>
    <x v="87"/>
    <x v="9"/>
    <x v="37"/>
    <x v="75"/>
    <x v="579"/>
    <x v="2"/>
    <x v="2"/>
    <x v="1"/>
    <x v="6"/>
    <x v="3"/>
    <x v="0"/>
    <x v="0"/>
    <x v="0"/>
    <x v="0"/>
    <x v="0"/>
    <x v="0"/>
    <x v="0"/>
    <x v="0"/>
    <x v="1"/>
  </r>
  <r>
    <x v="1794"/>
    <x v="13"/>
    <x v="13"/>
    <x v="0"/>
    <x v="0"/>
    <x v="1"/>
    <x v="1606"/>
    <x v="0"/>
    <x v="1"/>
    <x v="1"/>
    <x v="141"/>
    <x v="22"/>
    <x v="0"/>
    <x v="73"/>
    <x v="1"/>
    <x v="105"/>
    <x v="3"/>
    <x v="1"/>
    <x v="152"/>
    <x v="906"/>
    <x v="3"/>
    <x v="7"/>
    <x v="4"/>
    <x v="6"/>
    <x v="3"/>
    <x v="1"/>
    <x v="0"/>
    <x v="0"/>
    <x v="0"/>
    <x v="0"/>
    <x v="0"/>
    <x v="0"/>
    <x v="0"/>
    <x v="1"/>
  </r>
  <r>
    <x v="1795"/>
    <x v="40"/>
    <x v="40"/>
    <x v="0"/>
    <x v="2"/>
    <x v="2"/>
    <x v="1607"/>
    <x v="2"/>
    <x v="1"/>
    <x v="1"/>
    <x v="285"/>
    <x v="29"/>
    <x v="0"/>
    <x v="1"/>
    <x v="8"/>
    <x v="27"/>
    <x v="5"/>
    <x v="7"/>
    <x v="71"/>
    <x v="86"/>
    <x v="2"/>
    <x v="1"/>
    <x v="1"/>
    <x v="1"/>
    <x v="3"/>
    <x v="0"/>
    <x v="0"/>
    <x v="0"/>
    <x v="0"/>
    <x v="0"/>
    <x v="0"/>
    <x v="0"/>
    <x v="0"/>
    <x v="1"/>
  </r>
  <r>
    <x v="1796"/>
    <x v="34"/>
    <x v="34"/>
    <x v="0"/>
    <x v="0"/>
    <x v="0"/>
    <x v="1608"/>
    <x v="1"/>
    <x v="0"/>
    <x v="1"/>
    <x v="451"/>
    <x v="71"/>
    <x v="1"/>
    <x v="68"/>
    <x v="53"/>
    <x v="108"/>
    <x v="5"/>
    <x v="87"/>
    <x v="102"/>
    <x v="907"/>
    <x v="2"/>
    <x v="7"/>
    <x v="2"/>
    <x v="7"/>
    <x v="8"/>
    <x v="0"/>
    <x v="0"/>
    <x v="0"/>
    <x v="0"/>
    <x v="0"/>
    <x v="0"/>
    <x v="0"/>
    <x v="0"/>
    <x v="1"/>
  </r>
  <r>
    <x v="1797"/>
    <x v="32"/>
    <x v="32"/>
    <x v="2"/>
    <x v="2"/>
    <x v="0"/>
    <x v="1609"/>
    <x v="0"/>
    <x v="1"/>
    <x v="0"/>
    <x v="188"/>
    <x v="35"/>
    <x v="0"/>
    <x v="133"/>
    <x v="17"/>
    <x v="23"/>
    <x v="7"/>
    <x v="7"/>
    <x v="47"/>
    <x v="399"/>
    <x v="1"/>
    <x v="7"/>
    <x v="3"/>
    <x v="6"/>
    <x v="3"/>
    <x v="0"/>
    <x v="0"/>
    <x v="0"/>
    <x v="0"/>
    <x v="0"/>
    <x v="0"/>
    <x v="0"/>
    <x v="0"/>
    <x v="1"/>
  </r>
  <r>
    <x v="1798"/>
    <x v="31"/>
    <x v="31"/>
    <x v="0"/>
    <x v="0"/>
    <x v="1"/>
    <x v="1610"/>
    <x v="1"/>
    <x v="0"/>
    <x v="2"/>
    <x v="633"/>
    <x v="92"/>
    <x v="2"/>
    <x v="699"/>
    <x v="34"/>
    <x v="416"/>
    <x v="9"/>
    <x v="57"/>
    <x v="45"/>
    <x v="38"/>
    <x v="1"/>
    <x v="4"/>
    <x v="4"/>
    <x v="0"/>
    <x v="2"/>
    <x v="0"/>
    <x v="0"/>
    <x v="0"/>
    <x v="1"/>
    <x v="0"/>
    <x v="0"/>
    <x v="0"/>
    <x v="0"/>
    <x v="1"/>
  </r>
  <r>
    <x v="1799"/>
    <x v="4"/>
    <x v="4"/>
    <x v="1"/>
    <x v="2"/>
    <x v="1"/>
    <x v="1482"/>
    <x v="1"/>
    <x v="1"/>
    <x v="0"/>
    <x v="453"/>
    <x v="67"/>
    <x v="1"/>
    <x v="673"/>
    <x v="59"/>
    <x v="52"/>
    <x v="170"/>
    <x v="32"/>
    <x v="167"/>
    <x v="865"/>
    <x v="2"/>
    <x v="5"/>
    <x v="9"/>
    <x v="7"/>
    <x v="2"/>
    <x v="0"/>
    <x v="0"/>
    <x v="0"/>
    <x v="0"/>
    <x v="0"/>
    <x v="0"/>
    <x v="0"/>
    <x v="0"/>
    <x v="1"/>
  </r>
  <r>
    <x v="1800"/>
    <x v="11"/>
    <x v="11"/>
    <x v="2"/>
    <x v="0"/>
    <x v="1"/>
    <x v="1611"/>
    <x v="1"/>
    <x v="0"/>
    <x v="1"/>
    <x v="434"/>
    <x v="32"/>
    <x v="2"/>
    <x v="700"/>
    <x v="94"/>
    <x v="291"/>
    <x v="90"/>
    <x v="15"/>
    <x v="156"/>
    <x v="445"/>
    <x v="1"/>
    <x v="5"/>
    <x v="11"/>
    <x v="2"/>
    <x v="8"/>
    <x v="0"/>
    <x v="0"/>
    <x v="0"/>
    <x v="0"/>
    <x v="0"/>
    <x v="0"/>
    <x v="0"/>
    <x v="0"/>
    <x v="1"/>
  </r>
  <r>
    <x v="1801"/>
    <x v="8"/>
    <x v="8"/>
    <x v="2"/>
    <x v="0"/>
    <x v="1"/>
    <x v="237"/>
    <x v="1"/>
    <x v="0"/>
    <x v="1"/>
    <x v="509"/>
    <x v="53"/>
    <x v="0"/>
    <x v="689"/>
    <x v="8"/>
    <x v="498"/>
    <x v="146"/>
    <x v="38"/>
    <x v="126"/>
    <x v="908"/>
    <x v="2"/>
    <x v="11"/>
    <x v="9"/>
    <x v="11"/>
    <x v="3"/>
    <x v="0"/>
    <x v="0"/>
    <x v="1"/>
    <x v="0"/>
    <x v="0"/>
    <x v="0"/>
    <x v="0"/>
    <x v="0"/>
    <x v="1"/>
  </r>
  <r>
    <x v="1802"/>
    <x v="20"/>
    <x v="20"/>
    <x v="0"/>
    <x v="2"/>
    <x v="1"/>
    <x v="1612"/>
    <x v="0"/>
    <x v="1"/>
    <x v="1"/>
    <x v="554"/>
    <x v="69"/>
    <x v="0"/>
    <x v="73"/>
    <x v="8"/>
    <x v="27"/>
    <x v="5"/>
    <x v="37"/>
    <x v="30"/>
    <x v="186"/>
    <x v="1"/>
    <x v="7"/>
    <x v="1"/>
    <x v="0"/>
    <x v="1"/>
    <x v="0"/>
    <x v="0"/>
    <x v="0"/>
    <x v="0"/>
    <x v="0"/>
    <x v="0"/>
    <x v="0"/>
    <x v="0"/>
    <x v="1"/>
  </r>
  <r>
    <x v="1803"/>
    <x v="35"/>
    <x v="35"/>
    <x v="2"/>
    <x v="0"/>
    <x v="0"/>
    <x v="214"/>
    <x v="0"/>
    <x v="1"/>
    <x v="1"/>
    <x v="186"/>
    <x v="44"/>
    <x v="1"/>
    <x v="106"/>
    <x v="35"/>
    <x v="146"/>
    <x v="39"/>
    <x v="39"/>
    <x v="17"/>
    <x v="192"/>
    <x v="9"/>
    <x v="3"/>
    <x v="1"/>
    <x v="7"/>
    <x v="0"/>
    <x v="0"/>
    <x v="0"/>
    <x v="0"/>
    <x v="0"/>
    <x v="0"/>
    <x v="0"/>
    <x v="0"/>
    <x v="0"/>
    <x v="0"/>
  </r>
  <r>
    <x v="1804"/>
    <x v="20"/>
    <x v="20"/>
    <x v="0"/>
    <x v="0"/>
    <x v="2"/>
    <x v="1613"/>
    <x v="0"/>
    <x v="1"/>
    <x v="1"/>
    <x v="618"/>
    <x v="11"/>
    <x v="0"/>
    <x v="126"/>
    <x v="8"/>
    <x v="29"/>
    <x v="5"/>
    <x v="16"/>
    <x v="56"/>
    <x v="60"/>
    <x v="1"/>
    <x v="1"/>
    <x v="1"/>
    <x v="1"/>
    <x v="0"/>
    <x v="1"/>
    <x v="0"/>
    <x v="0"/>
    <x v="0"/>
    <x v="0"/>
    <x v="0"/>
    <x v="0"/>
    <x v="0"/>
    <x v="1"/>
  </r>
  <r>
    <x v="1805"/>
    <x v="38"/>
    <x v="38"/>
    <x v="0"/>
    <x v="0"/>
    <x v="1"/>
    <x v="1377"/>
    <x v="0"/>
    <x v="0"/>
    <x v="1"/>
    <x v="563"/>
    <x v="74"/>
    <x v="1"/>
    <x v="135"/>
    <x v="10"/>
    <x v="396"/>
    <x v="5"/>
    <x v="14"/>
    <x v="168"/>
    <x v="825"/>
    <x v="3"/>
    <x v="3"/>
    <x v="9"/>
    <x v="9"/>
    <x v="1"/>
    <x v="0"/>
    <x v="0"/>
    <x v="0"/>
    <x v="0"/>
    <x v="0"/>
    <x v="0"/>
    <x v="0"/>
    <x v="0"/>
    <x v="1"/>
  </r>
  <r>
    <x v="1806"/>
    <x v="35"/>
    <x v="35"/>
    <x v="2"/>
    <x v="1"/>
    <x v="0"/>
    <x v="1614"/>
    <x v="2"/>
    <x v="0"/>
    <x v="2"/>
    <x v="263"/>
    <x v="38"/>
    <x v="2"/>
    <x v="38"/>
    <x v="3"/>
    <x v="97"/>
    <x v="173"/>
    <x v="7"/>
    <x v="198"/>
    <x v="909"/>
    <x v="7"/>
    <x v="13"/>
    <x v="1"/>
    <x v="13"/>
    <x v="11"/>
    <x v="0"/>
    <x v="0"/>
    <x v="0"/>
    <x v="0"/>
    <x v="0"/>
    <x v="0"/>
    <x v="0"/>
    <x v="0"/>
    <x v="1"/>
  </r>
  <r>
    <x v="1807"/>
    <x v="31"/>
    <x v="31"/>
    <x v="0"/>
    <x v="0"/>
    <x v="0"/>
    <x v="241"/>
    <x v="2"/>
    <x v="1"/>
    <x v="1"/>
    <x v="207"/>
    <x v="55"/>
    <x v="2"/>
    <x v="44"/>
    <x v="3"/>
    <x v="122"/>
    <x v="3"/>
    <x v="18"/>
    <x v="23"/>
    <x v="210"/>
    <x v="4"/>
    <x v="2"/>
    <x v="3"/>
    <x v="0"/>
    <x v="1"/>
    <x v="0"/>
    <x v="0"/>
    <x v="0"/>
    <x v="0"/>
    <x v="0"/>
    <x v="0"/>
    <x v="0"/>
    <x v="0"/>
    <x v="1"/>
  </r>
  <r>
    <x v="1808"/>
    <x v="46"/>
    <x v="46"/>
    <x v="0"/>
    <x v="0"/>
    <x v="2"/>
    <x v="1615"/>
    <x v="1"/>
    <x v="0"/>
    <x v="0"/>
    <x v="50"/>
    <x v="41"/>
    <x v="1"/>
    <x v="71"/>
    <x v="32"/>
    <x v="499"/>
    <x v="71"/>
    <x v="66"/>
    <x v="45"/>
    <x v="193"/>
    <x v="2"/>
    <x v="6"/>
    <x v="6"/>
    <x v="3"/>
    <x v="9"/>
    <x v="0"/>
    <x v="0"/>
    <x v="0"/>
    <x v="0"/>
    <x v="0"/>
    <x v="0"/>
    <x v="0"/>
    <x v="0"/>
    <x v="0"/>
  </r>
  <r>
    <x v="1809"/>
    <x v="8"/>
    <x v="8"/>
    <x v="2"/>
    <x v="1"/>
    <x v="0"/>
    <x v="1616"/>
    <x v="1"/>
    <x v="0"/>
    <x v="0"/>
    <x v="134"/>
    <x v="68"/>
    <x v="0"/>
    <x v="358"/>
    <x v="20"/>
    <x v="500"/>
    <x v="142"/>
    <x v="143"/>
    <x v="126"/>
    <x v="910"/>
    <x v="2"/>
    <x v="7"/>
    <x v="9"/>
    <x v="7"/>
    <x v="8"/>
    <x v="1"/>
    <x v="0"/>
    <x v="0"/>
    <x v="0"/>
    <x v="0"/>
    <x v="0"/>
    <x v="0"/>
    <x v="0"/>
    <x v="1"/>
  </r>
  <r>
    <x v="1810"/>
    <x v="35"/>
    <x v="35"/>
    <x v="2"/>
    <x v="0"/>
    <x v="1"/>
    <x v="806"/>
    <x v="0"/>
    <x v="1"/>
    <x v="1"/>
    <x v="427"/>
    <x v="79"/>
    <x v="0"/>
    <x v="78"/>
    <x v="12"/>
    <x v="27"/>
    <x v="5"/>
    <x v="16"/>
    <x v="10"/>
    <x v="564"/>
    <x v="1"/>
    <x v="1"/>
    <x v="3"/>
    <x v="6"/>
    <x v="4"/>
    <x v="0"/>
    <x v="0"/>
    <x v="0"/>
    <x v="0"/>
    <x v="0"/>
    <x v="0"/>
    <x v="0"/>
    <x v="0"/>
    <x v="1"/>
  </r>
  <r>
    <x v="1811"/>
    <x v="24"/>
    <x v="24"/>
    <x v="0"/>
    <x v="1"/>
    <x v="0"/>
    <x v="1617"/>
    <x v="0"/>
    <x v="0"/>
    <x v="1"/>
    <x v="596"/>
    <x v="98"/>
    <x v="0"/>
    <x v="203"/>
    <x v="64"/>
    <x v="501"/>
    <x v="5"/>
    <x v="49"/>
    <x v="106"/>
    <x v="783"/>
    <x v="8"/>
    <x v="6"/>
    <x v="5"/>
    <x v="4"/>
    <x v="5"/>
    <x v="0"/>
    <x v="0"/>
    <x v="0"/>
    <x v="0"/>
    <x v="0"/>
    <x v="0"/>
    <x v="0"/>
    <x v="0"/>
    <x v="1"/>
  </r>
  <r>
    <x v="1812"/>
    <x v="21"/>
    <x v="21"/>
    <x v="2"/>
    <x v="2"/>
    <x v="2"/>
    <x v="1618"/>
    <x v="1"/>
    <x v="0"/>
    <x v="0"/>
    <x v="39"/>
    <x v="36"/>
    <x v="0"/>
    <x v="568"/>
    <x v="21"/>
    <x v="102"/>
    <x v="50"/>
    <x v="111"/>
    <x v="45"/>
    <x v="911"/>
    <x v="2"/>
    <x v="6"/>
    <x v="4"/>
    <x v="3"/>
    <x v="9"/>
    <x v="0"/>
    <x v="0"/>
    <x v="0"/>
    <x v="1"/>
    <x v="0"/>
    <x v="0"/>
    <x v="0"/>
    <x v="0"/>
    <x v="1"/>
  </r>
  <r>
    <x v="1813"/>
    <x v="47"/>
    <x v="47"/>
    <x v="1"/>
    <x v="0"/>
    <x v="1"/>
    <x v="1619"/>
    <x v="1"/>
    <x v="0"/>
    <x v="0"/>
    <x v="401"/>
    <x v="8"/>
    <x v="0"/>
    <x v="270"/>
    <x v="153"/>
    <x v="175"/>
    <x v="113"/>
    <x v="142"/>
    <x v="92"/>
    <x v="912"/>
    <x v="2"/>
    <x v="2"/>
    <x v="4"/>
    <x v="3"/>
    <x v="0"/>
    <x v="0"/>
    <x v="0"/>
    <x v="0"/>
    <x v="1"/>
    <x v="0"/>
    <x v="0"/>
    <x v="0"/>
    <x v="0"/>
    <x v="1"/>
  </r>
  <r>
    <x v="1814"/>
    <x v="1"/>
    <x v="1"/>
    <x v="0"/>
    <x v="0"/>
    <x v="3"/>
    <x v="1620"/>
    <x v="1"/>
    <x v="0"/>
    <x v="1"/>
    <x v="477"/>
    <x v="24"/>
    <x v="1"/>
    <x v="701"/>
    <x v="110"/>
    <x v="255"/>
    <x v="13"/>
    <x v="71"/>
    <x v="199"/>
    <x v="500"/>
    <x v="0"/>
    <x v="3"/>
    <x v="5"/>
    <x v="7"/>
    <x v="7"/>
    <x v="0"/>
    <x v="0"/>
    <x v="0"/>
    <x v="0"/>
    <x v="0"/>
    <x v="0"/>
    <x v="0"/>
    <x v="0"/>
    <x v="1"/>
  </r>
  <r>
    <x v="1815"/>
    <x v="10"/>
    <x v="10"/>
    <x v="1"/>
    <x v="1"/>
    <x v="1"/>
    <x v="1621"/>
    <x v="2"/>
    <x v="1"/>
    <x v="0"/>
    <x v="545"/>
    <x v="35"/>
    <x v="0"/>
    <x v="69"/>
    <x v="8"/>
    <x v="145"/>
    <x v="5"/>
    <x v="16"/>
    <x v="10"/>
    <x v="1"/>
    <x v="2"/>
    <x v="1"/>
    <x v="3"/>
    <x v="6"/>
    <x v="5"/>
    <x v="0"/>
    <x v="0"/>
    <x v="0"/>
    <x v="0"/>
    <x v="0"/>
    <x v="0"/>
    <x v="0"/>
    <x v="0"/>
    <x v="1"/>
  </r>
  <r>
    <x v="1816"/>
    <x v="18"/>
    <x v="18"/>
    <x v="1"/>
    <x v="2"/>
    <x v="1"/>
    <x v="1622"/>
    <x v="0"/>
    <x v="0"/>
    <x v="1"/>
    <x v="148"/>
    <x v="64"/>
    <x v="1"/>
    <x v="702"/>
    <x v="33"/>
    <x v="84"/>
    <x v="89"/>
    <x v="147"/>
    <x v="2"/>
    <x v="913"/>
    <x v="1"/>
    <x v="12"/>
    <x v="2"/>
    <x v="10"/>
    <x v="1"/>
    <x v="0"/>
    <x v="1"/>
    <x v="0"/>
    <x v="0"/>
    <x v="0"/>
    <x v="0"/>
    <x v="0"/>
    <x v="0"/>
    <x v="1"/>
  </r>
  <r>
    <x v="1817"/>
    <x v="20"/>
    <x v="20"/>
    <x v="0"/>
    <x v="0"/>
    <x v="0"/>
    <x v="1623"/>
    <x v="1"/>
    <x v="0"/>
    <x v="0"/>
    <x v="349"/>
    <x v="57"/>
    <x v="0"/>
    <x v="703"/>
    <x v="54"/>
    <x v="502"/>
    <x v="137"/>
    <x v="168"/>
    <x v="133"/>
    <x v="914"/>
    <x v="2"/>
    <x v="3"/>
    <x v="11"/>
    <x v="10"/>
    <x v="0"/>
    <x v="0"/>
    <x v="0"/>
    <x v="0"/>
    <x v="0"/>
    <x v="0"/>
    <x v="0"/>
    <x v="0"/>
    <x v="0"/>
    <x v="0"/>
  </r>
  <r>
    <x v="1818"/>
    <x v="46"/>
    <x v="46"/>
    <x v="0"/>
    <x v="0"/>
    <x v="2"/>
    <x v="1624"/>
    <x v="0"/>
    <x v="0"/>
    <x v="2"/>
    <x v="176"/>
    <x v="16"/>
    <x v="2"/>
    <x v="704"/>
    <x v="31"/>
    <x v="157"/>
    <x v="29"/>
    <x v="32"/>
    <x v="51"/>
    <x v="915"/>
    <x v="0"/>
    <x v="4"/>
    <x v="2"/>
    <x v="7"/>
    <x v="1"/>
    <x v="0"/>
    <x v="0"/>
    <x v="0"/>
    <x v="0"/>
    <x v="0"/>
    <x v="0"/>
    <x v="0"/>
    <x v="0"/>
    <x v="1"/>
  </r>
  <r>
    <x v="1819"/>
    <x v="45"/>
    <x v="45"/>
    <x v="0"/>
    <x v="1"/>
    <x v="1"/>
    <x v="1625"/>
    <x v="0"/>
    <x v="1"/>
    <x v="1"/>
    <x v="150"/>
    <x v="73"/>
    <x v="1"/>
    <x v="9"/>
    <x v="8"/>
    <x v="24"/>
    <x v="5"/>
    <x v="16"/>
    <x v="10"/>
    <x v="916"/>
    <x v="2"/>
    <x v="1"/>
    <x v="3"/>
    <x v="1"/>
    <x v="0"/>
    <x v="0"/>
    <x v="0"/>
    <x v="0"/>
    <x v="0"/>
    <x v="0"/>
    <x v="0"/>
    <x v="0"/>
    <x v="0"/>
    <x v="1"/>
  </r>
  <r>
    <x v="1820"/>
    <x v="43"/>
    <x v="43"/>
    <x v="0"/>
    <x v="0"/>
    <x v="1"/>
    <x v="1626"/>
    <x v="1"/>
    <x v="0"/>
    <x v="1"/>
    <x v="518"/>
    <x v="32"/>
    <x v="2"/>
    <x v="439"/>
    <x v="16"/>
    <x v="161"/>
    <x v="48"/>
    <x v="48"/>
    <x v="104"/>
    <x v="917"/>
    <x v="0"/>
    <x v="3"/>
    <x v="4"/>
    <x v="8"/>
    <x v="2"/>
    <x v="0"/>
    <x v="0"/>
    <x v="0"/>
    <x v="1"/>
    <x v="0"/>
    <x v="0"/>
    <x v="0"/>
    <x v="0"/>
    <x v="1"/>
  </r>
  <r>
    <x v="1821"/>
    <x v="6"/>
    <x v="6"/>
    <x v="2"/>
    <x v="2"/>
    <x v="3"/>
    <x v="1627"/>
    <x v="0"/>
    <x v="1"/>
    <x v="1"/>
    <x v="441"/>
    <x v="50"/>
    <x v="1"/>
    <x v="340"/>
    <x v="8"/>
    <x v="145"/>
    <x v="5"/>
    <x v="16"/>
    <x v="26"/>
    <x v="127"/>
    <x v="1"/>
    <x v="2"/>
    <x v="3"/>
    <x v="6"/>
    <x v="0"/>
    <x v="0"/>
    <x v="0"/>
    <x v="0"/>
    <x v="0"/>
    <x v="0"/>
    <x v="0"/>
    <x v="0"/>
    <x v="0"/>
    <x v="1"/>
  </r>
  <r>
    <x v="1822"/>
    <x v="6"/>
    <x v="6"/>
    <x v="2"/>
    <x v="2"/>
    <x v="0"/>
    <x v="1255"/>
    <x v="0"/>
    <x v="1"/>
    <x v="1"/>
    <x v="191"/>
    <x v="5"/>
    <x v="0"/>
    <x v="478"/>
    <x v="1"/>
    <x v="83"/>
    <x v="39"/>
    <x v="37"/>
    <x v="33"/>
    <x v="27"/>
    <x v="0"/>
    <x v="2"/>
    <x v="1"/>
    <x v="0"/>
    <x v="3"/>
    <x v="0"/>
    <x v="0"/>
    <x v="0"/>
    <x v="0"/>
    <x v="0"/>
    <x v="0"/>
    <x v="0"/>
    <x v="0"/>
    <x v="1"/>
  </r>
  <r>
    <x v="1823"/>
    <x v="30"/>
    <x v="30"/>
    <x v="2"/>
    <x v="0"/>
    <x v="2"/>
    <x v="1628"/>
    <x v="1"/>
    <x v="0"/>
    <x v="1"/>
    <x v="502"/>
    <x v="43"/>
    <x v="0"/>
    <x v="356"/>
    <x v="78"/>
    <x v="106"/>
    <x v="62"/>
    <x v="48"/>
    <x v="97"/>
    <x v="431"/>
    <x v="0"/>
    <x v="6"/>
    <x v="5"/>
    <x v="9"/>
    <x v="7"/>
    <x v="0"/>
    <x v="0"/>
    <x v="0"/>
    <x v="0"/>
    <x v="0"/>
    <x v="0"/>
    <x v="0"/>
    <x v="0"/>
    <x v="1"/>
  </r>
  <r>
    <x v="1824"/>
    <x v="33"/>
    <x v="33"/>
    <x v="2"/>
    <x v="2"/>
    <x v="1"/>
    <x v="1629"/>
    <x v="0"/>
    <x v="0"/>
    <x v="0"/>
    <x v="0"/>
    <x v="60"/>
    <x v="0"/>
    <x v="705"/>
    <x v="16"/>
    <x v="503"/>
    <x v="81"/>
    <x v="169"/>
    <x v="200"/>
    <x v="593"/>
    <x v="1"/>
    <x v="12"/>
    <x v="9"/>
    <x v="10"/>
    <x v="0"/>
    <x v="0"/>
    <x v="0"/>
    <x v="0"/>
    <x v="0"/>
    <x v="0"/>
    <x v="0"/>
    <x v="0"/>
    <x v="0"/>
    <x v="1"/>
  </r>
  <r>
    <x v="1825"/>
    <x v="21"/>
    <x v="21"/>
    <x v="2"/>
    <x v="0"/>
    <x v="2"/>
    <x v="1630"/>
    <x v="2"/>
    <x v="1"/>
    <x v="0"/>
    <x v="449"/>
    <x v="14"/>
    <x v="0"/>
    <x v="77"/>
    <x v="8"/>
    <x v="9"/>
    <x v="5"/>
    <x v="7"/>
    <x v="47"/>
    <x v="229"/>
    <x v="2"/>
    <x v="1"/>
    <x v="1"/>
    <x v="1"/>
    <x v="4"/>
    <x v="0"/>
    <x v="0"/>
    <x v="0"/>
    <x v="0"/>
    <x v="0"/>
    <x v="0"/>
    <x v="0"/>
    <x v="0"/>
    <x v="1"/>
  </r>
  <r>
    <x v="1826"/>
    <x v="2"/>
    <x v="2"/>
    <x v="0"/>
    <x v="1"/>
    <x v="4"/>
    <x v="1631"/>
    <x v="0"/>
    <x v="0"/>
    <x v="1"/>
    <x v="428"/>
    <x v="92"/>
    <x v="2"/>
    <x v="473"/>
    <x v="26"/>
    <x v="218"/>
    <x v="64"/>
    <x v="3"/>
    <x v="35"/>
    <x v="918"/>
    <x v="1"/>
    <x v="3"/>
    <x v="2"/>
    <x v="3"/>
    <x v="1"/>
    <x v="0"/>
    <x v="0"/>
    <x v="0"/>
    <x v="0"/>
    <x v="0"/>
    <x v="0"/>
    <x v="0"/>
    <x v="0"/>
    <x v="1"/>
  </r>
  <r>
    <x v="1827"/>
    <x v="22"/>
    <x v="22"/>
    <x v="1"/>
    <x v="0"/>
    <x v="1"/>
    <x v="1632"/>
    <x v="1"/>
    <x v="0"/>
    <x v="0"/>
    <x v="359"/>
    <x v="71"/>
    <x v="1"/>
    <x v="674"/>
    <x v="54"/>
    <x v="504"/>
    <x v="93"/>
    <x v="14"/>
    <x v="174"/>
    <x v="795"/>
    <x v="2"/>
    <x v="6"/>
    <x v="6"/>
    <x v="8"/>
    <x v="7"/>
    <x v="0"/>
    <x v="0"/>
    <x v="0"/>
    <x v="0"/>
    <x v="0"/>
    <x v="0"/>
    <x v="0"/>
    <x v="0"/>
    <x v="0"/>
  </r>
  <r>
    <x v="1828"/>
    <x v="38"/>
    <x v="38"/>
    <x v="0"/>
    <x v="2"/>
    <x v="2"/>
    <x v="1633"/>
    <x v="1"/>
    <x v="0"/>
    <x v="0"/>
    <x v="547"/>
    <x v="38"/>
    <x v="2"/>
    <x v="490"/>
    <x v="100"/>
    <x v="505"/>
    <x v="17"/>
    <x v="16"/>
    <x v="82"/>
    <x v="553"/>
    <x v="2"/>
    <x v="7"/>
    <x v="12"/>
    <x v="10"/>
    <x v="9"/>
    <x v="0"/>
    <x v="0"/>
    <x v="0"/>
    <x v="0"/>
    <x v="0"/>
    <x v="0"/>
    <x v="0"/>
    <x v="0"/>
    <x v="1"/>
  </r>
  <r>
    <x v="1829"/>
    <x v="28"/>
    <x v="28"/>
    <x v="2"/>
    <x v="2"/>
    <x v="1"/>
    <x v="1634"/>
    <x v="2"/>
    <x v="1"/>
    <x v="0"/>
    <x v="208"/>
    <x v="44"/>
    <x v="1"/>
    <x v="178"/>
    <x v="13"/>
    <x v="506"/>
    <x v="26"/>
    <x v="21"/>
    <x v="18"/>
    <x v="919"/>
    <x v="0"/>
    <x v="6"/>
    <x v="1"/>
    <x v="1"/>
    <x v="5"/>
    <x v="0"/>
    <x v="0"/>
    <x v="0"/>
    <x v="0"/>
    <x v="0"/>
    <x v="0"/>
    <x v="0"/>
    <x v="0"/>
    <x v="0"/>
  </r>
  <r>
    <x v="1830"/>
    <x v="14"/>
    <x v="14"/>
    <x v="1"/>
    <x v="0"/>
    <x v="0"/>
    <x v="1635"/>
    <x v="2"/>
    <x v="1"/>
    <x v="0"/>
    <x v="272"/>
    <x v="44"/>
    <x v="1"/>
    <x v="208"/>
    <x v="3"/>
    <x v="8"/>
    <x v="32"/>
    <x v="52"/>
    <x v="47"/>
    <x v="221"/>
    <x v="1"/>
    <x v="6"/>
    <x v="3"/>
    <x v="6"/>
    <x v="5"/>
    <x v="0"/>
    <x v="0"/>
    <x v="0"/>
    <x v="0"/>
    <x v="0"/>
    <x v="0"/>
    <x v="0"/>
    <x v="0"/>
    <x v="1"/>
  </r>
  <r>
    <x v="1831"/>
    <x v="12"/>
    <x v="12"/>
    <x v="0"/>
    <x v="0"/>
    <x v="1"/>
    <x v="1636"/>
    <x v="0"/>
    <x v="0"/>
    <x v="1"/>
    <x v="455"/>
    <x v="9"/>
    <x v="1"/>
    <x v="242"/>
    <x v="8"/>
    <x v="49"/>
    <x v="1"/>
    <x v="1"/>
    <x v="136"/>
    <x v="417"/>
    <x v="0"/>
    <x v="6"/>
    <x v="1"/>
    <x v="0"/>
    <x v="0"/>
    <x v="0"/>
    <x v="0"/>
    <x v="0"/>
    <x v="0"/>
    <x v="0"/>
    <x v="0"/>
    <x v="0"/>
    <x v="0"/>
    <x v="1"/>
  </r>
  <r>
    <x v="1832"/>
    <x v="43"/>
    <x v="43"/>
    <x v="0"/>
    <x v="1"/>
    <x v="2"/>
    <x v="1637"/>
    <x v="0"/>
    <x v="0"/>
    <x v="1"/>
    <x v="591"/>
    <x v="36"/>
    <x v="0"/>
    <x v="706"/>
    <x v="16"/>
    <x v="208"/>
    <x v="50"/>
    <x v="46"/>
    <x v="29"/>
    <x v="920"/>
    <x v="11"/>
    <x v="4"/>
    <x v="5"/>
    <x v="11"/>
    <x v="3"/>
    <x v="0"/>
    <x v="0"/>
    <x v="0"/>
    <x v="0"/>
    <x v="0"/>
    <x v="0"/>
    <x v="0"/>
    <x v="0"/>
    <x v="1"/>
  </r>
  <r>
    <x v="1833"/>
    <x v="8"/>
    <x v="8"/>
    <x v="2"/>
    <x v="0"/>
    <x v="1"/>
    <x v="1638"/>
    <x v="0"/>
    <x v="1"/>
    <x v="0"/>
    <x v="216"/>
    <x v="39"/>
    <x v="0"/>
    <x v="482"/>
    <x v="17"/>
    <x v="254"/>
    <x v="29"/>
    <x v="23"/>
    <x v="51"/>
    <x v="921"/>
    <x v="0"/>
    <x v="6"/>
    <x v="1"/>
    <x v="0"/>
    <x v="0"/>
    <x v="0"/>
    <x v="0"/>
    <x v="0"/>
    <x v="0"/>
    <x v="0"/>
    <x v="0"/>
    <x v="0"/>
    <x v="0"/>
    <x v="1"/>
  </r>
  <r>
    <x v="1834"/>
    <x v="32"/>
    <x v="32"/>
    <x v="2"/>
    <x v="0"/>
    <x v="2"/>
    <x v="1115"/>
    <x v="0"/>
    <x v="1"/>
    <x v="1"/>
    <x v="255"/>
    <x v="21"/>
    <x v="1"/>
    <x v="322"/>
    <x v="26"/>
    <x v="110"/>
    <x v="59"/>
    <x v="11"/>
    <x v="28"/>
    <x v="712"/>
    <x v="4"/>
    <x v="2"/>
    <x v="1"/>
    <x v="8"/>
    <x v="2"/>
    <x v="0"/>
    <x v="0"/>
    <x v="0"/>
    <x v="0"/>
    <x v="0"/>
    <x v="0"/>
    <x v="0"/>
    <x v="0"/>
    <x v="0"/>
  </r>
  <r>
    <x v="1835"/>
    <x v="33"/>
    <x v="33"/>
    <x v="2"/>
    <x v="0"/>
    <x v="1"/>
    <x v="1639"/>
    <x v="0"/>
    <x v="1"/>
    <x v="1"/>
    <x v="584"/>
    <x v="64"/>
    <x v="1"/>
    <x v="340"/>
    <x v="9"/>
    <x v="8"/>
    <x v="39"/>
    <x v="16"/>
    <x v="26"/>
    <x v="513"/>
    <x v="0"/>
    <x v="2"/>
    <x v="1"/>
    <x v="6"/>
    <x v="1"/>
    <x v="0"/>
    <x v="0"/>
    <x v="0"/>
    <x v="0"/>
    <x v="0"/>
    <x v="0"/>
    <x v="0"/>
    <x v="0"/>
    <x v="1"/>
  </r>
  <r>
    <x v="1836"/>
    <x v="25"/>
    <x v="25"/>
    <x v="2"/>
    <x v="1"/>
    <x v="2"/>
    <x v="1640"/>
    <x v="1"/>
    <x v="0"/>
    <x v="0"/>
    <x v="5"/>
    <x v="45"/>
    <x v="1"/>
    <x v="605"/>
    <x v="28"/>
    <x v="507"/>
    <x v="23"/>
    <x v="170"/>
    <x v="87"/>
    <x v="254"/>
    <x v="2"/>
    <x v="2"/>
    <x v="8"/>
    <x v="11"/>
    <x v="9"/>
    <x v="0"/>
    <x v="0"/>
    <x v="0"/>
    <x v="0"/>
    <x v="0"/>
    <x v="0"/>
    <x v="0"/>
    <x v="0"/>
    <x v="1"/>
  </r>
  <r>
    <x v="1837"/>
    <x v="0"/>
    <x v="0"/>
    <x v="0"/>
    <x v="0"/>
    <x v="2"/>
    <x v="1641"/>
    <x v="0"/>
    <x v="0"/>
    <x v="1"/>
    <x v="473"/>
    <x v="26"/>
    <x v="0"/>
    <x v="325"/>
    <x v="12"/>
    <x v="59"/>
    <x v="5"/>
    <x v="12"/>
    <x v="71"/>
    <x v="212"/>
    <x v="0"/>
    <x v="6"/>
    <x v="1"/>
    <x v="3"/>
    <x v="3"/>
    <x v="0"/>
    <x v="1"/>
    <x v="0"/>
    <x v="0"/>
    <x v="0"/>
    <x v="0"/>
    <x v="0"/>
    <x v="0"/>
    <x v="1"/>
  </r>
  <r>
    <x v="1838"/>
    <x v="34"/>
    <x v="34"/>
    <x v="0"/>
    <x v="2"/>
    <x v="2"/>
    <x v="1165"/>
    <x v="1"/>
    <x v="0"/>
    <x v="1"/>
    <x v="411"/>
    <x v="39"/>
    <x v="0"/>
    <x v="587"/>
    <x v="81"/>
    <x v="94"/>
    <x v="19"/>
    <x v="16"/>
    <x v="85"/>
    <x v="733"/>
    <x v="1"/>
    <x v="5"/>
    <x v="5"/>
    <x v="6"/>
    <x v="3"/>
    <x v="0"/>
    <x v="0"/>
    <x v="0"/>
    <x v="0"/>
    <x v="0"/>
    <x v="0"/>
    <x v="0"/>
    <x v="0"/>
    <x v="1"/>
  </r>
  <r>
    <x v="1839"/>
    <x v="1"/>
    <x v="1"/>
    <x v="0"/>
    <x v="1"/>
    <x v="3"/>
    <x v="1642"/>
    <x v="0"/>
    <x v="0"/>
    <x v="1"/>
    <x v="203"/>
    <x v="29"/>
    <x v="0"/>
    <x v="707"/>
    <x v="13"/>
    <x v="508"/>
    <x v="73"/>
    <x v="112"/>
    <x v="16"/>
    <x v="828"/>
    <x v="14"/>
    <x v="0"/>
    <x v="9"/>
    <x v="10"/>
    <x v="3"/>
    <x v="0"/>
    <x v="0"/>
    <x v="0"/>
    <x v="0"/>
    <x v="0"/>
    <x v="0"/>
    <x v="0"/>
    <x v="0"/>
    <x v="0"/>
  </r>
  <r>
    <x v="1840"/>
    <x v="18"/>
    <x v="18"/>
    <x v="1"/>
    <x v="1"/>
    <x v="1"/>
    <x v="1643"/>
    <x v="0"/>
    <x v="1"/>
    <x v="0"/>
    <x v="220"/>
    <x v="90"/>
    <x v="0"/>
    <x v="19"/>
    <x v="3"/>
    <x v="7"/>
    <x v="1"/>
    <x v="37"/>
    <x v="32"/>
    <x v="922"/>
    <x v="0"/>
    <x v="6"/>
    <x v="3"/>
    <x v="0"/>
    <x v="5"/>
    <x v="0"/>
    <x v="0"/>
    <x v="0"/>
    <x v="0"/>
    <x v="0"/>
    <x v="0"/>
    <x v="0"/>
    <x v="0"/>
    <x v="1"/>
  </r>
  <r>
    <x v="1841"/>
    <x v="44"/>
    <x v="44"/>
    <x v="0"/>
    <x v="2"/>
    <x v="4"/>
    <x v="1644"/>
    <x v="1"/>
    <x v="0"/>
    <x v="0"/>
    <x v="240"/>
    <x v="76"/>
    <x v="0"/>
    <x v="185"/>
    <x v="53"/>
    <x v="509"/>
    <x v="112"/>
    <x v="53"/>
    <x v="62"/>
    <x v="923"/>
    <x v="2"/>
    <x v="7"/>
    <x v="0"/>
    <x v="0"/>
    <x v="7"/>
    <x v="0"/>
    <x v="1"/>
    <x v="1"/>
    <x v="1"/>
    <x v="0"/>
    <x v="0"/>
    <x v="0"/>
    <x v="0"/>
    <x v="0"/>
  </r>
  <r>
    <x v="1842"/>
    <x v="30"/>
    <x v="30"/>
    <x v="2"/>
    <x v="2"/>
    <x v="3"/>
    <x v="1645"/>
    <x v="2"/>
    <x v="1"/>
    <x v="0"/>
    <x v="523"/>
    <x v="48"/>
    <x v="0"/>
    <x v="26"/>
    <x v="17"/>
    <x v="14"/>
    <x v="5"/>
    <x v="7"/>
    <x v="26"/>
    <x v="172"/>
    <x v="1"/>
    <x v="2"/>
    <x v="3"/>
    <x v="6"/>
    <x v="3"/>
    <x v="0"/>
    <x v="0"/>
    <x v="0"/>
    <x v="0"/>
    <x v="0"/>
    <x v="0"/>
    <x v="0"/>
    <x v="0"/>
    <x v="1"/>
  </r>
  <r>
    <x v="1843"/>
    <x v="0"/>
    <x v="0"/>
    <x v="0"/>
    <x v="2"/>
    <x v="1"/>
    <x v="1646"/>
    <x v="1"/>
    <x v="0"/>
    <x v="0"/>
    <x v="176"/>
    <x v="17"/>
    <x v="0"/>
    <x v="350"/>
    <x v="63"/>
    <x v="256"/>
    <x v="26"/>
    <x v="115"/>
    <x v="138"/>
    <x v="924"/>
    <x v="2"/>
    <x v="6"/>
    <x v="5"/>
    <x v="3"/>
    <x v="7"/>
    <x v="0"/>
    <x v="0"/>
    <x v="0"/>
    <x v="0"/>
    <x v="0"/>
    <x v="0"/>
    <x v="0"/>
    <x v="0"/>
    <x v="1"/>
  </r>
  <r>
    <x v="1844"/>
    <x v="2"/>
    <x v="2"/>
    <x v="0"/>
    <x v="2"/>
    <x v="1"/>
    <x v="1647"/>
    <x v="1"/>
    <x v="1"/>
    <x v="1"/>
    <x v="263"/>
    <x v="30"/>
    <x v="0"/>
    <x v="155"/>
    <x v="35"/>
    <x v="120"/>
    <x v="39"/>
    <x v="39"/>
    <x v="56"/>
    <x v="925"/>
    <x v="3"/>
    <x v="4"/>
    <x v="2"/>
    <x v="3"/>
    <x v="0"/>
    <x v="0"/>
    <x v="0"/>
    <x v="0"/>
    <x v="0"/>
    <x v="0"/>
    <x v="0"/>
    <x v="0"/>
    <x v="0"/>
    <x v="1"/>
  </r>
  <r>
    <x v="1845"/>
    <x v="28"/>
    <x v="28"/>
    <x v="2"/>
    <x v="1"/>
    <x v="2"/>
    <x v="1648"/>
    <x v="1"/>
    <x v="0"/>
    <x v="0"/>
    <x v="144"/>
    <x v="99"/>
    <x v="1"/>
    <x v="314"/>
    <x v="59"/>
    <x v="510"/>
    <x v="5"/>
    <x v="2"/>
    <x v="103"/>
    <x v="926"/>
    <x v="2"/>
    <x v="4"/>
    <x v="0"/>
    <x v="3"/>
    <x v="1"/>
    <x v="1"/>
    <x v="0"/>
    <x v="1"/>
    <x v="1"/>
    <x v="0"/>
    <x v="0"/>
    <x v="0"/>
    <x v="0"/>
    <x v="0"/>
  </r>
  <r>
    <x v="1846"/>
    <x v="24"/>
    <x v="24"/>
    <x v="0"/>
    <x v="1"/>
    <x v="2"/>
    <x v="1649"/>
    <x v="2"/>
    <x v="1"/>
    <x v="1"/>
    <x v="617"/>
    <x v="40"/>
    <x v="1"/>
    <x v="9"/>
    <x v="8"/>
    <x v="54"/>
    <x v="8"/>
    <x v="1"/>
    <x v="10"/>
    <x v="916"/>
    <x v="5"/>
    <x v="9"/>
    <x v="3"/>
    <x v="5"/>
    <x v="13"/>
    <x v="0"/>
    <x v="0"/>
    <x v="0"/>
    <x v="0"/>
    <x v="0"/>
    <x v="0"/>
    <x v="0"/>
    <x v="0"/>
    <x v="1"/>
  </r>
  <r>
    <x v="1847"/>
    <x v="50"/>
    <x v="50"/>
    <x v="1"/>
    <x v="0"/>
    <x v="2"/>
    <x v="1650"/>
    <x v="0"/>
    <x v="0"/>
    <x v="0"/>
    <x v="129"/>
    <x v="7"/>
    <x v="1"/>
    <x v="63"/>
    <x v="26"/>
    <x v="50"/>
    <x v="59"/>
    <x v="37"/>
    <x v="11"/>
    <x v="194"/>
    <x v="2"/>
    <x v="2"/>
    <x v="3"/>
    <x v="6"/>
    <x v="0"/>
    <x v="0"/>
    <x v="0"/>
    <x v="0"/>
    <x v="0"/>
    <x v="0"/>
    <x v="0"/>
    <x v="0"/>
    <x v="0"/>
    <x v="1"/>
  </r>
  <r>
    <x v="1848"/>
    <x v="35"/>
    <x v="35"/>
    <x v="2"/>
    <x v="1"/>
    <x v="2"/>
    <x v="1651"/>
    <x v="0"/>
    <x v="0"/>
    <x v="1"/>
    <x v="20"/>
    <x v="86"/>
    <x v="1"/>
    <x v="708"/>
    <x v="8"/>
    <x v="11"/>
    <x v="11"/>
    <x v="37"/>
    <x v="41"/>
    <x v="446"/>
    <x v="0"/>
    <x v="0"/>
    <x v="1"/>
    <x v="3"/>
    <x v="3"/>
    <x v="0"/>
    <x v="0"/>
    <x v="0"/>
    <x v="0"/>
    <x v="0"/>
    <x v="0"/>
    <x v="0"/>
    <x v="0"/>
    <x v="1"/>
  </r>
  <r>
    <x v="1849"/>
    <x v="36"/>
    <x v="36"/>
    <x v="1"/>
    <x v="0"/>
    <x v="0"/>
    <x v="1652"/>
    <x v="2"/>
    <x v="1"/>
    <x v="0"/>
    <x v="309"/>
    <x v="36"/>
    <x v="0"/>
    <x v="63"/>
    <x v="21"/>
    <x v="48"/>
    <x v="11"/>
    <x v="1"/>
    <x v="47"/>
    <x v="60"/>
    <x v="1"/>
    <x v="1"/>
    <x v="3"/>
    <x v="6"/>
    <x v="4"/>
    <x v="0"/>
    <x v="0"/>
    <x v="0"/>
    <x v="0"/>
    <x v="0"/>
    <x v="0"/>
    <x v="0"/>
    <x v="0"/>
    <x v="1"/>
  </r>
  <r>
    <x v="1850"/>
    <x v="57"/>
    <x v="57"/>
    <x v="1"/>
    <x v="2"/>
    <x v="0"/>
    <x v="1653"/>
    <x v="1"/>
    <x v="0"/>
    <x v="0"/>
    <x v="236"/>
    <x v="26"/>
    <x v="0"/>
    <x v="122"/>
    <x v="54"/>
    <x v="98"/>
    <x v="57"/>
    <x v="95"/>
    <x v="152"/>
    <x v="927"/>
    <x v="2"/>
    <x v="3"/>
    <x v="0"/>
    <x v="9"/>
    <x v="3"/>
    <x v="1"/>
    <x v="0"/>
    <x v="1"/>
    <x v="0"/>
    <x v="0"/>
    <x v="1"/>
    <x v="0"/>
    <x v="0"/>
    <x v="0"/>
  </r>
  <r>
    <x v="1851"/>
    <x v="28"/>
    <x v="28"/>
    <x v="2"/>
    <x v="0"/>
    <x v="1"/>
    <x v="1654"/>
    <x v="2"/>
    <x v="1"/>
    <x v="0"/>
    <x v="634"/>
    <x v="69"/>
    <x v="0"/>
    <x v="63"/>
    <x v="1"/>
    <x v="137"/>
    <x v="7"/>
    <x v="1"/>
    <x v="8"/>
    <x v="69"/>
    <x v="2"/>
    <x v="1"/>
    <x v="3"/>
    <x v="1"/>
    <x v="4"/>
    <x v="0"/>
    <x v="0"/>
    <x v="0"/>
    <x v="0"/>
    <x v="0"/>
    <x v="0"/>
    <x v="0"/>
    <x v="0"/>
    <x v="1"/>
  </r>
  <r>
    <x v="1852"/>
    <x v="33"/>
    <x v="33"/>
    <x v="2"/>
    <x v="1"/>
    <x v="2"/>
    <x v="1655"/>
    <x v="1"/>
    <x v="0"/>
    <x v="0"/>
    <x v="29"/>
    <x v="93"/>
    <x v="0"/>
    <x v="665"/>
    <x v="90"/>
    <x v="511"/>
    <x v="20"/>
    <x v="29"/>
    <x v="53"/>
    <x v="665"/>
    <x v="2"/>
    <x v="6"/>
    <x v="6"/>
    <x v="2"/>
    <x v="7"/>
    <x v="0"/>
    <x v="0"/>
    <x v="0"/>
    <x v="0"/>
    <x v="0"/>
    <x v="0"/>
    <x v="0"/>
    <x v="0"/>
    <x v="1"/>
  </r>
  <r>
    <x v="1853"/>
    <x v="45"/>
    <x v="45"/>
    <x v="0"/>
    <x v="0"/>
    <x v="1"/>
    <x v="1656"/>
    <x v="1"/>
    <x v="0"/>
    <x v="0"/>
    <x v="248"/>
    <x v="49"/>
    <x v="1"/>
    <x v="645"/>
    <x v="153"/>
    <x v="512"/>
    <x v="19"/>
    <x v="16"/>
    <x v="12"/>
    <x v="503"/>
    <x v="2"/>
    <x v="6"/>
    <x v="9"/>
    <x v="0"/>
    <x v="8"/>
    <x v="0"/>
    <x v="0"/>
    <x v="0"/>
    <x v="0"/>
    <x v="0"/>
    <x v="0"/>
    <x v="0"/>
    <x v="0"/>
    <x v="0"/>
  </r>
  <r>
    <x v="1854"/>
    <x v="3"/>
    <x v="3"/>
    <x v="1"/>
    <x v="1"/>
    <x v="0"/>
    <x v="1657"/>
    <x v="1"/>
    <x v="0"/>
    <x v="0"/>
    <x v="101"/>
    <x v="80"/>
    <x v="1"/>
    <x v="50"/>
    <x v="27"/>
    <x v="237"/>
    <x v="46"/>
    <x v="15"/>
    <x v="36"/>
    <x v="677"/>
    <x v="2"/>
    <x v="0"/>
    <x v="5"/>
    <x v="4"/>
    <x v="2"/>
    <x v="0"/>
    <x v="0"/>
    <x v="0"/>
    <x v="0"/>
    <x v="0"/>
    <x v="0"/>
    <x v="0"/>
    <x v="0"/>
    <x v="0"/>
  </r>
  <r>
    <x v="1855"/>
    <x v="6"/>
    <x v="6"/>
    <x v="2"/>
    <x v="2"/>
    <x v="3"/>
    <x v="1658"/>
    <x v="1"/>
    <x v="0"/>
    <x v="1"/>
    <x v="635"/>
    <x v="57"/>
    <x v="0"/>
    <x v="709"/>
    <x v="8"/>
    <x v="234"/>
    <x v="5"/>
    <x v="12"/>
    <x v="33"/>
    <x v="928"/>
    <x v="4"/>
    <x v="11"/>
    <x v="10"/>
    <x v="2"/>
    <x v="3"/>
    <x v="0"/>
    <x v="1"/>
    <x v="0"/>
    <x v="1"/>
    <x v="0"/>
    <x v="0"/>
    <x v="0"/>
    <x v="0"/>
    <x v="1"/>
  </r>
  <r>
    <x v="1856"/>
    <x v="20"/>
    <x v="20"/>
    <x v="0"/>
    <x v="2"/>
    <x v="0"/>
    <x v="1659"/>
    <x v="0"/>
    <x v="2"/>
    <x v="1"/>
    <x v="278"/>
    <x v="60"/>
    <x v="0"/>
    <x v="194"/>
    <x v="1"/>
    <x v="62"/>
    <x v="7"/>
    <x v="9"/>
    <x v="9"/>
    <x v="438"/>
    <x v="2"/>
    <x v="2"/>
    <x v="3"/>
    <x v="0"/>
    <x v="3"/>
    <x v="0"/>
    <x v="0"/>
    <x v="0"/>
    <x v="0"/>
    <x v="0"/>
    <x v="0"/>
    <x v="0"/>
    <x v="0"/>
    <x v="1"/>
  </r>
  <r>
    <x v="1857"/>
    <x v="11"/>
    <x v="11"/>
    <x v="2"/>
    <x v="2"/>
    <x v="1"/>
    <x v="1660"/>
    <x v="2"/>
    <x v="0"/>
    <x v="0"/>
    <x v="53"/>
    <x v="23"/>
    <x v="0"/>
    <x v="24"/>
    <x v="3"/>
    <x v="107"/>
    <x v="11"/>
    <x v="7"/>
    <x v="48"/>
    <x v="579"/>
    <x v="2"/>
    <x v="2"/>
    <x v="3"/>
    <x v="0"/>
    <x v="0"/>
    <x v="0"/>
    <x v="0"/>
    <x v="0"/>
    <x v="0"/>
    <x v="0"/>
    <x v="0"/>
    <x v="0"/>
    <x v="0"/>
    <x v="1"/>
  </r>
  <r>
    <x v="1858"/>
    <x v="39"/>
    <x v="39"/>
    <x v="2"/>
    <x v="1"/>
    <x v="2"/>
    <x v="1661"/>
    <x v="1"/>
    <x v="0"/>
    <x v="0"/>
    <x v="391"/>
    <x v="76"/>
    <x v="0"/>
    <x v="359"/>
    <x v="50"/>
    <x v="513"/>
    <x v="88"/>
    <x v="112"/>
    <x v="112"/>
    <x v="729"/>
    <x v="2"/>
    <x v="2"/>
    <x v="10"/>
    <x v="9"/>
    <x v="9"/>
    <x v="0"/>
    <x v="0"/>
    <x v="0"/>
    <x v="0"/>
    <x v="0"/>
    <x v="0"/>
    <x v="0"/>
    <x v="0"/>
    <x v="1"/>
  </r>
  <r>
    <x v="1859"/>
    <x v="7"/>
    <x v="7"/>
    <x v="1"/>
    <x v="0"/>
    <x v="1"/>
    <x v="1662"/>
    <x v="0"/>
    <x v="1"/>
    <x v="0"/>
    <x v="236"/>
    <x v="19"/>
    <x v="0"/>
    <x v="334"/>
    <x v="149"/>
    <x v="514"/>
    <x v="11"/>
    <x v="14"/>
    <x v="158"/>
    <x v="929"/>
    <x v="1"/>
    <x v="0"/>
    <x v="1"/>
    <x v="4"/>
    <x v="0"/>
    <x v="0"/>
    <x v="0"/>
    <x v="0"/>
    <x v="0"/>
    <x v="0"/>
    <x v="0"/>
    <x v="0"/>
    <x v="0"/>
    <x v="1"/>
  </r>
  <r>
    <x v="1860"/>
    <x v="35"/>
    <x v="35"/>
    <x v="2"/>
    <x v="1"/>
    <x v="2"/>
    <x v="1663"/>
    <x v="1"/>
    <x v="0"/>
    <x v="1"/>
    <x v="347"/>
    <x v="4"/>
    <x v="1"/>
    <x v="710"/>
    <x v="33"/>
    <x v="45"/>
    <x v="15"/>
    <x v="22"/>
    <x v="78"/>
    <x v="466"/>
    <x v="2"/>
    <x v="3"/>
    <x v="4"/>
    <x v="8"/>
    <x v="8"/>
    <x v="0"/>
    <x v="0"/>
    <x v="0"/>
    <x v="0"/>
    <x v="0"/>
    <x v="0"/>
    <x v="0"/>
    <x v="0"/>
    <x v="1"/>
  </r>
  <r>
    <x v="1861"/>
    <x v="28"/>
    <x v="28"/>
    <x v="2"/>
    <x v="2"/>
    <x v="3"/>
    <x v="1664"/>
    <x v="2"/>
    <x v="0"/>
    <x v="0"/>
    <x v="636"/>
    <x v="4"/>
    <x v="1"/>
    <x v="109"/>
    <x v="8"/>
    <x v="515"/>
    <x v="11"/>
    <x v="7"/>
    <x v="1"/>
    <x v="332"/>
    <x v="2"/>
    <x v="1"/>
    <x v="3"/>
    <x v="1"/>
    <x v="3"/>
    <x v="0"/>
    <x v="0"/>
    <x v="0"/>
    <x v="0"/>
    <x v="0"/>
    <x v="0"/>
    <x v="0"/>
    <x v="0"/>
    <x v="1"/>
  </r>
  <r>
    <x v="1862"/>
    <x v="19"/>
    <x v="19"/>
    <x v="2"/>
    <x v="0"/>
    <x v="0"/>
    <x v="1022"/>
    <x v="1"/>
    <x v="0"/>
    <x v="1"/>
    <x v="367"/>
    <x v="26"/>
    <x v="0"/>
    <x v="98"/>
    <x v="27"/>
    <x v="171"/>
    <x v="91"/>
    <x v="25"/>
    <x v="6"/>
    <x v="670"/>
    <x v="2"/>
    <x v="6"/>
    <x v="2"/>
    <x v="7"/>
    <x v="2"/>
    <x v="0"/>
    <x v="0"/>
    <x v="0"/>
    <x v="0"/>
    <x v="0"/>
    <x v="0"/>
    <x v="0"/>
    <x v="0"/>
    <x v="1"/>
  </r>
  <r>
    <x v="1863"/>
    <x v="6"/>
    <x v="6"/>
    <x v="2"/>
    <x v="0"/>
    <x v="2"/>
    <x v="1665"/>
    <x v="1"/>
    <x v="1"/>
    <x v="0"/>
    <x v="164"/>
    <x v="70"/>
    <x v="0"/>
    <x v="259"/>
    <x v="95"/>
    <x v="252"/>
    <x v="174"/>
    <x v="0"/>
    <x v="53"/>
    <x v="504"/>
    <x v="2"/>
    <x v="3"/>
    <x v="5"/>
    <x v="0"/>
    <x v="7"/>
    <x v="0"/>
    <x v="0"/>
    <x v="0"/>
    <x v="0"/>
    <x v="0"/>
    <x v="0"/>
    <x v="0"/>
    <x v="0"/>
    <x v="1"/>
  </r>
  <r>
    <x v="1864"/>
    <x v="18"/>
    <x v="18"/>
    <x v="1"/>
    <x v="0"/>
    <x v="2"/>
    <x v="1250"/>
    <x v="1"/>
    <x v="0"/>
    <x v="0"/>
    <x v="40"/>
    <x v="73"/>
    <x v="1"/>
    <x v="617"/>
    <x v="97"/>
    <x v="450"/>
    <x v="162"/>
    <x v="35"/>
    <x v="125"/>
    <x v="777"/>
    <x v="2"/>
    <x v="4"/>
    <x v="6"/>
    <x v="4"/>
    <x v="2"/>
    <x v="0"/>
    <x v="0"/>
    <x v="1"/>
    <x v="0"/>
    <x v="0"/>
    <x v="0"/>
    <x v="0"/>
    <x v="0"/>
    <x v="0"/>
  </r>
  <r>
    <x v="1865"/>
    <x v="26"/>
    <x v="26"/>
    <x v="2"/>
    <x v="0"/>
    <x v="4"/>
    <x v="1666"/>
    <x v="1"/>
    <x v="1"/>
    <x v="1"/>
    <x v="637"/>
    <x v="71"/>
    <x v="1"/>
    <x v="619"/>
    <x v="42"/>
    <x v="160"/>
    <x v="18"/>
    <x v="16"/>
    <x v="135"/>
    <x v="758"/>
    <x v="14"/>
    <x v="0"/>
    <x v="4"/>
    <x v="4"/>
    <x v="0"/>
    <x v="0"/>
    <x v="1"/>
    <x v="0"/>
    <x v="0"/>
    <x v="0"/>
    <x v="0"/>
    <x v="0"/>
    <x v="0"/>
    <x v="0"/>
  </r>
  <r>
    <x v="1866"/>
    <x v="30"/>
    <x v="30"/>
    <x v="2"/>
    <x v="2"/>
    <x v="1"/>
    <x v="1667"/>
    <x v="0"/>
    <x v="1"/>
    <x v="1"/>
    <x v="638"/>
    <x v="83"/>
    <x v="0"/>
    <x v="8"/>
    <x v="8"/>
    <x v="62"/>
    <x v="39"/>
    <x v="7"/>
    <x v="75"/>
    <x v="45"/>
    <x v="0"/>
    <x v="2"/>
    <x v="1"/>
    <x v="6"/>
    <x v="1"/>
    <x v="0"/>
    <x v="0"/>
    <x v="0"/>
    <x v="0"/>
    <x v="0"/>
    <x v="0"/>
    <x v="0"/>
    <x v="0"/>
    <x v="1"/>
  </r>
  <r>
    <x v="1867"/>
    <x v="3"/>
    <x v="3"/>
    <x v="1"/>
    <x v="0"/>
    <x v="0"/>
    <x v="1668"/>
    <x v="0"/>
    <x v="1"/>
    <x v="0"/>
    <x v="59"/>
    <x v="14"/>
    <x v="0"/>
    <x v="13"/>
    <x v="12"/>
    <x v="27"/>
    <x v="7"/>
    <x v="16"/>
    <x v="8"/>
    <x v="256"/>
    <x v="2"/>
    <x v="1"/>
    <x v="3"/>
    <x v="6"/>
    <x v="3"/>
    <x v="0"/>
    <x v="0"/>
    <x v="0"/>
    <x v="0"/>
    <x v="0"/>
    <x v="0"/>
    <x v="0"/>
    <x v="0"/>
    <x v="1"/>
  </r>
  <r>
    <x v="1868"/>
    <x v="6"/>
    <x v="6"/>
    <x v="2"/>
    <x v="2"/>
    <x v="1"/>
    <x v="1669"/>
    <x v="0"/>
    <x v="1"/>
    <x v="0"/>
    <x v="507"/>
    <x v="67"/>
    <x v="1"/>
    <x v="309"/>
    <x v="8"/>
    <x v="155"/>
    <x v="64"/>
    <x v="3"/>
    <x v="71"/>
    <x v="674"/>
    <x v="4"/>
    <x v="12"/>
    <x v="3"/>
    <x v="0"/>
    <x v="10"/>
    <x v="0"/>
    <x v="0"/>
    <x v="0"/>
    <x v="0"/>
    <x v="0"/>
    <x v="0"/>
    <x v="0"/>
    <x v="0"/>
    <x v="1"/>
  </r>
  <r>
    <x v="1869"/>
    <x v="32"/>
    <x v="32"/>
    <x v="2"/>
    <x v="2"/>
    <x v="1"/>
    <x v="1670"/>
    <x v="1"/>
    <x v="0"/>
    <x v="0"/>
    <x v="399"/>
    <x v="44"/>
    <x v="1"/>
    <x v="530"/>
    <x v="118"/>
    <x v="516"/>
    <x v="135"/>
    <x v="167"/>
    <x v="156"/>
    <x v="930"/>
    <x v="2"/>
    <x v="3"/>
    <x v="0"/>
    <x v="3"/>
    <x v="7"/>
    <x v="0"/>
    <x v="1"/>
    <x v="1"/>
    <x v="1"/>
    <x v="0"/>
    <x v="0"/>
    <x v="0"/>
    <x v="0"/>
    <x v="0"/>
  </r>
  <r>
    <x v="1870"/>
    <x v="5"/>
    <x v="5"/>
    <x v="2"/>
    <x v="1"/>
    <x v="3"/>
    <x v="1671"/>
    <x v="2"/>
    <x v="1"/>
    <x v="0"/>
    <x v="137"/>
    <x v="98"/>
    <x v="0"/>
    <x v="36"/>
    <x v="12"/>
    <x v="39"/>
    <x v="1"/>
    <x v="7"/>
    <x v="75"/>
    <x v="272"/>
    <x v="1"/>
    <x v="2"/>
    <x v="3"/>
    <x v="6"/>
    <x v="3"/>
    <x v="0"/>
    <x v="0"/>
    <x v="0"/>
    <x v="0"/>
    <x v="0"/>
    <x v="0"/>
    <x v="0"/>
    <x v="0"/>
    <x v="1"/>
  </r>
  <r>
    <x v="1871"/>
    <x v="31"/>
    <x v="31"/>
    <x v="0"/>
    <x v="0"/>
    <x v="3"/>
    <x v="1672"/>
    <x v="1"/>
    <x v="0"/>
    <x v="1"/>
    <x v="47"/>
    <x v="92"/>
    <x v="2"/>
    <x v="219"/>
    <x v="45"/>
    <x v="262"/>
    <x v="13"/>
    <x v="40"/>
    <x v="77"/>
    <x v="931"/>
    <x v="1"/>
    <x v="5"/>
    <x v="6"/>
    <x v="12"/>
    <x v="2"/>
    <x v="0"/>
    <x v="0"/>
    <x v="0"/>
    <x v="0"/>
    <x v="0"/>
    <x v="0"/>
    <x v="0"/>
    <x v="0"/>
    <x v="1"/>
  </r>
  <r>
    <x v="1872"/>
    <x v="39"/>
    <x v="39"/>
    <x v="2"/>
    <x v="0"/>
    <x v="0"/>
    <x v="1673"/>
    <x v="0"/>
    <x v="1"/>
    <x v="1"/>
    <x v="188"/>
    <x v="72"/>
    <x v="0"/>
    <x v="271"/>
    <x v="1"/>
    <x v="48"/>
    <x v="5"/>
    <x v="16"/>
    <x v="75"/>
    <x v="220"/>
    <x v="1"/>
    <x v="2"/>
    <x v="3"/>
    <x v="6"/>
    <x v="3"/>
    <x v="0"/>
    <x v="0"/>
    <x v="0"/>
    <x v="0"/>
    <x v="0"/>
    <x v="0"/>
    <x v="0"/>
    <x v="0"/>
    <x v="1"/>
  </r>
  <r>
    <x v="1873"/>
    <x v="37"/>
    <x v="37"/>
    <x v="0"/>
    <x v="1"/>
    <x v="0"/>
    <x v="1674"/>
    <x v="1"/>
    <x v="0"/>
    <x v="1"/>
    <x v="22"/>
    <x v="33"/>
    <x v="1"/>
    <x v="295"/>
    <x v="28"/>
    <x v="104"/>
    <x v="5"/>
    <x v="18"/>
    <x v="78"/>
    <x v="714"/>
    <x v="8"/>
    <x v="4"/>
    <x v="2"/>
    <x v="12"/>
    <x v="3"/>
    <x v="0"/>
    <x v="0"/>
    <x v="0"/>
    <x v="0"/>
    <x v="0"/>
    <x v="0"/>
    <x v="0"/>
    <x v="0"/>
    <x v="1"/>
  </r>
  <r>
    <x v="1874"/>
    <x v="13"/>
    <x v="13"/>
    <x v="0"/>
    <x v="0"/>
    <x v="3"/>
    <x v="1675"/>
    <x v="0"/>
    <x v="0"/>
    <x v="1"/>
    <x v="517"/>
    <x v="98"/>
    <x v="0"/>
    <x v="126"/>
    <x v="7"/>
    <x v="24"/>
    <x v="7"/>
    <x v="9"/>
    <x v="24"/>
    <x v="159"/>
    <x v="2"/>
    <x v="1"/>
    <x v="3"/>
    <x v="6"/>
    <x v="7"/>
    <x v="0"/>
    <x v="0"/>
    <x v="0"/>
    <x v="0"/>
    <x v="0"/>
    <x v="0"/>
    <x v="0"/>
    <x v="0"/>
    <x v="1"/>
  </r>
  <r>
    <x v="1875"/>
    <x v="14"/>
    <x v="14"/>
    <x v="1"/>
    <x v="2"/>
    <x v="0"/>
    <x v="1676"/>
    <x v="2"/>
    <x v="0"/>
    <x v="0"/>
    <x v="372"/>
    <x v="33"/>
    <x v="1"/>
    <x v="20"/>
    <x v="21"/>
    <x v="1"/>
    <x v="39"/>
    <x v="22"/>
    <x v="11"/>
    <x v="86"/>
    <x v="2"/>
    <x v="1"/>
    <x v="3"/>
    <x v="6"/>
    <x v="0"/>
    <x v="0"/>
    <x v="0"/>
    <x v="0"/>
    <x v="0"/>
    <x v="0"/>
    <x v="0"/>
    <x v="0"/>
    <x v="0"/>
    <x v="1"/>
  </r>
  <r>
    <x v="1876"/>
    <x v="12"/>
    <x v="12"/>
    <x v="0"/>
    <x v="2"/>
    <x v="4"/>
    <x v="1677"/>
    <x v="0"/>
    <x v="0"/>
    <x v="0"/>
    <x v="599"/>
    <x v="64"/>
    <x v="1"/>
    <x v="368"/>
    <x v="62"/>
    <x v="337"/>
    <x v="175"/>
    <x v="171"/>
    <x v="201"/>
    <x v="274"/>
    <x v="0"/>
    <x v="12"/>
    <x v="1"/>
    <x v="7"/>
    <x v="5"/>
    <x v="0"/>
    <x v="0"/>
    <x v="0"/>
    <x v="0"/>
    <x v="0"/>
    <x v="0"/>
    <x v="0"/>
    <x v="0"/>
    <x v="0"/>
  </r>
  <r>
    <x v="1877"/>
    <x v="38"/>
    <x v="38"/>
    <x v="0"/>
    <x v="0"/>
    <x v="2"/>
    <x v="1678"/>
    <x v="1"/>
    <x v="0"/>
    <x v="0"/>
    <x v="79"/>
    <x v="87"/>
    <x v="0"/>
    <x v="259"/>
    <x v="71"/>
    <x v="390"/>
    <x v="176"/>
    <x v="164"/>
    <x v="101"/>
    <x v="932"/>
    <x v="2"/>
    <x v="7"/>
    <x v="11"/>
    <x v="10"/>
    <x v="9"/>
    <x v="0"/>
    <x v="0"/>
    <x v="0"/>
    <x v="1"/>
    <x v="0"/>
    <x v="0"/>
    <x v="0"/>
    <x v="0"/>
    <x v="1"/>
  </r>
  <r>
    <x v="1878"/>
    <x v="20"/>
    <x v="20"/>
    <x v="0"/>
    <x v="1"/>
    <x v="1"/>
    <x v="1679"/>
    <x v="1"/>
    <x v="0"/>
    <x v="1"/>
    <x v="103"/>
    <x v="28"/>
    <x v="1"/>
    <x v="388"/>
    <x v="31"/>
    <x v="116"/>
    <x v="6"/>
    <x v="64"/>
    <x v="77"/>
    <x v="933"/>
    <x v="1"/>
    <x v="5"/>
    <x v="11"/>
    <x v="2"/>
    <x v="2"/>
    <x v="0"/>
    <x v="0"/>
    <x v="0"/>
    <x v="0"/>
    <x v="0"/>
    <x v="0"/>
    <x v="0"/>
    <x v="0"/>
    <x v="1"/>
  </r>
  <r>
    <x v="1879"/>
    <x v="28"/>
    <x v="28"/>
    <x v="2"/>
    <x v="0"/>
    <x v="3"/>
    <x v="1680"/>
    <x v="1"/>
    <x v="1"/>
    <x v="0"/>
    <x v="639"/>
    <x v="23"/>
    <x v="0"/>
    <x v="711"/>
    <x v="11"/>
    <x v="517"/>
    <x v="94"/>
    <x v="89"/>
    <x v="128"/>
    <x v="934"/>
    <x v="0"/>
    <x v="3"/>
    <x v="9"/>
    <x v="11"/>
    <x v="4"/>
    <x v="0"/>
    <x v="0"/>
    <x v="0"/>
    <x v="0"/>
    <x v="0"/>
    <x v="0"/>
    <x v="0"/>
    <x v="0"/>
    <x v="1"/>
  </r>
  <r>
    <x v="1880"/>
    <x v="3"/>
    <x v="3"/>
    <x v="1"/>
    <x v="1"/>
    <x v="2"/>
    <x v="1681"/>
    <x v="1"/>
    <x v="0"/>
    <x v="0"/>
    <x v="214"/>
    <x v="91"/>
    <x v="0"/>
    <x v="174"/>
    <x v="39"/>
    <x v="518"/>
    <x v="50"/>
    <x v="141"/>
    <x v="63"/>
    <x v="935"/>
    <x v="2"/>
    <x v="3"/>
    <x v="10"/>
    <x v="0"/>
    <x v="3"/>
    <x v="0"/>
    <x v="0"/>
    <x v="0"/>
    <x v="0"/>
    <x v="0"/>
    <x v="0"/>
    <x v="0"/>
    <x v="0"/>
    <x v="0"/>
  </r>
  <r>
    <x v="1881"/>
    <x v="21"/>
    <x v="21"/>
    <x v="2"/>
    <x v="1"/>
    <x v="2"/>
    <x v="1682"/>
    <x v="0"/>
    <x v="1"/>
    <x v="0"/>
    <x v="67"/>
    <x v="97"/>
    <x v="1"/>
    <x v="77"/>
    <x v="8"/>
    <x v="1"/>
    <x v="5"/>
    <x v="1"/>
    <x v="33"/>
    <x v="60"/>
    <x v="1"/>
    <x v="1"/>
    <x v="1"/>
    <x v="1"/>
    <x v="0"/>
    <x v="1"/>
    <x v="0"/>
    <x v="0"/>
    <x v="0"/>
    <x v="0"/>
    <x v="0"/>
    <x v="0"/>
    <x v="0"/>
    <x v="0"/>
  </r>
  <r>
    <x v="1882"/>
    <x v="30"/>
    <x v="30"/>
    <x v="2"/>
    <x v="1"/>
    <x v="3"/>
    <x v="615"/>
    <x v="0"/>
    <x v="0"/>
    <x v="1"/>
    <x v="384"/>
    <x v="26"/>
    <x v="0"/>
    <x v="712"/>
    <x v="8"/>
    <x v="68"/>
    <x v="5"/>
    <x v="1"/>
    <x v="14"/>
    <x v="614"/>
    <x v="1"/>
    <x v="6"/>
    <x v="3"/>
    <x v="0"/>
    <x v="0"/>
    <x v="0"/>
    <x v="0"/>
    <x v="0"/>
    <x v="0"/>
    <x v="0"/>
    <x v="0"/>
    <x v="0"/>
    <x v="0"/>
    <x v="1"/>
  </r>
  <r>
    <x v="1883"/>
    <x v="21"/>
    <x v="21"/>
    <x v="2"/>
    <x v="2"/>
    <x v="0"/>
    <x v="1683"/>
    <x v="1"/>
    <x v="0"/>
    <x v="1"/>
    <x v="634"/>
    <x v="68"/>
    <x v="0"/>
    <x v="713"/>
    <x v="2"/>
    <x v="519"/>
    <x v="61"/>
    <x v="22"/>
    <x v="132"/>
    <x v="264"/>
    <x v="2"/>
    <x v="3"/>
    <x v="6"/>
    <x v="12"/>
    <x v="7"/>
    <x v="0"/>
    <x v="1"/>
    <x v="0"/>
    <x v="0"/>
    <x v="0"/>
    <x v="0"/>
    <x v="0"/>
    <x v="0"/>
    <x v="1"/>
  </r>
  <r>
    <x v="1884"/>
    <x v="7"/>
    <x v="7"/>
    <x v="1"/>
    <x v="1"/>
    <x v="0"/>
    <x v="1684"/>
    <x v="0"/>
    <x v="0"/>
    <x v="0"/>
    <x v="115"/>
    <x v="56"/>
    <x v="0"/>
    <x v="10"/>
    <x v="17"/>
    <x v="100"/>
    <x v="11"/>
    <x v="1"/>
    <x v="24"/>
    <x v="253"/>
    <x v="2"/>
    <x v="1"/>
    <x v="1"/>
    <x v="6"/>
    <x v="8"/>
    <x v="0"/>
    <x v="0"/>
    <x v="0"/>
    <x v="0"/>
    <x v="0"/>
    <x v="0"/>
    <x v="0"/>
    <x v="0"/>
    <x v="1"/>
  </r>
  <r>
    <x v="1885"/>
    <x v="3"/>
    <x v="3"/>
    <x v="1"/>
    <x v="0"/>
    <x v="0"/>
    <x v="96"/>
    <x v="0"/>
    <x v="1"/>
    <x v="0"/>
    <x v="16"/>
    <x v="96"/>
    <x v="0"/>
    <x v="216"/>
    <x v="21"/>
    <x v="91"/>
    <x v="116"/>
    <x v="133"/>
    <x v="33"/>
    <x v="522"/>
    <x v="1"/>
    <x v="5"/>
    <x v="1"/>
    <x v="4"/>
    <x v="0"/>
    <x v="0"/>
    <x v="0"/>
    <x v="0"/>
    <x v="0"/>
    <x v="0"/>
    <x v="0"/>
    <x v="0"/>
    <x v="0"/>
    <x v="1"/>
  </r>
  <r>
    <x v="1886"/>
    <x v="0"/>
    <x v="0"/>
    <x v="0"/>
    <x v="1"/>
    <x v="2"/>
    <x v="1685"/>
    <x v="0"/>
    <x v="1"/>
    <x v="1"/>
    <x v="4"/>
    <x v="37"/>
    <x v="1"/>
    <x v="148"/>
    <x v="1"/>
    <x v="145"/>
    <x v="5"/>
    <x v="16"/>
    <x v="5"/>
    <x v="8"/>
    <x v="2"/>
    <x v="1"/>
    <x v="1"/>
    <x v="1"/>
    <x v="2"/>
    <x v="0"/>
    <x v="0"/>
    <x v="0"/>
    <x v="0"/>
    <x v="0"/>
    <x v="0"/>
    <x v="0"/>
    <x v="0"/>
    <x v="1"/>
  </r>
  <r>
    <x v="1887"/>
    <x v="6"/>
    <x v="6"/>
    <x v="2"/>
    <x v="1"/>
    <x v="3"/>
    <x v="1686"/>
    <x v="1"/>
    <x v="0"/>
    <x v="0"/>
    <x v="251"/>
    <x v="96"/>
    <x v="0"/>
    <x v="423"/>
    <x v="18"/>
    <x v="487"/>
    <x v="46"/>
    <x v="129"/>
    <x v="29"/>
    <x v="936"/>
    <x v="2"/>
    <x v="3"/>
    <x v="9"/>
    <x v="8"/>
    <x v="7"/>
    <x v="1"/>
    <x v="0"/>
    <x v="0"/>
    <x v="0"/>
    <x v="0"/>
    <x v="0"/>
    <x v="0"/>
    <x v="0"/>
    <x v="0"/>
  </r>
  <r>
    <x v="1888"/>
    <x v="28"/>
    <x v="28"/>
    <x v="2"/>
    <x v="0"/>
    <x v="1"/>
    <x v="1687"/>
    <x v="1"/>
    <x v="1"/>
    <x v="1"/>
    <x v="5"/>
    <x v="1"/>
    <x v="0"/>
    <x v="714"/>
    <x v="64"/>
    <x v="202"/>
    <x v="137"/>
    <x v="71"/>
    <x v="12"/>
    <x v="761"/>
    <x v="4"/>
    <x v="12"/>
    <x v="9"/>
    <x v="4"/>
    <x v="1"/>
    <x v="0"/>
    <x v="0"/>
    <x v="0"/>
    <x v="0"/>
    <x v="0"/>
    <x v="0"/>
    <x v="0"/>
    <x v="0"/>
    <x v="1"/>
  </r>
  <r>
    <x v="1889"/>
    <x v="18"/>
    <x v="18"/>
    <x v="1"/>
    <x v="0"/>
    <x v="2"/>
    <x v="1688"/>
    <x v="0"/>
    <x v="1"/>
    <x v="0"/>
    <x v="561"/>
    <x v="17"/>
    <x v="0"/>
    <x v="715"/>
    <x v="7"/>
    <x v="93"/>
    <x v="120"/>
    <x v="18"/>
    <x v="6"/>
    <x v="423"/>
    <x v="1"/>
    <x v="4"/>
    <x v="4"/>
    <x v="0"/>
    <x v="3"/>
    <x v="1"/>
    <x v="0"/>
    <x v="0"/>
    <x v="0"/>
    <x v="0"/>
    <x v="0"/>
    <x v="0"/>
    <x v="0"/>
    <x v="1"/>
  </r>
  <r>
    <x v="1890"/>
    <x v="36"/>
    <x v="36"/>
    <x v="1"/>
    <x v="1"/>
    <x v="2"/>
    <x v="231"/>
    <x v="1"/>
    <x v="0"/>
    <x v="0"/>
    <x v="14"/>
    <x v="48"/>
    <x v="0"/>
    <x v="176"/>
    <x v="74"/>
    <x v="153"/>
    <x v="13"/>
    <x v="15"/>
    <x v="66"/>
    <x v="203"/>
    <x v="2"/>
    <x v="6"/>
    <x v="0"/>
    <x v="8"/>
    <x v="8"/>
    <x v="0"/>
    <x v="0"/>
    <x v="0"/>
    <x v="0"/>
    <x v="0"/>
    <x v="0"/>
    <x v="0"/>
    <x v="0"/>
    <x v="1"/>
  </r>
  <r>
    <x v="1891"/>
    <x v="23"/>
    <x v="23"/>
    <x v="1"/>
    <x v="2"/>
    <x v="1"/>
    <x v="1689"/>
    <x v="1"/>
    <x v="0"/>
    <x v="0"/>
    <x v="453"/>
    <x v="53"/>
    <x v="0"/>
    <x v="544"/>
    <x v="72"/>
    <x v="520"/>
    <x v="102"/>
    <x v="103"/>
    <x v="133"/>
    <x v="937"/>
    <x v="2"/>
    <x v="6"/>
    <x v="11"/>
    <x v="7"/>
    <x v="9"/>
    <x v="1"/>
    <x v="0"/>
    <x v="1"/>
    <x v="1"/>
    <x v="0"/>
    <x v="0"/>
    <x v="0"/>
    <x v="0"/>
    <x v="1"/>
  </r>
  <r>
    <x v="1892"/>
    <x v="7"/>
    <x v="7"/>
    <x v="1"/>
    <x v="0"/>
    <x v="2"/>
    <x v="1690"/>
    <x v="0"/>
    <x v="1"/>
    <x v="0"/>
    <x v="640"/>
    <x v="93"/>
    <x v="0"/>
    <x v="60"/>
    <x v="26"/>
    <x v="68"/>
    <x v="19"/>
    <x v="16"/>
    <x v="3"/>
    <x v="50"/>
    <x v="1"/>
    <x v="2"/>
    <x v="3"/>
    <x v="6"/>
    <x v="4"/>
    <x v="0"/>
    <x v="0"/>
    <x v="0"/>
    <x v="0"/>
    <x v="0"/>
    <x v="0"/>
    <x v="0"/>
    <x v="0"/>
    <x v="1"/>
  </r>
  <r>
    <x v="1893"/>
    <x v="30"/>
    <x v="30"/>
    <x v="2"/>
    <x v="0"/>
    <x v="3"/>
    <x v="1691"/>
    <x v="1"/>
    <x v="0"/>
    <x v="1"/>
    <x v="444"/>
    <x v="13"/>
    <x v="1"/>
    <x v="616"/>
    <x v="35"/>
    <x v="7"/>
    <x v="5"/>
    <x v="16"/>
    <x v="15"/>
    <x v="938"/>
    <x v="11"/>
    <x v="11"/>
    <x v="5"/>
    <x v="3"/>
    <x v="4"/>
    <x v="0"/>
    <x v="1"/>
    <x v="0"/>
    <x v="1"/>
    <x v="0"/>
    <x v="0"/>
    <x v="0"/>
    <x v="0"/>
    <x v="1"/>
  </r>
  <r>
    <x v="1894"/>
    <x v="8"/>
    <x v="8"/>
    <x v="2"/>
    <x v="0"/>
    <x v="0"/>
    <x v="1692"/>
    <x v="1"/>
    <x v="0"/>
    <x v="0"/>
    <x v="486"/>
    <x v="32"/>
    <x v="2"/>
    <x v="383"/>
    <x v="70"/>
    <x v="521"/>
    <x v="132"/>
    <x v="32"/>
    <x v="27"/>
    <x v="939"/>
    <x v="2"/>
    <x v="2"/>
    <x v="4"/>
    <x v="8"/>
    <x v="9"/>
    <x v="0"/>
    <x v="0"/>
    <x v="0"/>
    <x v="0"/>
    <x v="0"/>
    <x v="0"/>
    <x v="0"/>
    <x v="0"/>
    <x v="1"/>
  </r>
  <r>
    <x v="1895"/>
    <x v="17"/>
    <x v="17"/>
    <x v="0"/>
    <x v="0"/>
    <x v="3"/>
    <x v="1693"/>
    <x v="0"/>
    <x v="0"/>
    <x v="1"/>
    <x v="351"/>
    <x v="40"/>
    <x v="1"/>
    <x v="716"/>
    <x v="59"/>
    <x v="59"/>
    <x v="76"/>
    <x v="26"/>
    <x v="4"/>
    <x v="638"/>
    <x v="1"/>
    <x v="7"/>
    <x v="1"/>
    <x v="3"/>
    <x v="3"/>
    <x v="0"/>
    <x v="0"/>
    <x v="0"/>
    <x v="0"/>
    <x v="0"/>
    <x v="0"/>
    <x v="0"/>
    <x v="0"/>
    <x v="1"/>
  </r>
  <r>
    <x v="1896"/>
    <x v="33"/>
    <x v="33"/>
    <x v="2"/>
    <x v="3"/>
    <x v="1"/>
    <x v="174"/>
    <x v="2"/>
    <x v="1"/>
    <x v="0"/>
    <x v="154"/>
    <x v="87"/>
    <x v="0"/>
    <x v="20"/>
    <x v="3"/>
    <x v="27"/>
    <x v="51"/>
    <x v="16"/>
    <x v="30"/>
    <x v="108"/>
    <x v="2"/>
    <x v="1"/>
    <x v="1"/>
    <x v="1"/>
    <x v="3"/>
    <x v="1"/>
    <x v="0"/>
    <x v="0"/>
    <x v="0"/>
    <x v="0"/>
    <x v="0"/>
    <x v="0"/>
    <x v="0"/>
    <x v="1"/>
  </r>
  <r>
    <x v="1897"/>
    <x v="1"/>
    <x v="1"/>
    <x v="0"/>
    <x v="1"/>
    <x v="0"/>
    <x v="1694"/>
    <x v="1"/>
    <x v="0"/>
    <x v="0"/>
    <x v="161"/>
    <x v="48"/>
    <x v="0"/>
    <x v="717"/>
    <x v="121"/>
    <x v="388"/>
    <x v="106"/>
    <x v="155"/>
    <x v="60"/>
    <x v="940"/>
    <x v="2"/>
    <x v="6"/>
    <x v="6"/>
    <x v="0"/>
    <x v="9"/>
    <x v="0"/>
    <x v="0"/>
    <x v="1"/>
    <x v="0"/>
    <x v="0"/>
    <x v="0"/>
    <x v="0"/>
    <x v="0"/>
    <x v="1"/>
  </r>
  <r>
    <x v="1898"/>
    <x v="41"/>
    <x v="41"/>
    <x v="0"/>
    <x v="1"/>
    <x v="0"/>
    <x v="1695"/>
    <x v="1"/>
    <x v="0"/>
    <x v="0"/>
    <x v="78"/>
    <x v="52"/>
    <x v="1"/>
    <x v="10"/>
    <x v="12"/>
    <x v="24"/>
    <x v="8"/>
    <x v="172"/>
    <x v="26"/>
    <x v="941"/>
    <x v="7"/>
    <x v="10"/>
    <x v="3"/>
    <x v="5"/>
    <x v="9"/>
    <x v="0"/>
    <x v="0"/>
    <x v="0"/>
    <x v="0"/>
    <x v="0"/>
    <x v="0"/>
    <x v="0"/>
    <x v="0"/>
    <x v="1"/>
  </r>
  <r>
    <x v="1899"/>
    <x v="9"/>
    <x v="9"/>
    <x v="0"/>
    <x v="1"/>
    <x v="1"/>
    <x v="322"/>
    <x v="0"/>
    <x v="0"/>
    <x v="1"/>
    <x v="225"/>
    <x v="98"/>
    <x v="0"/>
    <x v="92"/>
    <x v="13"/>
    <x v="66"/>
    <x v="65"/>
    <x v="32"/>
    <x v="5"/>
    <x v="48"/>
    <x v="1"/>
    <x v="7"/>
    <x v="9"/>
    <x v="7"/>
    <x v="8"/>
    <x v="0"/>
    <x v="0"/>
    <x v="0"/>
    <x v="0"/>
    <x v="0"/>
    <x v="0"/>
    <x v="0"/>
    <x v="0"/>
    <x v="1"/>
  </r>
  <r>
    <x v="1900"/>
    <x v="31"/>
    <x v="31"/>
    <x v="0"/>
    <x v="1"/>
    <x v="2"/>
    <x v="173"/>
    <x v="0"/>
    <x v="1"/>
    <x v="1"/>
    <x v="153"/>
    <x v="71"/>
    <x v="1"/>
    <x v="117"/>
    <x v="1"/>
    <x v="107"/>
    <x v="7"/>
    <x v="16"/>
    <x v="14"/>
    <x v="127"/>
    <x v="1"/>
    <x v="2"/>
    <x v="3"/>
    <x v="6"/>
    <x v="0"/>
    <x v="0"/>
    <x v="0"/>
    <x v="0"/>
    <x v="0"/>
    <x v="0"/>
    <x v="0"/>
    <x v="0"/>
    <x v="0"/>
    <x v="1"/>
  </r>
  <r>
    <x v="1901"/>
    <x v="10"/>
    <x v="10"/>
    <x v="1"/>
    <x v="0"/>
    <x v="0"/>
    <x v="1696"/>
    <x v="2"/>
    <x v="0"/>
    <x v="0"/>
    <x v="235"/>
    <x v="4"/>
    <x v="1"/>
    <x v="77"/>
    <x v="9"/>
    <x v="33"/>
    <x v="5"/>
    <x v="37"/>
    <x v="56"/>
    <x v="9"/>
    <x v="2"/>
    <x v="1"/>
    <x v="3"/>
    <x v="6"/>
    <x v="0"/>
    <x v="0"/>
    <x v="0"/>
    <x v="0"/>
    <x v="0"/>
    <x v="0"/>
    <x v="0"/>
    <x v="0"/>
    <x v="0"/>
    <x v="1"/>
  </r>
  <r>
    <x v="1902"/>
    <x v="14"/>
    <x v="14"/>
    <x v="1"/>
    <x v="2"/>
    <x v="2"/>
    <x v="1697"/>
    <x v="1"/>
    <x v="0"/>
    <x v="0"/>
    <x v="171"/>
    <x v="3"/>
    <x v="2"/>
    <x v="718"/>
    <x v="35"/>
    <x v="178"/>
    <x v="19"/>
    <x v="23"/>
    <x v="56"/>
    <x v="380"/>
    <x v="2"/>
    <x v="6"/>
    <x v="5"/>
    <x v="3"/>
    <x v="7"/>
    <x v="0"/>
    <x v="0"/>
    <x v="0"/>
    <x v="0"/>
    <x v="0"/>
    <x v="0"/>
    <x v="0"/>
    <x v="0"/>
    <x v="1"/>
  </r>
  <r>
    <x v="1903"/>
    <x v="6"/>
    <x v="6"/>
    <x v="2"/>
    <x v="0"/>
    <x v="3"/>
    <x v="1698"/>
    <x v="2"/>
    <x v="1"/>
    <x v="0"/>
    <x v="424"/>
    <x v="84"/>
    <x v="0"/>
    <x v="37"/>
    <x v="1"/>
    <x v="8"/>
    <x v="1"/>
    <x v="1"/>
    <x v="8"/>
    <x v="159"/>
    <x v="0"/>
    <x v="7"/>
    <x v="3"/>
    <x v="6"/>
    <x v="3"/>
    <x v="0"/>
    <x v="0"/>
    <x v="0"/>
    <x v="0"/>
    <x v="0"/>
    <x v="0"/>
    <x v="0"/>
    <x v="0"/>
    <x v="1"/>
  </r>
  <r>
    <x v="1904"/>
    <x v="30"/>
    <x v="30"/>
    <x v="2"/>
    <x v="0"/>
    <x v="2"/>
    <x v="1699"/>
    <x v="0"/>
    <x v="0"/>
    <x v="1"/>
    <x v="440"/>
    <x v="15"/>
    <x v="1"/>
    <x v="575"/>
    <x v="8"/>
    <x v="107"/>
    <x v="5"/>
    <x v="16"/>
    <x v="47"/>
    <x v="136"/>
    <x v="1"/>
    <x v="7"/>
    <x v="1"/>
    <x v="7"/>
    <x v="2"/>
    <x v="0"/>
    <x v="1"/>
    <x v="0"/>
    <x v="0"/>
    <x v="0"/>
    <x v="0"/>
    <x v="0"/>
    <x v="0"/>
    <x v="1"/>
  </r>
  <r>
    <x v="1905"/>
    <x v="1"/>
    <x v="1"/>
    <x v="0"/>
    <x v="0"/>
    <x v="2"/>
    <x v="859"/>
    <x v="1"/>
    <x v="0"/>
    <x v="0"/>
    <x v="28"/>
    <x v="14"/>
    <x v="0"/>
    <x v="54"/>
    <x v="11"/>
    <x v="249"/>
    <x v="133"/>
    <x v="44"/>
    <x v="53"/>
    <x v="371"/>
    <x v="2"/>
    <x v="7"/>
    <x v="5"/>
    <x v="3"/>
    <x v="9"/>
    <x v="0"/>
    <x v="0"/>
    <x v="0"/>
    <x v="0"/>
    <x v="0"/>
    <x v="0"/>
    <x v="0"/>
    <x v="0"/>
    <x v="1"/>
  </r>
  <r>
    <x v="1906"/>
    <x v="6"/>
    <x v="6"/>
    <x v="2"/>
    <x v="1"/>
    <x v="2"/>
    <x v="1700"/>
    <x v="1"/>
    <x v="0"/>
    <x v="1"/>
    <x v="638"/>
    <x v="85"/>
    <x v="0"/>
    <x v="719"/>
    <x v="76"/>
    <x v="522"/>
    <x v="29"/>
    <x v="64"/>
    <x v="50"/>
    <x v="942"/>
    <x v="4"/>
    <x v="4"/>
    <x v="12"/>
    <x v="4"/>
    <x v="1"/>
    <x v="0"/>
    <x v="0"/>
    <x v="0"/>
    <x v="0"/>
    <x v="0"/>
    <x v="0"/>
    <x v="0"/>
    <x v="0"/>
    <x v="1"/>
  </r>
  <r>
    <x v="1907"/>
    <x v="22"/>
    <x v="22"/>
    <x v="1"/>
    <x v="0"/>
    <x v="1"/>
    <x v="1701"/>
    <x v="0"/>
    <x v="1"/>
    <x v="0"/>
    <x v="641"/>
    <x v="98"/>
    <x v="0"/>
    <x v="180"/>
    <x v="8"/>
    <x v="68"/>
    <x v="1"/>
    <x v="1"/>
    <x v="1"/>
    <x v="230"/>
    <x v="2"/>
    <x v="7"/>
    <x v="3"/>
    <x v="6"/>
    <x v="0"/>
    <x v="0"/>
    <x v="0"/>
    <x v="0"/>
    <x v="0"/>
    <x v="0"/>
    <x v="0"/>
    <x v="0"/>
    <x v="0"/>
    <x v="1"/>
  </r>
  <r>
    <x v="1908"/>
    <x v="12"/>
    <x v="12"/>
    <x v="0"/>
    <x v="0"/>
    <x v="2"/>
    <x v="1702"/>
    <x v="0"/>
    <x v="0"/>
    <x v="0"/>
    <x v="120"/>
    <x v="78"/>
    <x v="0"/>
    <x v="222"/>
    <x v="1"/>
    <x v="145"/>
    <x v="34"/>
    <x v="3"/>
    <x v="3"/>
    <x v="8"/>
    <x v="2"/>
    <x v="1"/>
    <x v="3"/>
    <x v="6"/>
    <x v="3"/>
    <x v="0"/>
    <x v="0"/>
    <x v="0"/>
    <x v="0"/>
    <x v="0"/>
    <x v="0"/>
    <x v="0"/>
    <x v="0"/>
    <x v="1"/>
  </r>
  <r>
    <x v="1909"/>
    <x v="16"/>
    <x v="16"/>
    <x v="2"/>
    <x v="2"/>
    <x v="2"/>
    <x v="1703"/>
    <x v="0"/>
    <x v="1"/>
    <x v="0"/>
    <x v="155"/>
    <x v="55"/>
    <x v="2"/>
    <x v="77"/>
    <x v="3"/>
    <x v="62"/>
    <x v="5"/>
    <x v="16"/>
    <x v="19"/>
    <x v="287"/>
    <x v="2"/>
    <x v="1"/>
    <x v="1"/>
    <x v="1"/>
    <x v="0"/>
    <x v="1"/>
    <x v="0"/>
    <x v="0"/>
    <x v="0"/>
    <x v="0"/>
    <x v="0"/>
    <x v="0"/>
    <x v="0"/>
    <x v="1"/>
  </r>
  <r>
    <x v="1910"/>
    <x v="40"/>
    <x v="40"/>
    <x v="0"/>
    <x v="2"/>
    <x v="1"/>
    <x v="1704"/>
    <x v="1"/>
    <x v="0"/>
    <x v="0"/>
    <x v="552"/>
    <x v="6"/>
    <x v="0"/>
    <x v="304"/>
    <x v="83"/>
    <x v="313"/>
    <x v="153"/>
    <x v="66"/>
    <x v="15"/>
    <x v="943"/>
    <x v="7"/>
    <x v="7"/>
    <x v="9"/>
    <x v="11"/>
    <x v="11"/>
    <x v="0"/>
    <x v="0"/>
    <x v="0"/>
    <x v="0"/>
    <x v="0"/>
    <x v="0"/>
    <x v="0"/>
    <x v="0"/>
    <x v="1"/>
  </r>
  <r>
    <x v="1911"/>
    <x v="25"/>
    <x v="25"/>
    <x v="2"/>
    <x v="0"/>
    <x v="0"/>
    <x v="1705"/>
    <x v="1"/>
    <x v="0"/>
    <x v="1"/>
    <x v="98"/>
    <x v="6"/>
    <x v="0"/>
    <x v="544"/>
    <x v="36"/>
    <x v="523"/>
    <x v="154"/>
    <x v="148"/>
    <x v="117"/>
    <x v="944"/>
    <x v="1"/>
    <x v="5"/>
    <x v="10"/>
    <x v="8"/>
    <x v="1"/>
    <x v="0"/>
    <x v="1"/>
    <x v="0"/>
    <x v="0"/>
    <x v="0"/>
    <x v="0"/>
    <x v="0"/>
    <x v="0"/>
    <x v="1"/>
  </r>
  <r>
    <x v="1912"/>
    <x v="6"/>
    <x v="6"/>
    <x v="2"/>
    <x v="2"/>
    <x v="1"/>
    <x v="915"/>
    <x v="1"/>
    <x v="0"/>
    <x v="0"/>
    <x v="509"/>
    <x v="69"/>
    <x v="0"/>
    <x v="486"/>
    <x v="66"/>
    <x v="388"/>
    <x v="94"/>
    <x v="79"/>
    <x v="4"/>
    <x v="617"/>
    <x v="2"/>
    <x v="6"/>
    <x v="6"/>
    <x v="11"/>
    <x v="7"/>
    <x v="0"/>
    <x v="0"/>
    <x v="0"/>
    <x v="0"/>
    <x v="0"/>
    <x v="0"/>
    <x v="0"/>
    <x v="0"/>
    <x v="1"/>
  </r>
  <r>
    <x v="1913"/>
    <x v="5"/>
    <x v="5"/>
    <x v="2"/>
    <x v="0"/>
    <x v="2"/>
    <x v="1706"/>
    <x v="1"/>
    <x v="0"/>
    <x v="1"/>
    <x v="123"/>
    <x v="88"/>
    <x v="2"/>
    <x v="720"/>
    <x v="27"/>
    <x v="365"/>
    <x v="46"/>
    <x v="88"/>
    <x v="165"/>
    <x v="945"/>
    <x v="0"/>
    <x v="3"/>
    <x v="9"/>
    <x v="8"/>
    <x v="4"/>
    <x v="0"/>
    <x v="1"/>
    <x v="0"/>
    <x v="1"/>
    <x v="0"/>
    <x v="0"/>
    <x v="0"/>
    <x v="0"/>
    <x v="0"/>
  </r>
  <r>
    <x v="1914"/>
    <x v="24"/>
    <x v="24"/>
    <x v="0"/>
    <x v="1"/>
    <x v="4"/>
    <x v="856"/>
    <x v="0"/>
    <x v="0"/>
    <x v="1"/>
    <x v="497"/>
    <x v="37"/>
    <x v="1"/>
    <x v="460"/>
    <x v="8"/>
    <x v="160"/>
    <x v="5"/>
    <x v="16"/>
    <x v="34"/>
    <x v="179"/>
    <x v="8"/>
    <x v="11"/>
    <x v="9"/>
    <x v="2"/>
    <x v="4"/>
    <x v="0"/>
    <x v="0"/>
    <x v="0"/>
    <x v="0"/>
    <x v="0"/>
    <x v="0"/>
    <x v="0"/>
    <x v="0"/>
    <x v="1"/>
  </r>
  <r>
    <x v="1915"/>
    <x v="30"/>
    <x v="30"/>
    <x v="2"/>
    <x v="0"/>
    <x v="0"/>
    <x v="1707"/>
    <x v="0"/>
    <x v="0"/>
    <x v="1"/>
    <x v="346"/>
    <x v="61"/>
    <x v="0"/>
    <x v="242"/>
    <x v="8"/>
    <x v="463"/>
    <x v="5"/>
    <x v="16"/>
    <x v="202"/>
    <x v="909"/>
    <x v="6"/>
    <x v="6"/>
    <x v="5"/>
    <x v="7"/>
    <x v="4"/>
    <x v="0"/>
    <x v="1"/>
    <x v="0"/>
    <x v="0"/>
    <x v="1"/>
    <x v="0"/>
    <x v="0"/>
    <x v="0"/>
    <x v="0"/>
  </r>
  <r>
    <x v="1916"/>
    <x v="50"/>
    <x v="50"/>
    <x v="1"/>
    <x v="0"/>
    <x v="2"/>
    <x v="1242"/>
    <x v="2"/>
    <x v="0"/>
    <x v="0"/>
    <x v="320"/>
    <x v="64"/>
    <x v="1"/>
    <x v="114"/>
    <x v="8"/>
    <x v="48"/>
    <x v="50"/>
    <x v="37"/>
    <x v="48"/>
    <x v="773"/>
    <x v="2"/>
    <x v="1"/>
    <x v="3"/>
    <x v="0"/>
    <x v="3"/>
    <x v="0"/>
    <x v="0"/>
    <x v="0"/>
    <x v="0"/>
    <x v="0"/>
    <x v="0"/>
    <x v="0"/>
    <x v="0"/>
    <x v="1"/>
  </r>
  <r>
    <x v="1917"/>
    <x v="4"/>
    <x v="4"/>
    <x v="1"/>
    <x v="1"/>
    <x v="0"/>
    <x v="1708"/>
    <x v="0"/>
    <x v="1"/>
    <x v="0"/>
    <x v="25"/>
    <x v="11"/>
    <x v="0"/>
    <x v="140"/>
    <x v="8"/>
    <x v="39"/>
    <x v="5"/>
    <x v="7"/>
    <x v="32"/>
    <x v="305"/>
    <x v="1"/>
    <x v="7"/>
    <x v="3"/>
    <x v="6"/>
    <x v="3"/>
    <x v="0"/>
    <x v="0"/>
    <x v="0"/>
    <x v="0"/>
    <x v="0"/>
    <x v="0"/>
    <x v="0"/>
    <x v="0"/>
    <x v="1"/>
  </r>
  <r>
    <x v="1918"/>
    <x v="11"/>
    <x v="11"/>
    <x v="2"/>
    <x v="0"/>
    <x v="0"/>
    <x v="954"/>
    <x v="2"/>
    <x v="0"/>
    <x v="0"/>
    <x v="24"/>
    <x v="67"/>
    <x v="1"/>
    <x v="126"/>
    <x v="5"/>
    <x v="8"/>
    <x v="18"/>
    <x v="50"/>
    <x v="48"/>
    <x v="236"/>
    <x v="2"/>
    <x v="2"/>
    <x v="1"/>
    <x v="0"/>
    <x v="0"/>
    <x v="0"/>
    <x v="0"/>
    <x v="0"/>
    <x v="0"/>
    <x v="0"/>
    <x v="0"/>
    <x v="0"/>
    <x v="0"/>
    <x v="1"/>
  </r>
  <r>
    <x v="1919"/>
    <x v="2"/>
    <x v="2"/>
    <x v="0"/>
    <x v="1"/>
    <x v="1"/>
    <x v="1709"/>
    <x v="0"/>
    <x v="1"/>
    <x v="1"/>
    <x v="642"/>
    <x v="36"/>
    <x v="0"/>
    <x v="77"/>
    <x v="8"/>
    <x v="137"/>
    <x v="5"/>
    <x v="16"/>
    <x v="8"/>
    <x v="404"/>
    <x v="2"/>
    <x v="1"/>
    <x v="3"/>
    <x v="1"/>
    <x v="0"/>
    <x v="0"/>
    <x v="0"/>
    <x v="0"/>
    <x v="0"/>
    <x v="0"/>
    <x v="0"/>
    <x v="0"/>
    <x v="0"/>
    <x v="1"/>
  </r>
  <r>
    <x v="1920"/>
    <x v="32"/>
    <x v="32"/>
    <x v="2"/>
    <x v="2"/>
    <x v="0"/>
    <x v="1710"/>
    <x v="0"/>
    <x v="0"/>
    <x v="1"/>
    <x v="511"/>
    <x v="99"/>
    <x v="1"/>
    <x v="140"/>
    <x v="3"/>
    <x v="29"/>
    <x v="3"/>
    <x v="9"/>
    <x v="7"/>
    <x v="230"/>
    <x v="2"/>
    <x v="1"/>
    <x v="3"/>
    <x v="0"/>
    <x v="8"/>
    <x v="0"/>
    <x v="0"/>
    <x v="0"/>
    <x v="0"/>
    <x v="0"/>
    <x v="0"/>
    <x v="0"/>
    <x v="0"/>
    <x v="1"/>
  </r>
  <r>
    <x v="1921"/>
    <x v="39"/>
    <x v="39"/>
    <x v="2"/>
    <x v="2"/>
    <x v="2"/>
    <x v="1711"/>
    <x v="1"/>
    <x v="0"/>
    <x v="1"/>
    <x v="4"/>
    <x v="43"/>
    <x v="0"/>
    <x v="337"/>
    <x v="154"/>
    <x v="171"/>
    <x v="4"/>
    <x v="118"/>
    <x v="203"/>
    <x v="946"/>
    <x v="1"/>
    <x v="4"/>
    <x v="2"/>
    <x v="9"/>
    <x v="8"/>
    <x v="0"/>
    <x v="0"/>
    <x v="0"/>
    <x v="0"/>
    <x v="0"/>
    <x v="0"/>
    <x v="0"/>
    <x v="0"/>
    <x v="1"/>
  </r>
  <r>
    <x v="1922"/>
    <x v="46"/>
    <x v="46"/>
    <x v="0"/>
    <x v="0"/>
    <x v="0"/>
    <x v="1712"/>
    <x v="1"/>
    <x v="0"/>
    <x v="0"/>
    <x v="546"/>
    <x v="60"/>
    <x v="0"/>
    <x v="721"/>
    <x v="54"/>
    <x v="120"/>
    <x v="122"/>
    <x v="116"/>
    <x v="6"/>
    <x v="947"/>
    <x v="7"/>
    <x v="5"/>
    <x v="8"/>
    <x v="3"/>
    <x v="2"/>
    <x v="0"/>
    <x v="1"/>
    <x v="1"/>
    <x v="1"/>
    <x v="1"/>
    <x v="0"/>
    <x v="0"/>
    <x v="0"/>
    <x v="0"/>
  </r>
  <r>
    <x v="1923"/>
    <x v="27"/>
    <x v="27"/>
    <x v="0"/>
    <x v="2"/>
    <x v="0"/>
    <x v="1713"/>
    <x v="1"/>
    <x v="0"/>
    <x v="0"/>
    <x v="573"/>
    <x v="12"/>
    <x v="0"/>
    <x v="722"/>
    <x v="55"/>
    <x v="524"/>
    <x v="100"/>
    <x v="20"/>
    <x v="63"/>
    <x v="948"/>
    <x v="2"/>
    <x v="5"/>
    <x v="9"/>
    <x v="11"/>
    <x v="8"/>
    <x v="0"/>
    <x v="0"/>
    <x v="1"/>
    <x v="0"/>
    <x v="0"/>
    <x v="0"/>
    <x v="0"/>
    <x v="0"/>
    <x v="1"/>
  </r>
  <r>
    <x v="1924"/>
    <x v="12"/>
    <x v="12"/>
    <x v="0"/>
    <x v="0"/>
    <x v="0"/>
    <x v="1714"/>
    <x v="1"/>
    <x v="1"/>
    <x v="1"/>
    <x v="224"/>
    <x v="56"/>
    <x v="0"/>
    <x v="79"/>
    <x v="92"/>
    <x v="525"/>
    <x v="81"/>
    <x v="21"/>
    <x v="28"/>
    <x v="949"/>
    <x v="0"/>
    <x v="8"/>
    <x v="9"/>
    <x v="12"/>
    <x v="1"/>
    <x v="0"/>
    <x v="0"/>
    <x v="0"/>
    <x v="0"/>
    <x v="0"/>
    <x v="1"/>
    <x v="0"/>
    <x v="0"/>
    <x v="1"/>
  </r>
  <r>
    <x v="1925"/>
    <x v="32"/>
    <x v="32"/>
    <x v="2"/>
    <x v="2"/>
    <x v="2"/>
    <x v="1715"/>
    <x v="2"/>
    <x v="1"/>
    <x v="0"/>
    <x v="564"/>
    <x v="41"/>
    <x v="1"/>
    <x v="63"/>
    <x v="3"/>
    <x v="145"/>
    <x v="5"/>
    <x v="37"/>
    <x v="3"/>
    <x v="528"/>
    <x v="2"/>
    <x v="1"/>
    <x v="3"/>
    <x v="6"/>
    <x v="1"/>
    <x v="0"/>
    <x v="0"/>
    <x v="0"/>
    <x v="0"/>
    <x v="0"/>
    <x v="0"/>
    <x v="0"/>
    <x v="0"/>
    <x v="1"/>
  </r>
  <r>
    <x v="1926"/>
    <x v="21"/>
    <x v="21"/>
    <x v="2"/>
    <x v="1"/>
    <x v="2"/>
    <x v="321"/>
    <x v="0"/>
    <x v="0"/>
    <x v="1"/>
    <x v="210"/>
    <x v="70"/>
    <x v="0"/>
    <x v="228"/>
    <x v="8"/>
    <x v="125"/>
    <x v="5"/>
    <x v="16"/>
    <x v="51"/>
    <x v="270"/>
    <x v="0"/>
    <x v="6"/>
    <x v="2"/>
    <x v="12"/>
    <x v="4"/>
    <x v="0"/>
    <x v="1"/>
    <x v="0"/>
    <x v="0"/>
    <x v="1"/>
    <x v="0"/>
    <x v="0"/>
    <x v="0"/>
    <x v="1"/>
  </r>
  <r>
    <x v="1927"/>
    <x v="25"/>
    <x v="25"/>
    <x v="2"/>
    <x v="0"/>
    <x v="2"/>
    <x v="1716"/>
    <x v="1"/>
    <x v="0"/>
    <x v="0"/>
    <x v="73"/>
    <x v="59"/>
    <x v="0"/>
    <x v="723"/>
    <x v="11"/>
    <x v="526"/>
    <x v="55"/>
    <x v="89"/>
    <x v="6"/>
    <x v="950"/>
    <x v="2"/>
    <x v="7"/>
    <x v="4"/>
    <x v="4"/>
    <x v="7"/>
    <x v="0"/>
    <x v="0"/>
    <x v="0"/>
    <x v="0"/>
    <x v="0"/>
    <x v="0"/>
    <x v="0"/>
    <x v="0"/>
    <x v="1"/>
  </r>
  <r>
    <x v="1928"/>
    <x v="0"/>
    <x v="0"/>
    <x v="0"/>
    <x v="0"/>
    <x v="0"/>
    <x v="1717"/>
    <x v="1"/>
    <x v="0"/>
    <x v="0"/>
    <x v="6"/>
    <x v="19"/>
    <x v="0"/>
    <x v="529"/>
    <x v="53"/>
    <x v="362"/>
    <x v="155"/>
    <x v="76"/>
    <x v="132"/>
    <x v="951"/>
    <x v="2"/>
    <x v="12"/>
    <x v="4"/>
    <x v="3"/>
    <x v="1"/>
    <x v="0"/>
    <x v="0"/>
    <x v="0"/>
    <x v="0"/>
    <x v="0"/>
    <x v="0"/>
    <x v="0"/>
    <x v="0"/>
    <x v="0"/>
  </r>
  <r>
    <x v="1929"/>
    <x v="2"/>
    <x v="2"/>
    <x v="0"/>
    <x v="2"/>
    <x v="2"/>
    <x v="1718"/>
    <x v="1"/>
    <x v="1"/>
    <x v="1"/>
    <x v="51"/>
    <x v="40"/>
    <x v="1"/>
    <x v="449"/>
    <x v="26"/>
    <x v="519"/>
    <x v="76"/>
    <x v="60"/>
    <x v="76"/>
    <x v="952"/>
    <x v="3"/>
    <x v="12"/>
    <x v="4"/>
    <x v="4"/>
    <x v="0"/>
    <x v="0"/>
    <x v="0"/>
    <x v="0"/>
    <x v="0"/>
    <x v="0"/>
    <x v="0"/>
    <x v="0"/>
    <x v="0"/>
    <x v="1"/>
  </r>
  <r>
    <x v="1930"/>
    <x v="8"/>
    <x v="8"/>
    <x v="2"/>
    <x v="1"/>
    <x v="2"/>
    <x v="1719"/>
    <x v="1"/>
    <x v="1"/>
    <x v="1"/>
    <x v="300"/>
    <x v="72"/>
    <x v="0"/>
    <x v="343"/>
    <x v="3"/>
    <x v="506"/>
    <x v="1"/>
    <x v="7"/>
    <x v="10"/>
    <x v="162"/>
    <x v="2"/>
    <x v="2"/>
    <x v="3"/>
    <x v="0"/>
    <x v="1"/>
    <x v="0"/>
    <x v="0"/>
    <x v="0"/>
    <x v="0"/>
    <x v="0"/>
    <x v="0"/>
    <x v="0"/>
    <x v="0"/>
    <x v="1"/>
  </r>
  <r>
    <x v="1931"/>
    <x v="51"/>
    <x v="51"/>
    <x v="0"/>
    <x v="1"/>
    <x v="2"/>
    <x v="1720"/>
    <x v="1"/>
    <x v="0"/>
    <x v="1"/>
    <x v="148"/>
    <x v="88"/>
    <x v="2"/>
    <x v="98"/>
    <x v="121"/>
    <x v="2"/>
    <x v="64"/>
    <x v="62"/>
    <x v="95"/>
    <x v="953"/>
    <x v="1"/>
    <x v="6"/>
    <x v="2"/>
    <x v="4"/>
    <x v="8"/>
    <x v="0"/>
    <x v="0"/>
    <x v="0"/>
    <x v="0"/>
    <x v="0"/>
    <x v="0"/>
    <x v="0"/>
    <x v="0"/>
    <x v="1"/>
  </r>
  <r>
    <x v="1932"/>
    <x v="18"/>
    <x v="18"/>
    <x v="1"/>
    <x v="2"/>
    <x v="2"/>
    <x v="1721"/>
    <x v="2"/>
    <x v="1"/>
    <x v="0"/>
    <x v="368"/>
    <x v="51"/>
    <x v="0"/>
    <x v="26"/>
    <x v="17"/>
    <x v="14"/>
    <x v="7"/>
    <x v="3"/>
    <x v="75"/>
    <x v="210"/>
    <x v="0"/>
    <x v="7"/>
    <x v="3"/>
    <x v="6"/>
    <x v="3"/>
    <x v="0"/>
    <x v="0"/>
    <x v="0"/>
    <x v="0"/>
    <x v="0"/>
    <x v="0"/>
    <x v="0"/>
    <x v="0"/>
    <x v="1"/>
  </r>
  <r>
    <x v="1933"/>
    <x v="30"/>
    <x v="30"/>
    <x v="2"/>
    <x v="2"/>
    <x v="2"/>
    <x v="1722"/>
    <x v="2"/>
    <x v="2"/>
    <x v="0"/>
    <x v="175"/>
    <x v="77"/>
    <x v="0"/>
    <x v="69"/>
    <x v="17"/>
    <x v="107"/>
    <x v="7"/>
    <x v="37"/>
    <x v="48"/>
    <x v="88"/>
    <x v="1"/>
    <x v="7"/>
    <x v="1"/>
    <x v="1"/>
    <x v="0"/>
    <x v="0"/>
    <x v="0"/>
    <x v="0"/>
    <x v="0"/>
    <x v="0"/>
    <x v="0"/>
    <x v="0"/>
    <x v="0"/>
    <x v="1"/>
  </r>
  <r>
    <x v="1934"/>
    <x v="20"/>
    <x v="20"/>
    <x v="0"/>
    <x v="0"/>
    <x v="2"/>
    <x v="1723"/>
    <x v="1"/>
    <x v="0"/>
    <x v="1"/>
    <x v="62"/>
    <x v="89"/>
    <x v="0"/>
    <x v="673"/>
    <x v="134"/>
    <x v="527"/>
    <x v="150"/>
    <x v="15"/>
    <x v="187"/>
    <x v="954"/>
    <x v="1"/>
    <x v="4"/>
    <x v="6"/>
    <x v="10"/>
    <x v="8"/>
    <x v="0"/>
    <x v="0"/>
    <x v="0"/>
    <x v="0"/>
    <x v="0"/>
    <x v="0"/>
    <x v="0"/>
    <x v="0"/>
    <x v="1"/>
  </r>
  <r>
    <x v="1935"/>
    <x v="28"/>
    <x v="28"/>
    <x v="2"/>
    <x v="2"/>
    <x v="1"/>
    <x v="1724"/>
    <x v="0"/>
    <x v="1"/>
    <x v="1"/>
    <x v="403"/>
    <x v="51"/>
    <x v="0"/>
    <x v="26"/>
    <x v="3"/>
    <x v="39"/>
    <x v="7"/>
    <x v="9"/>
    <x v="26"/>
    <x v="120"/>
    <x v="1"/>
    <x v="1"/>
    <x v="3"/>
    <x v="6"/>
    <x v="0"/>
    <x v="0"/>
    <x v="0"/>
    <x v="0"/>
    <x v="0"/>
    <x v="0"/>
    <x v="0"/>
    <x v="0"/>
    <x v="0"/>
    <x v="1"/>
  </r>
  <r>
    <x v="1936"/>
    <x v="46"/>
    <x v="46"/>
    <x v="0"/>
    <x v="1"/>
    <x v="0"/>
    <x v="1725"/>
    <x v="0"/>
    <x v="0"/>
    <x v="1"/>
    <x v="112"/>
    <x v="33"/>
    <x v="1"/>
    <x v="213"/>
    <x v="14"/>
    <x v="528"/>
    <x v="17"/>
    <x v="25"/>
    <x v="75"/>
    <x v="955"/>
    <x v="3"/>
    <x v="6"/>
    <x v="2"/>
    <x v="10"/>
    <x v="2"/>
    <x v="0"/>
    <x v="0"/>
    <x v="0"/>
    <x v="0"/>
    <x v="0"/>
    <x v="0"/>
    <x v="0"/>
    <x v="0"/>
    <x v="0"/>
  </r>
  <r>
    <x v="1937"/>
    <x v="17"/>
    <x v="17"/>
    <x v="0"/>
    <x v="1"/>
    <x v="4"/>
    <x v="1726"/>
    <x v="0"/>
    <x v="0"/>
    <x v="1"/>
    <x v="48"/>
    <x v="93"/>
    <x v="0"/>
    <x v="724"/>
    <x v="81"/>
    <x v="23"/>
    <x v="19"/>
    <x v="16"/>
    <x v="24"/>
    <x v="956"/>
    <x v="0"/>
    <x v="8"/>
    <x v="2"/>
    <x v="7"/>
    <x v="4"/>
    <x v="0"/>
    <x v="0"/>
    <x v="0"/>
    <x v="0"/>
    <x v="0"/>
    <x v="0"/>
    <x v="0"/>
    <x v="0"/>
    <x v="0"/>
  </r>
  <r>
    <x v="1938"/>
    <x v="12"/>
    <x v="12"/>
    <x v="0"/>
    <x v="2"/>
    <x v="2"/>
    <x v="1727"/>
    <x v="0"/>
    <x v="0"/>
    <x v="1"/>
    <x v="82"/>
    <x v="50"/>
    <x v="1"/>
    <x v="26"/>
    <x v="12"/>
    <x v="137"/>
    <x v="5"/>
    <x v="16"/>
    <x v="10"/>
    <x v="350"/>
    <x v="2"/>
    <x v="9"/>
    <x v="3"/>
    <x v="6"/>
    <x v="1"/>
    <x v="0"/>
    <x v="0"/>
    <x v="0"/>
    <x v="0"/>
    <x v="0"/>
    <x v="0"/>
    <x v="0"/>
    <x v="0"/>
    <x v="1"/>
  </r>
  <r>
    <x v="1939"/>
    <x v="26"/>
    <x v="26"/>
    <x v="2"/>
    <x v="0"/>
    <x v="2"/>
    <x v="1728"/>
    <x v="2"/>
    <x v="1"/>
    <x v="0"/>
    <x v="176"/>
    <x v="56"/>
    <x v="0"/>
    <x v="63"/>
    <x v="12"/>
    <x v="137"/>
    <x v="59"/>
    <x v="11"/>
    <x v="14"/>
    <x v="120"/>
    <x v="2"/>
    <x v="1"/>
    <x v="3"/>
    <x v="0"/>
    <x v="2"/>
    <x v="0"/>
    <x v="0"/>
    <x v="0"/>
    <x v="0"/>
    <x v="0"/>
    <x v="0"/>
    <x v="0"/>
    <x v="0"/>
    <x v="1"/>
  </r>
  <r>
    <x v="1940"/>
    <x v="3"/>
    <x v="3"/>
    <x v="1"/>
    <x v="1"/>
    <x v="2"/>
    <x v="1729"/>
    <x v="1"/>
    <x v="0"/>
    <x v="0"/>
    <x v="643"/>
    <x v="26"/>
    <x v="0"/>
    <x v="338"/>
    <x v="13"/>
    <x v="230"/>
    <x v="5"/>
    <x v="32"/>
    <x v="162"/>
    <x v="957"/>
    <x v="2"/>
    <x v="3"/>
    <x v="12"/>
    <x v="8"/>
    <x v="7"/>
    <x v="1"/>
    <x v="0"/>
    <x v="1"/>
    <x v="1"/>
    <x v="0"/>
    <x v="0"/>
    <x v="0"/>
    <x v="0"/>
    <x v="0"/>
  </r>
  <r>
    <x v="1941"/>
    <x v="9"/>
    <x v="9"/>
    <x v="0"/>
    <x v="0"/>
    <x v="1"/>
    <x v="1730"/>
    <x v="2"/>
    <x v="0"/>
    <x v="1"/>
    <x v="644"/>
    <x v="8"/>
    <x v="0"/>
    <x v="238"/>
    <x v="1"/>
    <x v="33"/>
    <x v="7"/>
    <x v="7"/>
    <x v="14"/>
    <x v="86"/>
    <x v="2"/>
    <x v="1"/>
    <x v="3"/>
    <x v="6"/>
    <x v="4"/>
    <x v="0"/>
    <x v="0"/>
    <x v="0"/>
    <x v="0"/>
    <x v="0"/>
    <x v="0"/>
    <x v="0"/>
    <x v="0"/>
    <x v="1"/>
  </r>
  <r>
    <x v="1942"/>
    <x v="32"/>
    <x v="32"/>
    <x v="2"/>
    <x v="0"/>
    <x v="0"/>
    <x v="1731"/>
    <x v="2"/>
    <x v="1"/>
    <x v="0"/>
    <x v="442"/>
    <x v="81"/>
    <x v="0"/>
    <x v="148"/>
    <x v="8"/>
    <x v="1"/>
    <x v="11"/>
    <x v="7"/>
    <x v="1"/>
    <x v="272"/>
    <x v="2"/>
    <x v="1"/>
    <x v="3"/>
    <x v="6"/>
    <x v="0"/>
    <x v="0"/>
    <x v="0"/>
    <x v="0"/>
    <x v="0"/>
    <x v="0"/>
    <x v="0"/>
    <x v="0"/>
    <x v="0"/>
    <x v="1"/>
  </r>
  <r>
    <x v="1943"/>
    <x v="3"/>
    <x v="3"/>
    <x v="1"/>
    <x v="0"/>
    <x v="2"/>
    <x v="1732"/>
    <x v="1"/>
    <x v="0"/>
    <x v="0"/>
    <x v="609"/>
    <x v="96"/>
    <x v="0"/>
    <x v="614"/>
    <x v="99"/>
    <x v="261"/>
    <x v="52"/>
    <x v="84"/>
    <x v="107"/>
    <x v="958"/>
    <x v="2"/>
    <x v="6"/>
    <x v="6"/>
    <x v="9"/>
    <x v="9"/>
    <x v="0"/>
    <x v="0"/>
    <x v="0"/>
    <x v="0"/>
    <x v="0"/>
    <x v="0"/>
    <x v="0"/>
    <x v="0"/>
    <x v="1"/>
  </r>
  <r>
    <x v="1944"/>
    <x v="11"/>
    <x v="11"/>
    <x v="2"/>
    <x v="2"/>
    <x v="2"/>
    <x v="1733"/>
    <x v="0"/>
    <x v="1"/>
    <x v="0"/>
    <x v="64"/>
    <x v="3"/>
    <x v="2"/>
    <x v="194"/>
    <x v="26"/>
    <x v="15"/>
    <x v="7"/>
    <x v="18"/>
    <x v="21"/>
    <x v="137"/>
    <x v="1"/>
    <x v="2"/>
    <x v="2"/>
    <x v="6"/>
    <x v="0"/>
    <x v="0"/>
    <x v="0"/>
    <x v="0"/>
    <x v="0"/>
    <x v="0"/>
    <x v="0"/>
    <x v="0"/>
    <x v="0"/>
    <x v="1"/>
  </r>
  <r>
    <x v="1945"/>
    <x v="20"/>
    <x v="20"/>
    <x v="0"/>
    <x v="0"/>
    <x v="4"/>
    <x v="1734"/>
    <x v="1"/>
    <x v="0"/>
    <x v="0"/>
    <x v="219"/>
    <x v="11"/>
    <x v="0"/>
    <x v="143"/>
    <x v="108"/>
    <x v="529"/>
    <x v="81"/>
    <x v="59"/>
    <x v="122"/>
    <x v="959"/>
    <x v="1"/>
    <x v="7"/>
    <x v="5"/>
    <x v="2"/>
    <x v="8"/>
    <x v="0"/>
    <x v="0"/>
    <x v="0"/>
    <x v="0"/>
    <x v="0"/>
    <x v="0"/>
    <x v="0"/>
    <x v="0"/>
    <x v="1"/>
  </r>
  <r>
    <x v="1946"/>
    <x v="18"/>
    <x v="18"/>
    <x v="1"/>
    <x v="0"/>
    <x v="2"/>
    <x v="1735"/>
    <x v="1"/>
    <x v="0"/>
    <x v="0"/>
    <x v="165"/>
    <x v="33"/>
    <x v="1"/>
    <x v="341"/>
    <x v="154"/>
    <x v="450"/>
    <x v="86"/>
    <x v="46"/>
    <x v="52"/>
    <x v="298"/>
    <x v="1"/>
    <x v="7"/>
    <x v="10"/>
    <x v="4"/>
    <x v="7"/>
    <x v="0"/>
    <x v="0"/>
    <x v="0"/>
    <x v="0"/>
    <x v="0"/>
    <x v="0"/>
    <x v="0"/>
    <x v="0"/>
    <x v="0"/>
  </r>
  <r>
    <x v="1947"/>
    <x v="8"/>
    <x v="8"/>
    <x v="2"/>
    <x v="2"/>
    <x v="2"/>
    <x v="1736"/>
    <x v="1"/>
    <x v="0"/>
    <x v="1"/>
    <x v="645"/>
    <x v="37"/>
    <x v="1"/>
    <x v="85"/>
    <x v="94"/>
    <x v="362"/>
    <x v="2"/>
    <x v="161"/>
    <x v="4"/>
    <x v="960"/>
    <x v="2"/>
    <x v="6"/>
    <x v="11"/>
    <x v="2"/>
    <x v="9"/>
    <x v="0"/>
    <x v="0"/>
    <x v="0"/>
    <x v="0"/>
    <x v="0"/>
    <x v="0"/>
    <x v="0"/>
    <x v="0"/>
    <x v="1"/>
  </r>
  <r>
    <x v="1948"/>
    <x v="30"/>
    <x v="30"/>
    <x v="2"/>
    <x v="0"/>
    <x v="0"/>
    <x v="1737"/>
    <x v="0"/>
    <x v="1"/>
    <x v="1"/>
    <x v="170"/>
    <x v="42"/>
    <x v="0"/>
    <x v="126"/>
    <x v="35"/>
    <x v="99"/>
    <x v="3"/>
    <x v="7"/>
    <x v="26"/>
    <x v="458"/>
    <x v="0"/>
    <x v="7"/>
    <x v="3"/>
    <x v="6"/>
    <x v="4"/>
    <x v="0"/>
    <x v="0"/>
    <x v="0"/>
    <x v="0"/>
    <x v="0"/>
    <x v="0"/>
    <x v="0"/>
    <x v="0"/>
    <x v="1"/>
  </r>
  <r>
    <x v="1949"/>
    <x v="1"/>
    <x v="1"/>
    <x v="0"/>
    <x v="0"/>
    <x v="1"/>
    <x v="1347"/>
    <x v="0"/>
    <x v="0"/>
    <x v="1"/>
    <x v="597"/>
    <x v="15"/>
    <x v="1"/>
    <x v="481"/>
    <x v="21"/>
    <x v="74"/>
    <x v="29"/>
    <x v="23"/>
    <x v="33"/>
    <x v="403"/>
    <x v="1"/>
    <x v="7"/>
    <x v="3"/>
    <x v="0"/>
    <x v="0"/>
    <x v="0"/>
    <x v="0"/>
    <x v="0"/>
    <x v="0"/>
    <x v="0"/>
    <x v="0"/>
    <x v="0"/>
    <x v="0"/>
    <x v="1"/>
  </r>
  <r>
    <x v="1950"/>
    <x v="58"/>
    <x v="58"/>
    <x v="0"/>
    <x v="1"/>
    <x v="0"/>
    <x v="1738"/>
    <x v="0"/>
    <x v="0"/>
    <x v="0"/>
    <x v="129"/>
    <x v="25"/>
    <x v="2"/>
    <x v="86"/>
    <x v="8"/>
    <x v="75"/>
    <x v="5"/>
    <x v="16"/>
    <x v="1"/>
    <x v="961"/>
    <x v="2"/>
    <x v="7"/>
    <x v="1"/>
    <x v="0"/>
    <x v="1"/>
    <x v="0"/>
    <x v="0"/>
    <x v="0"/>
    <x v="0"/>
    <x v="0"/>
    <x v="0"/>
    <x v="0"/>
    <x v="0"/>
    <x v="1"/>
  </r>
  <r>
    <x v="1951"/>
    <x v="11"/>
    <x v="11"/>
    <x v="2"/>
    <x v="0"/>
    <x v="2"/>
    <x v="1739"/>
    <x v="0"/>
    <x v="0"/>
    <x v="1"/>
    <x v="360"/>
    <x v="7"/>
    <x v="1"/>
    <x v="725"/>
    <x v="20"/>
    <x v="222"/>
    <x v="137"/>
    <x v="35"/>
    <x v="74"/>
    <x v="859"/>
    <x v="1"/>
    <x v="7"/>
    <x v="4"/>
    <x v="2"/>
    <x v="8"/>
    <x v="0"/>
    <x v="0"/>
    <x v="0"/>
    <x v="0"/>
    <x v="0"/>
    <x v="0"/>
    <x v="0"/>
    <x v="0"/>
    <x v="1"/>
  </r>
  <r>
    <x v="1952"/>
    <x v="20"/>
    <x v="20"/>
    <x v="0"/>
    <x v="0"/>
    <x v="0"/>
    <x v="1740"/>
    <x v="1"/>
    <x v="0"/>
    <x v="0"/>
    <x v="44"/>
    <x v="90"/>
    <x v="0"/>
    <x v="188"/>
    <x v="143"/>
    <x v="530"/>
    <x v="155"/>
    <x v="12"/>
    <x v="132"/>
    <x v="951"/>
    <x v="2"/>
    <x v="6"/>
    <x v="5"/>
    <x v="2"/>
    <x v="9"/>
    <x v="0"/>
    <x v="0"/>
    <x v="0"/>
    <x v="0"/>
    <x v="0"/>
    <x v="0"/>
    <x v="0"/>
    <x v="0"/>
    <x v="1"/>
  </r>
  <r>
    <x v="1953"/>
    <x v="11"/>
    <x v="11"/>
    <x v="2"/>
    <x v="1"/>
    <x v="1"/>
    <x v="1741"/>
    <x v="1"/>
    <x v="0"/>
    <x v="0"/>
    <x v="585"/>
    <x v="41"/>
    <x v="1"/>
    <x v="265"/>
    <x v="41"/>
    <x v="293"/>
    <x v="78"/>
    <x v="2"/>
    <x v="24"/>
    <x v="365"/>
    <x v="2"/>
    <x v="11"/>
    <x v="5"/>
    <x v="7"/>
    <x v="4"/>
    <x v="0"/>
    <x v="0"/>
    <x v="0"/>
    <x v="0"/>
    <x v="0"/>
    <x v="0"/>
    <x v="0"/>
    <x v="0"/>
    <x v="0"/>
  </r>
  <r>
    <x v="1954"/>
    <x v="31"/>
    <x v="31"/>
    <x v="0"/>
    <x v="1"/>
    <x v="0"/>
    <x v="1742"/>
    <x v="1"/>
    <x v="0"/>
    <x v="0"/>
    <x v="81"/>
    <x v="71"/>
    <x v="1"/>
    <x v="726"/>
    <x v="3"/>
    <x v="363"/>
    <x v="9"/>
    <x v="22"/>
    <x v="9"/>
    <x v="114"/>
    <x v="2"/>
    <x v="6"/>
    <x v="2"/>
    <x v="10"/>
    <x v="2"/>
    <x v="0"/>
    <x v="0"/>
    <x v="0"/>
    <x v="0"/>
    <x v="0"/>
    <x v="0"/>
    <x v="0"/>
    <x v="0"/>
    <x v="1"/>
  </r>
  <r>
    <x v="1955"/>
    <x v="9"/>
    <x v="9"/>
    <x v="0"/>
    <x v="1"/>
    <x v="4"/>
    <x v="1743"/>
    <x v="1"/>
    <x v="0"/>
    <x v="0"/>
    <x v="531"/>
    <x v="30"/>
    <x v="0"/>
    <x v="441"/>
    <x v="7"/>
    <x v="326"/>
    <x v="38"/>
    <x v="85"/>
    <x v="37"/>
    <x v="962"/>
    <x v="2"/>
    <x v="1"/>
    <x v="10"/>
    <x v="4"/>
    <x v="11"/>
    <x v="0"/>
    <x v="0"/>
    <x v="0"/>
    <x v="0"/>
    <x v="0"/>
    <x v="0"/>
    <x v="0"/>
    <x v="0"/>
    <x v="1"/>
  </r>
  <r>
    <x v="1956"/>
    <x v="11"/>
    <x v="11"/>
    <x v="2"/>
    <x v="0"/>
    <x v="1"/>
    <x v="1744"/>
    <x v="2"/>
    <x v="1"/>
    <x v="0"/>
    <x v="620"/>
    <x v="10"/>
    <x v="0"/>
    <x v="26"/>
    <x v="8"/>
    <x v="75"/>
    <x v="7"/>
    <x v="1"/>
    <x v="10"/>
    <x v="256"/>
    <x v="2"/>
    <x v="1"/>
    <x v="3"/>
    <x v="6"/>
    <x v="3"/>
    <x v="0"/>
    <x v="0"/>
    <x v="0"/>
    <x v="0"/>
    <x v="0"/>
    <x v="0"/>
    <x v="0"/>
    <x v="0"/>
    <x v="1"/>
  </r>
  <r>
    <x v="1957"/>
    <x v="46"/>
    <x v="46"/>
    <x v="0"/>
    <x v="0"/>
    <x v="0"/>
    <x v="1745"/>
    <x v="0"/>
    <x v="0"/>
    <x v="1"/>
    <x v="206"/>
    <x v="29"/>
    <x v="0"/>
    <x v="320"/>
    <x v="77"/>
    <x v="19"/>
    <x v="84"/>
    <x v="18"/>
    <x v="6"/>
    <x v="531"/>
    <x v="3"/>
    <x v="3"/>
    <x v="4"/>
    <x v="8"/>
    <x v="0"/>
    <x v="1"/>
    <x v="0"/>
    <x v="0"/>
    <x v="0"/>
    <x v="0"/>
    <x v="0"/>
    <x v="0"/>
    <x v="0"/>
    <x v="1"/>
  </r>
  <r>
    <x v="1958"/>
    <x v="50"/>
    <x v="50"/>
    <x v="1"/>
    <x v="0"/>
    <x v="0"/>
    <x v="1746"/>
    <x v="1"/>
    <x v="0"/>
    <x v="0"/>
    <x v="327"/>
    <x v="90"/>
    <x v="0"/>
    <x v="144"/>
    <x v="62"/>
    <x v="92"/>
    <x v="55"/>
    <x v="62"/>
    <x v="45"/>
    <x v="963"/>
    <x v="2"/>
    <x v="4"/>
    <x v="12"/>
    <x v="2"/>
    <x v="7"/>
    <x v="0"/>
    <x v="0"/>
    <x v="1"/>
    <x v="0"/>
    <x v="0"/>
    <x v="0"/>
    <x v="0"/>
    <x v="0"/>
    <x v="0"/>
  </r>
  <r>
    <x v="1959"/>
    <x v="9"/>
    <x v="9"/>
    <x v="0"/>
    <x v="1"/>
    <x v="4"/>
    <x v="1486"/>
    <x v="0"/>
    <x v="1"/>
    <x v="1"/>
    <x v="392"/>
    <x v="56"/>
    <x v="0"/>
    <x v="256"/>
    <x v="3"/>
    <x v="81"/>
    <x v="37"/>
    <x v="7"/>
    <x v="11"/>
    <x v="382"/>
    <x v="0"/>
    <x v="2"/>
    <x v="1"/>
    <x v="0"/>
    <x v="2"/>
    <x v="0"/>
    <x v="0"/>
    <x v="0"/>
    <x v="0"/>
    <x v="0"/>
    <x v="0"/>
    <x v="0"/>
    <x v="0"/>
    <x v="1"/>
  </r>
  <r>
    <x v="1960"/>
    <x v="2"/>
    <x v="2"/>
    <x v="0"/>
    <x v="2"/>
    <x v="2"/>
    <x v="1747"/>
    <x v="1"/>
    <x v="0"/>
    <x v="1"/>
    <x v="74"/>
    <x v="1"/>
    <x v="0"/>
    <x v="237"/>
    <x v="90"/>
    <x v="5"/>
    <x v="177"/>
    <x v="173"/>
    <x v="25"/>
    <x v="964"/>
    <x v="0"/>
    <x v="0"/>
    <x v="9"/>
    <x v="2"/>
    <x v="1"/>
    <x v="0"/>
    <x v="0"/>
    <x v="0"/>
    <x v="0"/>
    <x v="0"/>
    <x v="0"/>
    <x v="0"/>
    <x v="0"/>
    <x v="1"/>
  </r>
  <r>
    <x v="1961"/>
    <x v="43"/>
    <x v="43"/>
    <x v="0"/>
    <x v="1"/>
    <x v="4"/>
    <x v="1748"/>
    <x v="1"/>
    <x v="0"/>
    <x v="0"/>
    <x v="381"/>
    <x v="28"/>
    <x v="1"/>
    <x v="727"/>
    <x v="10"/>
    <x v="186"/>
    <x v="5"/>
    <x v="16"/>
    <x v="204"/>
    <x v="965"/>
    <x v="2"/>
    <x v="3"/>
    <x v="4"/>
    <x v="3"/>
    <x v="3"/>
    <x v="0"/>
    <x v="1"/>
    <x v="1"/>
    <x v="0"/>
    <x v="1"/>
    <x v="0"/>
    <x v="0"/>
    <x v="0"/>
    <x v="0"/>
  </r>
  <r>
    <x v="1962"/>
    <x v="33"/>
    <x v="33"/>
    <x v="2"/>
    <x v="0"/>
    <x v="2"/>
    <x v="1749"/>
    <x v="0"/>
    <x v="1"/>
    <x v="1"/>
    <x v="209"/>
    <x v="7"/>
    <x v="1"/>
    <x v="125"/>
    <x v="8"/>
    <x v="33"/>
    <x v="34"/>
    <x v="3"/>
    <x v="10"/>
    <x v="87"/>
    <x v="0"/>
    <x v="2"/>
    <x v="3"/>
    <x v="0"/>
    <x v="8"/>
    <x v="0"/>
    <x v="0"/>
    <x v="0"/>
    <x v="0"/>
    <x v="0"/>
    <x v="0"/>
    <x v="0"/>
    <x v="0"/>
    <x v="1"/>
  </r>
  <r>
    <x v="1963"/>
    <x v="13"/>
    <x v="13"/>
    <x v="0"/>
    <x v="0"/>
    <x v="0"/>
    <x v="1750"/>
    <x v="0"/>
    <x v="1"/>
    <x v="1"/>
    <x v="397"/>
    <x v="6"/>
    <x v="0"/>
    <x v="657"/>
    <x v="3"/>
    <x v="28"/>
    <x v="3"/>
    <x v="26"/>
    <x v="27"/>
    <x v="966"/>
    <x v="0"/>
    <x v="7"/>
    <x v="1"/>
    <x v="6"/>
    <x v="5"/>
    <x v="0"/>
    <x v="0"/>
    <x v="0"/>
    <x v="0"/>
    <x v="0"/>
    <x v="0"/>
    <x v="0"/>
    <x v="0"/>
    <x v="0"/>
  </r>
  <r>
    <x v="1964"/>
    <x v="35"/>
    <x v="35"/>
    <x v="2"/>
    <x v="0"/>
    <x v="3"/>
    <x v="1751"/>
    <x v="0"/>
    <x v="0"/>
    <x v="1"/>
    <x v="135"/>
    <x v="67"/>
    <x v="1"/>
    <x v="253"/>
    <x v="1"/>
    <x v="39"/>
    <x v="1"/>
    <x v="16"/>
    <x v="94"/>
    <x v="902"/>
    <x v="2"/>
    <x v="7"/>
    <x v="3"/>
    <x v="0"/>
    <x v="0"/>
    <x v="0"/>
    <x v="0"/>
    <x v="0"/>
    <x v="0"/>
    <x v="0"/>
    <x v="0"/>
    <x v="0"/>
    <x v="0"/>
    <x v="1"/>
  </r>
  <r>
    <x v="1965"/>
    <x v="51"/>
    <x v="51"/>
    <x v="0"/>
    <x v="0"/>
    <x v="1"/>
    <x v="1752"/>
    <x v="1"/>
    <x v="0"/>
    <x v="0"/>
    <x v="646"/>
    <x v="0"/>
    <x v="0"/>
    <x v="728"/>
    <x v="155"/>
    <x v="206"/>
    <x v="56"/>
    <x v="6"/>
    <x v="74"/>
    <x v="967"/>
    <x v="2"/>
    <x v="4"/>
    <x v="11"/>
    <x v="9"/>
    <x v="8"/>
    <x v="0"/>
    <x v="0"/>
    <x v="0"/>
    <x v="0"/>
    <x v="0"/>
    <x v="0"/>
    <x v="0"/>
    <x v="0"/>
    <x v="1"/>
  </r>
  <r>
    <x v="1966"/>
    <x v="39"/>
    <x v="39"/>
    <x v="2"/>
    <x v="0"/>
    <x v="1"/>
    <x v="1753"/>
    <x v="1"/>
    <x v="0"/>
    <x v="1"/>
    <x v="294"/>
    <x v="10"/>
    <x v="0"/>
    <x v="540"/>
    <x v="33"/>
    <x v="187"/>
    <x v="116"/>
    <x v="143"/>
    <x v="110"/>
    <x v="865"/>
    <x v="1"/>
    <x v="0"/>
    <x v="2"/>
    <x v="2"/>
    <x v="1"/>
    <x v="0"/>
    <x v="0"/>
    <x v="0"/>
    <x v="0"/>
    <x v="0"/>
    <x v="0"/>
    <x v="0"/>
    <x v="0"/>
    <x v="1"/>
  </r>
  <r>
    <x v="1967"/>
    <x v="24"/>
    <x v="24"/>
    <x v="0"/>
    <x v="0"/>
    <x v="1"/>
    <x v="1754"/>
    <x v="1"/>
    <x v="0"/>
    <x v="1"/>
    <x v="647"/>
    <x v="40"/>
    <x v="1"/>
    <x v="518"/>
    <x v="4"/>
    <x v="252"/>
    <x v="178"/>
    <x v="61"/>
    <x v="84"/>
    <x v="968"/>
    <x v="1"/>
    <x v="4"/>
    <x v="10"/>
    <x v="9"/>
    <x v="8"/>
    <x v="0"/>
    <x v="0"/>
    <x v="0"/>
    <x v="0"/>
    <x v="0"/>
    <x v="0"/>
    <x v="0"/>
    <x v="0"/>
    <x v="1"/>
  </r>
  <r>
    <x v="1968"/>
    <x v="17"/>
    <x v="17"/>
    <x v="0"/>
    <x v="0"/>
    <x v="4"/>
    <x v="1755"/>
    <x v="1"/>
    <x v="0"/>
    <x v="0"/>
    <x v="625"/>
    <x v="90"/>
    <x v="0"/>
    <x v="347"/>
    <x v="15"/>
    <x v="128"/>
    <x v="53"/>
    <x v="171"/>
    <x v="53"/>
    <x v="969"/>
    <x v="2"/>
    <x v="7"/>
    <x v="0"/>
    <x v="4"/>
    <x v="7"/>
    <x v="0"/>
    <x v="0"/>
    <x v="0"/>
    <x v="1"/>
    <x v="0"/>
    <x v="0"/>
    <x v="0"/>
    <x v="0"/>
    <x v="0"/>
  </r>
  <r>
    <x v="1969"/>
    <x v="33"/>
    <x v="33"/>
    <x v="2"/>
    <x v="2"/>
    <x v="1"/>
    <x v="1756"/>
    <x v="1"/>
    <x v="0"/>
    <x v="0"/>
    <x v="494"/>
    <x v="18"/>
    <x v="0"/>
    <x v="729"/>
    <x v="34"/>
    <x v="442"/>
    <x v="37"/>
    <x v="46"/>
    <x v="9"/>
    <x v="291"/>
    <x v="2"/>
    <x v="7"/>
    <x v="6"/>
    <x v="12"/>
    <x v="9"/>
    <x v="0"/>
    <x v="1"/>
    <x v="1"/>
    <x v="0"/>
    <x v="0"/>
    <x v="0"/>
    <x v="0"/>
    <x v="0"/>
    <x v="1"/>
  </r>
  <r>
    <x v="1970"/>
    <x v="35"/>
    <x v="35"/>
    <x v="2"/>
    <x v="0"/>
    <x v="3"/>
    <x v="1757"/>
    <x v="0"/>
    <x v="0"/>
    <x v="1"/>
    <x v="477"/>
    <x v="67"/>
    <x v="1"/>
    <x v="730"/>
    <x v="8"/>
    <x v="288"/>
    <x v="26"/>
    <x v="105"/>
    <x v="78"/>
    <x v="970"/>
    <x v="1"/>
    <x v="4"/>
    <x v="4"/>
    <x v="8"/>
    <x v="2"/>
    <x v="1"/>
    <x v="0"/>
    <x v="0"/>
    <x v="0"/>
    <x v="0"/>
    <x v="0"/>
    <x v="0"/>
    <x v="0"/>
    <x v="1"/>
  </r>
  <r>
    <x v="1971"/>
    <x v="10"/>
    <x v="10"/>
    <x v="1"/>
    <x v="0"/>
    <x v="0"/>
    <x v="1758"/>
    <x v="0"/>
    <x v="1"/>
    <x v="0"/>
    <x v="622"/>
    <x v="80"/>
    <x v="1"/>
    <x v="140"/>
    <x v="8"/>
    <x v="145"/>
    <x v="5"/>
    <x v="16"/>
    <x v="33"/>
    <x v="210"/>
    <x v="2"/>
    <x v="1"/>
    <x v="3"/>
    <x v="6"/>
    <x v="2"/>
    <x v="1"/>
    <x v="0"/>
    <x v="0"/>
    <x v="0"/>
    <x v="0"/>
    <x v="0"/>
    <x v="0"/>
    <x v="0"/>
    <x v="1"/>
  </r>
  <r>
    <x v="1972"/>
    <x v="6"/>
    <x v="6"/>
    <x v="2"/>
    <x v="0"/>
    <x v="1"/>
    <x v="1600"/>
    <x v="0"/>
    <x v="1"/>
    <x v="1"/>
    <x v="415"/>
    <x v="28"/>
    <x v="1"/>
    <x v="536"/>
    <x v="55"/>
    <x v="235"/>
    <x v="64"/>
    <x v="3"/>
    <x v="4"/>
    <x v="30"/>
    <x v="3"/>
    <x v="3"/>
    <x v="2"/>
    <x v="8"/>
    <x v="4"/>
    <x v="0"/>
    <x v="0"/>
    <x v="0"/>
    <x v="0"/>
    <x v="0"/>
    <x v="0"/>
    <x v="0"/>
    <x v="0"/>
    <x v="0"/>
  </r>
  <r>
    <x v="1973"/>
    <x v="28"/>
    <x v="28"/>
    <x v="2"/>
    <x v="0"/>
    <x v="2"/>
    <x v="1759"/>
    <x v="0"/>
    <x v="0"/>
    <x v="1"/>
    <x v="648"/>
    <x v="46"/>
    <x v="1"/>
    <x v="476"/>
    <x v="42"/>
    <x v="17"/>
    <x v="39"/>
    <x v="66"/>
    <x v="35"/>
    <x v="747"/>
    <x v="1"/>
    <x v="4"/>
    <x v="4"/>
    <x v="8"/>
    <x v="0"/>
    <x v="0"/>
    <x v="0"/>
    <x v="0"/>
    <x v="0"/>
    <x v="0"/>
    <x v="0"/>
    <x v="0"/>
    <x v="0"/>
    <x v="1"/>
  </r>
  <r>
    <x v="1974"/>
    <x v="6"/>
    <x v="6"/>
    <x v="2"/>
    <x v="2"/>
    <x v="2"/>
    <x v="629"/>
    <x v="0"/>
    <x v="1"/>
    <x v="1"/>
    <x v="251"/>
    <x v="31"/>
    <x v="0"/>
    <x v="367"/>
    <x v="10"/>
    <x v="69"/>
    <x v="34"/>
    <x v="52"/>
    <x v="48"/>
    <x v="459"/>
    <x v="0"/>
    <x v="7"/>
    <x v="1"/>
    <x v="8"/>
    <x v="8"/>
    <x v="0"/>
    <x v="0"/>
    <x v="0"/>
    <x v="0"/>
    <x v="0"/>
    <x v="0"/>
    <x v="0"/>
    <x v="0"/>
    <x v="1"/>
  </r>
  <r>
    <x v="1975"/>
    <x v="21"/>
    <x v="21"/>
    <x v="2"/>
    <x v="0"/>
    <x v="2"/>
    <x v="1760"/>
    <x v="2"/>
    <x v="0"/>
    <x v="1"/>
    <x v="612"/>
    <x v="21"/>
    <x v="1"/>
    <x v="178"/>
    <x v="3"/>
    <x v="100"/>
    <x v="1"/>
    <x v="37"/>
    <x v="205"/>
    <x v="971"/>
    <x v="7"/>
    <x v="14"/>
    <x v="3"/>
    <x v="5"/>
    <x v="9"/>
    <x v="0"/>
    <x v="0"/>
    <x v="0"/>
    <x v="0"/>
    <x v="0"/>
    <x v="0"/>
    <x v="0"/>
    <x v="0"/>
    <x v="1"/>
  </r>
  <r>
    <x v="1976"/>
    <x v="24"/>
    <x v="24"/>
    <x v="0"/>
    <x v="2"/>
    <x v="2"/>
    <x v="1761"/>
    <x v="0"/>
    <x v="0"/>
    <x v="0"/>
    <x v="598"/>
    <x v="6"/>
    <x v="0"/>
    <x v="322"/>
    <x v="104"/>
    <x v="146"/>
    <x v="136"/>
    <x v="64"/>
    <x v="53"/>
    <x v="189"/>
    <x v="1"/>
    <x v="6"/>
    <x v="5"/>
    <x v="7"/>
    <x v="1"/>
    <x v="0"/>
    <x v="0"/>
    <x v="0"/>
    <x v="0"/>
    <x v="0"/>
    <x v="0"/>
    <x v="0"/>
    <x v="0"/>
    <x v="1"/>
  </r>
  <r>
    <x v="1977"/>
    <x v="30"/>
    <x v="30"/>
    <x v="2"/>
    <x v="1"/>
    <x v="0"/>
    <x v="1762"/>
    <x v="0"/>
    <x v="1"/>
    <x v="1"/>
    <x v="537"/>
    <x v="41"/>
    <x v="1"/>
    <x v="731"/>
    <x v="8"/>
    <x v="107"/>
    <x v="1"/>
    <x v="16"/>
    <x v="23"/>
    <x v="143"/>
    <x v="4"/>
    <x v="7"/>
    <x v="3"/>
    <x v="0"/>
    <x v="0"/>
    <x v="0"/>
    <x v="0"/>
    <x v="0"/>
    <x v="0"/>
    <x v="0"/>
    <x v="0"/>
    <x v="0"/>
    <x v="0"/>
    <x v="1"/>
  </r>
  <r>
    <x v="1978"/>
    <x v="19"/>
    <x v="19"/>
    <x v="2"/>
    <x v="0"/>
    <x v="2"/>
    <x v="1763"/>
    <x v="0"/>
    <x v="1"/>
    <x v="0"/>
    <x v="649"/>
    <x v="4"/>
    <x v="1"/>
    <x v="133"/>
    <x v="1"/>
    <x v="12"/>
    <x v="5"/>
    <x v="3"/>
    <x v="9"/>
    <x v="88"/>
    <x v="2"/>
    <x v="2"/>
    <x v="1"/>
    <x v="1"/>
    <x v="4"/>
    <x v="0"/>
    <x v="0"/>
    <x v="0"/>
    <x v="0"/>
    <x v="0"/>
    <x v="0"/>
    <x v="0"/>
    <x v="0"/>
    <x v="0"/>
  </r>
  <r>
    <x v="1979"/>
    <x v="3"/>
    <x v="3"/>
    <x v="1"/>
    <x v="2"/>
    <x v="0"/>
    <x v="1764"/>
    <x v="0"/>
    <x v="1"/>
    <x v="0"/>
    <x v="151"/>
    <x v="26"/>
    <x v="0"/>
    <x v="13"/>
    <x v="12"/>
    <x v="100"/>
    <x v="5"/>
    <x v="1"/>
    <x v="47"/>
    <x v="1"/>
    <x v="2"/>
    <x v="1"/>
    <x v="3"/>
    <x v="1"/>
    <x v="4"/>
    <x v="1"/>
    <x v="0"/>
    <x v="0"/>
    <x v="0"/>
    <x v="0"/>
    <x v="0"/>
    <x v="0"/>
    <x v="0"/>
    <x v="0"/>
  </r>
  <r>
    <x v="1980"/>
    <x v="3"/>
    <x v="3"/>
    <x v="1"/>
    <x v="0"/>
    <x v="2"/>
    <x v="1765"/>
    <x v="2"/>
    <x v="1"/>
    <x v="0"/>
    <x v="625"/>
    <x v="92"/>
    <x v="2"/>
    <x v="8"/>
    <x v="20"/>
    <x v="159"/>
    <x v="9"/>
    <x v="32"/>
    <x v="86"/>
    <x v="972"/>
    <x v="0"/>
    <x v="6"/>
    <x v="3"/>
    <x v="0"/>
    <x v="5"/>
    <x v="0"/>
    <x v="0"/>
    <x v="0"/>
    <x v="0"/>
    <x v="0"/>
    <x v="0"/>
    <x v="0"/>
    <x v="0"/>
    <x v="1"/>
  </r>
  <r>
    <x v="1981"/>
    <x v="8"/>
    <x v="8"/>
    <x v="2"/>
    <x v="1"/>
    <x v="3"/>
    <x v="1590"/>
    <x v="2"/>
    <x v="1"/>
    <x v="0"/>
    <x v="236"/>
    <x v="64"/>
    <x v="1"/>
    <x v="31"/>
    <x v="17"/>
    <x v="23"/>
    <x v="3"/>
    <x v="23"/>
    <x v="56"/>
    <x v="720"/>
    <x v="0"/>
    <x v="7"/>
    <x v="3"/>
    <x v="6"/>
    <x v="5"/>
    <x v="0"/>
    <x v="0"/>
    <x v="0"/>
    <x v="0"/>
    <x v="0"/>
    <x v="0"/>
    <x v="0"/>
    <x v="0"/>
    <x v="0"/>
  </r>
  <r>
    <x v="1982"/>
    <x v="20"/>
    <x v="20"/>
    <x v="0"/>
    <x v="0"/>
    <x v="2"/>
    <x v="1766"/>
    <x v="1"/>
    <x v="0"/>
    <x v="0"/>
    <x v="593"/>
    <x v="63"/>
    <x v="0"/>
    <x v="732"/>
    <x v="156"/>
    <x v="275"/>
    <x v="114"/>
    <x v="141"/>
    <x v="206"/>
    <x v="973"/>
    <x v="7"/>
    <x v="3"/>
    <x v="11"/>
    <x v="10"/>
    <x v="9"/>
    <x v="0"/>
    <x v="0"/>
    <x v="1"/>
    <x v="1"/>
    <x v="0"/>
    <x v="0"/>
    <x v="0"/>
    <x v="0"/>
    <x v="1"/>
  </r>
  <r>
    <x v="1983"/>
    <x v="43"/>
    <x v="43"/>
    <x v="0"/>
    <x v="2"/>
    <x v="2"/>
    <x v="1767"/>
    <x v="0"/>
    <x v="0"/>
    <x v="1"/>
    <x v="503"/>
    <x v="33"/>
    <x v="1"/>
    <x v="577"/>
    <x v="1"/>
    <x v="28"/>
    <x v="11"/>
    <x v="9"/>
    <x v="28"/>
    <x v="718"/>
    <x v="2"/>
    <x v="2"/>
    <x v="1"/>
    <x v="0"/>
    <x v="2"/>
    <x v="0"/>
    <x v="0"/>
    <x v="0"/>
    <x v="0"/>
    <x v="0"/>
    <x v="0"/>
    <x v="0"/>
    <x v="0"/>
    <x v="1"/>
  </r>
  <r>
    <x v="1984"/>
    <x v="28"/>
    <x v="28"/>
    <x v="2"/>
    <x v="0"/>
    <x v="0"/>
    <x v="1768"/>
    <x v="0"/>
    <x v="1"/>
    <x v="1"/>
    <x v="597"/>
    <x v="79"/>
    <x v="0"/>
    <x v="622"/>
    <x v="35"/>
    <x v="176"/>
    <x v="19"/>
    <x v="16"/>
    <x v="6"/>
    <x v="784"/>
    <x v="11"/>
    <x v="4"/>
    <x v="4"/>
    <x v="8"/>
    <x v="0"/>
    <x v="0"/>
    <x v="0"/>
    <x v="0"/>
    <x v="0"/>
    <x v="0"/>
    <x v="0"/>
    <x v="0"/>
    <x v="0"/>
    <x v="1"/>
  </r>
  <r>
    <x v="1985"/>
    <x v="0"/>
    <x v="0"/>
    <x v="0"/>
    <x v="0"/>
    <x v="1"/>
    <x v="41"/>
    <x v="2"/>
    <x v="0"/>
    <x v="1"/>
    <x v="13"/>
    <x v="24"/>
    <x v="1"/>
    <x v="37"/>
    <x v="8"/>
    <x v="1"/>
    <x v="7"/>
    <x v="1"/>
    <x v="26"/>
    <x v="40"/>
    <x v="2"/>
    <x v="9"/>
    <x v="3"/>
    <x v="6"/>
    <x v="1"/>
    <x v="0"/>
    <x v="0"/>
    <x v="0"/>
    <x v="0"/>
    <x v="0"/>
    <x v="0"/>
    <x v="0"/>
    <x v="0"/>
    <x v="1"/>
  </r>
  <r>
    <x v="1986"/>
    <x v="33"/>
    <x v="33"/>
    <x v="2"/>
    <x v="0"/>
    <x v="2"/>
    <x v="1769"/>
    <x v="0"/>
    <x v="1"/>
    <x v="1"/>
    <x v="219"/>
    <x v="59"/>
    <x v="0"/>
    <x v="158"/>
    <x v="3"/>
    <x v="97"/>
    <x v="5"/>
    <x v="7"/>
    <x v="2"/>
    <x v="167"/>
    <x v="8"/>
    <x v="6"/>
    <x v="1"/>
    <x v="8"/>
    <x v="0"/>
    <x v="0"/>
    <x v="0"/>
    <x v="0"/>
    <x v="0"/>
    <x v="0"/>
    <x v="0"/>
    <x v="0"/>
    <x v="0"/>
    <x v="1"/>
  </r>
  <r>
    <x v="1987"/>
    <x v="42"/>
    <x v="42"/>
    <x v="1"/>
    <x v="0"/>
    <x v="2"/>
    <x v="1770"/>
    <x v="0"/>
    <x v="0"/>
    <x v="0"/>
    <x v="282"/>
    <x v="30"/>
    <x v="0"/>
    <x v="733"/>
    <x v="12"/>
    <x v="88"/>
    <x v="123"/>
    <x v="46"/>
    <x v="80"/>
    <x v="443"/>
    <x v="2"/>
    <x v="7"/>
    <x v="9"/>
    <x v="6"/>
    <x v="2"/>
    <x v="0"/>
    <x v="0"/>
    <x v="0"/>
    <x v="0"/>
    <x v="0"/>
    <x v="0"/>
    <x v="0"/>
    <x v="0"/>
    <x v="1"/>
  </r>
  <r>
    <x v="1988"/>
    <x v="22"/>
    <x v="22"/>
    <x v="1"/>
    <x v="0"/>
    <x v="2"/>
    <x v="1771"/>
    <x v="2"/>
    <x v="1"/>
    <x v="0"/>
    <x v="413"/>
    <x v="39"/>
    <x v="0"/>
    <x v="187"/>
    <x v="81"/>
    <x v="218"/>
    <x v="7"/>
    <x v="22"/>
    <x v="112"/>
    <x v="846"/>
    <x v="0"/>
    <x v="7"/>
    <x v="3"/>
    <x v="0"/>
    <x v="4"/>
    <x v="0"/>
    <x v="0"/>
    <x v="0"/>
    <x v="0"/>
    <x v="0"/>
    <x v="0"/>
    <x v="0"/>
    <x v="0"/>
    <x v="1"/>
  </r>
  <r>
    <x v="1989"/>
    <x v="46"/>
    <x v="46"/>
    <x v="0"/>
    <x v="0"/>
    <x v="2"/>
    <x v="1772"/>
    <x v="0"/>
    <x v="0"/>
    <x v="1"/>
    <x v="235"/>
    <x v="1"/>
    <x v="0"/>
    <x v="734"/>
    <x v="28"/>
    <x v="400"/>
    <x v="39"/>
    <x v="59"/>
    <x v="49"/>
    <x v="675"/>
    <x v="1"/>
    <x v="7"/>
    <x v="4"/>
    <x v="7"/>
    <x v="7"/>
    <x v="0"/>
    <x v="0"/>
    <x v="0"/>
    <x v="0"/>
    <x v="0"/>
    <x v="0"/>
    <x v="0"/>
    <x v="0"/>
    <x v="1"/>
  </r>
  <r>
    <x v="1990"/>
    <x v="24"/>
    <x v="24"/>
    <x v="0"/>
    <x v="1"/>
    <x v="3"/>
    <x v="1773"/>
    <x v="1"/>
    <x v="0"/>
    <x v="0"/>
    <x v="419"/>
    <x v="28"/>
    <x v="1"/>
    <x v="735"/>
    <x v="29"/>
    <x v="280"/>
    <x v="146"/>
    <x v="38"/>
    <x v="116"/>
    <x v="669"/>
    <x v="2"/>
    <x v="3"/>
    <x v="9"/>
    <x v="7"/>
    <x v="8"/>
    <x v="0"/>
    <x v="0"/>
    <x v="0"/>
    <x v="1"/>
    <x v="0"/>
    <x v="0"/>
    <x v="0"/>
    <x v="0"/>
    <x v="0"/>
  </r>
  <r>
    <x v="1991"/>
    <x v="6"/>
    <x v="6"/>
    <x v="2"/>
    <x v="2"/>
    <x v="2"/>
    <x v="1774"/>
    <x v="0"/>
    <x v="0"/>
    <x v="1"/>
    <x v="15"/>
    <x v="23"/>
    <x v="0"/>
    <x v="129"/>
    <x v="81"/>
    <x v="21"/>
    <x v="59"/>
    <x v="11"/>
    <x v="84"/>
    <x v="712"/>
    <x v="1"/>
    <x v="7"/>
    <x v="1"/>
    <x v="0"/>
    <x v="0"/>
    <x v="0"/>
    <x v="0"/>
    <x v="0"/>
    <x v="0"/>
    <x v="0"/>
    <x v="0"/>
    <x v="0"/>
    <x v="0"/>
    <x v="1"/>
  </r>
  <r>
    <x v="1992"/>
    <x v="51"/>
    <x v="51"/>
    <x v="0"/>
    <x v="2"/>
    <x v="0"/>
    <x v="1775"/>
    <x v="1"/>
    <x v="0"/>
    <x v="0"/>
    <x v="131"/>
    <x v="77"/>
    <x v="0"/>
    <x v="736"/>
    <x v="68"/>
    <x v="531"/>
    <x v="155"/>
    <x v="35"/>
    <x v="18"/>
    <x v="974"/>
    <x v="7"/>
    <x v="12"/>
    <x v="11"/>
    <x v="12"/>
    <x v="8"/>
    <x v="0"/>
    <x v="0"/>
    <x v="1"/>
    <x v="0"/>
    <x v="0"/>
    <x v="0"/>
    <x v="0"/>
    <x v="0"/>
    <x v="0"/>
  </r>
  <r>
    <x v="1993"/>
    <x v="38"/>
    <x v="38"/>
    <x v="0"/>
    <x v="0"/>
    <x v="0"/>
    <x v="1776"/>
    <x v="1"/>
    <x v="0"/>
    <x v="1"/>
    <x v="383"/>
    <x v="47"/>
    <x v="0"/>
    <x v="720"/>
    <x v="55"/>
    <x v="138"/>
    <x v="175"/>
    <x v="174"/>
    <x v="11"/>
    <x v="975"/>
    <x v="2"/>
    <x v="3"/>
    <x v="9"/>
    <x v="8"/>
    <x v="1"/>
    <x v="0"/>
    <x v="1"/>
    <x v="1"/>
    <x v="0"/>
    <x v="0"/>
    <x v="0"/>
    <x v="0"/>
    <x v="0"/>
    <x v="1"/>
  </r>
  <r>
    <x v="1994"/>
    <x v="40"/>
    <x v="40"/>
    <x v="0"/>
    <x v="0"/>
    <x v="1"/>
    <x v="1777"/>
    <x v="2"/>
    <x v="1"/>
    <x v="1"/>
    <x v="500"/>
    <x v="17"/>
    <x v="0"/>
    <x v="10"/>
    <x v="12"/>
    <x v="145"/>
    <x v="1"/>
    <x v="1"/>
    <x v="3"/>
    <x v="213"/>
    <x v="1"/>
    <x v="1"/>
    <x v="3"/>
    <x v="6"/>
    <x v="4"/>
    <x v="0"/>
    <x v="0"/>
    <x v="0"/>
    <x v="0"/>
    <x v="0"/>
    <x v="0"/>
    <x v="0"/>
    <x v="0"/>
    <x v="1"/>
  </r>
  <r>
    <x v="1995"/>
    <x v="16"/>
    <x v="16"/>
    <x v="2"/>
    <x v="2"/>
    <x v="2"/>
    <x v="1778"/>
    <x v="1"/>
    <x v="0"/>
    <x v="0"/>
    <x v="146"/>
    <x v="24"/>
    <x v="1"/>
    <x v="144"/>
    <x v="59"/>
    <x v="42"/>
    <x v="58"/>
    <x v="127"/>
    <x v="196"/>
    <x v="976"/>
    <x v="7"/>
    <x v="5"/>
    <x v="6"/>
    <x v="7"/>
    <x v="7"/>
    <x v="1"/>
    <x v="0"/>
    <x v="1"/>
    <x v="1"/>
    <x v="0"/>
    <x v="0"/>
    <x v="0"/>
    <x v="0"/>
    <x v="0"/>
  </r>
  <r>
    <x v="1996"/>
    <x v="28"/>
    <x v="28"/>
    <x v="2"/>
    <x v="0"/>
    <x v="2"/>
    <x v="1779"/>
    <x v="1"/>
    <x v="0"/>
    <x v="0"/>
    <x v="72"/>
    <x v="76"/>
    <x v="0"/>
    <x v="297"/>
    <x v="42"/>
    <x v="303"/>
    <x v="104"/>
    <x v="43"/>
    <x v="86"/>
    <x v="362"/>
    <x v="2"/>
    <x v="4"/>
    <x v="9"/>
    <x v="0"/>
    <x v="2"/>
    <x v="0"/>
    <x v="0"/>
    <x v="0"/>
    <x v="1"/>
    <x v="0"/>
    <x v="0"/>
    <x v="0"/>
    <x v="0"/>
    <x v="0"/>
  </r>
  <r>
    <x v="1997"/>
    <x v="28"/>
    <x v="28"/>
    <x v="2"/>
    <x v="1"/>
    <x v="1"/>
    <x v="1780"/>
    <x v="0"/>
    <x v="0"/>
    <x v="1"/>
    <x v="267"/>
    <x v="66"/>
    <x v="0"/>
    <x v="737"/>
    <x v="14"/>
    <x v="91"/>
    <x v="127"/>
    <x v="114"/>
    <x v="136"/>
    <x v="977"/>
    <x v="0"/>
    <x v="6"/>
    <x v="4"/>
    <x v="7"/>
    <x v="2"/>
    <x v="0"/>
    <x v="0"/>
    <x v="0"/>
    <x v="0"/>
    <x v="0"/>
    <x v="0"/>
    <x v="0"/>
    <x v="0"/>
    <x v="1"/>
  </r>
  <r>
    <x v="1998"/>
    <x v="26"/>
    <x v="26"/>
    <x v="2"/>
    <x v="1"/>
    <x v="2"/>
    <x v="1781"/>
    <x v="0"/>
    <x v="1"/>
    <x v="0"/>
    <x v="538"/>
    <x v="1"/>
    <x v="0"/>
    <x v="155"/>
    <x v="17"/>
    <x v="106"/>
    <x v="5"/>
    <x v="23"/>
    <x v="7"/>
    <x v="978"/>
    <x v="4"/>
    <x v="5"/>
    <x v="1"/>
    <x v="3"/>
    <x v="4"/>
    <x v="1"/>
    <x v="0"/>
    <x v="0"/>
    <x v="0"/>
    <x v="0"/>
    <x v="0"/>
    <x v="0"/>
    <x v="0"/>
    <x v="1"/>
  </r>
  <r>
    <x v="1999"/>
    <x v="16"/>
    <x v="16"/>
    <x v="2"/>
    <x v="2"/>
    <x v="0"/>
    <x v="1782"/>
    <x v="1"/>
    <x v="0"/>
    <x v="1"/>
    <x v="421"/>
    <x v="76"/>
    <x v="0"/>
    <x v="327"/>
    <x v="94"/>
    <x v="263"/>
    <x v="21"/>
    <x v="98"/>
    <x v="152"/>
    <x v="411"/>
    <x v="2"/>
    <x v="6"/>
    <x v="1"/>
    <x v="3"/>
    <x v="8"/>
    <x v="0"/>
    <x v="0"/>
    <x v="0"/>
    <x v="0"/>
    <x v="0"/>
    <x v="0"/>
    <x v="0"/>
    <x v="0"/>
    <x v="1"/>
  </r>
  <r>
    <x v="2000"/>
    <x v="25"/>
    <x v="25"/>
    <x v="2"/>
    <x v="0"/>
    <x v="0"/>
    <x v="1783"/>
    <x v="2"/>
    <x v="1"/>
    <x v="0"/>
    <x v="606"/>
    <x v="91"/>
    <x v="0"/>
    <x v="75"/>
    <x v="12"/>
    <x v="48"/>
    <x v="7"/>
    <x v="7"/>
    <x v="26"/>
    <x v="213"/>
    <x v="2"/>
    <x v="1"/>
    <x v="3"/>
    <x v="6"/>
    <x v="3"/>
    <x v="0"/>
    <x v="0"/>
    <x v="0"/>
    <x v="0"/>
    <x v="0"/>
    <x v="0"/>
    <x v="0"/>
    <x v="0"/>
    <x v="1"/>
  </r>
  <r>
    <x v="2001"/>
    <x v="5"/>
    <x v="5"/>
    <x v="2"/>
    <x v="1"/>
    <x v="3"/>
    <x v="1784"/>
    <x v="2"/>
    <x v="1"/>
    <x v="0"/>
    <x v="539"/>
    <x v="78"/>
    <x v="0"/>
    <x v="18"/>
    <x v="12"/>
    <x v="29"/>
    <x v="1"/>
    <x v="16"/>
    <x v="24"/>
    <x v="69"/>
    <x v="2"/>
    <x v="1"/>
    <x v="3"/>
    <x v="1"/>
    <x v="3"/>
    <x v="0"/>
    <x v="0"/>
    <x v="0"/>
    <x v="0"/>
    <x v="0"/>
    <x v="0"/>
    <x v="0"/>
    <x v="0"/>
    <x v="1"/>
  </r>
  <r>
    <x v="2002"/>
    <x v="25"/>
    <x v="25"/>
    <x v="2"/>
    <x v="0"/>
    <x v="2"/>
    <x v="1785"/>
    <x v="2"/>
    <x v="1"/>
    <x v="0"/>
    <x v="403"/>
    <x v="40"/>
    <x v="1"/>
    <x v="178"/>
    <x v="16"/>
    <x v="14"/>
    <x v="19"/>
    <x v="2"/>
    <x v="28"/>
    <x v="979"/>
    <x v="0"/>
    <x v="7"/>
    <x v="2"/>
    <x v="1"/>
    <x v="4"/>
    <x v="0"/>
    <x v="0"/>
    <x v="0"/>
    <x v="0"/>
    <x v="0"/>
    <x v="0"/>
    <x v="0"/>
    <x v="0"/>
    <x v="0"/>
  </r>
  <r>
    <x v="2003"/>
    <x v="35"/>
    <x v="35"/>
    <x v="2"/>
    <x v="0"/>
    <x v="0"/>
    <x v="1786"/>
    <x v="0"/>
    <x v="0"/>
    <x v="0"/>
    <x v="650"/>
    <x v="40"/>
    <x v="1"/>
    <x v="55"/>
    <x v="17"/>
    <x v="24"/>
    <x v="5"/>
    <x v="16"/>
    <x v="24"/>
    <x v="75"/>
    <x v="2"/>
    <x v="9"/>
    <x v="3"/>
    <x v="6"/>
    <x v="8"/>
    <x v="0"/>
    <x v="0"/>
    <x v="0"/>
    <x v="0"/>
    <x v="0"/>
    <x v="0"/>
    <x v="0"/>
    <x v="0"/>
    <x v="1"/>
  </r>
  <r>
    <x v="2004"/>
    <x v="39"/>
    <x v="39"/>
    <x v="2"/>
    <x v="2"/>
    <x v="0"/>
    <x v="971"/>
    <x v="0"/>
    <x v="1"/>
    <x v="1"/>
    <x v="360"/>
    <x v="94"/>
    <x v="1"/>
    <x v="194"/>
    <x v="8"/>
    <x v="68"/>
    <x v="5"/>
    <x v="16"/>
    <x v="75"/>
    <x v="513"/>
    <x v="0"/>
    <x v="2"/>
    <x v="3"/>
    <x v="0"/>
    <x v="0"/>
    <x v="0"/>
    <x v="0"/>
    <x v="0"/>
    <x v="0"/>
    <x v="0"/>
    <x v="0"/>
    <x v="0"/>
    <x v="0"/>
    <x v="1"/>
  </r>
  <r>
    <x v="2005"/>
    <x v="32"/>
    <x v="32"/>
    <x v="2"/>
    <x v="0"/>
    <x v="2"/>
    <x v="1787"/>
    <x v="0"/>
    <x v="0"/>
    <x v="1"/>
    <x v="251"/>
    <x v="92"/>
    <x v="2"/>
    <x v="136"/>
    <x v="8"/>
    <x v="62"/>
    <x v="1"/>
    <x v="16"/>
    <x v="8"/>
    <x v="235"/>
    <x v="1"/>
    <x v="2"/>
    <x v="3"/>
    <x v="6"/>
    <x v="4"/>
    <x v="0"/>
    <x v="0"/>
    <x v="0"/>
    <x v="0"/>
    <x v="0"/>
    <x v="0"/>
    <x v="0"/>
    <x v="0"/>
    <x v="1"/>
  </r>
  <r>
    <x v="2006"/>
    <x v="25"/>
    <x v="25"/>
    <x v="2"/>
    <x v="0"/>
    <x v="2"/>
    <x v="1788"/>
    <x v="1"/>
    <x v="0"/>
    <x v="1"/>
    <x v="491"/>
    <x v="75"/>
    <x v="0"/>
    <x v="738"/>
    <x v="15"/>
    <x v="299"/>
    <x v="179"/>
    <x v="150"/>
    <x v="42"/>
    <x v="980"/>
    <x v="0"/>
    <x v="0"/>
    <x v="5"/>
    <x v="7"/>
    <x v="1"/>
    <x v="0"/>
    <x v="0"/>
    <x v="0"/>
    <x v="0"/>
    <x v="0"/>
    <x v="0"/>
    <x v="0"/>
    <x v="0"/>
    <x v="1"/>
  </r>
  <r>
    <x v="2007"/>
    <x v="31"/>
    <x v="31"/>
    <x v="0"/>
    <x v="0"/>
    <x v="3"/>
    <x v="1789"/>
    <x v="0"/>
    <x v="0"/>
    <x v="1"/>
    <x v="253"/>
    <x v="8"/>
    <x v="0"/>
    <x v="364"/>
    <x v="8"/>
    <x v="83"/>
    <x v="39"/>
    <x v="16"/>
    <x v="76"/>
    <x v="772"/>
    <x v="4"/>
    <x v="3"/>
    <x v="9"/>
    <x v="6"/>
    <x v="4"/>
    <x v="1"/>
    <x v="0"/>
    <x v="0"/>
    <x v="0"/>
    <x v="0"/>
    <x v="0"/>
    <x v="0"/>
    <x v="0"/>
    <x v="1"/>
  </r>
  <r>
    <x v="2008"/>
    <x v="12"/>
    <x v="12"/>
    <x v="0"/>
    <x v="1"/>
    <x v="3"/>
    <x v="1790"/>
    <x v="1"/>
    <x v="0"/>
    <x v="1"/>
    <x v="390"/>
    <x v="76"/>
    <x v="0"/>
    <x v="158"/>
    <x v="12"/>
    <x v="115"/>
    <x v="37"/>
    <x v="11"/>
    <x v="71"/>
    <x v="981"/>
    <x v="2"/>
    <x v="7"/>
    <x v="1"/>
    <x v="4"/>
    <x v="7"/>
    <x v="0"/>
    <x v="0"/>
    <x v="0"/>
    <x v="0"/>
    <x v="0"/>
    <x v="0"/>
    <x v="0"/>
    <x v="0"/>
    <x v="1"/>
  </r>
  <r>
    <x v="2009"/>
    <x v="35"/>
    <x v="35"/>
    <x v="2"/>
    <x v="1"/>
    <x v="1"/>
    <x v="1791"/>
    <x v="1"/>
    <x v="0"/>
    <x v="1"/>
    <x v="582"/>
    <x v="48"/>
    <x v="0"/>
    <x v="233"/>
    <x v="13"/>
    <x v="131"/>
    <x v="3"/>
    <x v="32"/>
    <x v="29"/>
    <x v="361"/>
    <x v="0"/>
    <x v="0"/>
    <x v="2"/>
    <x v="2"/>
    <x v="1"/>
    <x v="0"/>
    <x v="0"/>
    <x v="0"/>
    <x v="0"/>
    <x v="0"/>
    <x v="0"/>
    <x v="0"/>
    <x v="0"/>
    <x v="1"/>
  </r>
  <r>
    <x v="2010"/>
    <x v="38"/>
    <x v="38"/>
    <x v="0"/>
    <x v="0"/>
    <x v="3"/>
    <x v="1792"/>
    <x v="1"/>
    <x v="0"/>
    <x v="0"/>
    <x v="199"/>
    <x v="85"/>
    <x v="0"/>
    <x v="146"/>
    <x v="32"/>
    <x v="532"/>
    <x v="30"/>
    <x v="102"/>
    <x v="46"/>
    <x v="982"/>
    <x v="2"/>
    <x v="3"/>
    <x v="6"/>
    <x v="8"/>
    <x v="8"/>
    <x v="0"/>
    <x v="0"/>
    <x v="0"/>
    <x v="0"/>
    <x v="0"/>
    <x v="0"/>
    <x v="0"/>
    <x v="0"/>
    <x v="1"/>
  </r>
  <r>
    <x v="2011"/>
    <x v="22"/>
    <x v="22"/>
    <x v="1"/>
    <x v="0"/>
    <x v="0"/>
    <x v="1793"/>
    <x v="0"/>
    <x v="1"/>
    <x v="0"/>
    <x v="477"/>
    <x v="49"/>
    <x v="1"/>
    <x v="739"/>
    <x v="1"/>
    <x v="97"/>
    <x v="59"/>
    <x v="12"/>
    <x v="33"/>
    <x v="74"/>
    <x v="0"/>
    <x v="6"/>
    <x v="3"/>
    <x v="0"/>
    <x v="4"/>
    <x v="0"/>
    <x v="0"/>
    <x v="0"/>
    <x v="0"/>
    <x v="0"/>
    <x v="0"/>
    <x v="0"/>
    <x v="0"/>
    <x v="1"/>
  </r>
  <r>
    <x v="2012"/>
    <x v="32"/>
    <x v="32"/>
    <x v="2"/>
    <x v="0"/>
    <x v="1"/>
    <x v="1794"/>
    <x v="1"/>
    <x v="0"/>
    <x v="0"/>
    <x v="315"/>
    <x v="58"/>
    <x v="0"/>
    <x v="740"/>
    <x v="4"/>
    <x v="533"/>
    <x v="55"/>
    <x v="106"/>
    <x v="84"/>
    <x v="983"/>
    <x v="2"/>
    <x v="5"/>
    <x v="11"/>
    <x v="10"/>
    <x v="7"/>
    <x v="0"/>
    <x v="1"/>
    <x v="1"/>
    <x v="1"/>
    <x v="0"/>
    <x v="0"/>
    <x v="0"/>
    <x v="0"/>
    <x v="0"/>
  </r>
  <r>
    <x v="2013"/>
    <x v="4"/>
    <x v="4"/>
    <x v="1"/>
    <x v="3"/>
    <x v="2"/>
    <x v="1795"/>
    <x v="0"/>
    <x v="0"/>
    <x v="0"/>
    <x v="640"/>
    <x v="38"/>
    <x v="2"/>
    <x v="734"/>
    <x v="127"/>
    <x v="300"/>
    <x v="179"/>
    <x v="113"/>
    <x v="12"/>
    <x v="984"/>
    <x v="8"/>
    <x v="8"/>
    <x v="2"/>
    <x v="7"/>
    <x v="5"/>
    <x v="0"/>
    <x v="0"/>
    <x v="0"/>
    <x v="0"/>
    <x v="0"/>
    <x v="0"/>
    <x v="0"/>
    <x v="0"/>
    <x v="1"/>
  </r>
  <r>
    <x v="2014"/>
    <x v="38"/>
    <x v="38"/>
    <x v="0"/>
    <x v="0"/>
    <x v="0"/>
    <x v="1796"/>
    <x v="1"/>
    <x v="0"/>
    <x v="0"/>
    <x v="442"/>
    <x v="27"/>
    <x v="0"/>
    <x v="741"/>
    <x v="113"/>
    <x v="138"/>
    <x v="72"/>
    <x v="70"/>
    <x v="21"/>
    <x v="985"/>
    <x v="2"/>
    <x v="2"/>
    <x v="8"/>
    <x v="11"/>
    <x v="1"/>
    <x v="0"/>
    <x v="0"/>
    <x v="0"/>
    <x v="0"/>
    <x v="0"/>
    <x v="0"/>
    <x v="0"/>
    <x v="0"/>
    <x v="0"/>
  </r>
  <r>
    <x v="2015"/>
    <x v="28"/>
    <x v="28"/>
    <x v="2"/>
    <x v="2"/>
    <x v="2"/>
    <x v="1410"/>
    <x v="0"/>
    <x v="1"/>
    <x v="1"/>
    <x v="443"/>
    <x v="66"/>
    <x v="0"/>
    <x v="1"/>
    <x v="1"/>
    <x v="122"/>
    <x v="1"/>
    <x v="1"/>
    <x v="1"/>
    <x v="195"/>
    <x v="2"/>
    <x v="9"/>
    <x v="3"/>
    <x v="6"/>
    <x v="3"/>
    <x v="0"/>
    <x v="0"/>
    <x v="0"/>
    <x v="0"/>
    <x v="0"/>
    <x v="0"/>
    <x v="0"/>
    <x v="0"/>
    <x v="1"/>
  </r>
  <r>
    <x v="2016"/>
    <x v="10"/>
    <x v="10"/>
    <x v="1"/>
    <x v="0"/>
    <x v="2"/>
    <x v="1797"/>
    <x v="0"/>
    <x v="0"/>
    <x v="0"/>
    <x v="374"/>
    <x v="86"/>
    <x v="1"/>
    <x v="13"/>
    <x v="17"/>
    <x v="33"/>
    <x v="18"/>
    <x v="2"/>
    <x v="23"/>
    <x v="157"/>
    <x v="2"/>
    <x v="2"/>
    <x v="1"/>
    <x v="1"/>
    <x v="5"/>
    <x v="0"/>
    <x v="0"/>
    <x v="0"/>
    <x v="0"/>
    <x v="0"/>
    <x v="0"/>
    <x v="0"/>
    <x v="0"/>
    <x v="0"/>
  </r>
  <r>
    <x v="2017"/>
    <x v="5"/>
    <x v="5"/>
    <x v="2"/>
    <x v="0"/>
    <x v="1"/>
    <x v="1798"/>
    <x v="2"/>
    <x v="1"/>
    <x v="1"/>
    <x v="382"/>
    <x v="23"/>
    <x v="0"/>
    <x v="44"/>
    <x v="1"/>
    <x v="68"/>
    <x v="39"/>
    <x v="1"/>
    <x v="26"/>
    <x v="229"/>
    <x v="0"/>
    <x v="2"/>
    <x v="3"/>
    <x v="6"/>
    <x v="4"/>
    <x v="0"/>
    <x v="0"/>
    <x v="0"/>
    <x v="0"/>
    <x v="0"/>
    <x v="0"/>
    <x v="0"/>
    <x v="0"/>
    <x v="1"/>
  </r>
  <r>
    <x v="2018"/>
    <x v="20"/>
    <x v="20"/>
    <x v="0"/>
    <x v="0"/>
    <x v="3"/>
    <x v="1799"/>
    <x v="2"/>
    <x v="1"/>
    <x v="1"/>
    <x v="89"/>
    <x v="27"/>
    <x v="0"/>
    <x v="69"/>
    <x v="8"/>
    <x v="122"/>
    <x v="5"/>
    <x v="16"/>
    <x v="8"/>
    <x v="404"/>
    <x v="1"/>
    <x v="1"/>
    <x v="3"/>
    <x v="6"/>
    <x v="3"/>
    <x v="0"/>
    <x v="0"/>
    <x v="0"/>
    <x v="0"/>
    <x v="0"/>
    <x v="1"/>
    <x v="0"/>
    <x v="0"/>
    <x v="1"/>
  </r>
  <r>
    <x v="2019"/>
    <x v="39"/>
    <x v="39"/>
    <x v="2"/>
    <x v="0"/>
    <x v="1"/>
    <x v="1800"/>
    <x v="0"/>
    <x v="1"/>
    <x v="2"/>
    <x v="324"/>
    <x v="47"/>
    <x v="0"/>
    <x v="26"/>
    <x v="8"/>
    <x v="29"/>
    <x v="5"/>
    <x v="3"/>
    <x v="1"/>
    <x v="40"/>
    <x v="2"/>
    <x v="9"/>
    <x v="3"/>
    <x v="6"/>
    <x v="4"/>
    <x v="0"/>
    <x v="0"/>
    <x v="0"/>
    <x v="0"/>
    <x v="0"/>
    <x v="0"/>
    <x v="0"/>
    <x v="0"/>
    <x v="1"/>
  </r>
  <r>
    <x v="2020"/>
    <x v="33"/>
    <x v="33"/>
    <x v="2"/>
    <x v="0"/>
    <x v="1"/>
    <x v="1801"/>
    <x v="2"/>
    <x v="1"/>
    <x v="0"/>
    <x v="593"/>
    <x v="19"/>
    <x v="0"/>
    <x v="148"/>
    <x v="3"/>
    <x v="12"/>
    <x v="29"/>
    <x v="26"/>
    <x v="9"/>
    <x v="317"/>
    <x v="0"/>
    <x v="2"/>
    <x v="3"/>
    <x v="0"/>
    <x v="3"/>
    <x v="0"/>
    <x v="0"/>
    <x v="0"/>
    <x v="0"/>
    <x v="0"/>
    <x v="0"/>
    <x v="0"/>
    <x v="0"/>
    <x v="1"/>
  </r>
  <r>
    <x v="2021"/>
    <x v="18"/>
    <x v="18"/>
    <x v="1"/>
    <x v="2"/>
    <x v="2"/>
    <x v="1802"/>
    <x v="0"/>
    <x v="1"/>
    <x v="0"/>
    <x v="66"/>
    <x v="12"/>
    <x v="0"/>
    <x v="7"/>
    <x v="7"/>
    <x v="36"/>
    <x v="39"/>
    <x v="23"/>
    <x v="4"/>
    <x v="76"/>
    <x v="2"/>
    <x v="2"/>
    <x v="3"/>
    <x v="6"/>
    <x v="3"/>
    <x v="0"/>
    <x v="0"/>
    <x v="0"/>
    <x v="0"/>
    <x v="0"/>
    <x v="0"/>
    <x v="0"/>
    <x v="0"/>
    <x v="1"/>
  </r>
  <r>
    <x v="2022"/>
    <x v="46"/>
    <x v="46"/>
    <x v="0"/>
    <x v="0"/>
    <x v="2"/>
    <x v="1803"/>
    <x v="0"/>
    <x v="1"/>
    <x v="1"/>
    <x v="79"/>
    <x v="12"/>
    <x v="0"/>
    <x v="742"/>
    <x v="54"/>
    <x v="66"/>
    <x v="58"/>
    <x v="23"/>
    <x v="3"/>
    <x v="342"/>
    <x v="8"/>
    <x v="6"/>
    <x v="2"/>
    <x v="8"/>
    <x v="3"/>
    <x v="0"/>
    <x v="0"/>
    <x v="0"/>
    <x v="0"/>
    <x v="0"/>
    <x v="0"/>
    <x v="0"/>
    <x v="0"/>
    <x v="1"/>
  </r>
  <r>
    <x v="2023"/>
    <x v="13"/>
    <x v="13"/>
    <x v="0"/>
    <x v="2"/>
    <x v="2"/>
    <x v="1804"/>
    <x v="1"/>
    <x v="0"/>
    <x v="1"/>
    <x v="641"/>
    <x v="13"/>
    <x v="1"/>
    <x v="743"/>
    <x v="135"/>
    <x v="174"/>
    <x v="84"/>
    <x v="16"/>
    <x v="56"/>
    <x v="986"/>
    <x v="1"/>
    <x v="0"/>
    <x v="4"/>
    <x v="3"/>
    <x v="2"/>
    <x v="0"/>
    <x v="0"/>
    <x v="0"/>
    <x v="0"/>
    <x v="0"/>
    <x v="0"/>
    <x v="0"/>
    <x v="0"/>
    <x v="1"/>
  </r>
  <r>
    <x v="2024"/>
    <x v="2"/>
    <x v="2"/>
    <x v="0"/>
    <x v="1"/>
    <x v="2"/>
    <x v="1805"/>
    <x v="1"/>
    <x v="0"/>
    <x v="1"/>
    <x v="320"/>
    <x v="43"/>
    <x v="0"/>
    <x v="744"/>
    <x v="4"/>
    <x v="349"/>
    <x v="15"/>
    <x v="26"/>
    <x v="207"/>
    <x v="753"/>
    <x v="1"/>
    <x v="0"/>
    <x v="9"/>
    <x v="11"/>
    <x v="2"/>
    <x v="0"/>
    <x v="0"/>
    <x v="0"/>
    <x v="0"/>
    <x v="0"/>
    <x v="0"/>
    <x v="0"/>
    <x v="0"/>
    <x v="1"/>
  </r>
  <r>
    <x v="2025"/>
    <x v="19"/>
    <x v="19"/>
    <x v="2"/>
    <x v="2"/>
    <x v="2"/>
    <x v="1806"/>
    <x v="0"/>
    <x v="1"/>
    <x v="0"/>
    <x v="586"/>
    <x v="79"/>
    <x v="0"/>
    <x v="36"/>
    <x v="17"/>
    <x v="12"/>
    <x v="34"/>
    <x v="3"/>
    <x v="26"/>
    <x v="8"/>
    <x v="1"/>
    <x v="2"/>
    <x v="3"/>
    <x v="0"/>
    <x v="1"/>
    <x v="0"/>
    <x v="0"/>
    <x v="0"/>
    <x v="0"/>
    <x v="0"/>
    <x v="0"/>
    <x v="0"/>
    <x v="0"/>
    <x v="1"/>
  </r>
  <r>
    <x v="2026"/>
    <x v="2"/>
    <x v="2"/>
    <x v="0"/>
    <x v="0"/>
    <x v="1"/>
    <x v="275"/>
    <x v="2"/>
    <x v="1"/>
    <x v="1"/>
    <x v="36"/>
    <x v="94"/>
    <x v="1"/>
    <x v="37"/>
    <x v="1"/>
    <x v="24"/>
    <x v="5"/>
    <x v="37"/>
    <x v="75"/>
    <x v="213"/>
    <x v="2"/>
    <x v="9"/>
    <x v="3"/>
    <x v="6"/>
    <x v="3"/>
    <x v="0"/>
    <x v="0"/>
    <x v="0"/>
    <x v="0"/>
    <x v="0"/>
    <x v="0"/>
    <x v="0"/>
    <x v="0"/>
    <x v="1"/>
  </r>
  <r>
    <x v="2027"/>
    <x v="44"/>
    <x v="44"/>
    <x v="0"/>
    <x v="0"/>
    <x v="3"/>
    <x v="1807"/>
    <x v="2"/>
    <x v="0"/>
    <x v="0"/>
    <x v="131"/>
    <x v="40"/>
    <x v="1"/>
    <x v="238"/>
    <x v="17"/>
    <x v="1"/>
    <x v="39"/>
    <x v="7"/>
    <x v="33"/>
    <x v="8"/>
    <x v="2"/>
    <x v="1"/>
    <x v="3"/>
    <x v="6"/>
    <x v="2"/>
    <x v="0"/>
    <x v="0"/>
    <x v="0"/>
    <x v="0"/>
    <x v="0"/>
    <x v="0"/>
    <x v="0"/>
    <x v="0"/>
    <x v="1"/>
  </r>
  <r>
    <x v="2028"/>
    <x v="17"/>
    <x v="17"/>
    <x v="0"/>
    <x v="2"/>
    <x v="1"/>
    <x v="1808"/>
    <x v="0"/>
    <x v="0"/>
    <x v="1"/>
    <x v="54"/>
    <x v="54"/>
    <x v="1"/>
    <x v="4"/>
    <x v="21"/>
    <x v="333"/>
    <x v="63"/>
    <x v="6"/>
    <x v="2"/>
    <x v="987"/>
    <x v="4"/>
    <x v="11"/>
    <x v="9"/>
    <x v="4"/>
    <x v="4"/>
    <x v="1"/>
    <x v="0"/>
    <x v="0"/>
    <x v="0"/>
    <x v="0"/>
    <x v="0"/>
    <x v="0"/>
    <x v="0"/>
    <x v="0"/>
  </r>
  <r>
    <x v="2029"/>
    <x v="7"/>
    <x v="7"/>
    <x v="1"/>
    <x v="2"/>
    <x v="1"/>
    <x v="11"/>
    <x v="2"/>
    <x v="1"/>
    <x v="0"/>
    <x v="439"/>
    <x v="82"/>
    <x v="2"/>
    <x v="9"/>
    <x v="16"/>
    <x v="12"/>
    <x v="59"/>
    <x v="32"/>
    <x v="51"/>
    <x v="239"/>
    <x v="4"/>
    <x v="2"/>
    <x v="1"/>
    <x v="6"/>
    <x v="5"/>
    <x v="0"/>
    <x v="0"/>
    <x v="0"/>
    <x v="0"/>
    <x v="0"/>
    <x v="0"/>
    <x v="0"/>
    <x v="0"/>
    <x v="1"/>
  </r>
  <r>
    <x v="2030"/>
    <x v="51"/>
    <x v="51"/>
    <x v="0"/>
    <x v="1"/>
    <x v="4"/>
    <x v="1809"/>
    <x v="1"/>
    <x v="0"/>
    <x v="1"/>
    <x v="112"/>
    <x v="35"/>
    <x v="0"/>
    <x v="579"/>
    <x v="50"/>
    <x v="158"/>
    <x v="5"/>
    <x v="62"/>
    <x v="30"/>
    <x v="231"/>
    <x v="1"/>
    <x v="8"/>
    <x v="10"/>
    <x v="0"/>
    <x v="3"/>
    <x v="1"/>
    <x v="0"/>
    <x v="0"/>
    <x v="0"/>
    <x v="0"/>
    <x v="0"/>
    <x v="0"/>
    <x v="0"/>
    <x v="0"/>
  </r>
  <r>
    <x v="2031"/>
    <x v="34"/>
    <x v="34"/>
    <x v="0"/>
    <x v="0"/>
    <x v="2"/>
    <x v="1810"/>
    <x v="1"/>
    <x v="0"/>
    <x v="1"/>
    <x v="630"/>
    <x v="24"/>
    <x v="1"/>
    <x v="364"/>
    <x v="33"/>
    <x v="230"/>
    <x v="4"/>
    <x v="23"/>
    <x v="206"/>
    <x v="336"/>
    <x v="0"/>
    <x v="5"/>
    <x v="2"/>
    <x v="12"/>
    <x v="1"/>
    <x v="0"/>
    <x v="0"/>
    <x v="0"/>
    <x v="0"/>
    <x v="0"/>
    <x v="0"/>
    <x v="0"/>
    <x v="0"/>
    <x v="1"/>
  </r>
  <r>
    <x v="2032"/>
    <x v="11"/>
    <x v="11"/>
    <x v="2"/>
    <x v="0"/>
    <x v="2"/>
    <x v="1811"/>
    <x v="2"/>
    <x v="1"/>
    <x v="0"/>
    <x v="543"/>
    <x v="57"/>
    <x v="0"/>
    <x v="77"/>
    <x v="1"/>
    <x v="165"/>
    <x v="5"/>
    <x v="9"/>
    <x v="10"/>
    <x v="87"/>
    <x v="0"/>
    <x v="7"/>
    <x v="3"/>
    <x v="6"/>
    <x v="4"/>
    <x v="0"/>
    <x v="0"/>
    <x v="0"/>
    <x v="0"/>
    <x v="0"/>
    <x v="0"/>
    <x v="0"/>
    <x v="0"/>
    <x v="1"/>
  </r>
  <r>
    <x v="2033"/>
    <x v="28"/>
    <x v="28"/>
    <x v="2"/>
    <x v="0"/>
    <x v="1"/>
    <x v="1812"/>
    <x v="0"/>
    <x v="0"/>
    <x v="1"/>
    <x v="35"/>
    <x v="6"/>
    <x v="0"/>
    <x v="22"/>
    <x v="43"/>
    <x v="232"/>
    <x v="22"/>
    <x v="127"/>
    <x v="200"/>
    <x v="988"/>
    <x v="4"/>
    <x v="8"/>
    <x v="6"/>
    <x v="7"/>
    <x v="0"/>
    <x v="0"/>
    <x v="0"/>
    <x v="0"/>
    <x v="0"/>
    <x v="0"/>
    <x v="0"/>
    <x v="0"/>
    <x v="0"/>
    <x v="1"/>
  </r>
  <r>
    <x v="2034"/>
    <x v="3"/>
    <x v="3"/>
    <x v="1"/>
    <x v="0"/>
    <x v="2"/>
    <x v="1813"/>
    <x v="0"/>
    <x v="1"/>
    <x v="0"/>
    <x v="148"/>
    <x v="11"/>
    <x v="0"/>
    <x v="28"/>
    <x v="67"/>
    <x v="77"/>
    <x v="78"/>
    <x v="26"/>
    <x v="52"/>
    <x v="953"/>
    <x v="2"/>
    <x v="4"/>
    <x v="2"/>
    <x v="6"/>
    <x v="4"/>
    <x v="1"/>
    <x v="0"/>
    <x v="0"/>
    <x v="0"/>
    <x v="0"/>
    <x v="0"/>
    <x v="0"/>
    <x v="0"/>
    <x v="1"/>
  </r>
  <r>
    <x v="2035"/>
    <x v="9"/>
    <x v="9"/>
    <x v="0"/>
    <x v="0"/>
    <x v="1"/>
    <x v="1814"/>
    <x v="1"/>
    <x v="0"/>
    <x v="1"/>
    <x v="558"/>
    <x v="67"/>
    <x v="1"/>
    <x v="275"/>
    <x v="16"/>
    <x v="281"/>
    <x v="60"/>
    <x v="62"/>
    <x v="36"/>
    <x v="989"/>
    <x v="1"/>
    <x v="7"/>
    <x v="4"/>
    <x v="4"/>
    <x v="7"/>
    <x v="0"/>
    <x v="0"/>
    <x v="0"/>
    <x v="0"/>
    <x v="0"/>
    <x v="0"/>
    <x v="0"/>
    <x v="0"/>
    <x v="1"/>
  </r>
  <r>
    <x v="2036"/>
    <x v="32"/>
    <x v="32"/>
    <x v="2"/>
    <x v="0"/>
    <x v="2"/>
    <x v="1815"/>
    <x v="1"/>
    <x v="1"/>
    <x v="1"/>
    <x v="427"/>
    <x v="3"/>
    <x v="2"/>
    <x v="745"/>
    <x v="146"/>
    <x v="236"/>
    <x v="101"/>
    <x v="44"/>
    <x v="104"/>
    <x v="990"/>
    <x v="4"/>
    <x v="11"/>
    <x v="4"/>
    <x v="9"/>
    <x v="3"/>
    <x v="0"/>
    <x v="0"/>
    <x v="0"/>
    <x v="0"/>
    <x v="0"/>
    <x v="0"/>
    <x v="0"/>
    <x v="0"/>
    <x v="1"/>
  </r>
  <r>
    <x v="2037"/>
    <x v="20"/>
    <x v="20"/>
    <x v="0"/>
    <x v="0"/>
    <x v="0"/>
    <x v="1816"/>
    <x v="1"/>
    <x v="0"/>
    <x v="1"/>
    <x v="611"/>
    <x v="13"/>
    <x v="1"/>
    <x v="746"/>
    <x v="52"/>
    <x v="261"/>
    <x v="112"/>
    <x v="18"/>
    <x v="94"/>
    <x v="991"/>
    <x v="4"/>
    <x v="6"/>
    <x v="5"/>
    <x v="2"/>
    <x v="8"/>
    <x v="0"/>
    <x v="0"/>
    <x v="0"/>
    <x v="0"/>
    <x v="0"/>
    <x v="0"/>
    <x v="0"/>
    <x v="0"/>
    <x v="1"/>
  </r>
  <r>
    <x v="2038"/>
    <x v="3"/>
    <x v="3"/>
    <x v="1"/>
    <x v="0"/>
    <x v="2"/>
    <x v="1817"/>
    <x v="0"/>
    <x v="1"/>
    <x v="0"/>
    <x v="15"/>
    <x v="92"/>
    <x v="2"/>
    <x v="1"/>
    <x v="8"/>
    <x v="506"/>
    <x v="18"/>
    <x v="9"/>
    <x v="33"/>
    <x v="76"/>
    <x v="2"/>
    <x v="2"/>
    <x v="3"/>
    <x v="6"/>
    <x v="0"/>
    <x v="0"/>
    <x v="0"/>
    <x v="0"/>
    <x v="0"/>
    <x v="0"/>
    <x v="0"/>
    <x v="0"/>
    <x v="0"/>
    <x v="1"/>
  </r>
  <r>
    <x v="2039"/>
    <x v="18"/>
    <x v="18"/>
    <x v="1"/>
    <x v="0"/>
    <x v="1"/>
    <x v="1818"/>
    <x v="1"/>
    <x v="0"/>
    <x v="0"/>
    <x v="559"/>
    <x v="50"/>
    <x v="1"/>
    <x v="747"/>
    <x v="157"/>
    <x v="284"/>
    <x v="33"/>
    <x v="44"/>
    <x v="119"/>
    <x v="992"/>
    <x v="2"/>
    <x v="11"/>
    <x v="4"/>
    <x v="2"/>
    <x v="3"/>
    <x v="1"/>
    <x v="0"/>
    <x v="0"/>
    <x v="0"/>
    <x v="0"/>
    <x v="0"/>
    <x v="0"/>
    <x v="0"/>
    <x v="1"/>
  </r>
  <r>
    <x v="2040"/>
    <x v="42"/>
    <x v="42"/>
    <x v="1"/>
    <x v="0"/>
    <x v="0"/>
    <x v="1819"/>
    <x v="0"/>
    <x v="0"/>
    <x v="0"/>
    <x v="319"/>
    <x v="38"/>
    <x v="2"/>
    <x v="604"/>
    <x v="76"/>
    <x v="534"/>
    <x v="91"/>
    <x v="5"/>
    <x v="181"/>
    <x v="73"/>
    <x v="2"/>
    <x v="3"/>
    <x v="5"/>
    <x v="7"/>
    <x v="2"/>
    <x v="0"/>
    <x v="0"/>
    <x v="0"/>
    <x v="0"/>
    <x v="0"/>
    <x v="0"/>
    <x v="0"/>
    <x v="0"/>
    <x v="1"/>
  </r>
  <r>
    <x v="2041"/>
    <x v="25"/>
    <x v="25"/>
    <x v="2"/>
    <x v="0"/>
    <x v="0"/>
    <x v="1820"/>
    <x v="1"/>
    <x v="1"/>
    <x v="2"/>
    <x v="324"/>
    <x v="82"/>
    <x v="2"/>
    <x v="748"/>
    <x v="111"/>
    <x v="535"/>
    <x v="32"/>
    <x v="69"/>
    <x v="31"/>
    <x v="993"/>
    <x v="12"/>
    <x v="6"/>
    <x v="6"/>
    <x v="10"/>
    <x v="0"/>
    <x v="0"/>
    <x v="0"/>
    <x v="0"/>
    <x v="0"/>
    <x v="0"/>
    <x v="0"/>
    <x v="0"/>
    <x v="0"/>
    <x v="1"/>
  </r>
  <r>
    <x v="2042"/>
    <x v="4"/>
    <x v="4"/>
    <x v="1"/>
    <x v="0"/>
    <x v="2"/>
    <x v="1821"/>
    <x v="2"/>
    <x v="1"/>
    <x v="0"/>
    <x v="271"/>
    <x v="7"/>
    <x v="1"/>
    <x v="10"/>
    <x v="26"/>
    <x v="39"/>
    <x v="3"/>
    <x v="9"/>
    <x v="8"/>
    <x v="210"/>
    <x v="1"/>
    <x v="2"/>
    <x v="3"/>
    <x v="6"/>
    <x v="3"/>
    <x v="0"/>
    <x v="0"/>
    <x v="0"/>
    <x v="0"/>
    <x v="0"/>
    <x v="0"/>
    <x v="0"/>
    <x v="0"/>
    <x v="1"/>
  </r>
  <r>
    <x v="2043"/>
    <x v="19"/>
    <x v="19"/>
    <x v="2"/>
    <x v="2"/>
    <x v="2"/>
    <x v="1822"/>
    <x v="0"/>
    <x v="1"/>
    <x v="0"/>
    <x v="86"/>
    <x v="35"/>
    <x v="0"/>
    <x v="208"/>
    <x v="8"/>
    <x v="75"/>
    <x v="7"/>
    <x v="16"/>
    <x v="26"/>
    <x v="158"/>
    <x v="2"/>
    <x v="2"/>
    <x v="3"/>
    <x v="6"/>
    <x v="1"/>
    <x v="0"/>
    <x v="0"/>
    <x v="0"/>
    <x v="0"/>
    <x v="0"/>
    <x v="0"/>
    <x v="0"/>
    <x v="0"/>
    <x v="1"/>
  </r>
  <r>
    <x v="2044"/>
    <x v="6"/>
    <x v="6"/>
    <x v="2"/>
    <x v="0"/>
    <x v="2"/>
    <x v="1823"/>
    <x v="0"/>
    <x v="1"/>
    <x v="0"/>
    <x v="63"/>
    <x v="35"/>
    <x v="0"/>
    <x v="185"/>
    <x v="29"/>
    <x v="65"/>
    <x v="43"/>
    <x v="102"/>
    <x v="73"/>
    <x v="330"/>
    <x v="11"/>
    <x v="6"/>
    <x v="4"/>
    <x v="3"/>
    <x v="0"/>
    <x v="0"/>
    <x v="0"/>
    <x v="0"/>
    <x v="0"/>
    <x v="0"/>
    <x v="0"/>
    <x v="0"/>
    <x v="0"/>
    <x v="1"/>
  </r>
  <r>
    <x v="2045"/>
    <x v="25"/>
    <x v="25"/>
    <x v="2"/>
    <x v="0"/>
    <x v="0"/>
    <x v="1824"/>
    <x v="0"/>
    <x v="1"/>
    <x v="0"/>
    <x v="651"/>
    <x v="58"/>
    <x v="0"/>
    <x v="180"/>
    <x v="35"/>
    <x v="167"/>
    <x v="39"/>
    <x v="81"/>
    <x v="27"/>
    <x v="455"/>
    <x v="0"/>
    <x v="6"/>
    <x v="1"/>
    <x v="0"/>
    <x v="3"/>
    <x v="0"/>
    <x v="0"/>
    <x v="0"/>
    <x v="0"/>
    <x v="0"/>
    <x v="0"/>
    <x v="0"/>
    <x v="0"/>
    <x v="1"/>
  </r>
  <r>
    <x v="2046"/>
    <x v="12"/>
    <x v="12"/>
    <x v="0"/>
    <x v="0"/>
    <x v="2"/>
    <x v="1825"/>
    <x v="0"/>
    <x v="0"/>
    <x v="1"/>
    <x v="295"/>
    <x v="89"/>
    <x v="0"/>
    <x v="333"/>
    <x v="8"/>
    <x v="87"/>
    <x v="5"/>
    <x v="1"/>
    <x v="32"/>
    <x v="994"/>
    <x v="2"/>
    <x v="7"/>
    <x v="1"/>
    <x v="0"/>
    <x v="2"/>
    <x v="0"/>
    <x v="0"/>
    <x v="0"/>
    <x v="0"/>
    <x v="0"/>
    <x v="0"/>
    <x v="0"/>
    <x v="0"/>
    <x v="1"/>
  </r>
  <r>
    <x v="2047"/>
    <x v="26"/>
    <x v="26"/>
    <x v="2"/>
    <x v="0"/>
    <x v="2"/>
    <x v="1826"/>
    <x v="1"/>
    <x v="0"/>
    <x v="0"/>
    <x v="255"/>
    <x v="90"/>
    <x v="0"/>
    <x v="749"/>
    <x v="8"/>
    <x v="536"/>
    <x v="109"/>
    <x v="125"/>
    <x v="51"/>
    <x v="641"/>
    <x v="2"/>
    <x v="5"/>
    <x v="10"/>
    <x v="9"/>
    <x v="2"/>
    <x v="0"/>
    <x v="0"/>
    <x v="1"/>
    <x v="1"/>
    <x v="0"/>
    <x v="0"/>
    <x v="0"/>
    <x v="0"/>
    <x v="1"/>
  </r>
  <r>
    <x v="2048"/>
    <x v="25"/>
    <x v="25"/>
    <x v="2"/>
    <x v="0"/>
    <x v="0"/>
    <x v="1827"/>
    <x v="1"/>
    <x v="1"/>
    <x v="0"/>
    <x v="197"/>
    <x v="61"/>
    <x v="0"/>
    <x v="750"/>
    <x v="137"/>
    <x v="537"/>
    <x v="141"/>
    <x v="57"/>
    <x v="68"/>
    <x v="995"/>
    <x v="1"/>
    <x v="2"/>
    <x v="9"/>
    <x v="8"/>
    <x v="3"/>
    <x v="0"/>
    <x v="0"/>
    <x v="0"/>
    <x v="0"/>
    <x v="0"/>
    <x v="0"/>
    <x v="0"/>
    <x v="0"/>
    <x v="0"/>
  </r>
  <r>
    <x v="2049"/>
    <x v="51"/>
    <x v="51"/>
    <x v="0"/>
    <x v="2"/>
    <x v="2"/>
    <x v="1828"/>
    <x v="1"/>
    <x v="0"/>
    <x v="0"/>
    <x v="226"/>
    <x v="21"/>
    <x v="1"/>
    <x v="99"/>
    <x v="34"/>
    <x v="538"/>
    <x v="62"/>
    <x v="47"/>
    <x v="78"/>
    <x v="996"/>
    <x v="2"/>
    <x v="3"/>
    <x v="6"/>
    <x v="2"/>
    <x v="9"/>
    <x v="0"/>
    <x v="0"/>
    <x v="0"/>
    <x v="0"/>
    <x v="0"/>
    <x v="0"/>
    <x v="0"/>
    <x v="0"/>
    <x v="1"/>
  </r>
  <r>
    <x v="2050"/>
    <x v="20"/>
    <x v="20"/>
    <x v="0"/>
    <x v="0"/>
    <x v="2"/>
    <x v="1829"/>
    <x v="0"/>
    <x v="1"/>
    <x v="1"/>
    <x v="652"/>
    <x v="80"/>
    <x v="1"/>
    <x v="148"/>
    <x v="12"/>
    <x v="100"/>
    <x v="5"/>
    <x v="7"/>
    <x v="3"/>
    <x v="86"/>
    <x v="2"/>
    <x v="1"/>
    <x v="3"/>
    <x v="6"/>
    <x v="2"/>
    <x v="0"/>
    <x v="0"/>
    <x v="0"/>
    <x v="0"/>
    <x v="0"/>
    <x v="0"/>
    <x v="0"/>
    <x v="0"/>
    <x v="1"/>
  </r>
  <r>
    <x v="2051"/>
    <x v="28"/>
    <x v="28"/>
    <x v="2"/>
    <x v="0"/>
    <x v="0"/>
    <x v="1830"/>
    <x v="0"/>
    <x v="1"/>
    <x v="1"/>
    <x v="325"/>
    <x v="63"/>
    <x v="0"/>
    <x v="705"/>
    <x v="3"/>
    <x v="382"/>
    <x v="11"/>
    <x v="37"/>
    <x v="125"/>
    <x v="997"/>
    <x v="8"/>
    <x v="5"/>
    <x v="2"/>
    <x v="3"/>
    <x v="0"/>
    <x v="0"/>
    <x v="0"/>
    <x v="0"/>
    <x v="1"/>
    <x v="0"/>
    <x v="0"/>
    <x v="0"/>
    <x v="0"/>
    <x v="1"/>
  </r>
  <r>
    <x v="2052"/>
    <x v="12"/>
    <x v="12"/>
    <x v="0"/>
    <x v="0"/>
    <x v="4"/>
    <x v="1831"/>
    <x v="1"/>
    <x v="0"/>
    <x v="1"/>
    <x v="511"/>
    <x v="79"/>
    <x v="0"/>
    <x v="347"/>
    <x v="33"/>
    <x v="480"/>
    <x v="15"/>
    <x v="148"/>
    <x v="29"/>
    <x v="998"/>
    <x v="1"/>
    <x v="4"/>
    <x v="4"/>
    <x v="0"/>
    <x v="7"/>
    <x v="0"/>
    <x v="0"/>
    <x v="0"/>
    <x v="0"/>
    <x v="0"/>
    <x v="0"/>
    <x v="0"/>
    <x v="0"/>
    <x v="1"/>
  </r>
  <r>
    <x v="2053"/>
    <x v="34"/>
    <x v="34"/>
    <x v="0"/>
    <x v="2"/>
    <x v="0"/>
    <x v="1832"/>
    <x v="0"/>
    <x v="1"/>
    <x v="1"/>
    <x v="533"/>
    <x v="66"/>
    <x v="0"/>
    <x v="80"/>
    <x v="8"/>
    <x v="68"/>
    <x v="5"/>
    <x v="16"/>
    <x v="14"/>
    <x v="261"/>
    <x v="1"/>
    <x v="7"/>
    <x v="3"/>
    <x v="6"/>
    <x v="4"/>
    <x v="0"/>
    <x v="0"/>
    <x v="0"/>
    <x v="0"/>
    <x v="0"/>
    <x v="0"/>
    <x v="0"/>
    <x v="0"/>
    <x v="1"/>
  </r>
  <r>
    <x v="2054"/>
    <x v="44"/>
    <x v="44"/>
    <x v="0"/>
    <x v="0"/>
    <x v="1"/>
    <x v="1833"/>
    <x v="0"/>
    <x v="1"/>
    <x v="1"/>
    <x v="213"/>
    <x v="92"/>
    <x v="2"/>
    <x v="60"/>
    <x v="8"/>
    <x v="9"/>
    <x v="7"/>
    <x v="16"/>
    <x v="4"/>
    <x v="358"/>
    <x v="2"/>
    <x v="1"/>
    <x v="3"/>
    <x v="6"/>
    <x v="2"/>
    <x v="0"/>
    <x v="0"/>
    <x v="0"/>
    <x v="0"/>
    <x v="0"/>
    <x v="0"/>
    <x v="0"/>
    <x v="0"/>
    <x v="1"/>
  </r>
  <r>
    <x v="2055"/>
    <x v="2"/>
    <x v="2"/>
    <x v="0"/>
    <x v="0"/>
    <x v="0"/>
    <x v="1834"/>
    <x v="2"/>
    <x v="0"/>
    <x v="0"/>
    <x v="120"/>
    <x v="14"/>
    <x v="0"/>
    <x v="8"/>
    <x v="26"/>
    <x v="21"/>
    <x v="29"/>
    <x v="62"/>
    <x v="17"/>
    <x v="427"/>
    <x v="2"/>
    <x v="7"/>
    <x v="3"/>
    <x v="6"/>
    <x v="4"/>
    <x v="0"/>
    <x v="0"/>
    <x v="0"/>
    <x v="0"/>
    <x v="0"/>
    <x v="0"/>
    <x v="0"/>
    <x v="0"/>
    <x v="1"/>
  </r>
  <r>
    <x v="2056"/>
    <x v="26"/>
    <x v="26"/>
    <x v="2"/>
    <x v="0"/>
    <x v="3"/>
    <x v="1835"/>
    <x v="1"/>
    <x v="1"/>
    <x v="0"/>
    <x v="581"/>
    <x v="35"/>
    <x v="0"/>
    <x v="751"/>
    <x v="114"/>
    <x v="76"/>
    <x v="19"/>
    <x v="16"/>
    <x v="136"/>
    <x v="182"/>
    <x v="0"/>
    <x v="2"/>
    <x v="0"/>
    <x v="9"/>
    <x v="0"/>
    <x v="0"/>
    <x v="0"/>
    <x v="0"/>
    <x v="0"/>
    <x v="0"/>
    <x v="0"/>
    <x v="0"/>
    <x v="0"/>
    <x v="1"/>
  </r>
  <r>
    <x v="2057"/>
    <x v="11"/>
    <x v="11"/>
    <x v="2"/>
    <x v="1"/>
    <x v="3"/>
    <x v="1418"/>
    <x v="1"/>
    <x v="0"/>
    <x v="1"/>
    <x v="545"/>
    <x v="73"/>
    <x v="1"/>
    <x v="658"/>
    <x v="0"/>
    <x v="277"/>
    <x v="15"/>
    <x v="57"/>
    <x v="165"/>
    <x v="815"/>
    <x v="0"/>
    <x v="5"/>
    <x v="4"/>
    <x v="11"/>
    <x v="1"/>
    <x v="0"/>
    <x v="0"/>
    <x v="0"/>
    <x v="0"/>
    <x v="0"/>
    <x v="0"/>
    <x v="0"/>
    <x v="0"/>
    <x v="1"/>
  </r>
  <r>
    <x v="2058"/>
    <x v="9"/>
    <x v="9"/>
    <x v="0"/>
    <x v="0"/>
    <x v="2"/>
    <x v="1836"/>
    <x v="0"/>
    <x v="0"/>
    <x v="1"/>
    <x v="180"/>
    <x v="40"/>
    <x v="1"/>
    <x v="440"/>
    <x v="16"/>
    <x v="482"/>
    <x v="5"/>
    <x v="22"/>
    <x v="189"/>
    <x v="999"/>
    <x v="1"/>
    <x v="12"/>
    <x v="2"/>
    <x v="9"/>
    <x v="0"/>
    <x v="0"/>
    <x v="0"/>
    <x v="0"/>
    <x v="0"/>
    <x v="0"/>
    <x v="0"/>
    <x v="0"/>
    <x v="0"/>
    <x v="1"/>
  </r>
  <r>
    <x v="2059"/>
    <x v="21"/>
    <x v="21"/>
    <x v="2"/>
    <x v="2"/>
    <x v="1"/>
    <x v="10"/>
    <x v="2"/>
    <x v="1"/>
    <x v="1"/>
    <x v="499"/>
    <x v="87"/>
    <x v="0"/>
    <x v="252"/>
    <x v="5"/>
    <x v="40"/>
    <x v="155"/>
    <x v="20"/>
    <x v="173"/>
    <x v="1000"/>
    <x v="6"/>
    <x v="6"/>
    <x v="0"/>
    <x v="0"/>
    <x v="8"/>
    <x v="0"/>
    <x v="0"/>
    <x v="0"/>
    <x v="0"/>
    <x v="0"/>
    <x v="0"/>
    <x v="0"/>
    <x v="0"/>
    <x v="1"/>
  </r>
  <r>
    <x v="2060"/>
    <x v="21"/>
    <x v="21"/>
    <x v="2"/>
    <x v="0"/>
    <x v="1"/>
    <x v="272"/>
    <x v="0"/>
    <x v="1"/>
    <x v="0"/>
    <x v="226"/>
    <x v="68"/>
    <x v="0"/>
    <x v="202"/>
    <x v="8"/>
    <x v="7"/>
    <x v="19"/>
    <x v="22"/>
    <x v="5"/>
    <x v="236"/>
    <x v="0"/>
    <x v="7"/>
    <x v="1"/>
    <x v="6"/>
    <x v="0"/>
    <x v="0"/>
    <x v="0"/>
    <x v="0"/>
    <x v="0"/>
    <x v="0"/>
    <x v="0"/>
    <x v="0"/>
    <x v="0"/>
    <x v="1"/>
  </r>
  <r>
    <x v="2061"/>
    <x v="4"/>
    <x v="4"/>
    <x v="1"/>
    <x v="1"/>
    <x v="0"/>
    <x v="10"/>
    <x v="2"/>
    <x v="1"/>
    <x v="0"/>
    <x v="25"/>
    <x v="11"/>
    <x v="0"/>
    <x v="140"/>
    <x v="8"/>
    <x v="39"/>
    <x v="5"/>
    <x v="7"/>
    <x v="32"/>
    <x v="305"/>
    <x v="1"/>
    <x v="7"/>
    <x v="3"/>
    <x v="6"/>
    <x v="3"/>
    <x v="0"/>
    <x v="0"/>
    <x v="0"/>
    <x v="0"/>
    <x v="0"/>
    <x v="0"/>
    <x v="0"/>
    <x v="0"/>
    <x v="1"/>
  </r>
  <r>
    <x v="2062"/>
    <x v="18"/>
    <x v="18"/>
    <x v="1"/>
    <x v="1"/>
    <x v="1"/>
    <x v="1323"/>
    <x v="1"/>
    <x v="0"/>
    <x v="0"/>
    <x v="512"/>
    <x v="42"/>
    <x v="0"/>
    <x v="146"/>
    <x v="103"/>
    <x v="336"/>
    <x v="122"/>
    <x v="85"/>
    <x v="69"/>
    <x v="802"/>
    <x v="2"/>
    <x v="6"/>
    <x v="5"/>
    <x v="7"/>
    <x v="7"/>
    <x v="0"/>
    <x v="0"/>
    <x v="0"/>
    <x v="0"/>
    <x v="0"/>
    <x v="0"/>
    <x v="0"/>
    <x v="0"/>
    <x v="1"/>
  </r>
  <r>
    <x v="2063"/>
    <x v="33"/>
    <x v="33"/>
    <x v="2"/>
    <x v="0"/>
    <x v="1"/>
    <x v="1837"/>
    <x v="0"/>
    <x v="1"/>
    <x v="1"/>
    <x v="232"/>
    <x v="88"/>
    <x v="2"/>
    <x v="133"/>
    <x v="1"/>
    <x v="9"/>
    <x v="5"/>
    <x v="16"/>
    <x v="24"/>
    <x v="295"/>
    <x v="1"/>
    <x v="2"/>
    <x v="3"/>
    <x v="6"/>
    <x v="2"/>
    <x v="0"/>
    <x v="0"/>
    <x v="0"/>
    <x v="0"/>
    <x v="0"/>
    <x v="0"/>
    <x v="0"/>
    <x v="0"/>
    <x v="1"/>
  </r>
  <r>
    <x v="2064"/>
    <x v="8"/>
    <x v="8"/>
    <x v="2"/>
    <x v="0"/>
    <x v="2"/>
    <x v="614"/>
    <x v="1"/>
    <x v="0"/>
    <x v="1"/>
    <x v="357"/>
    <x v="20"/>
    <x v="0"/>
    <x v="365"/>
    <x v="15"/>
    <x v="200"/>
    <x v="51"/>
    <x v="125"/>
    <x v="56"/>
    <x v="451"/>
    <x v="3"/>
    <x v="12"/>
    <x v="6"/>
    <x v="9"/>
    <x v="3"/>
    <x v="0"/>
    <x v="0"/>
    <x v="0"/>
    <x v="0"/>
    <x v="0"/>
    <x v="0"/>
    <x v="0"/>
    <x v="0"/>
    <x v="1"/>
  </r>
  <r>
    <x v="2065"/>
    <x v="20"/>
    <x v="20"/>
    <x v="0"/>
    <x v="0"/>
    <x v="4"/>
    <x v="1838"/>
    <x v="1"/>
    <x v="0"/>
    <x v="1"/>
    <x v="18"/>
    <x v="38"/>
    <x v="2"/>
    <x v="572"/>
    <x v="33"/>
    <x v="91"/>
    <x v="50"/>
    <x v="151"/>
    <x v="117"/>
    <x v="1001"/>
    <x v="1"/>
    <x v="6"/>
    <x v="9"/>
    <x v="0"/>
    <x v="7"/>
    <x v="0"/>
    <x v="0"/>
    <x v="0"/>
    <x v="0"/>
    <x v="0"/>
    <x v="0"/>
    <x v="0"/>
    <x v="0"/>
    <x v="1"/>
  </r>
  <r>
    <x v="2066"/>
    <x v="37"/>
    <x v="37"/>
    <x v="0"/>
    <x v="0"/>
    <x v="2"/>
    <x v="1839"/>
    <x v="0"/>
    <x v="0"/>
    <x v="0"/>
    <x v="638"/>
    <x v="51"/>
    <x v="0"/>
    <x v="31"/>
    <x v="81"/>
    <x v="39"/>
    <x v="37"/>
    <x v="18"/>
    <x v="32"/>
    <x v="239"/>
    <x v="2"/>
    <x v="2"/>
    <x v="1"/>
    <x v="6"/>
    <x v="2"/>
    <x v="0"/>
    <x v="0"/>
    <x v="0"/>
    <x v="0"/>
    <x v="0"/>
    <x v="0"/>
    <x v="0"/>
    <x v="0"/>
    <x v="1"/>
  </r>
  <r>
    <x v="2067"/>
    <x v="13"/>
    <x v="13"/>
    <x v="0"/>
    <x v="1"/>
    <x v="2"/>
    <x v="1840"/>
    <x v="1"/>
    <x v="0"/>
    <x v="1"/>
    <x v="29"/>
    <x v="57"/>
    <x v="0"/>
    <x v="752"/>
    <x v="55"/>
    <x v="539"/>
    <x v="16"/>
    <x v="58"/>
    <x v="11"/>
    <x v="1002"/>
    <x v="1"/>
    <x v="6"/>
    <x v="11"/>
    <x v="0"/>
    <x v="0"/>
    <x v="0"/>
    <x v="0"/>
    <x v="0"/>
    <x v="0"/>
    <x v="0"/>
    <x v="0"/>
    <x v="0"/>
    <x v="0"/>
    <x v="1"/>
  </r>
  <r>
    <x v="2068"/>
    <x v="3"/>
    <x v="3"/>
    <x v="1"/>
    <x v="0"/>
    <x v="2"/>
    <x v="1841"/>
    <x v="0"/>
    <x v="1"/>
    <x v="0"/>
    <x v="306"/>
    <x v="25"/>
    <x v="2"/>
    <x v="238"/>
    <x v="1"/>
    <x v="3"/>
    <x v="32"/>
    <x v="32"/>
    <x v="15"/>
    <x v="1003"/>
    <x v="1"/>
    <x v="7"/>
    <x v="3"/>
    <x v="0"/>
    <x v="1"/>
    <x v="0"/>
    <x v="0"/>
    <x v="0"/>
    <x v="0"/>
    <x v="0"/>
    <x v="0"/>
    <x v="0"/>
    <x v="0"/>
    <x v="1"/>
  </r>
  <r>
    <x v="2069"/>
    <x v="19"/>
    <x v="19"/>
    <x v="2"/>
    <x v="0"/>
    <x v="1"/>
    <x v="1842"/>
    <x v="0"/>
    <x v="1"/>
    <x v="0"/>
    <x v="388"/>
    <x v="85"/>
    <x v="0"/>
    <x v="178"/>
    <x v="17"/>
    <x v="39"/>
    <x v="1"/>
    <x v="1"/>
    <x v="56"/>
    <x v="220"/>
    <x v="2"/>
    <x v="1"/>
    <x v="3"/>
    <x v="6"/>
    <x v="0"/>
    <x v="0"/>
    <x v="0"/>
    <x v="0"/>
    <x v="0"/>
    <x v="0"/>
    <x v="0"/>
    <x v="0"/>
    <x v="0"/>
    <x v="1"/>
  </r>
  <r>
    <x v="2070"/>
    <x v="17"/>
    <x v="17"/>
    <x v="0"/>
    <x v="0"/>
    <x v="1"/>
    <x v="1843"/>
    <x v="0"/>
    <x v="0"/>
    <x v="1"/>
    <x v="479"/>
    <x v="20"/>
    <x v="0"/>
    <x v="430"/>
    <x v="3"/>
    <x v="90"/>
    <x v="29"/>
    <x v="52"/>
    <x v="94"/>
    <x v="1004"/>
    <x v="0"/>
    <x v="4"/>
    <x v="2"/>
    <x v="7"/>
    <x v="1"/>
    <x v="0"/>
    <x v="0"/>
    <x v="0"/>
    <x v="0"/>
    <x v="0"/>
    <x v="0"/>
    <x v="0"/>
    <x v="0"/>
    <x v="1"/>
  </r>
  <r>
    <x v="2071"/>
    <x v="46"/>
    <x v="46"/>
    <x v="0"/>
    <x v="0"/>
    <x v="2"/>
    <x v="1844"/>
    <x v="1"/>
    <x v="0"/>
    <x v="1"/>
    <x v="414"/>
    <x v="69"/>
    <x v="0"/>
    <x v="420"/>
    <x v="122"/>
    <x v="310"/>
    <x v="174"/>
    <x v="149"/>
    <x v="63"/>
    <x v="1005"/>
    <x v="2"/>
    <x v="4"/>
    <x v="4"/>
    <x v="2"/>
    <x v="8"/>
    <x v="0"/>
    <x v="0"/>
    <x v="0"/>
    <x v="0"/>
    <x v="0"/>
    <x v="0"/>
    <x v="0"/>
    <x v="0"/>
    <x v="1"/>
  </r>
  <r>
    <x v="2072"/>
    <x v="21"/>
    <x v="21"/>
    <x v="2"/>
    <x v="0"/>
    <x v="2"/>
    <x v="1630"/>
    <x v="2"/>
    <x v="1"/>
    <x v="0"/>
    <x v="449"/>
    <x v="14"/>
    <x v="0"/>
    <x v="77"/>
    <x v="8"/>
    <x v="9"/>
    <x v="5"/>
    <x v="7"/>
    <x v="47"/>
    <x v="229"/>
    <x v="2"/>
    <x v="1"/>
    <x v="1"/>
    <x v="1"/>
    <x v="4"/>
    <x v="0"/>
    <x v="0"/>
    <x v="0"/>
    <x v="0"/>
    <x v="0"/>
    <x v="0"/>
    <x v="0"/>
    <x v="0"/>
    <x v="1"/>
  </r>
  <r>
    <x v="2073"/>
    <x v="14"/>
    <x v="14"/>
    <x v="1"/>
    <x v="1"/>
    <x v="0"/>
    <x v="995"/>
    <x v="0"/>
    <x v="0"/>
    <x v="0"/>
    <x v="257"/>
    <x v="13"/>
    <x v="1"/>
    <x v="521"/>
    <x v="99"/>
    <x v="364"/>
    <x v="125"/>
    <x v="145"/>
    <x v="29"/>
    <x v="63"/>
    <x v="1"/>
    <x v="3"/>
    <x v="2"/>
    <x v="12"/>
    <x v="1"/>
    <x v="0"/>
    <x v="0"/>
    <x v="0"/>
    <x v="0"/>
    <x v="0"/>
    <x v="0"/>
    <x v="0"/>
    <x v="0"/>
    <x v="0"/>
  </r>
  <r>
    <x v="2074"/>
    <x v="10"/>
    <x v="10"/>
    <x v="1"/>
    <x v="0"/>
    <x v="2"/>
    <x v="1845"/>
    <x v="1"/>
    <x v="0"/>
    <x v="0"/>
    <x v="114"/>
    <x v="55"/>
    <x v="2"/>
    <x v="424"/>
    <x v="30"/>
    <x v="433"/>
    <x v="31"/>
    <x v="125"/>
    <x v="110"/>
    <x v="1006"/>
    <x v="2"/>
    <x v="12"/>
    <x v="6"/>
    <x v="8"/>
    <x v="1"/>
    <x v="0"/>
    <x v="0"/>
    <x v="0"/>
    <x v="0"/>
    <x v="0"/>
    <x v="0"/>
    <x v="0"/>
    <x v="0"/>
    <x v="1"/>
  </r>
  <r>
    <x v="2075"/>
    <x v="25"/>
    <x v="25"/>
    <x v="2"/>
    <x v="0"/>
    <x v="3"/>
    <x v="1846"/>
    <x v="1"/>
    <x v="1"/>
    <x v="0"/>
    <x v="372"/>
    <x v="9"/>
    <x v="1"/>
    <x v="412"/>
    <x v="43"/>
    <x v="503"/>
    <x v="59"/>
    <x v="85"/>
    <x v="83"/>
    <x v="1007"/>
    <x v="1"/>
    <x v="3"/>
    <x v="9"/>
    <x v="4"/>
    <x v="2"/>
    <x v="0"/>
    <x v="0"/>
    <x v="0"/>
    <x v="0"/>
    <x v="0"/>
    <x v="0"/>
    <x v="0"/>
    <x v="0"/>
    <x v="0"/>
  </r>
  <r>
    <x v="2076"/>
    <x v="32"/>
    <x v="32"/>
    <x v="2"/>
    <x v="2"/>
    <x v="2"/>
    <x v="1847"/>
    <x v="2"/>
    <x v="1"/>
    <x v="0"/>
    <x v="249"/>
    <x v="19"/>
    <x v="0"/>
    <x v="7"/>
    <x v="8"/>
    <x v="137"/>
    <x v="5"/>
    <x v="16"/>
    <x v="75"/>
    <x v="199"/>
    <x v="2"/>
    <x v="1"/>
    <x v="1"/>
    <x v="1"/>
    <x v="3"/>
    <x v="0"/>
    <x v="0"/>
    <x v="0"/>
    <x v="0"/>
    <x v="0"/>
    <x v="0"/>
    <x v="0"/>
    <x v="0"/>
    <x v="1"/>
  </r>
  <r>
    <x v="2077"/>
    <x v="40"/>
    <x v="40"/>
    <x v="0"/>
    <x v="3"/>
    <x v="4"/>
    <x v="1848"/>
    <x v="2"/>
    <x v="0"/>
    <x v="0"/>
    <x v="653"/>
    <x v="84"/>
    <x v="0"/>
    <x v="13"/>
    <x v="17"/>
    <x v="8"/>
    <x v="20"/>
    <x v="23"/>
    <x v="136"/>
    <x v="227"/>
    <x v="2"/>
    <x v="2"/>
    <x v="1"/>
    <x v="6"/>
    <x v="1"/>
    <x v="0"/>
    <x v="0"/>
    <x v="0"/>
    <x v="0"/>
    <x v="0"/>
    <x v="0"/>
    <x v="0"/>
    <x v="0"/>
    <x v="1"/>
  </r>
  <r>
    <x v="2078"/>
    <x v="6"/>
    <x v="6"/>
    <x v="2"/>
    <x v="0"/>
    <x v="2"/>
    <x v="10"/>
    <x v="2"/>
    <x v="1"/>
    <x v="1"/>
    <x v="261"/>
    <x v="11"/>
    <x v="0"/>
    <x v="659"/>
    <x v="1"/>
    <x v="68"/>
    <x v="5"/>
    <x v="16"/>
    <x v="47"/>
    <x v="502"/>
    <x v="4"/>
    <x v="2"/>
    <x v="1"/>
    <x v="6"/>
    <x v="4"/>
    <x v="0"/>
    <x v="0"/>
    <x v="0"/>
    <x v="0"/>
    <x v="0"/>
    <x v="0"/>
    <x v="0"/>
    <x v="0"/>
    <x v="1"/>
  </r>
  <r>
    <x v="2079"/>
    <x v="1"/>
    <x v="1"/>
    <x v="0"/>
    <x v="2"/>
    <x v="1"/>
    <x v="10"/>
    <x v="2"/>
    <x v="0"/>
    <x v="1"/>
    <x v="73"/>
    <x v="72"/>
    <x v="0"/>
    <x v="284"/>
    <x v="8"/>
    <x v="49"/>
    <x v="5"/>
    <x v="16"/>
    <x v="94"/>
    <x v="1008"/>
    <x v="1"/>
    <x v="6"/>
    <x v="1"/>
    <x v="0"/>
    <x v="3"/>
    <x v="0"/>
    <x v="0"/>
    <x v="0"/>
    <x v="0"/>
    <x v="0"/>
    <x v="0"/>
    <x v="0"/>
    <x v="0"/>
    <x v="1"/>
  </r>
  <r>
    <x v="2080"/>
    <x v="26"/>
    <x v="26"/>
    <x v="2"/>
    <x v="0"/>
    <x v="2"/>
    <x v="1849"/>
    <x v="2"/>
    <x v="1"/>
    <x v="0"/>
    <x v="548"/>
    <x v="51"/>
    <x v="0"/>
    <x v="26"/>
    <x v="34"/>
    <x v="180"/>
    <x v="57"/>
    <x v="52"/>
    <x v="74"/>
    <x v="1009"/>
    <x v="1"/>
    <x v="7"/>
    <x v="3"/>
    <x v="0"/>
    <x v="4"/>
    <x v="0"/>
    <x v="0"/>
    <x v="0"/>
    <x v="0"/>
    <x v="0"/>
    <x v="0"/>
    <x v="0"/>
    <x v="0"/>
    <x v="1"/>
  </r>
  <r>
    <x v="2081"/>
    <x v="34"/>
    <x v="34"/>
    <x v="0"/>
    <x v="0"/>
    <x v="0"/>
    <x v="10"/>
    <x v="2"/>
    <x v="0"/>
    <x v="1"/>
    <x v="422"/>
    <x v="55"/>
    <x v="2"/>
    <x v="345"/>
    <x v="8"/>
    <x v="87"/>
    <x v="29"/>
    <x v="18"/>
    <x v="147"/>
    <x v="522"/>
    <x v="0"/>
    <x v="4"/>
    <x v="1"/>
    <x v="8"/>
    <x v="0"/>
    <x v="0"/>
    <x v="0"/>
    <x v="0"/>
    <x v="0"/>
    <x v="0"/>
    <x v="0"/>
    <x v="0"/>
    <x v="0"/>
    <x v="1"/>
  </r>
  <r>
    <x v="2082"/>
    <x v="40"/>
    <x v="40"/>
    <x v="0"/>
    <x v="0"/>
    <x v="2"/>
    <x v="1850"/>
    <x v="0"/>
    <x v="0"/>
    <x v="1"/>
    <x v="347"/>
    <x v="6"/>
    <x v="0"/>
    <x v="586"/>
    <x v="26"/>
    <x v="165"/>
    <x v="59"/>
    <x v="18"/>
    <x v="82"/>
    <x v="192"/>
    <x v="4"/>
    <x v="4"/>
    <x v="2"/>
    <x v="8"/>
    <x v="4"/>
    <x v="0"/>
    <x v="0"/>
    <x v="0"/>
    <x v="0"/>
    <x v="0"/>
    <x v="0"/>
    <x v="0"/>
    <x v="0"/>
    <x v="1"/>
  </r>
  <r>
    <x v="2083"/>
    <x v="36"/>
    <x v="36"/>
    <x v="1"/>
    <x v="0"/>
    <x v="2"/>
    <x v="1368"/>
    <x v="1"/>
    <x v="0"/>
    <x v="0"/>
    <x v="231"/>
    <x v="56"/>
    <x v="0"/>
    <x v="644"/>
    <x v="19"/>
    <x v="462"/>
    <x v="21"/>
    <x v="54"/>
    <x v="25"/>
    <x v="81"/>
    <x v="2"/>
    <x v="12"/>
    <x v="11"/>
    <x v="11"/>
    <x v="2"/>
    <x v="0"/>
    <x v="0"/>
    <x v="0"/>
    <x v="0"/>
    <x v="0"/>
    <x v="0"/>
    <x v="0"/>
    <x v="0"/>
    <x v="1"/>
  </r>
  <r>
    <x v="2084"/>
    <x v="27"/>
    <x v="27"/>
    <x v="0"/>
    <x v="2"/>
    <x v="4"/>
    <x v="10"/>
    <x v="2"/>
    <x v="0"/>
    <x v="0"/>
    <x v="338"/>
    <x v="47"/>
    <x v="0"/>
    <x v="658"/>
    <x v="140"/>
    <x v="540"/>
    <x v="131"/>
    <x v="160"/>
    <x v="72"/>
    <x v="617"/>
    <x v="2"/>
    <x v="3"/>
    <x v="9"/>
    <x v="12"/>
    <x v="9"/>
    <x v="0"/>
    <x v="0"/>
    <x v="1"/>
    <x v="0"/>
    <x v="0"/>
    <x v="0"/>
    <x v="0"/>
    <x v="0"/>
    <x v="0"/>
  </r>
  <r>
    <x v="2085"/>
    <x v="21"/>
    <x v="21"/>
    <x v="2"/>
    <x v="0"/>
    <x v="2"/>
    <x v="422"/>
    <x v="0"/>
    <x v="0"/>
    <x v="1"/>
    <x v="320"/>
    <x v="37"/>
    <x v="1"/>
    <x v="141"/>
    <x v="94"/>
    <x v="231"/>
    <x v="106"/>
    <x v="105"/>
    <x v="126"/>
    <x v="337"/>
    <x v="0"/>
    <x v="0"/>
    <x v="8"/>
    <x v="4"/>
    <x v="0"/>
    <x v="0"/>
    <x v="0"/>
    <x v="0"/>
    <x v="0"/>
    <x v="0"/>
    <x v="0"/>
    <x v="0"/>
    <x v="0"/>
    <x v="1"/>
  </r>
  <r>
    <x v="2086"/>
    <x v="47"/>
    <x v="47"/>
    <x v="1"/>
    <x v="2"/>
    <x v="2"/>
    <x v="1851"/>
    <x v="1"/>
    <x v="0"/>
    <x v="0"/>
    <x v="654"/>
    <x v="75"/>
    <x v="0"/>
    <x v="195"/>
    <x v="97"/>
    <x v="541"/>
    <x v="77"/>
    <x v="62"/>
    <x v="74"/>
    <x v="1010"/>
    <x v="2"/>
    <x v="6"/>
    <x v="6"/>
    <x v="4"/>
    <x v="7"/>
    <x v="0"/>
    <x v="0"/>
    <x v="0"/>
    <x v="0"/>
    <x v="0"/>
    <x v="0"/>
    <x v="0"/>
    <x v="0"/>
    <x v="1"/>
  </r>
  <r>
    <x v="2087"/>
    <x v="12"/>
    <x v="12"/>
    <x v="0"/>
    <x v="0"/>
    <x v="2"/>
    <x v="1852"/>
    <x v="1"/>
    <x v="0"/>
    <x v="1"/>
    <x v="161"/>
    <x v="94"/>
    <x v="1"/>
    <x v="753"/>
    <x v="101"/>
    <x v="542"/>
    <x v="180"/>
    <x v="78"/>
    <x v="27"/>
    <x v="1011"/>
    <x v="2"/>
    <x v="4"/>
    <x v="8"/>
    <x v="4"/>
    <x v="7"/>
    <x v="0"/>
    <x v="1"/>
    <x v="0"/>
    <x v="0"/>
    <x v="0"/>
    <x v="0"/>
    <x v="0"/>
    <x v="0"/>
    <x v="1"/>
  </r>
  <r>
    <x v="2088"/>
    <x v="16"/>
    <x v="16"/>
    <x v="2"/>
    <x v="0"/>
    <x v="0"/>
    <x v="1853"/>
    <x v="0"/>
    <x v="1"/>
    <x v="0"/>
    <x v="191"/>
    <x v="4"/>
    <x v="1"/>
    <x v="178"/>
    <x v="23"/>
    <x v="39"/>
    <x v="1"/>
    <x v="16"/>
    <x v="33"/>
    <x v="78"/>
    <x v="1"/>
    <x v="1"/>
    <x v="1"/>
    <x v="0"/>
    <x v="8"/>
    <x v="0"/>
    <x v="0"/>
    <x v="0"/>
    <x v="0"/>
    <x v="0"/>
    <x v="0"/>
    <x v="0"/>
    <x v="0"/>
    <x v="1"/>
  </r>
  <r>
    <x v="2089"/>
    <x v="6"/>
    <x v="6"/>
    <x v="2"/>
    <x v="2"/>
    <x v="2"/>
    <x v="1854"/>
    <x v="0"/>
    <x v="0"/>
    <x v="1"/>
    <x v="373"/>
    <x v="39"/>
    <x v="0"/>
    <x v="37"/>
    <x v="1"/>
    <x v="29"/>
    <x v="1"/>
    <x v="1"/>
    <x v="14"/>
    <x v="40"/>
    <x v="2"/>
    <x v="9"/>
    <x v="3"/>
    <x v="6"/>
    <x v="2"/>
    <x v="0"/>
    <x v="0"/>
    <x v="0"/>
    <x v="0"/>
    <x v="0"/>
    <x v="0"/>
    <x v="0"/>
    <x v="0"/>
    <x v="1"/>
  </r>
  <r>
    <x v="2090"/>
    <x v="8"/>
    <x v="8"/>
    <x v="2"/>
    <x v="2"/>
    <x v="3"/>
    <x v="1855"/>
    <x v="0"/>
    <x v="1"/>
    <x v="1"/>
    <x v="176"/>
    <x v="41"/>
    <x v="1"/>
    <x v="418"/>
    <x v="35"/>
    <x v="251"/>
    <x v="3"/>
    <x v="3"/>
    <x v="56"/>
    <x v="1012"/>
    <x v="6"/>
    <x v="3"/>
    <x v="1"/>
    <x v="7"/>
    <x v="0"/>
    <x v="0"/>
    <x v="0"/>
    <x v="0"/>
    <x v="0"/>
    <x v="0"/>
    <x v="0"/>
    <x v="0"/>
    <x v="0"/>
    <x v="0"/>
  </r>
  <r>
    <x v="2091"/>
    <x v="21"/>
    <x v="21"/>
    <x v="2"/>
    <x v="3"/>
    <x v="1"/>
    <x v="1856"/>
    <x v="2"/>
    <x v="0"/>
    <x v="0"/>
    <x v="413"/>
    <x v="79"/>
    <x v="0"/>
    <x v="109"/>
    <x v="1"/>
    <x v="137"/>
    <x v="18"/>
    <x v="1"/>
    <x v="3"/>
    <x v="199"/>
    <x v="2"/>
    <x v="1"/>
    <x v="3"/>
    <x v="1"/>
    <x v="0"/>
    <x v="0"/>
    <x v="0"/>
    <x v="0"/>
    <x v="0"/>
    <x v="0"/>
    <x v="0"/>
    <x v="0"/>
    <x v="0"/>
    <x v="1"/>
  </r>
  <r>
    <x v="2092"/>
    <x v="11"/>
    <x v="11"/>
    <x v="2"/>
    <x v="0"/>
    <x v="1"/>
    <x v="1805"/>
    <x v="1"/>
    <x v="0"/>
    <x v="1"/>
    <x v="453"/>
    <x v="27"/>
    <x v="0"/>
    <x v="357"/>
    <x v="68"/>
    <x v="45"/>
    <x v="85"/>
    <x v="39"/>
    <x v="2"/>
    <x v="589"/>
    <x v="2"/>
    <x v="6"/>
    <x v="1"/>
    <x v="4"/>
    <x v="7"/>
    <x v="0"/>
    <x v="0"/>
    <x v="0"/>
    <x v="0"/>
    <x v="0"/>
    <x v="0"/>
    <x v="0"/>
    <x v="0"/>
    <x v="1"/>
  </r>
  <r>
    <x v="2093"/>
    <x v="53"/>
    <x v="53"/>
    <x v="1"/>
    <x v="0"/>
    <x v="5"/>
    <x v="1857"/>
    <x v="1"/>
    <x v="0"/>
    <x v="0"/>
    <x v="68"/>
    <x v="0"/>
    <x v="0"/>
    <x v="466"/>
    <x v="115"/>
    <x v="42"/>
    <x v="99"/>
    <x v="44"/>
    <x v="208"/>
    <x v="1013"/>
    <x v="2"/>
    <x v="6"/>
    <x v="0"/>
    <x v="4"/>
    <x v="9"/>
    <x v="0"/>
    <x v="0"/>
    <x v="1"/>
    <x v="1"/>
    <x v="0"/>
    <x v="0"/>
    <x v="0"/>
    <x v="0"/>
    <x v="0"/>
  </r>
  <r>
    <x v="2094"/>
    <x v="17"/>
    <x v="17"/>
    <x v="0"/>
    <x v="2"/>
    <x v="1"/>
    <x v="1808"/>
    <x v="0"/>
    <x v="0"/>
    <x v="1"/>
    <x v="54"/>
    <x v="54"/>
    <x v="1"/>
    <x v="4"/>
    <x v="21"/>
    <x v="333"/>
    <x v="63"/>
    <x v="6"/>
    <x v="2"/>
    <x v="987"/>
    <x v="4"/>
    <x v="11"/>
    <x v="9"/>
    <x v="4"/>
    <x v="4"/>
    <x v="1"/>
    <x v="0"/>
    <x v="0"/>
    <x v="0"/>
    <x v="0"/>
    <x v="0"/>
    <x v="0"/>
    <x v="0"/>
    <x v="0"/>
  </r>
  <r>
    <x v="2095"/>
    <x v="9"/>
    <x v="9"/>
    <x v="0"/>
    <x v="1"/>
    <x v="2"/>
    <x v="1858"/>
    <x v="0"/>
    <x v="1"/>
    <x v="1"/>
    <x v="58"/>
    <x v="48"/>
    <x v="0"/>
    <x v="197"/>
    <x v="1"/>
    <x v="27"/>
    <x v="1"/>
    <x v="16"/>
    <x v="10"/>
    <x v="564"/>
    <x v="2"/>
    <x v="1"/>
    <x v="3"/>
    <x v="6"/>
    <x v="1"/>
    <x v="0"/>
    <x v="0"/>
    <x v="0"/>
    <x v="0"/>
    <x v="0"/>
    <x v="0"/>
    <x v="0"/>
    <x v="0"/>
    <x v="1"/>
  </r>
  <r>
    <x v="2096"/>
    <x v="28"/>
    <x v="28"/>
    <x v="2"/>
    <x v="0"/>
    <x v="1"/>
    <x v="1859"/>
    <x v="1"/>
    <x v="0"/>
    <x v="0"/>
    <x v="111"/>
    <x v="77"/>
    <x v="0"/>
    <x v="746"/>
    <x v="152"/>
    <x v="390"/>
    <x v="144"/>
    <x v="109"/>
    <x v="132"/>
    <x v="1014"/>
    <x v="2"/>
    <x v="7"/>
    <x v="11"/>
    <x v="7"/>
    <x v="9"/>
    <x v="0"/>
    <x v="0"/>
    <x v="0"/>
    <x v="0"/>
    <x v="0"/>
    <x v="0"/>
    <x v="0"/>
    <x v="0"/>
    <x v="1"/>
  </r>
  <r>
    <x v="2097"/>
    <x v="46"/>
    <x v="46"/>
    <x v="0"/>
    <x v="0"/>
    <x v="0"/>
    <x v="1860"/>
    <x v="0"/>
    <x v="1"/>
    <x v="1"/>
    <x v="505"/>
    <x v="50"/>
    <x v="1"/>
    <x v="695"/>
    <x v="3"/>
    <x v="74"/>
    <x v="64"/>
    <x v="37"/>
    <x v="86"/>
    <x v="177"/>
    <x v="3"/>
    <x v="6"/>
    <x v="1"/>
    <x v="8"/>
    <x v="3"/>
    <x v="0"/>
    <x v="0"/>
    <x v="0"/>
    <x v="0"/>
    <x v="0"/>
    <x v="0"/>
    <x v="0"/>
    <x v="0"/>
    <x v="1"/>
  </r>
  <r>
    <x v="2098"/>
    <x v="11"/>
    <x v="11"/>
    <x v="2"/>
    <x v="2"/>
    <x v="2"/>
    <x v="1861"/>
    <x v="1"/>
    <x v="1"/>
    <x v="0"/>
    <x v="483"/>
    <x v="90"/>
    <x v="0"/>
    <x v="754"/>
    <x v="130"/>
    <x v="312"/>
    <x v="43"/>
    <x v="16"/>
    <x v="203"/>
    <x v="1015"/>
    <x v="1"/>
    <x v="6"/>
    <x v="5"/>
    <x v="2"/>
    <x v="3"/>
    <x v="1"/>
    <x v="0"/>
    <x v="1"/>
    <x v="0"/>
    <x v="0"/>
    <x v="0"/>
    <x v="0"/>
    <x v="0"/>
    <x v="0"/>
  </r>
  <r>
    <x v="2099"/>
    <x v="28"/>
    <x v="28"/>
    <x v="2"/>
    <x v="0"/>
    <x v="2"/>
    <x v="1862"/>
    <x v="1"/>
    <x v="0"/>
    <x v="1"/>
    <x v="480"/>
    <x v="96"/>
    <x v="0"/>
    <x v="755"/>
    <x v="19"/>
    <x v="186"/>
    <x v="21"/>
    <x v="12"/>
    <x v="50"/>
    <x v="896"/>
    <x v="2"/>
    <x v="2"/>
    <x v="4"/>
    <x v="0"/>
    <x v="3"/>
    <x v="0"/>
    <x v="1"/>
    <x v="0"/>
    <x v="0"/>
    <x v="1"/>
    <x v="0"/>
    <x v="0"/>
    <x v="0"/>
    <x v="1"/>
  </r>
  <r>
    <x v="2100"/>
    <x v="11"/>
    <x v="11"/>
    <x v="2"/>
    <x v="2"/>
    <x v="2"/>
    <x v="1863"/>
    <x v="0"/>
    <x v="1"/>
    <x v="1"/>
    <x v="216"/>
    <x v="51"/>
    <x v="0"/>
    <x v="133"/>
    <x v="8"/>
    <x v="48"/>
    <x v="1"/>
    <x v="16"/>
    <x v="1"/>
    <x v="87"/>
    <x v="2"/>
    <x v="1"/>
    <x v="3"/>
    <x v="6"/>
    <x v="2"/>
    <x v="0"/>
    <x v="0"/>
    <x v="0"/>
    <x v="0"/>
    <x v="0"/>
    <x v="0"/>
    <x v="0"/>
    <x v="0"/>
    <x v="1"/>
  </r>
  <r>
    <x v="2101"/>
    <x v="17"/>
    <x v="17"/>
    <x v="0"/>
    <x v="1"/>
    <x v="1"/>
    <x v="466"/>
    <x v="1"/>
    <x v="0"/>
    <x v="1"/>
    <x v="27"/>
    <x v="20"/>
    <x v="0"/>
    <x v="299"/>
    <x v="8"/>
    <x v="250"/>
    <x v="112"/>
    <x v="43"/>
    <x v="24"/>
    <x v="371"/>
    <x v="0"/>
    <x v="4"/>
    <x v="11"/>
    <x v="12"/>
    <x v="8"/>
    <x v="0"/>
    <x v="0"/>
    <x v="0"/>
    <x v="0"/>
    <x v="0"/>
    <x v="0"/>
    <x v="0"/>
    <x v="0"/>
    <x v="1"/>
  </r>
  <r>
    <x v="2102"/>
    <x v="3"/>
    <x v="3"/>
    <x v="1"/>
    <x v="2"/>
    <x v="2"/>
    <x v="1864"/>
    <x v="2"/>
    <x v="1"/>
    <x v="0"/>
    <x v="655"/>
    <x v="49"/>
    <x v="1"/>
    <x v="36"/>
    <x v="17"/>
    <x v="48"/>
    <x v="34"/>
    <x v="37"/>
    <x v="11"/>
    <x v="287"/>
    <x v="1"/>
    <x v="1"/>
    <x v="3"/>
    <x v="6"/>
    <x v="5"/>
    <x v="0"/>
    <x v="0"/>
    <x v="0"/>
    <x v="0"/>
    <x v="0"/>
    <x v="0"/>
    <x v="0"/>
    <x v="0"/>
    <x v="0"/>
  </r>
  <r>
    <x v="2103"/>
    <x v="8"/>
    <x v="8"/>
    <x v="2"/>
    <x v="1"/>
    <x v="2"/>
    <x v="1865"/>
    <x v="1"/>
    <x v="0"/>
    <x v="1"/>
    <x v="567"/>
    <x v="23"/>
    <x v="0"/>
    <x v="756"/>
    <x v="68"/>
    <x v="173"/>
    <x v="32"/>
    <x v="14"/>
    <x v="30"/>
    <x v="1016"/>
    <x v="1"/>
    <x v="0"/>
    <x v="5"/>
    <x v="3"/>
    <x v="8"/>
    <x v="0"/>
    <x v="1"/>
    <x v="1"/>
    <x v="0"/>
    <x v="0"/>
    <x v="0"/>
    <x v="0"/>
    <x v="0"/>
    <x v="1"/>
  </r>
  <r>
    <x v="2104"/>
    <x v="39"/>
    <x v="39"/>
    <x v="2"/>
    <x v="3"/>
    <x v="2"/>
    <x v="1866"/>
    <x v="2"/>
    <x v="0"/>
    <x v="0"/>
    <x v="452"/>
    <x v="51"/>
    <x v="0"/>
    <x v="63"/>
    <x v="35"/>
    <x v="9"/>
    <x v="32"/>
    <x v="12"/>
    <x v="6"/>
    <x v="24"/>
    <x v="2"/>
    <x v="2"/>
    <x v="3"/>
    <x v="0"/>
    <x v="3"/>
    <x v="0"/>
    <x v="0"/>
    <x v="0"/>
    <x v="0"/>
    <x v="0"/>
    <x v="0"/>
    <x v="0"/>
    <x v="0"/>
    <x v="1"/>
  </r>
  <r>
    <x v="2105"/>
    <x v="22"/>
    <x v="22"/>
    <x v="1"/>
    <x v="3"/>
    <x v="2"/>
    <x v="737"/>
    <x v="2"/>
    <x v="1"/>
    <x v="0"/>
    <x v="29"/>
    <x v="54"/>
    <x v="1"/>
    <x v="18"/>
    <x v="19"/>
    <x v="29"/>
    <x v="7"/>
    <x v="13"/>
    <x v="45"/>
    <x v="148"/>
    <x v="1"/>
    <x v="2"/>
    <x v="3"/>
    <x v="6"/>
    <x v="0"/>
    <x v="0"/>
    <x v="0"/>
    <x v="0"/>
    <x v="0"/>
    <x v="0"/>
    <x v="0"/>
    <x v="0"/>
    <x v="0"/>
    <x v="1"/>
  </r>
  <r>
    <x v="2106"/>
    <x v="43"/>
    <x v="43"/>
    <x v="0"/>
    <x v="2"/>
    <x v="2"/>
    <x v="1767"/>
    <x v="0"/>
    <x v="0"/>
    <x v="1"/>
    <x v="503"/>
    <x v="33"/>
    <x v="1"/>
    <x v="577"/>
    <x v="1"/>
    <x v="28"/>
    <x v="11"/>
    <x v="9"/>
    <x v="28"/>
    <x v="718"/>
    <x v="2"/>
    <x v="2"/>
    <x v="1"/>
    <x v="0"/>
    <x v="2"/>
    <x v="0"/>
    <x v="0"/>
    <x v="0"/>
    <x v="0"/>
    <x v="0"/>
    <x v="0"/>
    <x v="0"/>
    <x v="0"/>
    <x v="1"/>
  </r>
  <r>
    <x v="2107"/>
    <x v="25"/>
    <x v="25"/>
    <x v="2"/>
    <x v="0"/>
    <x v="3"/>
    <x v="1867"/>
    <x v="1"/>
    <x v="0"/>
    <x v="1"/>
    <x v="654"/>
    <x v="49"/>
    <x v="1"/>
    <x v="499"/>
    <x v="33"/>
    <x v="152"/>
    <x v="5"/>
    <x v="16"/>
    <x v="121"/>
    <x v="649"/>
    <x v="1"/>
    <x v="5"/>
    <x v="2"/>
    <x v="7"/>
    <x v="1"/>
    <x v="1"/>
    <x v="0"/>
    <x v="0"/>
    <x v="0"/>
    <x v="0"/>
    <x v="0"/>
    <x v="0"/>
    <x v="0"/>
    <x v="0"/>
  </r>
  <r>
    <x v="2108"/>
    <x v="17"/>
    <x v="17"/>
    <x v="0"/>
    <x v="2"/>
    <x v="2"/>
    <x v="1868"/>
    <x v="0"/>
    <x v="0"/>
    <x v="1"/>
    <x v="563"/>
    <x v="37"/>
    <x v="1"/>
    <x v="3"/>
    <x v="12"/>
    <x v="71"/>
    <x v="7"/>
    <x v="7"/>
    <x v="140"/>
    <x v="360"/>
    <x v="0"/>
    <x v="3"/>
    <x v="1"/>
    <x v="0"/>
    <x v="0"/>
    <x v="0"/>
    <x v="0"/>
    <x v="0"/>
    <x v="0"/>
    <x v="0"/>
    <x v="0"/>
    <x v="0"/>
    <x v="0"/>
    <x v="1"/>
  </r>
  <r>
    <x v="2109"/>
    <x v="45"/>
    <x v="45"/>
    <x v="0"/>
    <x v="0"/>
    <x v="0"/>
    <x v="1869"/>
    <x v="1"/>
    <x v="0"/>
    <x v="0"/>
    <x v="655"/>
    <x v="23"/>
    <x v="0"/>
    <x v="757"/>
    <x v="37"/>
    <x v="543"/>
    <x v="138"/>
    <x v="175"/>
    <x v="19"/>
    <x v="1017"/>
    <x v="2"/>
    <x v="3"/>
    <x v="4"/>
    <x v="9"/>
    <x v="7"/>
    <x v="0"/>
    <x v="0"/>
    <x v="1"/>
    <x v="0"/>
    <x v="0"/>
    <x v="0"/>
    <x v="0"/>
    <x v="0"/>
    <x v="0"/>
  </r>
  <r>
    <x v="2110"/>
    <x v="34"/>
    <x v="34"/>
    <x v="0"/>
    <x v="0"/>
    <x v="4"/>
    <x v="1870"/>
    <x v="0"/>
    <x v="1"/>
    <x v="1"/>
    <x v="656"/>
    <x v="56"/>
    <x v="0"/>
    <x v="229"/>
    <x v="7"/>
    <x v="209"/>
    <x v="116"/>
    <x v="123"/>
    <x v="127"/>
    <x v="1018"/>
    <x v="8"/>
    <x v="0"/>
    <x v="2"/>
    <x v="4"/>
    <x v="0"/>
    <x v="0"/>
    <x v="0"/>
    <x v="0"/>
    <x v="0"/>
    <x v="0"/>
    <x v="0"/>
    <x v="0"/>
    <x v="0"/>
    <x v="1"/>
  </r>
  <r>
    <x v="2111"/>
    <x v="4"/>
    <x v="4"/>
    <x v="1"/>
    <x v="1"/>
    <x v="1"/>
    <x v="1871"/>
    <x v="0"/>
    <x v="0"/>
    <x v="0"/>
    <x v="657"/>
    <x v="27"/>
    <x v="0"/>
    <x v="758"/>
    <x v="16"/>
    <x v="91"/>
    <x v="9"/>
    <x v="22"/>
    <x v="70"/>
    <x v="134"/>
    <x v="2"/>
    <x v="5"/>
    <x v="4"/>
    <x v="11"/>
    <x v="3"/>
    <x v="1"/>
    <x v="0"/>
    <x v="0"/>
    <x v="0"/>
    <x v="0"/>
    <x v="0"/>
    <x v="0"/>
    <x v="0"/>
    <x v="1"/>
  </r>
  <r>
    <x v="2112"/>
    <x v="44"/>
    <x v="44"/>
    <x v="0"/>
    <x v="0"/>
    <x v="1"/>
    <x v="1872"/>
    <x v="0"/>
    <x v="1"/>
    <x v="1"/>
    <x v="426"/>
    <x v="8"/>
    <x v="0"/>
    <x v="75"/>
    <x v="12"/>
    <x v="145"/>
    <x v="1"/>
    <x v="16"/>
    <x v="8"/>
    <x v="40"/>
    <x v="1"/>
    <x v="1"/>
    <x v="3"/>
    <x v="6"/>
    <x v="2"/>
    <x v="0"/>
    <x v="0"/>
    <x v="0"/>
    <x v="0"/>
    <x v="0"/>
    <x v="0"/>
    <x v="0"/>
    <x v="0"/>
    <x v="1"/>
  </r>
  <r>
    <x v="2113"/>
    <x v="8"/>
    <x v="8"/>
    <x v="2"/>
    <x v="2"/>
    <x v="1"/>
    <x v="1873"/>
    <x v="0"/>
    <x v="0"/>
    <x v="1"/>
    <x v="658"/>
    <x v="66"/>
    <x v="0"/>
    <x v="136"/>
    <x v="3"/>
    <x v="12"/>
    <x v="34"/>
    <x v="18"/>
    <x v="127"/>
    <x v="18"/>
    <x v="2"/>
    <x v="2"/>
    <x v="2"/>
    <x v="1"/>
    <x v="1"/>
    <x v="0"/>
    <x v="0"/>
    <x v="0"/>
    <x v="0"/>
    <x v="0"/>
    <x v="0"/>
    <x v="0"/>
    <x v="0"/>
    <x v="1"/>
  </r>
  <r>
    <x v="2114"/>
    <x v="1"/>
    <x v="1"/>
    <x v="0"/>
    <x v="2"/>
    <x v="2"/>
    <x v="1874"/>
    <x v="0"/>
    <x v="0"/>
    <x v="1"/>
    <x v="616"/>
    <x v="38"/>
    <x v="2"/>
    <x v="759"/>
    <x v="17"/>
    <x v="431"/>
    <x v="19"/>
    <x v="3"/>
    <x v="27"/>
    <x v="1019"/>
    <x v="3"/>
    <x v="5"/>
    <x v="1"/>
    <x v="3"/>
    <x v="0"/>
    <x v="0"/>
    <x v="0"/>
    <x v="0"/>
    <x v="0"/>
    <x v="0"/>
    <x v="0"/>
    <x v="0"/>
    <x v="0"/>
    <x v="1"/>
  </r>
  <r>
    <x v="2115"/>
    <x v="21"/>
    <x v="21"/>
    <x v="2"/>
    <x v="2"/>
    <x v="1"/>
    <x v="644"/>
    <x v="1"/>
    <x v="0"/>
    <x v="1"/>
    <x v="190"/>
    <x v="35"/>
    <x v="0"/>
    <x v="760"/>
    <x v="58"/>
    <x v="296"/>
    <x v="76"/>
    <x v="52"/>
    <x v="77"/>
    <x v="1020"/>
    <x v="1"/>
    <x v="4"/>
    <x v="10"/>
    <x v="2"/>
    <x v="2"/>
    <x v="0"/>
    <x v="0"/>
    <x v="0"/>
    <x v="0"/>
    <x v="0"/>
    <x v="0"/>
    <x v="0"/>
    <x v="0"/>
    <x v="1"/>
  </r>
  <r>
    <x v="2116"/>
    <x v="4"/>
    <x v="4"/>
    <x v="1"/>
    <x v="2"/>
    <x v="2"/>
    <x v="1875"/>
    <x v="2"/>
    <x v="1"/>
    <x v="0"/>
    <x v="572"/>
    <x v="4"/>
    <x v="1"/>
    <x v="109"/>
    <x v="35"/>
    <x v="29"/>
    <x v="129"/>
    <x v="7"/>
    <x v="45"/>
    <x v="148"/>
    <x v="1"/>
    <x v="2"/>
    <x v="3"/>
    <x v="6"/>
    <x v="0"/>
    <x v="0"/>
    <x v="0"/>
    <x v="0"/>
    <x v="0"/>
    <x v="0"/>
    <x v="0"/>
    <x v="0"/>
    <x v="0"/>
    <x v="1"/>
  </r>
  <r>
    <x v="2117"/>
    <x v="13"/>
    <x v="13"/>
    <x v="0"/>
    <x v="1"/>
    <x v="1"/>
    <x v="1876"/>
    <x v="1"/>
    <x v="0"/>
    <x v="1"/>
    <x v="79"/>
    <x v="89"/>
    <x v="0"/>
    <x v="646"/>
    <x v="62"/>
    <x v="544"/>
    <x v="59"/>
    <x v="26"/>
    <x v="71"/>
    <x v="1021"/>
    <x v="1"/>
    <x v="4"/>
    <x v="10"/>
    <x v="12"/>
    <x v="7"/>
    <x v="0"/>
    <x v="0"/>
    <x v="0"/>
    <x v="0"/>
    <x v="0"/>
    <x v="0"/>
    <x v="0"/>
    <x v="0"/>
    <x v="1"/>
  </r>
  <r>
    <x v="2118"/>
    <x v="43"/>
    <x v="43"/>
    <x v="0"/>
    <x v="2"/>
    <x v="0"/>
    <x v="1877"/>
    <x v="1"/>
    <x v="0"/>
    <x v="0"/>
    <x v="435"/>
    <x v="88"/>
    <x v="2"/>
    <x v="564"/>
    <x v="5"/>
    <x v="545"/>
    <x v="91"/>
    <x v="133"/>
    <x v="150"/>
    <x v="1022"/>
    <x v="2"/>
    <x v="7"/>
    <x v="0"/>
    <x v="7"/>
    <x v="7"/>
    <x v="0"/>
    <x v="0"/>
    <x v="0"/>
    <x v="0"/>
    <x v="0"/>
    <x v="0"/>
    <x v="0"/>
    <x v="0"/>
    <x v="1"/>
  </r>
  <r>
    <x v="2119"/>
    <x v="6"/>
    <x v="6"/>
    <x v="2"/>
    <x v="0"/>
    <x v="3"/>
    <x v="1878"/>
    <x v="2"/>
    <x v="1"/>
    <x v="0"/>
    <x v="121"/>
    <x v="14"/>
    <x v="0"/>
    <x v="9"/>
    <x v="12"/>
    <x v="48"/>
    <x v="1"/>
    <x v="7"/>
    <x v="47"/>
    <x v="253"/>
    <x v="2"/>
    <x v="9"/>
    <x v="1"/>
    <x v="1"/>
    <x v="0"/>
    <x v="0"/>
    <x v="0"/>
    <x v="0"/>
    <x v="0"/>
    <x v="0"/>
    <x v="0"/>
    <x v="0"/>
    <x v="0"/>
    <x v="1"/>
  </r>
  <r>
    <x v="2120"/>
    <x v="11"/>
    <x v="11"/>
    <x v="2"/>
    <x v="2"/>
    <x v="1"/>
    <x v="1879"/>
    <x v="0"/>
    <x v="1"/>
    <x v="0"/>
    <x v="144"/>
    <x v="37"/>
    <x v="1"/>
    <x v="208"/>
    <x v="9"/>
    <x v="7"/>
    <x v="29"/>
    <x v="22"/>
    <x v="3"/>
    <x v="1023"/>
    <x v="1"/>
    <x v="7"/>
    <x v="3"/>
    <x v="0"/>
    <x v="0"/>
    <x v="0"/>
    <x v="0"/>
    <x v="0"/>
    <x v="0"/>
    <x v="0"/>
    <x v="0"/>
    <x v="0"/>
    <x v="0"/>
    <x v="1"/>
  </r>
  <r>
    <x v="2121"/>
    <x v="11"/>
    <x v="11"/>
    <x v="2"/>
    <x v="2"/>
    <x v="1"/>
    <x v="1880"/>
    <x v="2"/>
    <x v="1"/>
    <x v="1"/>
    <x v="659"/>
    <x v="58"/>
    <x v="0"/>
    <x v="18"/>
    <x v="8"/>
    <x v="137"/>
    <x v="5"/>
    <x v="16"/>
    <x v="3"/>
    <x v="69"/>
    <x v="2"/>
    <x v="1"/>
    <x v="3"/>
    <x v="1"/>
    <x v="0"/>
    <x v="0"/>
    <x v="0"/>
    <x v="0"/>
    <x v="0"/>
    <x v="0"/>
    <x v="0"/>
    <x v="0"/>
    <x v="0"/>
    <x v="1"/>
  </r>
  <r>
    <x v="2122"/>
    <x v="16"/>
    <x v="16"/>
    <x v="2"/>
    <x v="0"/>
    <x v="2"/>
    <x v="1881"/>
    <x v="0"/>
    <x v="0"/>
    <x v="1"/>
    <x v="287"/>
    <x v="2"/>
    <x v="1"/>
    <x v="274"/>
    <x v="12"/>
    <x v="9"/>
    <x v="39"/>
    <x v="16"/>
    <x v="11"/>
    <x v="1024"/>
    <x v="0"/>
    <x v="7"/>
    <x v="3"/>
    <x v="0"/>
    <x v="4"/>
    <x v="0"/>
    <x v="0"/>
    <x v="0"/>
    <x v="0"/>
    <x v="0"/>
    <x v="0"/>
    <x v="0"/>
    <x v="0"/>
    <x v="1"/>
  </r>
  <r>
    <x v="2123"/>
    <x v="46"/>
    <x v="46"/>
    <x v="0"/>
    <x v="2"/>
    <x v="2"/>
    <x v="1882"/>
    <x v="0"/>
    <x v="0"/>
    <x v="1"/>
    <x v="411"/>
    <x v="17"/>
    <x v="0"/>
    <x v="545"/>
    <x v="143"/>
    <x v="5"/>
    <x v="118"/>
    <x v="2"/>
    <x v="209"/>
    <x v="938"/>
    <x v="4"/>
    <x v="3"/>
    <x v="2"/>
    <x v="9"/>
    <x v="1"/>
    <x v="0"/>
    <x v="0"/>
    <x v="0"/>
    <x v="0"/>
    <x v="0"/>
    <x v="0"/>
    <x v="0"/>
    <x v="0"/>
    <x v="1"/>
  </r>
  <r>
    <x v="2124"/>
    <x v="0"/>
    <x v="0"/>
    <x v="0"/>
    <x v="0"/>
    <x v="1"/>
    <x v="1883"/>
    <x v="0"/>
    <x v="1"/>
    <x v="1"/>
    <x v="645"/>
    <x v="8"/>
    <x v="0"/>
    <x v="149"/>
    <x v="8"/>
    <x v="27"/>
    <x v="5"/>
    <x v="16"/>
    <x v="8"/>
    <x v="157"/>
    <x v="1"/>
    <x v="1"/>
    <x v="3"/>
    <x v="0"/>
    <x v="1"/>
    <x v="0"/>
    <x v="1"/>
    <x v="0"/>
    <x v="0"/>
    <x v="0"/>
    <x v="0"/>
    <x v="0"/>
    <x v="0"/>
    <x v="1"/>
  </r>
  <r>
    <x v="2125"/>
    <x v="39"/>
    <x v="39"/>
    <x v="2"/>
    <x v="0"/>
    <x v="1"/>
    <x v="1149"/>
    <x v="1"/>
    <x v="0"/>
    <x v="0"/>
    <x v="191"/>
    <x v="82"/>
    <x v="2"/>
    <x v="120"/>
    <x v="81"/>
    <x v="433"/>
    <x v="102"/>
    <x v="25"/>
    <x v="50"/>
    <x v="724"/>
    <x v="2"/>
    <x v="3"/>
    <x v="6"/>
    <x v="9"/>
    <x v="7"/>
    <x v="0"/>
    <x v="1"/>
    <x v="1"/>
    <x v="0"/>
    <x v="1"/>
    <x v="0"/>
    <x v="0"/>
    <x v="0"/>
    <x v="1"/>
  </r>
  <r>
    <x v="2126"/>
    <x v="35"/>
    <x v="35"/>
    <x v="2"/>
    <x v="0"/>
    <x v="2"/>
    <x v="171"/>
    <x v="1"/>
    <x v="0"/>
    <x v="1"/>
    <x v="152"/>
    <x v="5"/>
    <x v="0"/>
    <x v="137"/>
    <x v="8"/>
    <x v="123"/>
    <x v="65"/>
    <x v="52"/>
    <x v="80"/>
    <x v="100"/>
    <x v="1"/>
    <x v="5"/>
    <x v="1"/>
    <x v="7"/>
    <x v="1"/>
    <x v="0"/>
    <x v="0"/>
    <x v="0"/>
    <x v="0"/>
    <x v="0"/>
    <x v="0"/>
    <x v="0"/>
    <x v="0"/>
    <x v="1"/>
  </r>
  <r>
    <x v="2127"/>
    <x v="22"/>
    <x v="22"/>
    <x v="1"/>
    <x v="1"/>
    <x v="2"/>
    <x v="1884"/>
    <x v="1"/>
    <x v="0"/>
    <x v="0"/>
    <x v="298"/>
    <x v="90"/>
    <x v="0"/>
    <x v="761"/>
    <x v="8"/>
    <x v="73"/>
    <x v="4"/>
    <x v="54"/>
    <x v="45"/>
    <x v="1025"/>
    <x v="2"/>
    <x v="6"/>
    <x v="4"/>
    <x v="2"/>
    <x v="7"/>
    <x v="0"/>
    <x v="0"/>
    <x v="1"/>
    <x v="0"/>
    <x v="0"/>
    <x v="0"/>
    <x v="0"/>
    <x v="0"/>
    <x v="0"/>
  </r>
  <r>
    <x v="2128"/>
    <x v="2"/>
    <x v="2"/>
    <x v="0"/>
    <x v="1"/>
    <x v="1"/>
    <x v="1885"/>
    <x v="1"/>
    <x v="0"/>
    <x v="0"/>
    <x v="576"/>
    <x v="33"/>
    <x v="1"/>
    <x v="762"/>
    <x v="107"/>
    <x v="85"/>
    <x v="5"/>
    <x v="81"/>
    <x v="33"/>
    <x v="161"/>
    <x v="4"/>
    <x v="0"/>
    <x v="5"/>
    <x v="4"/>
    <x v="3"/>
    <x v="0"/>
    <x v="0"/>
    <x v="0"/>
    <x v="0"/>
    <x v="0"/>
    <x v="0"/>
    <x v="0"/>
    <x v="0"/>
    <x v="0"/>
  </r>
  <r>
    <x v="2129"/>
    <x v="8"/>
    <x v="8"/>
    <x v="2"/>
    <x v="0"/>
    <x v="1"/>
    <x v="1886"/>
    <x v="0"/>
    <x v="2"/>
    <x v="1"/>
    <x v="358"/>
    <x v="70"/>
    <x v="0"/>
    <x v="18"/>
    <x v="8"/>
    <x v="122"/>
    <x v="5"/>
    <x v="16"/>
    <x v="8"/>
    <x v="728"/>
    <x v="2"/>
    <x v="1"/>
    <x v="3"/>
    <x v="1"/>
    <x v="0"/>
    <x v="0"/>
    <x v="0"/>
    <x v="0"/>
    <x v="0"/>
    <x v="0"/>
    <x v="0"/>
    <x v="0"/>
    <x v="0"/>
    <x v="1"/>
  </r>
  <r>
    <x v="2130"/>
    <x v="11"/>
    <x v="11"/>
    <x v="2"/>
    <x v="0"/>
    <x v="3"/>
    <x v="112"/>
    <x v="0"/>
    <x v="1"/>
    <x v="0"/>
    <x v="107"/>
    <x v="72"/>
    <x v="0"/>
    <x v="69"/>
    <x v="8"/>
    <x v="33"/>
    <x v="34"/>
    <x v="3"/>
    <x v="8"/>
    <x v="86"/>
    <x v="2"/>
    <x v="1"/>
    <x v="3"/>
    <x v="6"/>
    <x v="0"/>
    <x v="0"/>
    <x v="0"/>
    <x v="0"/>
    <x v="0"/>
    <x v="0"/>
    <x v="0"/>
    <x v="0"/>
    <x v="0"/>
    <x v="1"/>
  </r>
  <r>
    <x v="2131"/>
    <x v="11"/>
    <x v="11"/>
    <x v="2"/>
    <x v="2"/>
    <x v="0"/>
    <x v="1887"/>
    <x v="1"/>
    <x v="0"/>
    <x v="0"/>
    <x v="293"/>
    <x v="81"/>
    <x v="0"/>
    <x v="177"/>
    <x v="8"/>
    <x v="546"/>
    <x v="6"/>
    <x v="15"/>
    <x v="24"/>
    <x v="1026"/>
    <x v="2"/>
    <x v="3"/>
    <x v="6"/>
    <x v="7"/>
    <x v="8"/>
    <x v="0"/>
    <x v="0"/>
    <x v="0"/>
    <x v="1"/>
    <x v="0"/>
    <x v="0"/>
    <x v="0"/>
    <x v="0"/>
    <x v="0"/>
  </r>
  <r>
    <x v="2132"/>
    <x v="17"/>
    <x v="17"/>
    <x v="0"/>
    <x v="1"/>
    <x v="2"/>
    <x v="1888"/>
    <x v="1"/>
    <x v="0"/>
    <x v="0"/>
    <x v="30"/>
    <x v="69"/>
    <x v="0"/>
    <x v="63"/>
    <x v="1"/>
    <x v="122"/>
    <x v="8"/>
    <x v="1"/>
    <x v="10"/>
    <x v="728"/>
    <x v="7"/>
    <x v="9"/>
    <x v="3"/>
    <x v="5"/>
    <x v="11"/>
    <x v="0"/>
    <x v="0"/>
    <x v="0"/>
    <x v="0"/>
    <x v="0"/>
    <x v="0"/>
    <x v="0"/>
    <x v="0"/>
    <x v="1"/>
  </r>
  <r>
    <x v="2133"/>
    <x v="16"/>
    <x v="16"/>
    <x v="2"/>
    <x v="3"/>
    <x v="2"/>
    <x v="1889"/>
    <x v="2"/>
    <x v="1"/>
    <x v="0"/>
    <x v="244"/>
    <x v="22"/>
    <x v="0"/>
    <x v="20"/>
    <x v="17"/>
    <x v="122"/>
    <x v="19"/>
    <x v="25"/>
    <x v="140"/>
    <x v="438"/>
    <x v="0"/>
    <x v="2"/>
    <x v="1"/>
    <x v="1"/>
    <x v="4"/>
    <x v="0"/>
    <x v="0"/>
    <x v="0"/>
    <x v="0"/>
    <x v="0"/>
    <x v="0"/>
    <x v="0"/>
    <x v="0"/>
    <x v="1"/>
  </r>
  <r>
    <x v="2134"/>
    <x v="0"/>
    <x v="0"/>
    <x v="0"/>
    <x v="2"/>
    <x v="5"/>
    <x v="1890"/>
    <x v="1"/>
    <x v="0"/>
    <x v="0"/>
    <x v="618"/>
    <x v="56"/>
    <x v="0"/>
    <x v="746"/>
    <x v="132"/>
    <x v="365"/>
    <x v="108"/>
    <x v="16"/>
    <x v="145"/>
    <x v="91"/>
    <x v="0"/>
    <x v="7"/>
    <x v="9"/>
    <x v="3"/>
    <x v="7"/>
    <x v="0"/>
    <x v="0"/>
    <x v="0"/>
    <x v="0"/>
    <x v="0"/>
    <x v="0"/>
    <x v="0"/>
    <x v="0"/>
    <x v="1"/>
  </r>
  <r>
    <x v="2135"/>
    <x v="2"/>
    <x v="2"/>
    <x v="0"/>
    <x v="0"/>
    <x v="2"/>
    <x v="1891"/>
    <x v="0"/>
    <x v="0"/>
    <x v="1"/>
    <x v="218"/>
    <x v="74"/>
    <x v="1"/>
    <x v="411"/>
    <x v="23"/>
    <x v="212"/>
    <x v="39"/>
    <x v="23"/>
    <x v="56"/>
    <x v="925"/>
    <x v="2"/>
    <x v="0"/>
    <x v="2"/>
    <x v="0"/>
    <x v="0"/>
    <x v="0"/>
    <x v="0"/>
    <x v="0"/>
    <x v="0"/>
    <x v="0"/>
    <x v="0"/>
    <x v="0"/>
    <x v="0"/>
    <x v="1"/>
  </r>
  <r>
    <x v="2136"/>
    <x v="21"/>
    <x v="21"/>
    <x v="2"/>
    <x v="0"/>
    <x v="4"/>
    <x v="1892"/>
    <x v="0"/>
    <x v="1"/>
    <x v="1"/>
    <x v="38"/>
    <x v="44"/>
    <x v="1"/>
    <x v="213"/>
    <x v="8"/>
    <x v="37"/>
    <x v="11"/>
    <x v="59"/>
    <x v="126"/>
    <x v="1027"/>
    <x v="3"/>
    <x v="7"/>
    <x v="5"/>
    <x v="6"/>
    <x v="3"/>
    <x v="1"/>
    <x v="0"/>
    <x v="0"/>
    <x v="0"/>
    <x v="0"/>
    <x v="0"/>
    <x v="0"/>
    <x v="0"/>
    <x v="1"/>
  </r>
  <r>
    <x v="2137"/>
    <x v="25"/>
    <x v="25"/>
    <x v="2"/>
    <x v="0"/>
    <x v="0"/>
    <x v="734"/>
    <x v="2"/>
    <x v="1"/>
    <x v="0"/>
    <x v="59"/>
    <x v="39"/>
    <x v="0"/>
    <x v="63"/>
    <x v="17"/>
    <x v="1"/>
    <x v="39"/>
    <x v="1"/>
    <x v="47"/>
    <x v="213"/>
    <x v="2"/>
    <x v="1"/>
    <x v="1"/>
    <x v="1"/>
    <x v="0"/>
    <x v="0"/>
    <x v="0"/>
    <x v="0"/>
    <x v="0"/>
    <x v="0"/>
    <x v="0"/>
    <x v="0"/>
    <x v="0"/>
    <x v="1"/>
  </r>
  <r>
    <x v="2138"/>
    <x v="1"/>
    <x v="1"/>
    <x v="0"/>
    <x v="2"/>
    <x v="3"/>
    <x v="1893"/>
    <x v="1"/>
    <x v="0"/>
    <x v="1"/>
    <x v="137"/>
    <x v="31"/>
    <x v="0"/>
    <x v="442"/>
    <x v="19"/>
    <x v="40"/>
    <x v="39"/>
    <x v="12"/>
    <x v="3"/>
    <x v="186"/>
    <x v="2"/>
    <x v="2"/>
    <x v="2"/>
    <x v="8"/>
    <x v="7"/>
    <x v="0"/>
    <x v="0"/>
    <x v="0"/>
    <x v="0"/>
    <x v="0"/>
    <x v="0"/>
    <x v="0"/>
    <x v="0"/>
    <x v="1"/>
  </r>
  <r>
    <x v="2139"/>
    <x v="35"/>
    <x v="35"/>
    <x v="2"/>
    <x v="2"/>
    <x v="3"/>
    <x v="1894"/>
    <x v="2"/>
    <x v="1"/>
    <x v="1"/>
    <x v="344"/>
    <x v="9"/>
    <x v="1"/>
    <x v="100"/>
    <x v="17"/>
    <x v="69"/>
    <x v="39"/>
    <x v="7"/>
    <x v="127"/>
    <x v="806"/>
    <x v="4"/>
    <x v="7"/>
    <x v="2"/>
    <x v="1"/>
    <x v="5"/>
    <x v="0"/>
    <x v="0"/>
    <x v="0"/>
    <x v="0"/>
    <x v="0"/>
    <x v="0"/>
    <x v="0"/>
    <x v="0"/>
    <x v="0"/>
  </r>
  <r>
    <x v="2140"/>
    <x v="8"/>
    <x v="8"/>
    <x v="2"/>
    <x v="0"/>
    <x v="3"/>
    <x v="1895"/>
    <x v="2"/>
    <x v="1"/>
    <x v="0"/>
    <x v="142"/>
    <x v="2"/>
    <x v="1"/>
    <x v="63"/>
    <x v="8"/>
    <x v="145"/>
    <x v="7"/>
    <x v="18"/>
    <x v="8"/>
    <x v="40"/>
    <x v="2"/>
    <x v="1"/>
    <x v="3"/>
    <x v="6"/>
    <x v="4"/>
    <x v="0"/>
    <x v="0"/>
    <x v="0"/>
    <x v="0"/>
    <x v="0"/>
    <x v="0"/>
    <x v="0"/>
    <x v="0"/>
    <x v="1"/>
  </r>
  <r>
    <x v="2141"/>
    <x v="6"/>
    <x v="6"/>
    <x v="2"/>
    <x v="0"/>
    <x v="2"/>
    <x v="1896"/>
    <x v="0"/>
    <x v="1"/>
    <x v="1"/>
    <x v="494"/>
    <x v="5"/>
    <x v="0"/>
    <x v="140"/>
    <x v="12"/>
    <x v="9"/>
    <x v="7"/>
    <x v="1"/>
    <x v="14"/>
    <x v="210"/>
    <x v="1"/>
    <x v="2"/>
    <x v="3"/>
    <x v="6"/>
    <x v="3"/>
    <x v="0"/>
    <x v="0"/>
    <x v="0"/>
    <x v="0"/>
    <x v="0"/>
    <x v="0"/>
    <x v="0"/>
    <x v="0"/>
    <x v="1"/>
  </r>
  <r>
    <x v="2142"/>
    <x v="30"/>
    <x v="30"/>
    <x v="2"/>
    <x v="0"/>
    <x v="3"/>
    <x v="1897"/>
    <x v="0"/>
    <x v="1"/>
    <x v="1"/>
    <x v="34"/>
    <x v="36"/>
    <x v="0"/>
    <x v="246"/>
    <x v="3"/>
    <x v="100"/>
    <x v="64"/>
    <x v="16"/>
    <x v="6"/>
    <x v="619"/>
    <x v="3"/>
    <x v="2"/>
    <x v="1"/>
    <x v="0"/>
    <x v="1"/>
    <x v="0"/>
    <x v="0"/>
    <x v="0"/>
    <x v="0"/>
    <x v="0"/>
    <x v="0"/>
    <x v="0"/>
    <x v="0"/>
    <x v="1"/>
  </r>
  <r>
    <x v="2143"/>
    <x v="0"/>
    <x v="0"/>
    <x v="0"/>
    <x v="0"/>
    <x v="2"/>
    <x v="1898"/>
    <x v="2"/>
    <x v="0"/>
    <x v="0"/>
    <x v="647"/>
    <x v="71"/>
    <x v="1"/>
    <x v="18"/>
    <x v="68"/>
    <x v="9"/>
    <x v="32"/>
    <x v="1"/>
    <x v="81"/>
    <x v="36"/>
    <x v="2"/>
    <x v="2"/>
    <x v="3"/>
    <x v="0"/>
    <x v="3"/>
    <x v="0"/>
    <x v="0"/>
    <x v="0"/>
    <x v="0"/>
    <x v="0"/>
    <x v="0"/>
    <x v="0"/>
    <x v="0"/>
    <x v="1"/>
  </r>
  <r>
    <x v="2144"/>
    <x v="26"/>
    <x v="26"/>
    <x v="2"/>
    <x v="0"/>
    <x v="0"/>
    <x v="1899"/>
    <x v="1"/>
    <x v="0"/>
    <x v="1"/>
    <x v="620"/>
    <x v="0"/>
    <x v="0"/>
    <x v="763"/>
    <x v="35"/>
    <x v="77"/>
    <x v="5"/>
    <x v="39"/>
    <x v="12"/>
    <x v="1028"/>
    <x v="6"/>
    <x v="12"/>
    <x v="5"/>
    <x v="7"/>
    <x v="3"/>
    <x v="0"/>
    <x v="1"/>
    <x v="1"/>
    <x v="0"/>
    <x v="0"/>
    <x v="0"/>
    <x v="0"/>
    <x v="0"/>
    <x v="1"/>
  </r>
  <r>
    <x v="2145"/>
    <x v="0"/>
    <x v="0"/>
    <x v="0"/>
    <x v="0"/>
    <x v="0"/>
    <x v="1900"/>
    <x v="1"/>
    <x v="0"/>
    <x v="0"/>
    <x v="81"/>
    <x v="45"/>
    <x v="1"/>
    <x v="764"/>
    <x v="143"/>
    <x v="464"/>
    <x v="74"/>
    <x v="98"/>
    <x v="158"/>
    <x v="856"/>
    <x v="2"/>
    <x v="8"/>
    <x v="4"/>
    <x v="0"/>
    <x v="2"/>
    <x v="0"/>
    <x v="0"/>
    <x v="1"/>
    <x v="0"/>
    <x v="0"/>
    <x v="0"/>
    <x v="0"/>
    <x v="0"/>
    <x v="0"/>
  </r>
  <r>
    <x v="2146"/>
    <x v="6"/>
    <x v="6"/>
    <x v="2"/>
    <x v="1"/>
    <x v="1"/>
    <x v="1901"/>
    <x v="2"/>
    <x v="1"/>
    <x v="0"/>
    <x v="622"/>
    <x v="13"/>
    <x v="1"/>
    <x v="60"/>
    <x v="8"/>
    <x v="48"/>
    <x v="5"/>
    <x v="1"/>
    <x v="14"/>
    <x v="120"/>
    <x v="2"/>
    <x v="2"/>
    <x v="3"/>
    <x v="1"/>
    <x v="5"/>
    <x v="0"/>
    <x v="0"/>
    <x v="0"/>
    <x v="0"/>
    <x v="0"/>
    <x v="0"/>
    <x v="0"/>
    <x v="0"/>
    <x v="1"/>
  </r>
  <r>
    <x v="2147"/>
    <x v="40"/>
    <x v="40"/>
    <x v="0"/>
    <x v="2"/>
    <x v="1"/>
    <x v="1902"/>
    <x v="0"/>
    <x v="1"/>
    <x v="2"/>
    <x v="535"/>
    <x v="95"/>
    <x v="0"/>
    <x v="181"/>
    <x v="3"/>
    <x v="49"/>
    <x v="5"/>
    <x v="7"/>
    <x v="47"/>
    <x v="11"/>
    <x v="4"/>
    <x v="7"/>
    <x v="1"/>
    <x v="6"/>
    <x v="1"/>
    <x v="0"/>
    <x v="0"/>
    <x v="0"/>
    <x v="0"/>
    <x v="0"/>
    <x v="0"/>
    <x v="0"/>
    <x v="0"/>
    <x v="1"/>
  </r>
  <r>
    <x v="2148"/>
    <x v="26"/>
    <x v="26"/>
    <x v="2"/>
    <x v="1"/>
    <x v="1"/>
    <x v="1903"/>
    <x v="1"/>
    <x v="1"/>
    <x v="1"/>
    <x v="544"/>
    <x v="44"/>
    <x v="1"/>
    <x v="277"/>
    <x v="23"/>
    <x v="243"/>
    <x v="18"/>
    <x v="32"/>
    <x v="3"/>
    <x v="1029"/>
    <x v="4"/>
    <x v="6"/>
    <x v="1"/>
    <x v="4"/>
    <x v="1"/>
    <x v="0"/>
    <x v="0"/>
    <x v="0"/>
    <x v="0"/>
    <x v="0"/>
    <x v="0"/>
    <x v="0"/>
    <x v="0"/>
    <x v="1"/>
  </r>
  <r>
    <x v="2149"/>
    <x v="43"/>
    <x v="43"/>
    <x v="0"/>
    <x v="1"/>
    <x v="2"/>
    <x v="1904"/>
    <x v="0"/>
    <x v="0"/>
    <x v="1"/>
    <x v="234"/>
    <x v="64"/>
    <x v="1"/>
    <x v="659"/>
    <x v="8"/>
    <x v="62"/>
    <x v="7"/>
    <x v="1"/>
    <x v="24"/>
    <x v="143"/>
    <x v="1"/>
    <x v="1"/>
    <x v="1"/>
    <x v="0"/>
    <x v="2"/>
    <x v="0"/>
    <x v="0"/>
    <x v="0"/>
    <x v="0"/>
    <x v="0"/>
    <x v="0"/>
    <x v="0"/>
    <x v="0"/>
    <x v="1"/>
  </r>
  <r>
    <x v="2150"/>
    <x v="38"/>
    <x v="38"/>
    <x v="0"/>
    <x v="2"/>
    <x v="2"/>
    <x v="1905"/>
    <x v="0"/>
    <x v="1"/>
    <x v="1"/>
    <x v="636"/>
    <x v="50"/>
    <x v="1"/>
    <x v="136"/>
    <x v="1"/>
    <x v="68"/>
    <x v="5"/>
    <x v="1"/>
    <x v="10"/>
    <x v="358"/>
    <x v="1"/>
    <x v="2"/>
    <x v="3"/>
    <x v="6"/>
    <x v="0"/>
    <x v="0"/>
    <x v="0"/>
    <x v="0"/>
    <x v="0"/>
    <x v="0"/>
    <x v="0"/>
    <x v="0"/>
    <x v="0"/>
    <x v="1"/>
  </r>
  <r>
    <x v="2151"/>
    <x v="39"/>
    <x v="39"/>
    <x v="2"/>
    <x v="0"/>
    <x v="2"/>
    <x v="1906"/>
    <x v="1"/>
    <x v="0"/>
    <x v="0"/>
    <x v="655"/>
    <x v="24"/>
    <x v="1"/>
    <x v="59"/>
    <x v="69"/>
    <x v="547"/>
    <x v="181"/>
    <x v="70"/>
    <x v="197"/>
    <x v="17"/>
    <x v="1"/>
    <x v="3"/>
    <x v="4"/>
    <x v="3"/>
    <x v="2"/>
    <x v="0"/>
    <x v="0"/>
    <x v="0"/>
    <x v="1"/>
    <x v="0"/>
    <x v="0"/>
    <x v="0"/>
    <x v="0"/>
    <x v="1"/>
  </r>
  <r>
    <x v="2152"/>
    <x v="11"/>
    <x v="11"/>
    <x v="2"/>
    <x v="0"/>
    <x v="2"/>
    <x v="1907"/>
    <x v="2"/>
    <x v="1"/>
    <x v="0"/>
    <x v="326"/>
    <x v="35"/>
    <x v="0"/>
    <x v="37"/>
    <x v="31"/>
    <x v="9"/>
    <x v="59"/>
    <x v="26"/>
    <x v="11"/>
    <x v="127"/>
    <x v="4"/>
    <x v="7"/>
    <x v="1"/>
    <x v="6"/>
    <x v="4"/>
    <x v="0"/>
    <x v="0"/>
    <x v="0"/>
    <x v="0"/>
    <x v="0"/>
    <x v="0"/>
    <x v="0"/>
    <x v="0"/>
    <x v="1"/>
  </r>
  <r>
    <x v="2153"/>
    <x v="21"/>
    <x v="21"/>
    <x v="2"/>
    <x v="0"/>
    <x v="4"/>
    <x v="1892"/>
    <x v="0"/>
    <x v="1"/>
    <x v="1"/>
    <x v="38"/>
    <x v="44"/>
    <x v="1"/>
    <x v="213"/>
    <x v="8"/>
    <x v="37"/>
    <x v="11"/>
    <x v="59"/>
    <x v="126"/>
    <x v="1027"/>
    <x v="3"/>
    <x v="7"/>
    <x v="5"/>
    <x v="6"/>
    <x v="3"/>
    <x v="1"/>
    <x v="0"/>
    <x v="0"/>
    <x v="0"/>
    <x v="0"/>
    <x v="0"/>
    <x v="0"/>
    <x v="0"/>
    <x v="1"/>
  </r>
  <r>
    <x v="2154"/>
    <x v="11"/>
    <x v="11"/>
    <x v="2"/>
    <x v="2"/>
    <x v="1"/>
    <x v="1478"/>
    <x v="0"/>
    <x v="1"/>
    <x v="0"/>
    <x v="610"/>
    <x v="94"/>
    <x v="1"/>
    <x v="37"/>
    <x v="1"/>
    <x v="29"/>
    <x v="39"/>
    <x v="9"/>
    <x v="32"/>
    <x v="42"/>
    <x v="2"/>
    <x v="1"/>
    <x v="3"/>
    <x v="6"/>
    <x v="0"/>
    <x v="0"/>
    <x v="0"/>
    <x v="0"/>
    <x v="0"/>
    <x v="0"/>
    <x v="0"/>
    <x v="0"/>
    <x v="0"/>
    <x v="1"/>
  </r>
  <r>
    <x v="2155"/>
    <x v="10"/>
    <x v="10"/>
    <x v="1"/>
    <x v="2"/>
    <x v="2"/>
    <x v="1908"/>
    <x v="0"/>
    <x v="1"/>
    <x v="0"/>
    <x v="44"/>
    <x v="4"/>
    <x v="1"/>
    <x v="197"/>
    <x v="17"/>
    <x v="165"/>
    <x v="39"/>
    <x v="23"/>
    <x v="26"/>
    <x v="157"/>
    <x v="1"/>
    <x v="2"/>
    <x v="3"/>
    <x v="0"/>
    <x v="3"/>
    <x v="0"/>
    <x v="0"/>
    <x v="0"/>
    <x v="0"/>
    <x v="0"/>
    <x v="0"/>
    <x v="0"/>
    <x v="0"/>
    <x v="1"/>
  </r>
  <r>
    <x v="2156"/>
    <x v="31"/>
    <x v="31"/>
    <x v="0"/>
    <x v="2"/>
    <x v="3"/>
    <x v="1909"/>
    <x v="0"/>
    <x v="1"/>
    <x v="1"/>
    <x v="433"/>
    <x v="43"/>
    <x v="0"/>
    <x v="189"/>
    <x v="21"/>
    <x v="28"/>
    <x v="3"/>
    <x v="26"/>
    <x v="81"/>
    <x v="712"/>
    <x v="3"/>
    <x v="7"/>
    <x v="1"/>
    <x v="0"/>
    <x v="3"/>
    <x v="0"/>
    <x v="0"/>
    <x v="0"/>
    <x v="0"/>
    <x v="0"/>
    <x v="0"/>
    <x v="0"/>
    <x v="0"/>
    <x v="1"/>
  </r>
  <r>
    <x v="2157"/>
    <x v="28"/>
    <x v="28"/>
    <x v="2"/>
    <x v="2"/>
    <x v="1"/>
    <x v="138"/>
    <x v="0"/>
    <x v="0"/>
    <x v="1"/>
    <x v="149"/>
    <x v="52"/>
    <x v="1"/>
    <x v="1"/>
    <x v="12"/>
    <x v="75"/>
    <x v="39"/>
    <x v="7"/>
    <x v="8"/>
    <x v="253"/>
    <x v="2"/>
    <x v="1"/>
    <x v="3"/>
    <x v="6"/>
    <x v="8"/>
    <x v="0"/>
    <x v="0"/>
    <x v="0"/>
    <x v="0"/>
    <x v="0"/>
    <x v="0"/>
    <x v="0"/>
    <x v="0"/>
    <x v="1"/>
  </r>
  <r>
    <x v="2158"/>
    <x v="34"/>
    <x v="34"/>
    <x v="0"/>
    <x v="1"/>
    <x v="2"/>
    <x v="1910"/>
    <x v="0"/>
    <x v="0"/>
    <x v="1"/>
    <x v="432"/>
    <x v="10"/>
    <x v="0"/>
    <x v="509"/>
    <x v="35"/>
    <x v="13"/>
    <x v="65"/>
    <x v="23"/>
    <x v="32"/>
    <x v="1030"/>
    <x v="1"/>
    <x v="5"/>
    <x v="5"/>
    <x v="10"/>
    <x v="3"/>
    <x v="0"/>
    <x v="1"/>
    <x v="0"/>
    <x v="0"/>
    <x v="0"/>
    <x v="0"/>
    <x v="0"/>
    <x v="0"/>
    <x v="1"/>
  </r>
  <r>
    <x v="2159"/>
    <x v="2"/>
    <x v="2"/>
    <x v="0"/>
    <x v="0"/>
    <x v="0"/>
    <x v="1911"/>
    <x v="0"/>
    <x v="0"/>
    <x v="1"/>
    <x v="440"/>
    <x v="83"/>
    <x v="0"/>
    <x v="765"/>
    <x v="81"/>
    <x v="363"/>
    <x v="20"/>
    <x v="5"/>
    <x v="3"/>
    <x v="762"/>
    <x v="2"/>
    <x v="6"/>
    <x v="1"/>
    <x v="3"/>
    <x v="2"/>
    <x v="0"/>
    <x v="0"/>
    <x v="0"/>
    <x v="0"/>
    <x v="0"/>
    <x v="0"/>
    <x v="0"/>
    <x v="0"/>
    <x v="1"/>
  </r>
  <r>
    <x v="2160"/>
    <x v="31"/>
    <x v="31"/>
    <x v="0"/>
    <x v="1"/>
    <x v="2"/>
    <x v="1912"/>
    <x v="1"/>
    <x v="0"/>
    <x v="1"/>
    <x v="660"/>
    <x v="48"/>
    <x v="0"/>
    <x v="766"/>
    <x v="64"/>
    <x v="358"/>
    <x v="94"/>
    <x v="89"/>
    <x v="133"/>
    <x v="1031"/>
    <x v="0"/>
    <x v="12"/>
    <x v="0"/>
    <x v="0"/>
    <x v="3"/>
    <x v="0"/>
    <x v="0"/>
    <x v="0"/>
    <x v="0"/>
    <x v="0"/>
    <x v="0"/>
    <x v="0"/>
    <x v="0"/>
    <x v="0"/>
  </r>
  <r>
    <x v="2161"/>
    <x v="16"/>
    <x v="16"/>
    <x v="2"/>
    <x v="0"/>
    <x v="1"/>
    <x v="1913"/>
    <x v="1"/>
    <x v="1"/>
    <x v="0"/>
    <x v="487"/>
    <x v="68"/>
    <x v="0"/>
    <x v="153"/>
    <x v="19"/>
    <x v="40"/>
    <x v="39"/>
    <x v="12"/>
    <x v="33"/>
    <x v="125"/>
    <x v="2"/>
    <x v="4"/>
    <x v="2"/>
    <x v="0"/>
    <x v="3"/>
    <x v="0"/>
    <x v="0"/>
    <x v="0"/>
    <x v="0"/>
    <x v="0"/>
    <x v="0"/>
    <x v="0"/>
    <x v="0"/>
    <x v="1"/>
  </r>
  <r>
    <x v="2162"/>
    <x v="0"/>
    <x v="0"/>
    <x v="0"/>
    <x v="0"/>
    <x v="1"/>
    <x v="1914"/>
    <x v="0"/>
    <x v="0"/>
    <x v="1"/>
    <x v="379"/>
    <x v="73"/>
    <x v="1"/>
    <x v="337"/>
    <x v="28"/>
    <x v="446"/>
    <x v="6"/>
    <x v="39"/>
    <x v="19"/>
    <x v="953"/>
    <x v="8"/>
    <x v="3"/>
    <x v="1"/>
    <x v="7"/>
    <x v="3"/>
    <x v="0"/>
    <x v="0"/>
    <x v="0"/>
    <x v="0"/>
    <x v="0"/>
    <x v="0"/>
    <x v="0"/>
    <x v="0"/>
    <x v="1"/>
  </r>
  <r>
    <x v="2163"/>
    <x v="17"/>
    <x v="17"/>
    <x v="0"/>
    <x v="2"/>
    <x v="4"/>
    <x v="1915"/>
    <x v="1"/>
    <x v="0"/>
    <x v="0"/>
    <x v="240"/>
    <x v="20"/>
    <x v="0"/>
    <x v="767"/>
    <x v="101"/>
    <x v="548"/>
    <x v="82"/>
    <x v="69"/>
    <x v="44"/>
    <x v="1032"/>
    <x v="2"/>
    <x v="4"/>
    <x v="9"/>
    <x v="12"/>
    <x v="8"/>
    <x v="0"/>
    <x v="0"/>
    <x v="0"/>
    <x v="1"/>
    <x v="0"/>
    <x v="0"/>
    <x v="0"/>
    <x v="0"/>
    <x v="1"/>
  </r>
  <r>
    <x v="2164"/>
    <x v="47"/>
    <x v="47"/>
    <x v="1"/>
    <x v="3"/>
    <x v="0"/>
    <x v="1916"/>
    <x v="2"/>
    <x v="1"/>
    <x v="0"/>
    <x v="194"/>
    <x v="71"/>
    <x v="1"/>
    <x v="20"/>
    <x v="17"/>
    <x v="24"/>
    <x v="64"/>
    <x v="1"/>
    <x v="9"/>
    <x v="54"/>
    <x v="1"/>
    <x v="1"/>
    <x v="3"/>
    <x v="6"/>
    <x v="0"/>
    <x v="0"/>
    <x v="0"/>
    <x v="0"/>
    <x v="0"/>
    <x v="0"/>
    <x v="0"/>
    <x v="0"/>
    <x v="0"/>
    <x v="1"/>
  </r>
  <r>
    <x v="2165"/>
    <x v="8"/>
    <x v="8"/>
    <x v="2"/>
    <x v="1"/>
    <x v="0"/>
    <x v="1917"/>
    <x v="0"/>
    <x v="1"/>
    <x v="0"/>
    <x v="566"/>
    <x v="82"/>
    <x v="2"/>
    <x v="577"/>
    <x v="1"/>
    <x v="3"/>
    <x v="39"/>
    <x v="16"/>
    <x v="32"/>
    <x v="619"/>
    <x v="1"/>
    <x v="2"/>
    <x v="1"/>
    <x v="6"/>
    <x v="4"/>
    <x v="0"/>
    <x v="0"/>
    <x v="0"/>
    <x v="0"/>
    <x v="0"/>
    <x v="0"/>
    <x v="0"/>
    <x v="0"/>
    <x v="1"/>
  </r>
  <r>
    <x v="2166"/>
    <x v="1"/>
    <x v="1"/>
    <x v="0"/>
    <x v="0"/>
    <x v="3"/>
    <x v="1620"/>
    <x v="1"/>
    <x v="0"/>
    <x v="1"/>
    <x v="477"/>
    <x v="24"/>
    <x v="1"/>
    <x v="701"/>
    <x v="110"/>
    <x v="255"/>
    <x v="13"/>
    <x v="71"/>
    <x v="199"/>
    <x v="500"/>
    <x v="0"/>
    <x v="3"/>
    <x v="5"/>
    <x v="7"/>
    <x v="7"/>
    <x v="0"/>
    <x v="0"/>
    <x v="0"/>
    <x v="0"/>
    <x v="0"/>
    <x v="0"/>
    <x v="0"/>
    <x v="0"/>
    <x v="1"/>
  </r>
  <r>
    <x v="2167"/>
    <x v="50"/>
    <x v="50"/>
    <x v="1"/>
    <x v="2"/>
    <x v="0"/>
    <x v="1918"/>
    <x v="1"/>
    <x v="0"/>
    <x v="0"/>
    <x v="330"/>
    <x v="3"/>
    <x v="2"/>
    <x v="98"/>
    <x v="58"/>
    <x v="203"/>
    <x v="5"/>
    <x v="43"/>
    <x v="167"/>
    <x v="448"/>
    <x v="7"/>
    <x v="6"/>
    <x v="4"/>
    <x v="4"/>
    <x v="8"/>
    <x v="1"/>
    <x v="0"/>
    <x v="1"/>
    <x v="1"/>
    <x v="1"/>
    <x v="0"/>
    <x v="0"/>
    <x v="0"/>
    <x v="0"/>
  </r>
  <r>
    <x v="2168"/>
    <x v="3"/>
    <x v="3"/>
    <x v="1"/>
    <x v="0"/>
    <x v="2"/>
    <x v="1919"/>
    <x v="1"/>
    <x v="0"/>
    <x v="0"/>
    <x v="365"/>
    <x v="16"/>
    <x v="2"/>
    <x v="211"/>
    <x v="85"/>
    <x v="91"/>
    <x v="155"/>
    <x v="109"/>
    <x v="38"/>
    <x v="1033"/>
    <x v="2"/>
    <x v="6"/>
    <x v="10"/>
    <x v="8"/>
    <x v="9"/>
    <x v="1"/>
    <x v="0"/>
    <x v="1"/>
    <x v="1"/>
    <x v="0"/>
    <x v="0"/>
    <x v="0"/>
    <x v="0"/>
    <x v="1"/>
  </r>
  <r>
    <x v="2169"/>
    <x v="4"/>
    <x v="4"/>
    <x v="1"/>
    <x v="0"/>
    <x v="0"/>
    <x v="1920"/>
    <x v="0"/>
    <x v="1"/>
    <x v="1"/>
    <x v="81"/>
    <x v="91"/>
    <x v="0"/>
    <x v="140"/>
    <x v="3"/>
    <x v="27"/>
    <x v="5"/>
    <x v="7"/>
    <x v="4"/>
    <x v="358"/>
    <x v="2"/>
    <x v="1"/>
    <x v="3"/>
    <x v="6"/>
    <x v="2"/>
    <x v="0"/>
    <x v="0"/>
    <x v="0"/>
    <x v="0"/>
    <x v="0"/>
    <x v="0"/>
    <x v="0"/>
    <x v="0"/>
    <x v="1"/>
  </r>
  <r>
    <x v="2170"/>
    <x v="2"/>
    <x v="2"/>
    <x v="0"/>
    <x v="0"/>
    <x v="0"/>
    <x v="1921"/>
    <x v="1"/>
    <x v="0"/>
    <x v="1"/>
    <x v="237"/>
    <x v="86"/>
    <x v="1"/>
    <x v="102"/>
    <x v="9"/>
    <x v="81"/>
    <x v="59"/>
    <x v="9"/>
    <x v="84"/>
    <x v="1034"/>
    <x v="2"/>
    <x v="12"/>
    <x v="1"/>
    <x v="4"/>
    <x v="3"/>
    <x v="0"/>
    <x v="1"/>
    <x v="0"/>
    <x v="0"/>
    <x v="0"/>
    <x v="0"/>
    <x v="0"/>
    <x v="0"/>
    <x v="1"/>
  </r>
  <r>
    <x v="2171"/>
    <x v="25"/>
    <x v="25"/>
    <x v="2"/>
    <x v="2"/>
    <x v="3"/>
    <x v="1922"/>
    <x v="1"/>
    <x v="0"/>
    <x v="0"/>
    <x v="553"/>
    <x v="84"/>
    <x v="0"/>
    <x v="182"/>
    <x v="7"/>
    <x v="287"/>
    <x v="59"/>
    <x v="16"/>
    <x v="172"/>
    <x v="1035"/>
    <x v="2"/>
    <x v="8"/>
    <x v="4"/>
    <x v="9"/>
    <x v="0"/>
    <x v="0"/>
    <x v="1"/>
    <x v="1"/>
    <x v="0"/>
    <x v="1"/>
    <x v="0"/>
    <x v="0"/>
    <x v="0"/>
    <x v="0"/>
  </r>
  <r>
    <x v="2172"/>
    <x v="28"/>
    <x v="28"/>
    <x v="2"/>
    <x v="0"/>
    <x v="1"/>
    <x v="1923"/>
    <x v="1"/>
    <x v="0"/>
    <x v="1"/>
    <x v="620"/>
    <x v="18"/>
    <x v="0"/>
    <x v="153"/>
    <x v="102"/>
    <x v="443"/>
    <x v="149"/>
    <x v="150"/>
    <x v="83"/>
    <x v="1036"/>
    <x v="1"/>
    <x v="4"/>
    <x v="5"/>
    <x v="12"/>
    <x v="2"/>
    <x v="0"/>
    <x v="0"/>
    <x v="0"/>
    <x v="0"/>
    <x v="0"/>
    <x v="0"/>
    <x v="0"/>
    <x v="0"/>
    <x v="1"/>
  </r>
  <r>
    <x v="2173"/>
    <x v="20"/>
    <x v="20"/>
    <x v="0"/>
    <x v="0"/>
    <x v="2"/>
    <x v="1924"/>
    <x v="1"/>
    <x v="0"/>
    <x v="1"/>
    <x v="243"/>
    <x v="74"/>
    <x v="1"/>
    <x v="568"/>
    <x v="28"/>
    <x v="549"/>
    <x v="6"/>
    <x v="15"/>
    <x v="210"/>
    <x v="245"/>
    <x v="0"/>
    <x v="4"/>
    <x v="4"/>
    <x v="8"/>
    <x v="8"/>
    <x v="0"/>
    <x v="0"/>
    <x v="0"/>
    <x v="0"/>
    <x v="0"/>
    <x v="0"/>
    <x v="0"/>
    <x v="0"/>
    <x v="1"/>
  </r>
  <r>
    <x v="2174"/>
    <x v="34"/>
    <x v="34"/>
    <x v="0"/>
    <x v="0"/>
    <x v="2"/>
    <x v="1925"/>
    <x v="1"/>
    <x v="0"/>
    <x v="1"/>
    <x v="399"/>
    <x v="50"/>
    <x v="1"/>
    <x v="768"/>
    <x v="8"/>
    <x v="416"/>
    <x v="5"/>
    <x v="23"/>
    <x v="15"/>
    <x v="1030"/>
    <x v="1"/>
    <x v="12"/>
    <x v="4"/>
    <x v="7"/>
    <x v="3"/>
    <x v="0"/>
    <x v="1"/>
    <x v="0"/>
    <x v="1"/>
    <x v="0"/>
    <x v="0"/>
    <x v="0"/>
    <x v="0"/>
    <x v="1"/>
  </r>
  <r>
    <x v="2175"/>
    <x v="28"/>
    <x v="28"/>
    <x v="2"/>
    <x v="1"/>
    <x v="2"/>
    <x v="1926"/>
    <x v="1"/>
    <x v="0"/>
    <x v="0"/>
    <x v="248"/>
    <x v="41"/>
    <x v="1"/>
    <x v="602"/>
    <x v="29"/>
    <x v="550"/>
    <x v="164"/>
    <x v="79"/>
    <x v="172"/>
    <x v="1037"/>
    <x v="2"/>
    <x v="3"/>
    <x v="6"/>
    <x v="4"/>
    <x v="7"/>
    <x v="0"/>
    <x v="0"/>
    <x v="1"/>
    <x v="1"/>
    <x v="0"/>
    <x v="0"/>
    <x v="0"/>
    <x v="0"/>
    <x v="0"/>
  </r>
  <r>
    <x v="2176"/>
    <x v="5"/>
    <x v="5"/>
    <x v="2"/>
    <x v="2"/>
    <x v="3"/>
    <x v="1927"/>
    <x v="1"/>
    <x v="0"/>
    <x v="0"/>
    <x v="270"/>
    <x v="14"/>
    <x v="0"/>
    <x v="462"/>
    <x v="91"/>
    <x v="329"/>
    <x v="71"/>
    <x v="10"/>
    <x v="211"/>
    <x v="1038"/>
    <x v="2"/>
    <x v="6"/>
    <x v="2"/>
    <x v="2"/>
    <x v="7"/>
    <x v="0"/>
    <x v="0"/>
    <x v="0"/>
    <x v="0"/>
    <x v="0"/>
    <x v="0"/>
    <x v="0"/>
    <x v="0"/>
    <x v="1"/>
  </r>
  <r>
    <x v="2177"/>
    <x v="26"/>
    <x v="26"/>
    <x v="2"/>
    <x v="1"/>
    <x v="5"/>
    <x v="1443"/>
    <x v="0"/>
    <x v="0"/>
    <x v="1"/>
    <x v="121"/>
    <x v="33"/>
    <x v="1"/>
    <x v="665"/>
    <x v="17"/>
    <x v="37"/>
    <x v="39"/>
    <x v="3"/>
    <x v="2"/>
    <x v="670"/>
    <x v="3"/>
    <x v="5"/>
    <x v="1"/>
    <x v="3"/>
    <x v="4"/>
    <x v="0"/>
    <x v="0"/>
    <x v="0"/>
    <x v="0"/>
    <x v="0"/>
    <x v="0"/>
    <x v="0"/>
    <x v="0"/>
    <x v="1"/>
  </r>
  <r>
    <x v="2178"/>
    <x v="6"/>
    <x v="6"/>
    <x v="2"/>
    <x v="0"/>
    <x v="2"/>
    <x v="1928"/>
    <x v="0"/>
    <x v="0"/>
    <x v="1"/>
    <x v="629"/>
    <x v="6"/>
    <x v="0"/>
    <x v="594"/>
    <x v="7"/>
    <x v="28"/>
    <x v="14"/>
    <x v="26"/>
    <x v="159"/>
    <x v="1039"/>
    <x v="1"/>
    <x v="5"/>
    <x v="4"/>
    <x v="6"/>
    <x v="0"/>
    <x v="1"/>
    <x v="0"/>
    <x v="0"/>
    <x v="0"/>
    <x v="0"/>
    <x v="0"/>
    <x v="0"/>
    <x v="0"/>
    <x v="1"/>
  </r>
  <r>
    <x v="2179"/>
    <x v="34"/>
    <x v="34"/>
    <x v="0"/>
    <x v="0"/>
    <x v="1"/>
    <x v="642"/>
    <x v="0"/>
    <x v="0"/>
    <x v="1"/>
    <x v="424"/>
    <x v="60"/>
    <x v="0"/>
    <x v="281"/>
    <x v="26"/>
    <x v="229"/>
    <x v="11"/>
    <x v="18"/>
    <x v="21"/>
    <x v="25"/>
    <x v="1"/>
    <x v="7"/>
    <x v="1"/>
    <x v="3"/>
    <x v="1"/>
    <x v="0"/>
    <x v="0"/>
    <x v="0"/>
    <x v="0"/>
    <x v="0"/>
    <x v="0"/>
    <x v="0"/>
    <x v="0"/>
    <x v="1"/>
  </r>
  <r>
    <x v="2180"/>
    <x v="8"/>
    <x v="8"/>
    <x v="2"/>
    <x v="0"/>
    <x v="2"/>
    <x v="1929"/>
    <x v="2"/>
    <x v="1"/>
    <x v="0"/>
    <x v="472"/>
    <x v="79"/>
    <x v="0"/>
    <x v="148"/>
    <x v="12"/>
    <x v="107"/>
    <x v="5"/>
    <x v="7"/>
    <x v="33"/>
    <x v="78"/>
    <x v="0"/>
    <x v="7"/>
    <x v="3"/>
    <x v="6"/>
    <x v="4"/>
    <x v="0"/>
    <x v="0"/>
    <x v="0"/>
    <x v="0"/>
    <x v="0"/>
    <x v="0"/>
    <x v="0"/>
    <x v="0"/>
    <x v="1"/>
  </r>
  <r>
    <x v="2181"/>
    <x v="39"/>
    <x v="39"/>
    <x v="2"/>
    <x v="1"/>
    <x v="2"/>
    <x v="1930"/>
    <x v="0"/>
    <x v="0"/>
    <x v="1"/>
    <x v="230"/>
    <x v="22"/>
    <x v="0"/>
    <x v="537"/>
    <x v="8"/>
    <x v="87"/>
    <x v="5"/>
    <x v="16"/>
    <x v="3"/>
    <x v="351"/>
    <x v="4"/>
    <x v="0"/>
    <x v="2"/>
    <x v="4"/>
    <x v="4"/>
    <x v="0"/>
    <x v="1"/>
    <x v="0"/>
    <x v="0"/>
    <x v="0"/>
    <x v="0"/>
    <x v="0"/>
    <x v="0"/>
    <x v="1"/>
  </r>
  <r>
    <x v="2182"/>
    <x v="31"/>
    <x v="31"/>
    <x v="0"/>
    <x v="0"/>
    <x v="2"/>
    <x v="1314"/>
    <x v="0"/>
    <x v="0"/>
    <x v="0"/>
    <x v="523"/>
    <x v="25"/>
    <x v="2"/>
    <x v="7"/>
    <x v="38"/>
    <x v="9"/>
    <x v="7"/>
    <x v="46"/>
    <x v="29"/>
    <x v="597"/>
    <x v="2"/>
    <x v="1"/>
    <x v="1"/>
    <x v="0"/>
    <x v="7"/>
    <x v="0"/>
    <x v="0"/>
    <x v="0"/>
    <x v="0"/>
    <x v="0"/>
    <x v="0"/>
    <x v="0"/>
    <x v="0"/>
    <x v="1"/>
  </r>
  <r>
    <x v="2183"/>
    <x v="33"/>
    <x v="33"/>
    <x v="2"/>
    <x v="3"/>
    <x v="0"/>
    <x v="1931"/>
    <x v="2"/>
    <x v="1"/>
    <x v="0"/>
    <x v="199"/>
    <x v="13"/>
    <x v="1"/>
    <x v="63"/>
    <x v="21"/>
    <x v="27"/>
    <x v="29"/>
    <x v="32"/>
    <x v="7"/>
    <x v="194"/>
    <x v="0"/>
    <x v="2"/>
    <x v="1"/>
    <x v="6"/>
    <x v="1"/>
    <x v="0"/>
    <x v="0"/>
    <x v="0"/>
    <x v="0"/>
    <x v="0"/>
    <x v="0"/>
    <x v="0"/>
    <x v="0"/>
    <x v="1"/>
  </r>
  <r>
    <x v="2184"/>
    <x v="0"/>
    <x v="0"/>
    <x v="0"/>
    <x v="2"/>
    <x v="2"/>
    <x v="1932"/>
    <x v="0"/>
    <x v="0"/>
    <x v="1"/>
    <x v="171"/>
    <x v="46"/>
    <x v="1"/>
    <x v="8"/>
    <x v="8"/>
    <x v="145"/>
    <x v="7"/>
    <x v="16"/>
    <x v="24"/>
    <x v="564"/>
    <x v="2"/>
    <x v="1"/>
    <x v="3"/>
    <x v="6"/>
    <x v="2"/>
    <x v="0"/>
    <x v="0"/>
    <x v="0"/>
    <x v="0"/>
    <x v="0"/>
    <x v="0"/>
    <x v="0"/>
    <x v="0"/>
    <x v="1"/>
  </r>
  <r>
    <x v="2185"/>
    <x v="40"/>
    <x v="40"/>
    <x v="0"/>
    <x v="0"/>
    <x v="2"/>
    <x v="1933"/>
    <x v="1"/>
    <x v="0"/>
    <x v="1"/>
    <x v="257"/>
    <x v="28"/>
    <x v="1"/>
    <x v="522"/>
    <x v="118"/>
    <x v="200"/>
    <x v="106"/>
    <x v="52"/>
    <x v="167"/>
    <x v="1040"/>
    <x v="4"/>
    <x v="5"/>
    <x v="5"/>
    <x v="11"/>
    <x v="1"/>
    <x v="0"/>
    <x v="1"/>
    <x v="0"/>
    <x v="0"/>
    <x v="0"/>
    <x v="0"/>
    <x v="0"/>
    <x v="0"/>
    <x v="1"/>
  </r>
  <r>
    <x v="2186"/>
    <x v="39"/>
    <x v="39"/>
    <x v="2"/>
    <x v="2"/>
    <x v="2"/>
    <x v="1934"/>
    <x v="1"/>
    <x v="0"/>
    <x v="1"/>
    <x v="643"/>
    <x v="74"/>
    <x v="1"/>
    <x v="142"/>
    <x v="27"/>
    <x v="453"/>
    <x v="150"/>
    <x v="16"/>
    <x v="21"/>
    <x v="825"/>
    <x v="2"/>
    <x v="0"/>
    <x v="4"/>
    <x v="12"/>
    <x v="8"/>
    <x v="0"/>
    <x v="1"/>
    <x v="0"/>
    <x v="0"/>
    <x v="0"/>
    <x v="0"/>
    <x v="0"/>
    <x v="0"/>
    <x v="1"/>
  </r>
  <r>
    <x v="2187"/>
    <x v="46"/>
    <x v="46"/>
    <x v="0"/>
    <x v="1"/>
    <x v="2"/>
    <x v="1935"/>
    <x v="1"/>
    <x v="0"/>
    <x v="0"/>
    <x v="59"/>
    <x v="90"/>
    <x v="0"/>
    <x v="769"/>
    <x v="22"/>
    <x v="551"/>
    <x v="12"/>
    <x v="87"/>
    <x v="78"/>
    <x v="1041"/>
    <x v="2"/>
    <x v="5"/>
    <x v="0"/>
    <x v="3"/>
    <x v="7"/>
    <x v="0"/>
    <x v="0"/>
    <x v="1"/>
    <x v="0"/>
    <x v="0"/>
    <x v="0"/>
    <x v="0"/>
    <x v="0"/>
    <x v="1"/>
  </r>
  <r>
    <x v="2188"/>
    <x v="0"/>
    <x v="0"/>
    <x v="0"/>
    <x v="2"/>
    <x v="1"/>
    <x v="1890"/>
    <x v="1"/>
    <x v="0"/>
    <x v="0"/>
    <x v="618"/>
    <x v="56"/>
    <x v="0"/>
    <x v="746"/>
    <x v="132"/>
    <x v="365"/>
    <x v="108"/>
    <x v="16"/>
    <x v="145"/>
    <x v="91"/>
    <x v="0"/>
    <x v="7"/>
    <x v="9"/>
    <x v="3"/>
    <x v="7"/>
    <x v="0"/>
    <x v="0"/>
    <x v="0"/>
    <x v="0"/>
    <x v="0"/>
    <x v="0"/>
    <x v="0"/>
    <x v="0"/>
    <x v="1"/>
  </r>
  <r>
    <x v="2189"/>
    <x v="39"/>
    <x v="39"/>
    <x v="2"/>
    <x v="3"/>
    <x v="2"/>
    <x v="1936"/>
    <x v="2"/>
    <x v="1"/>
    <x v="0"/>
    <x v="587"/>
    <x v="78"/>
    <x v="0"/>
    <x v="18"/>
    <x v="31"/>
    <x v="100"/>
    <x v="9"/>
    <x v="7"/>
    <x v="75"/>
    <x v="8"/>
    <x v="1"/>
    <x v="1"/>
    <x v="1"/>
    <x v="6"/>
    <x v="8"/>
    <x v="0"/>
    <x v="0"/>
    <x v="0"/>
    <x v="0"/>
    <x v="0"/>
    <x v="0"/>
    <x v="0"/>
    <x v="0"/>
    <x v="1"/>
  </r>
  <r>
    <x v="2190"/>
    <x v="10"/>
    <x v="10"/>
    <x v="1"/>
    <x v="2"/>
    <x v="0"/>
    <x v="1937"/>
    <x v="1"/>
    <x v="0"/>
    <x v="0"/>
    <x v="536"/>
    <x v="78"/>
    <x v="0"/>
    <x v="770"/>
    <x v="76"/>
    <x v="552"/>
    <x v="146"/>
    <x v="176"/>
    <x v="4"/>
    <x v="1042"/>
    <x v="2"/>
    <x v="5"/>
    <x v="9"/>
    <x v="9"/>
    <x v="7"/>
    <x v="0"/>
    <x v="0"/>
    <x v="0"/>
    <x v="0"/>
    <x v="0"/>
    <x v="0"/>
    <x v="0"/>
    <x v="0"/>
    <x v="0"/>
  </r>
  <r>
    <x v="2191"/>
    <x v="6"/>
    <x v="6"/>
    <x v="2"/>
    <x v="0"/>
    <x v="3"/>
    <x v="1938"/>
    <x v="0"/>
    <x v="1"/>
    <x v="1"/>
    <x v="389"/>
    <x v="20"/>
    <x v="0"/>
    <x v="140"/>
    <x v="1"/>
    <x v="75"/>
    <x v="5"/>
    <x v="37"/>
    <x v="94"/>
    <x v="263"/>
    <x v="2"/>
    <x v="1"/>
    <x v="1"/>
    <x v="1"/>
    <x v="0"/>
    <x v="0"/>
    <x v="0"/>
    <x v="0"/>
    <x v="0"/>
    <x v="0"/>
    <x v="0"/>
    <x v="0"/>
    <x v="0"/>
    <x v="1"/>
  </r>
  <r>
    <x v="2192"/>
    <x v="51"/>
    <x v="51"/>
    <x v="0"/>
    <x v="0"/>
    <x v="2"/>
    <x v="1939"/>
    <x v="2"/>
    <x v="0"/>
    <x v="0"/>
    <x v="598"/>
    <x v="41"/>
    <x v="1"/>
    <x v="37"/>
    <x v="1"/>
    <x v="122"/>
    <x v="7"/>
    <x v="7"/>
    <x v="24"/>
    <x v="181"/>
    <x v="2"/>
    <x v="9"/>
    <x v="3"/>
    <x v="6"/>
    <x v="3"/>
    <x v="0"/>
    <x v="0"/>
    <x v="0"/>
    <x v="0"/>
    <x v="0"/>
    <x v="0"/>
    <x v="0"/>
    <x v="0"/>
    <x v="1"/>
  </r>
  <r>
    <x v="2193"/>
    <x v="0"/>
    <x v="0"/>
    <x v="0"/>
    <x v="2"/>
    <x v="2"/>
    <x v="800"/>
    <x v="1"/>
    <x v="0"/>
    <x v="0"/>
    <x v="485"/>
    <x v="1"/>
    <x v="0"/>
    <x v="443"/>
    <x v="103"/>
    <x v="359"/>
    <x v="126"/>
    <x v="42"/>
    <x v="103"/>
    <x v="267"/>
    <x v="2"/>
    <x v="5"/>
    <x v="11"/>
    <x v="2"/>
    <x v="8"/>
    <x v="1"/>
    <x v="0"/>
    <x v="0"/>
    <x v="1"/>
    <x v="0"/>
    <x v="0"/>
    <x v="0"/>
    <x v="0"/>
    <x v="0"/>
  </r>
  <r>
    <x v="2194"/>
    <x v="0"/>
    <x v="0"/>
    <x v="0"/>
    <x v="0"/>
    <x v="2"/>
    <x v="1940"/>
    <x v="1"/>
    <x v="0"/>
    <x v="1"/>
    <x v="439"/>
    <x v="75"/>
    <x v="0"/>
    <x v="241"/>
    <x v="15"/>
    <x v="484"/>
    <x v="58"/>
    <x v="46"/>
    <x v="34"/>
    <x v="1043"/>
    <x v="1"/>
    <x v="12"/>
    <x v="9"/>
    <x v="3"/>
    <x v="3"/>
    <x v="1"/>
    <x v="0"/>
    <x v="0"/>
    <x v="0"/>
    <x v="0"/>
    <x v="0"/>
    <x v="0"/>
    <x v="0"/>
    <x v="0"/>
  </r>
  <r>
    <x v="2195"/>
    <x v="13"/>
    <x v="13"/>
    <x v="0"/>
    <x v="2"/>
    <x v="0"/>
    <x v="1941"/>
    <x v="2"/>
    <x v="1"/>
    <x v="1"/>
    <x v="473"/>
    <x v="87"/>
    <x v="0"/>
    <x v="44"/>
    <x v="8"/>
    <x v="62"/>
    <x v="39"/>
    <x v="7"/>
    <x v="14"/>
    <x v="172"/>
    <x v="4"/>
    <x v="7"/>
    <x v="3"/>
    <x v="6"/>
    <x v="4"/>
    <x v="0"/>
    <x v="0"/>
    <x v="0"/>
    <x v="0"/>
    <x v="0"/>
    <x v="0"/>
    <x v="0"/>
    <x v="0"/>
    <x v="1"/>
  </r>
  <r>
    <x v="2196"/>
    <x v="8"/>
    <x v="8"/>
    <x v="2"/>
    <x v="0"/>
    <x v="0"/>
    <x v="1942"/>
    <x v="0"/>
    <x v="0"/>
    <x v="0"/>
    <x v="140"/>
    <x v="50"/>
    <x v="1"/>
    <x v="340"/>
    <x v="35"/>
    <x v="40"/>
    <x v="3"/>
    <x v="7"/>
    <x v="48"/>
    <x v="1044"/>
    <x v="2"/>
    <x v="7"/>
    <x v="3"/>
    <x v="0"/>
    <x v="0"/>
    <x v="0"/>
    <x v="0"/>
    <x v="0"/>
    <x v="0"/>
    <x v="0"/>
    <x v="0"/>
    <x v="0"/>
    <x v="0"/>
    <x v="1"/>
  </r>
  <r>
    <x v="2197"/>
    <x v="26"/>
    <x v="26"/>
    <x v="2"/>
    <x v="0"/>
    <x v="1"/>
    <x v="1943"/>
    <x v="0"/>
    <x v="0"/>
    <x v="1"/>
    <x v="2"/>
    <x v="20"/>
    <x v="0"/>
    <x v="586"/>
    <x v="21"/>
    <x v="45"/>
    <x v="9"/>
    <x v="37"/>
    <x v="143"/>
    <x v="248"/>
    <x v="1"/>
    <x v="4"/>
    <x v="6"/>
    <x v="6"/>
    <x v="3"/>
    <x v="1"/>
    <x v="0"/>
    <x v="0"/>
    <x v="0"/>
    <x v="0"/>
    <x v="0"/>
    <x v="0"/>
    <x v="0"/>
    <x v="1"/>
  </r>
  <r>
    <x v="2198"/>
    <x v="1"/>
    <x v="1"/>
    <x v="0"/>
    <x v="0"/>
    <x v="2"/>
    <x v="1944"/>
    <x v="0"/>
    <x v="1"/>
    <x v="1"/>
    <x v="464"/>
    <x v="73"/>
    <x v="1"/>
    <x v="165"/>
    <x v="8"/>
    <x v="15"/>
    <x v="59"/>
    <x v="16"/>
    <x v="90"/>
    <x v="1045"/>
    <x v="6"/>
    <x v="3"/>
    <x v="5"/>
    <x v="0"/>
    <x v="3"/>
    <x v="1"/>
    <x v="0"/>
    <x v="0"/>
    <x v="0"/>
    <x v="0"/>
    <x v="0"/>
    <x v="0"/>
    <x v="0"/>
    <x v="0"/>
  </r>
  <r>
    <x v="2199"/>
    <x v="28"/>
    <x v="28"/>
    <x v="2"/>
    <x v="0"/>
    <x v="2"/>
    <x v="1945"/>
    <x v="0"/>
    <x v="1"/>
    <x v="1"/>
    <x v="213"/>
    <x v="70"/>
    <x v="0"/>
    <x v="202"/>
    <x v="1"/>
    <x v="68"/>
    <x v="1"/>
    <x v="16"/>
    <x v="26"/>
    <x v="11"/>
    <x v="4"/>
    <x v="7"/>
    <x v="3"/>
    <x v="6"/>
    <x v="4"/>
    <x v="0"/>
    <x v="0"/>
    <x v="0"/>
    <x v="0"/>
    <x v="0"/>
    <x v="0"/>
    <x v="0"/>
    <x v="0"/>
    <x v="1"/>
  </r>
  <r>
    <x v="2200"/>
    <x v="50"/>
    <x v="50"/>
    <x v="1"/>
    <x v="3"/>
    <x v="0"/>
    <x v="1946"/>
    <x v="2"/>
    <x v="1"/>
    <x v="0"/>
    <x v="479"/>
    <x v="98"/>
    <x v="0"/>
    <x v="9"/>
    <x v="23"/>
    <x v="68"/>
    <x v="16"/>
    <x v="22"/>
    <x v="13"/>
    <x v="119"/>
    <x v="1"/>
    <x v="2"/>
    <x v="2"/>
    <x v="1"/>
    <x v="4"/>
    <x v="0"/>
    <x v="0"/>
    <x v="0"/>
    <x v="0"/>
    <x v="0"/>
    <x v="0"/>
    <x v="0"/>
    <x v="0"/>
    <x v="1"/>
  </r>
  <r>
    <x v="2201"/>
    <x v="21"/>
    <x v="21"/>
    <x v="2"/>
    <x v="0"/>
    <x v="0"/>
    <x v="1947"/>
    <x v="0"/>
    <x v="0"/>
    <x v="1"/>
    <x v="210"/>
    <x v="21"/>
    <x v="1"/>
    <x v="601"/>
    <x v="59"/>
    <x v="255"/>
    <x v="46"/>
    <x v="22"/>
    <x v="86"/>
    <x v="647"/>
    <x v="4"/>
    <x v="0"/>
    <x v="10"/>
    <x v="3"/>
    <x v="3"/>
    <x v="0"/>
    <x v="0"/>
    <x v="0"/>
    <x v="0"/>
    <x v="0"/>
    <x v="0"/>
    <x v="0"/>
    <x v="0"/>
    <x v="1"/>
  </r>
  <r>
    <x v="2202"/>
    <x v="26"/>
    <x v="26"/>
    <x v="2"/>
    <x v="1"/>
    <x v="5"/>
    <x v="1443"/>
    <x v="0"/>
    <x v="0"/>
    <x v="1"/>
    <x v="121"/>
    <x v="33"/>
    <x v="1"/>
    <x v="665"/>
    <x v="17"/>
    <x v="37"/>
    <x v="39"/>
    <x v="3"/>
    <x v="2"/>
    <x v="670"/>
    <x v="3"/>
    <x v="5"/>
    <x v="1"/>
    <x v="3"/>
    <x v="4"/>
    <x v="0"/>
    <x v="0"/>
    <x v="0"/>
    <x v="0"/>
    <x v="0"/>
    <x v="0"/>
    <x v="0"/>
    <x v="0"/>
    <x v="0"/>
  </r>
  <r>
    <x v="2203"/>
    <x v="33"/>
    <x v="33"/>
    <x v="2"/>
    <x v="0"/>
    <x v="2"/>
    <x v="1948"/>
    <x v="1"/>
    <x v="0"/>
    <x v="1"/>
    <x v="22"/>
    <x v="34"/>
    <x v="0"/>
    <x v="771"/>
    <x v="139"/>
    <x v="353"/>
    <x v="122"/>
    <x v="100"/>
    <x v="83"/>
    <x v="1046"/>
    <x v="1"/>
    <x v="3"/>
    <x v="9"/>
    <x v="12"/>
    <x v="7"/>
    <x v="0"/>
    <x v="0"/>
    <x v="0"/>
    <x v="0"/>
    <x v="0"/>
    <x v="0"/>
    <x v="0"/>
    <x v="0"/>
    <x v="1"/>
  </r>
  <r>
    <x v="2204"/>
    <x v="50"/>
    <x v="50"/>
    <x v="1"/>
    <x v="0"/>
    <x v="2"/>
    <x v="1242"/>
    <x v="2"/>
    <x v="0"/>
    <x v="0"/>
    <x v="320"/>
    <x v="64"/>
    <x v="1"/>
    <x v="114"/>
    <x v="8"/>
    <x v="48"/>
    <x v="50"/>
    <x v="37"/>
    <x v="48"/>
    <x v="773"/>
    <x v="2"/>
    <x v="1"/>
    <x v="3"/>
    <x v="0"/>
    <x v="3"/>
    <x v="0"/>
    <x v="0"/>
    <x v="0"/>
    <x v="0"/>
    <x v="0"/>
    <x v="0"/>
    <x v="0"/>
    <x v="0"/>
    <x v="1"/>
  </r>
  <r>
    <x v="2205"/>
    <x v="30"/>
    <x v="30"/>
    <x v="2"/>
    <x v="0"/>
    <x v="0"/>
    <x v="1949"/>
    <x v="0"/>
    <x v="1"/>
    <x v="1"/>
    <x v="214"/>
    <x v="35"/>
    <x v="0"/>
    <x v="499"/>
    <x v="8"/>
    <x v="165"/>
    <x v="5"/>
    <x v="16"/>
    <x v="48"/>
    <x v="586"/>
    <x v="8"/>
    <x v="7"/>
    <x v="1"/>
    <x v="8"/>
    <x v="4"/>
    <x v="0"/>
    <x v="0"/>
    <x v="0"/>
    <x v="0"/>
    <x v="0"/>
    <x v="0"/>
    <x v="0"/>
    <x v="0"/>
    <x v="1"/>
  </r>
  <r>
    <x v="2206"/>
    <x v="16"/>
    <x v="16"/>
    <x v="2"/>
    <x v="0"/>
    <x v="2"/>
    <x v="1950"/>
    <x v="1"/>
    <x v="0"/>
    <x v="1"/>
    <x v="45"/>
    <x v="65"/>
    <x v="1"/>
    <x v="235"/>
    <x v="80"/>
    <x v="553"/>
    <x v="160"/>
    <x v="123"/>
    <x v="112"/>
    <x v="1047"/>
    <x v="4"/>
    <x v="12"/>
    <x v="4"/>
    <x v="0"/>
    <x v="0"/>
    <x v="0"/>
    <x v="0"/>
    <x v="0"/>
    <x v="0"/>
    <x v="0"/>
    <x v="0"/>
    <x v="0"/>
    <x v="0"/>
    <x v="1"/>
  </r>
  <r>
    <x v="2207"/>
    <x v="1"/>
    <x v="1"/>
    <x v="0"/>
    <x v="0"/>
    <x v="1"/>
    <x v="1951"/>
    <x v="0"/>
    <x v="1"/>
    <x v="1"/>
    <x v="82"/>
    <x v="31"/>
    <x v="0"/>
    <x v="82"/>
    <x v="8"/>
    <x v="27"/>
    <x v="5"/>
    <x v="16"/>
    <x v="26"/>
    <x v="358"/>
    <x v="4"/>
    <x v="2"/>
    <x v="1"/>
    <x v="6"/>
    <x v="0"/>
    <x v="0"/>
    <x v="1"/>
    <x v="0"/>
    <x v="0"/>
    <x v="0"/>
    <x v="0"/>
    <x v="0"/>
    <x v="0"/>
    <x v="1"/>
  </r>
  <r>
    <x v="2208"/>
    <x v="24"/>
    <x v="24"/>
    <x v="0"/>
    <x v="3"/>
    <x v="1"/>
    <x v="1952"/>
    <x v="2"/>
    <x v="0"/>
    <x v="1"/>
    <x v="96"/>
    <x v="87"/>
    <x v="0"/>
    <x v="13"/>
    <x v="17"/>
    <x v="24"/>
    <x v="18"/>
    <x v="37"/>
    <x v="4"/>
    <x v="86"/>
    <x v="2"/>
    <x v="1"/>
    <x v="3"/>
    <x v="6"/>
    <x v="3"/>
    <x v="0"/>
    <x v="0"/>
    <x v="0"/>
    <x v="0"/>
    <x v="0"/>
    <x v="0"/>
    <x v="0"/>
    <x v="0"/>
    <x v="1"/>
  </r>
  <r>
    <x v="2209"/>
    <x v="24"/>
    <x v="24"/>
    <x v="0"/>
    <x v="0"/>
    <x v="3"/>
    <x v="1953"/>
    <x v="0"/>
    <x v="1"/>
    <x v="1"/>
    <x v="639"/>
    <x v="80"/>
    <x v="1"/>
    <x v="191"/>
    <x v="8"/>
    <x v="29"/>
    <x v="5"/>
    <x v="16"/>
    <x v="4"/>
    <x v="3"/>
    <x v="1"/>
    <x v="1"/>
    <x v="1"/>
    <x v="1"/>
    <x v="2"/>
    <x v="0"/>
    <x v="0"/>
    <x v="0"/>
    <x v="0"/>
    <x v="0"/>
    <x v="0"/>
    <x v="0"/>
    <x v="0"/>
    <x v="1"/>
  </r>
  <r>
    <x v="2210"/>
    <x v="34"/>
    <x v="34"/>
    <x v="0"/>
    <x v="2"/>
    <x v="3"/>
    <x v="1954"/>
    <x v="0"/>
    <x v="0"/>
    <x v="1"/>
    <x v="253"/>
    <x v="27"/>
    <x v="0"/>
    <x v="772"/>
    <x v="67"/>
    <x v="248"/>
    <x v="63"/>
    <x v="16"/>
    <x v="6"/>
    <x v="392"/>
    <x v="8"/>
    <x v="0"/>
    <x v="1"/>
    <x v="4"/>
    <x v="4"/>
    <x v="0"/>
    <x v="0"/>
    <x v="0"/>
    <x v="0"/>
    <x v="0"/>
    <x v="0"/>
    <x v="0"/>
    <x v="0"/>
    <x v="1"/>
  </r>
  <r>
    <x v="2211"/>
    <x v="4"/>
    <x v="4"/>
    <x v="1"/>
    <x v="0"/>
    <x v="1"/>
    <x v="1955"/>
    <x v="1"/>
    <x v="0"/>
    <x v="0"/>
    <x v="641"/>
    <x v="19"/>
    <x v="0"/>
    <x v="142"/>
    <x v="62"/>
    <x v="554"/>
    <x v="101"/>
    <x v="4"/>
    <x v="53"/>
    <x v="1048"/>
    <x v="2"/>
    <x v="4"/>
    <x v="2"/>
    <x v="10"/>
    <x v="7"/>
    <x v="0"/>
    <x v="0"/>
    <x v="0"/>
    <x v="0"/>
    <x v="0"/>
    <x v="0"/>
    <x v="0"/>
    <x v="0"/>
    <x v="1"/>
  </r>
  <r>
    <x v="2212"/>
    <x v="9"/>
    <x v="9"/>
    <x v="0"/>
    <x v="2"/>
    <x v="3"/>
    <x v="1956"/>
    <x v="0"/>
    <x v="1"/>
    <x v="1"/>
    <x v="527"/>
    <x v="37"/>
    <x v="1"/>
    <x v="140"/>
    <x v="12"/>
    <x v="12"/>
    <x v="1"/>
    <x v="1"/>
    <x v="24"/>
    <x v="87"/>
    <x v="1"/>
    <x v="2"/>
    <x v="3"/>
    <x v="6"/>
    <x v="0"/>
    <x v="0"/>
    <x v="0"/>
    <x v="0"/>
    <x v="0"/>
    <x v="0"/>
    <x v="0"/>
    <x v="0"/>
    <x v="0"/>
    <x v="1"/>
  </r>
  <r>
    <x v="2213"/>
    <x v="57"/>
    <x v="57"/>
    <x v="1"/>
    <x v="2"/>
    <x v="0"/>
    <x v="1957"/>
    <x v="1"/>
    <x v="0"/>
    <x v="0"/>
    <x v="70"/>
    <x v="19"/>
    <x v="0"/>
    <x v="250"/>
    <x v="32"/>
    <x v="555"/>
    <x v="98"/>
    <x v="140"/>
    <x v="37"/>
    <x v="321"/>
    <x v="2"/>
    <x v="6"/>
    <x v="6"/>
    <x v="7"/>
    <x v="7"/>
    <x v="0"/>
    <x v="0"/>
    <x v="0"/>
    <x v="0"/>
    <x v="0"/>
    <x v="0"/>
    <x v="0"/>
    <x v="0"/>
    <x v="1"/>
  </r>
  <r>
    <x v="2214"/>
    <x v="11"/>
    <x v="11"/>
    <x v="2"/>
    <x v="0"/>
    <x v="2"/>
    <x v="1958"/>
    <x v="2"/>
    <x v="0"/>
    <x v="1"/>
    <x v="524"/>
    <x v="45"/>
    <x v="1"/>
    <x v="44"/>
    <x v="3"/>
    <x v="75"/>
    <x v="8"/>
    <x v="3"/>
    <x v="3"/>
    <x v="85"/>
    <x v="7"/>
    <x v="1"/>
    <x v="3"/>
    <x v="5"/>
    <x v="15"/>
    <x v="0"/>
    <x v="0"/>
    <x v="0"/>
    <x v="0"/>
    <x v="0"/>
    <x v="0"/>
    <x v="0"/>
    <x v="0"/>
    <x v="1"/>
  </r>
  <r>
    <x v="2215"/>
    <x v="1"/>
    <x v="1"/>
    <x v="0"/>
    <x v="0"/>
    <x v="1"/>
    <x v="1959"/>
    <x v="0"/>
    <x v="1"/>
    <x v="1"/>
    <x v="661"/>
    <x v="34"/>
    <x v="0"/>
    <x v="18"/>
    <x v="12"/>
    <x v="29"/>
    <x v="5"/>
    <x v="16"/>
    <x v="3"/>
    <x v="75"/>
    <x v="2"/>
    <x v="1"/>
    <x v="3"/>
    <x v="1"/>
    <x v="3"/>
    <x v="0"/>
    <x v="0"/>
    <x v="0"/>
    <x v="0"/>
    <x v="0"/>
    <x v="0"/>
    <x v="0"/>
    <x v="0"/>
    <x v="1"/>
  </r>
  <r>
    <x v="2216"/>
    <x v="10"/>
    <x v="10"/>
    <x v="1"/>
    <x v="0"/>
    <x v="1"/>
    <x v="1145"/>
    <x v="2"/>
    <x v="1"/>
    <x v="0"/>
    <x v="555"/>
    <x v="96"/>
    <x v="0"/>
    <x v="126"/>
    <x v="17"/>
    <x v="14"/>
    <x v="7"/>
    <x v="3"/>
    <x v="1"/>
    <x v="235"/>
    <x v="1"/>
    <x v="2"/>
    <x v="3"/>
    <x v="6"/>
    <x v="4"/>
    <x v="0"/>
    <x v="0"/>
    <x v="0"/>
    <x v="0"/>
    <x v="0"/>
    <x v="0"/>
    <x v="0"/>
    <x v="0"/>
    <x v="1"/>
  </r>
  <r>
    <x v="2217"/>
    <x v="37"/>
    <x v="37"/>
    <x v="0"/>
    <x v="1"/>
    <x v="4"/>
    <x v="1390"/>
    <x v="1"/>
    <x v="0"/>
    <x v="0"/>
    <x v="306"/>
    <x v="42"/>
    <x v="0"/>
    <x v="653"/>
    <x v="48"/>
    <x v="467"/>
    <x v="66"/>
    <x v="121"/>
    <x v="77"/>
    <x v="830"/>
    <x v="7"/>
    <x v="6"/>
    <x v="6"/>
    <x v="4"/>
    <x v="9"/>
    <x v="0"/>
    <x v="0"/>
    <x v="0"/>
    <x v="0"/>
    <x v="0"/>
    <x v="0"/>
    <x v="0"/>
    <x v="0"/>
    <x v="1"/>
  </r>
  <r>
    <x v="2218"/>
    <x v="33"/>
    <x v="33"/>
    <x v="2"/>
    <x v="0"/>
    <x v="1"/>
    <x v="1473"/>
    <x v="2"/>
    <x v="1"/>
    <x v="0"/>
    <x v="215"/>
    <x v="51"/>
    <x v="0"/>
    <x v="9"/>
    <x v="1"/>
    <x v="48"/>
    <x v="5"/>
    <x v="16"/>
    <x v="10"/>
    <x v="350"/>
    <x v="2"/>
    <x v="1"/>
    <x v="3"/>
    <x v="1"/>
    <x v="4"/>
    <x v="0"/>
    <x v="0"/>
    <x v="0"/>
    <x v="0"/>
    <x v="0"/>
    <x v="0"/>
    <x v="0"/>
    <x v="0"/>
    <x v="1"/>
  </r>
  <r>
    <x v="2219"/>
    <x v="7"/>
    <x v="7"/>
    <x v="1"/>
    <x v="2"/>
    <x v="1"/>
    <x v="1960"/>
    <x v="0"/>
    <x v="1"/>
    <x v="0"/>
    <x v="509"/>
    <x v="76"/>
    <x v="0"/>
    <x v="156"/>
    <x v="17"/>
    <x v="287"/>
    <x v="129"/>
    <x v="14"/>
    <x v="196"/>
    <x v="784"/>
    <x v="4"/>
    <x v="4"/>
    <x v="1"/>
    <x v="3"/>
    <x v="0"/>
    <x v="0"/>
    <x v="0"/>
    <x v="0"/>
    <x v="0"/>
    <x v="0"/>
    <x v="0"/>
    <x v="0"/>
    <x v="0"/>
    <x v="1"/>
  </r>
  <r>
    <x v="2220"/>
    <x v="19"/>
    <x v="19"/>
    <x v="2"/>
    <x v="0"/>
    <x v="2"/>
    <x v="1961"/>
    <x v="0"/>
    <x v="0"/>
    <x v="1"/>
    <x v="630"/>
    <x v="85"/>
    <x v="0"/>
    <x v="23"/>
    <x v="121"/>
    <x v="246"/>
    <x v="9"/>
    <x v="70"/>
    <x v="28"/>
    <x v="704"/>
    <x v="0"/>
    <x v="7"/>
    <x v="2"/>
    <x v="2"/>
    <x v="2"/>
    <x v="0"/>
    <x v="0"/>
    <x v="0"/>
    <x v="0"/>
    <x v="0"/>
    <x v="0"/>
    <x v="0"/>
    <x v="0"/>
    <x v="1"/>
  </r>
  <r>
    <x v="2221"/>
    <x v="18"/>
    <x v="18"/>
    <x v="1"/>
    <x v="2"/>
    <x v="0"/>
    <x v="54"/>
    <x v="1"/>
    <x v="0"/>
    <x v="0"/>
    <x v="53"/>
    <x v="45"/>
    <x v="1"/>
    <x v="50"/>
    <x v="34"/>
    <x v="51"/>
    <x v="15"/>
    <x v="11"/>
    <x v="42"/>
    <x v="56"/>
    <x v="2"/>
    <x v="7"/>
    <x v="6"/>
    <x v="12"/>
    <x v="9"/>
    <x v="0"/>
    <x v="1"/>
    <x v="1"/>
    <x v="0"/>
    <x v="0"/>
    <x v="0"/>
    <x v="0"/>
    <x v="0"/>
    <x v="0"/>
  </r>
  <r>
    <x v="2222"/>
    <x v="19"/>
    <x v="19"/>
    <x v="2"/>
    <x v="2"/>
    <x v="1"/>
    <x v="11"/>
    <x v="2"/>
    <x v="1"/>
    <x v="0"/>
    <x v="407"/>
    <x v="99"/>
    <x v="1"/>
    <x v="63"/>
    <x v="21"/>
    <x v="9"/>
    <x v="7"/>
    <x v="22"/>
    <x v="84"/>
    <x v="3"/>
    <x v="4"/>
    <x v="7"/>
    <x v="2"/>
    <x v="1"/>
    <x v="0"/>
    <x v="0"/>
    <x v="0"/>
    <x v="0"/>
    <x v="0"/>
    <x v="0"/>
    <x v="0"/>
    <x v="0"/>
    <x v="0"/>
    <x v="1"/>
  </r>
  <r>
    <x v="2223"/>
    <x v="24"/>
    <x v="24"/>
    <x v="0"/>
    <x v="2"/>
    <x v="2"/>
    <x v="1962"/>
    <x v="0"/>
    <x v="1"/>
    <x v="2"/>
    <x v="99"/>
    <x v="95"/>
    <x v="0"/>
    <x v="222"/>
    <x v="19"/>
    <x v="100"/>
    <x v="5"/>
    <x v="3"/>
    <x v="26"/>
    <x v="287"/>
    <x v="0"/>
    <x v="2"/>
    <x v="3"/>
    <x v="0"/>
    <x v="2"/>
    <x v="0"/>
    <x v="0"/>
    <x v="0"/>
    <x v="0"/>
    <x v="0"/>
    <x v="0"/>
    <x v="0"/>
    <x v="0"/>
    <x v="1"/>
  </r>
  <r>
    <x v="2224"/>
    <x v="25"/>
    <x v="25"/>
    <x v="2"/>
    <x v="1"/>
    <x v="0"/>
    <x v="1963"/>
    <x v="0"/>
    <x v="0"/>
    <x v="1"/>
    <x v="662"/>
    <x v="37"/>
    <x v="1"/>
    <x v="773"/>
    <x v="26"/>
    <x v="383"/>
    <x v="64"/>
    <x v="16"/>
    <x v="6"/>
    <x v="1049"/>
    <x v="0"/>
    <x v="5"/>
    <x v="6"/>
    <x v="3"/>
    <x v="2"/>
    <x v="1"/>
    <x v="0"/>
    <x v="0"/>
    <x v="0"/>
    <x v="0"/>
    <x v="0"/>
    <x v="0"/>
    <x v="0"/>
    <x v="1"/>
  </r>
  <r>
    <x v="2225"/>
    <x v="30"/>
    <x v="30"/>
    <x v="2"/>
    <x v="0"/>
    <x v="1"/>
    <x v="1256"/>
    <x v="0"/>
    <x v="1"/>
    <x v="1"/>
    <x v="577"/>
    <x v="29"/>
    <x v="0"/>
    <x v="618"/>
    <x v="68"/>
    <x v="66"/>
    <x v="57"/>
    <x v="16"/>
    <x v="0"/>
    <x v="781"/>
    <x v="8"/>
    <x v="0"/>
    <x v="2"/>
    <x v="3"/>
    <x v="0"/>
    <x v="0"/>
    <x v="0"/>
    <x v="0"/>
    <x v="0"/>
    <x v="0"/>
    <x v="0"/>
    <x v="0"/>
    <x v="0"/>
    <x v="1"/>
  </r>
  <r>
    <x v="2226"/>
    <x v="19"/>
    <x v="19"/>
    <x v="2"/>
    <x v="0"/>
    <x v="2"/>
    <x v="1964"/>
    <x v="1"/>
    <x v="1"/>
    <x v="1"/>
    <x v="495"/>
    <x v="53"/>
    <x v="0"/>
    <x v="553"/>
    <x v="9"/>
    <x v="84"/>
    <x v="18"/>
    <x v="62"/>
    <x v="53"/>
    <x v="63"/>
    <x v="11"/>
    <x v="8"/>
    <x v="1"/>
    <x v="3"/>
    <x v="4"/>
    <x v="0"/>
    <x v="0"/>
    <x v="0"/>
    <x v="0"/>
    <x v="0"/>
    <x v="0"/>
    <x v="0"/>
    <x v="0"/>
    <x v="1"/>
  </r>
  <r>
    <x v="2227"/>
    <x v="43"/>
    <x v="43"/>
    <x v="0"/>
    <x v="0"/>
    <x v="0"/>
    <x v="1965"/>
    <x v="0"/>
    <x v="0"/>
    <x v="1"/>
    <x v="261"/>
    <x v="39"/>
    <x v="0"/>
    <x v="418"/>
    <x v="35"/>
    <x v="146"/>
    <x v="39"/>
    <x v="16"/>
    <x v="76"/>
    <x v="1050"/>
    <x v="3"/>
    <x v="6"/>
    <x v="2"/>
    <x v="7"/>
    <x v="1"/>
    <x v="0"/>
    <x v="0"/>
    <x v="0"/>
    <x v="0"/>
    <x v="0"/>
    <x v="0"/>
    <x v="0"/>
    <x v="0"/>
    <x v="1"/>
  </r>
  <r>
    <x v="2228"/>
    <x v="33"/>
    <x v="33"/>
    <x v="2"/>
    <x v="2"/>
    <x v="1"/>
    <x v="10"/>
    <x v="2"/>
    <x v="0"/>
    <x v="0"/>
    <x v="357"/>
    <x v="12"/>
    <x v="0"/>
    <x v="114"/>
    <x v="12"/>
    <x v="556"/>
    <x v="29"/>
    <x v="37"/>
    <x v="28"/>
    <x v="1051"/>
    <x v="7"/>
    <x v="9"/>
    <x v="3"/>
    <x v="13"/>
    <x v="11"/>
    <x v="0"/>
    <x v="1"/>
    <x v="0"/>
    <x v="0"/>
    <x v="0"/>
    <x v="0"/>
    <x v="0"/>
    <x v="0"/>
    <x v="1"/>
  </r>
  <r>
    <x v="2229"/>
    <x v="39"/>
    <x v="39"/>
    <x v="2"/>
    <x v="0"/>
    <x v="2"/>
    <x v="1966"/>
    <x v="2"/>
    <x v="2"/>
    <x v="0"/>
    <x v="333"/>
    <x v="52"/>
    <x v="1"/>
    <x v="13"/>
    <x v="12"/>
    <x v="48"/>
    <x v="19"/>
    <x v="16"/>
    <x v="45"/>
    <x v="158"/>
    <x v="1"/>
    <x v="2"/>
    <x v="1"/>
    <x v="1"/>
    <x v="0"/>
    <x v="0"/>
    <x v="0"/>
    <x v="0"/>
    <x v="0"/>
    <x v="0"/>
    <x v="0"/>
    <x v="0"/>
    <x v="0"/>
    <x v="1"/>
  </r>
  <r>
    <x v="2230"/>
    <x v="3"/>
    <x v="3"/>
    <x v="1"/>
    <x v="0"/>
    <x v="0"/>
    <x v="1967"/>
    <x v="2"/>
    <x v="1"/>
    <x v="0"/>
    <x v="277"/>
    <x v="11"/>
    <x v="0"/>
    <x v="181"/>
    <x v="17"/>
    <x v="74"/>
    <x v="34"/>
    <x v="1"/>
    <x v="7"/>
    <x v="579"/>
    <x v="0"/>
    <x v="7"/>
    <x v="1"/>
    <x v="1"/>
    <x v="5"/>
    <x v="1"/>
    <x v="0"/>
    <x v="0"/>
    <x v="0"/>
    <x v="0"/>
    <x v="0"/>
    <x v="0"/>
    <x v="0"/>
    <x v="1"/>
  </r>
  <r>
    <x v="2231"/>
    <x v="25"/>
    <x v="25"/>
    <x v="2"/>
    <x v="2"/>
    <x v="0"/>
    <x v="1968"/>
    <x v="0"/>
    <x v="0"/>
    <x v="0"/>
    <x v="276"/>
    <x v="98"/>
    <x v="0"/>
    <x v="774"/>
    <x v="7"/>
    <x v="482"/>
    <x v="59"/>
    <x v="26"/>
    <x v="71"/>
    <x v="931"/>
    <x v="1"/>
    <x v="12"/>
    <x v="5"/>
    <x v="9"/>
    <x v="4"/>
    <x v="0"/>
    <x v="0"/>
    <x v="0"/>
    <x v="0"/>
    <x v="0"/>
    <x v="0"/>
    <x v="0"/>
    <x v="0"/>
    <x v="1"/>
  </r>
  <r>
    <x v="2232"/>
    <x v="22"/>
    <x v="22"/>
    <x v="1"/>
    <x v="0"/>
    <x v="0"/>
    <x v="1969"/>
    <x v="2"/>
    <x v="0"/>
    <x v="0"/>
    <x v="197"/>
    <x v="89"/>
    <x v="0"/>
    <x v="9"/>
    <x v="1"/>
    <x v="1"/>
    <x v="7"/>
    <x v="37"/>
    <x v="26"/>
    <x v="40"/>
    <x v="2"/>
    <x v="9"/>
    <x v="3"/>
    <x v="6"/>
    <x v="2"/>
    <x v="0"/>
    <x v="0"/>
    <x v="0"/>
    <x v="0"/>
    <x v="0"/>
    <x v="0"/>
    <x v="0"/>
    <x v="0"/>
    <x v="1"/>
  </r>
  <r>
    <x v="2233"/>
    <x v="32"/>
    <x v="32"/>
    <x v="2"/>
    <x v="0"/>
    <x v="1"/>
    <x v="1970"/>
    <x v="1"/>
    <x v="1"/>
    <x v="0"/>
    <x v="656"/>
    <x v="13"/>
    <x v="1"/>
    <x v="37"/>
    <x v="13"/>
    <x v="107"/>
    <x v="64"/>
    <x v="1"/>
    <x v="33"/>
    <x v="242"/>
    <x v="4"/>
    <x v="7"/>
    <x v="1"/>
    <x v="6"/>
    <x v="3"/>
    <x v="0"/>
    <x v="0"/>
    <x v="0"/>
    <x v="0"/>
    <x v="0"/>
    <x v="0"/>
    <x v="0"/>
    <x v="0"/>
    <x v="1"/>
  </r>
  <r>
    <x v="2234"/>
    <x v="8"/>
    <x v="8"/>
    <x v="2"/>
    <x v="0"/>
    <x v="2"/>
    <x v="300"/>
    <x v="0"/>
    <x v="1"/>
    <x v="0"/>
    <x v="133"/>
    <x v="85"/>
    <x v="0"/>
    <x v="13"/>
    <x v="17"/>
    <x v="75"/>
    <x v="11"/>
    <x v="7"/>
    <x v="47"/>
    <x v="29"/>
    <x v="2"/>
    <x v="1"/>
    <x v="3"/>
    <x v="1"/>
    <x v="0"/>
    <x v="0"/>
    <x v="0"/>
    <x v="0"/>
    <x v="0"/>
    <x v="0"/>
    <x v="0"/>
    <x v="0"/>
    <x v="0"/>
    <x v="1"/>
  </r>
  <r>
    <x v="2235"/>
    <x v="5"/>
    <x v="5"/>
    <x v="2"/>
    <x v="0"/>
    <x v="2"/>
    <x v="1971"/>
    <x v="1"/>
    <x v="0"/>
    <x v="1"/>
    <x v="225"/>
    <x v="66"/>
    <x v="0"/>
    <x v="406"/>
    <x v="4"/>
    <x v="557"/>
    <x v="72"/>
    <x v="92"/>
    <x v="212"/>
    <x v="1052"/>
    <x v="1"/>
    <x v="12"/>
    <x v="4"/>
    <x v="0"/>
    <x v="1"/>
    <x v="0"/>
    <x v="0"/>
    <x v="0"/>
    <x v="0"/>
    <x v="0"/>
    <x v="0"/>
    <x v="0"/>
    <x v="0"/>
    <x v="1"/>
  </r>
  <r>
    <x v="2236"/>
    <x v="15"/>
    <x v="15"/>
    <x v="0"/>
    <x v="1"/>
    <x v="1"/>
    <x v="1356"/>
    <x v="1"/>
    <x v="2"/>
    <x v="1"/>
    <x v="574"/>
    <x v="26"/>
    <x v="0"/>
    <x v="639"/>
    <x v="8"/>
    <x v="23"/>
    <x v="5"/>
    <x v="16"/>
    <x v="75"/>
    <x v="23"/>
    <x v="6"/>
    <x v="0"/>
    <x v="2"/>
    <x v="8"/>
    <x v="0"/>
    <x v="0"/>
    <x v="0"/>
    <x v="0"/>
    <x v="1"/>
    <x v="0"/>
    <x v="0"/>
    <x v="0"/>
    <x v="0"/>
    <x v="1"/>
  </r>
  <r>
    <x v="2237"/>
    <x v="4"/>
    <x v="4"/>
    <x v="1"/>
    <x v="0"/>
    <x v="3"/>
    <x v="1972"/>
    <x v="0"/>
    <x v="0"/>
    <x v="0"/>
    <x v="440"/>
    <x v="16"/>
    <x v="2"/>
    <x v="740"/>
    <x v="53"/>
    <x v="200"/>
    <x v="63"/>
    <x v="12"/>
    <x v="94"/>
    <x v="463"/>
    <x v="2"/>
    <x v="2"/>
    <x v="4"/>
    <x v="11"/>
    <x v="3"/>
    <x v="0"/>
    <x v="1"/>
    <x v="0"/>
    <x v="0"/>
    <x v="0"/>
    <x v="0"/>
    <x v="0"/>
    <x v="0"/>
    <x v="1"/>
  </r>
  <r>
    <x v="2238"/>
    <x v="46"/>
    <x v="46"/>
    <x v="0"/>
    <x v="2"/>
    <x v="1"/>
    <x v="1973"/>
    <x v="1"/>
    <x v="0"/>
    <x v="1"/>
    <x v="102"/>
    <x v="28"/>
    <x v="1"/>
    <x v="775"/>
    <x v="64"/>
    <x v="480"/>
    <x v="48"/>
    <x v="25"/>
    <x v="104"/>
    <x v="1053"/>
    <x v="1"/>
    <x v="4"/>
    <x v="9"/>
    <x v="2"/>
    <x v="8"/>
    <x v="0"/>
    <x v="0"/>
    <x v="0"/>
    <x v="0"/>
    <x v="0"/>
    <x v="0"/>
    <x v="0"/>
    <x v="0"/>
    <x v="1"/>
  </r>
  <r>
    <x v="2239"/>
    <x v="1"/>
    <x v="1"/>
    <x v="0"/>
    <x v="1"/>
    <x v="2"/>
    <x v="1974"/>
    <x v="0"/>
    <x v="1"/>
    <x v="1"/>
    <x v="214"/>
    <x v="51"/>
    <x v="0"/>
    <x v="16"/>
    <x v="17"/>
    <x v="212"/>
    <x v="1"/>
    <x v="1"/>
    <x v="84"/>
    <x v="464"/>
    <x v="0"/>
    <x v="7"/>
    <x v="1"/>
    <x v="0"/>
    <x v="0"/>
    <x v="0"/>
    <x v="0"/>
    <x v="0"/>
    <x v="0"/>
    <x v="0"/>
    <x v="0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40">
  <r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0"/>
    <x v="1"/>
    <x v="0"/>
    <x v="1"/>
    <x v="1"/>
    <x v="1"/>
    <x v="1"/>
    <x v="0"/>
    <x v="1"/>
    <x v="1"/>
  </r>
  <r>
    <x v="2"/>
    <x v="2"/>
    <x v="2"/>
    <x v="0"/>
    <x v="0"/>
    <x v="1"/>
    <x v="2"/>
    <x v="1"/>
    <x v="0"/>
    <x v="0"/>
    <x v="2"/>
    <x v="2"/>
    <x v="1"/>
    <x v="2"/>
    <x v="2"/>
  </r>
  <r>
    <x v="3"/>
    <x v="3"/>
    <x v="3"/>
    <x v="1"/>
    <x v="0"/>
    <x v="1"/>
    <x v="3"/>
    <x v="2"/>
    <x v="1"/>
    <x v="0"/>
    <x v="3"/>
    <x v="2"/>
    <x v="1"/>
    <x v="1"/>
    <x v="3"/>
  </r>
  <r>
    <x v="4"/>
    <x v="4"/>
    <x v="4"/>
    <x v="1"/>
    <x v="1"/>
    <x v="2"/>
    <x v="4"/>
    <x v="0"/>
    <x v="1"/>
    <x v="0"/>
    <x v="4"/>
    <x v="3"/>
    <x v="2"/>
    <x v="3"/>
    <x v="4"/>
  </r>
  <r>
    <x v="5"/>
    <x v="5"/>
    <x v="5"/>
    <x v="2"/>
    <x v="2"/>
    <x v="1"/>
    <x v="5"/>
    <x v="1"/>
    <x v="0"/>
    <x v="1"/>
    <x v="5"/>
    <x v="4"/>
    <x v="1"/>
    <x v="4"/>
    <x v="5"/>
  </r>
  <r>
    <x v="6"/>
    <x v="6"/>
    <x v="6"/>
    <x v="2"/>
    <x v="0"/>
    <x v="3"/>
    <x v="6"/>
    <x v="0"/>
    <x v="0"/>
    <x v="1"/>
    <x v="6"/>
    <x v="5"/>
    <x v="0"/>
    <x v="5"/>
    <x v="6"/>
  </r>
  <r>
    <x v="7"/>
    <x v="7"/>
    <x v="7"/>
    <x v="1"/>
    <x v="1"/>
    <x v="2"/>
    <x v="7"/>
    <x v="0"/>
    <x v="1"/>
    <x v="0"/>
    <x v="7"/>
    <x v="6"/>
    <x v="0"/>
    <x v="6"/>
    <x v="7"/>
  </r>
  <r>
    <x v="8"/>
    <x v="8"/>
    <x v="8"/>
    <x v="2"/>
    <x v="1"/>
    <x v="1"/>
    <x v="8"/>
    <x v="0"/>
    <x v="1"/>
    <x v="0"/>
    <x v="8"/>
    <x v="7"/>
    <x v="1"/>
    <x v="7"/>
    <x v="8"/>
  </r>
  <r>
    <x v="9"/>
    <x v="9"/>
    <x v="9"/>
    <x v="0"/>
    <x v="1"/>
    <x v="1"/>
    <x v="9"/>
    <x v="2"/>
    <x v="1"/>
    <x v="1"/>
    <x v="9"/>
    <x v="8"/>
    <x v="0"/>
    <x v="8"/>
    <x v="8"/>
  </r>
  <r>
    <x v="10"/>
    <x v="10"/>
    <x v="10"/>
    <x v="1"/>
    <x v="0"/>
    <x v="2"/>
    <x v="10"/>
    <x v="2"/>
    <x v="1"/>
    <x v="0"/>
    <x v="10"/>
    <x v="9"/>
    <x v="1"/>
    <x v="9"/>
    <x v="9"/>
  </r>
  <r>
    <x v="11"/>
    <x v="11"/>
    <x v="11"/>
    <x v="2"/>
    <x v="3"/>
    <x v="2"/>
    <x v="11"/>
    <x v="2"/>
    <x v="0"/>
    <x v="0"/>
    <x v="6"/>
    <x v="10"/>
    <x v="0"/>
    <x v="10"/>
    <x v="10"/>
  </r>
  <r>
    <x v="12"/>
    <x v="12"/>
    <x v="12"/>
    <x v="0"/>
    <x v="0"/>
    <x v="3"/>
    <x v="12"/>
    <x v="1"/>
    <x v="0"/>
    <x v="0"/>
    <x v="10"/>
    <x v="11"/>
    <x v="0"/>
    <x v="11"/>
    <x v="11"/>
  </r>
  <r>
    <x v="13"/>
    <x v="13"/>
    <x v="13"/>
    <x v="0"/>
    <x v="2"/>
    <x v="3"/>
    <x v="13"/>
    <x v="0"/>
    <x v="1"/>
    <x v="1"/>
    <x v="10"/>
    <x v="12"/>
    <x v="0"/>
    <x v="12"/>
    <x v="12"/>
  </r>
  <r>
    <x v="14"/>
    <x v="14"/>
    <x v="14"/>
    <x v="1"/>
    <x v="0"/>
    <x v="2"/>
    <x v="14"/>
    <x v="2"/>
    <x v="0"/>
    <x v="0"/>
    <x v="11"/>
    <x v="1"/>
    <x v="0"/>
    <x v="13"/>
    <x v="13"/>
  </r>
  <r>
    <x v="15"/>
    <x v="15"/>
    <x v="15"/>
    <x v="0"/>
    <x v="1"/>
    <x v="0"/>
    <x v="15"/>
    <x v="1"/>
    <x v="0"/>
    <x v="0"/>
    <x v="12"/>
    <x v="13"/>
    <x v="1"/>
    <x v="14"/>
    <x v="14"/>
  </r>
  <r>
    <x v="16"/>
    <x v="16"/>
    <x v="16"/>
    <x v="2"/>
    <x v="0"/>
    <x v="2"/>
    <x v="16"/>
    <x v="0"/>
    <x v="1"/>
    <x v="1"/>
    <x v="13"/>
    <x v="14"/>
    <x v="0"/>
    <x v="15"/>
    <x v="9"/>
  </r>
  <r>
    <x v="17"/>
    <x v="15"/>
    <x v="15"/>
    <x v="0"/>
    <x v="0"/>
    <x v="1"/>
    <x v="17"/>
    <x v="0"/>
    <x v="0"/>
    <x v="0"/>
    <x v="14"/>
    <x v="15"/>
    <x v="1"/>
    <x v="16"/>
    <x v="9"/>
  </r>
  <r>
    <x v="18"/>
    <x v="17"/>
    <x v="17"/>
    <x v="0"/>
    <x v="2"/>
    <x v="2"/>
    <x v="18"/>
    <x v="1"/>
    <x v="0"/>
    <x v="1"/>
    <x v="15"/>
    <x v="16"/>
    <x v="2"/>
    <x v="17"/>
    <x v="15"/>
  </r>
  <r>
    <x v="19"/>
    <x v="7"/>
    <x v="7"/>
    <x v="1"/>
    <x v="2"/>
    <x v="0"/>
    <x v="19"/>
    <x v="0"/>
    <x v="1"/>
    <x v="0"/>
    <x v="16"/>
    <x v="17"/>
    <x v="0"/>
    <x v="18"/>
    <x v="16"/>
  </r>
  <r>
    <x v="20"/>
    <x v="18"/>
    <x v="18"/>
    <x v="1"/>
    <x v="0"/>
    <x v="2"/>
    <x v="20"/>
    <x v="0"/>
    <x v="0"/>
    <x v="0"/>
    <x v="17"/>
    <x v="18"/>
    <x v="0"/>
    <x v="19"/>
    <x v="12"/>
  </r>
  <r>
    <x v="21"/>
    <x v="19"/>
    <x v="19"/>
    <x v="2"/>
    <x v="0"/>
    <x v="2"/>
    <x v="21"/>
    <x v="2"/>
    <x v="1"/>
    <x v="0"/>
    <x v="18"/>
    <x v="19"/>
    <x v="0"/>
    <x v="20"/>
    <x v="1"/>
  </r>
  <r>
    <x v="22"/>
    <x v="17"/>
    <x v="17"/>
    <x v="0"/>
    <x v="1"/>
    <x v="2"/>
    <x v="22"/>
    <x v="0"/>
    <x v="0"/>
    <x v="1"/>
    <x v="19"/>
    <x v="20"/>
    <x v="0"/>
    <x v="21"/>
    <x v="8"/>
  </r>
  <r>
    <x v="23"/>
    <x v="1"/>
    <x v="1"/>
    <x v="0"/>
    <x v="1"/>
    <x v="2"/>
    <x v="23"/>
    <x v="1"/>
    <x v="0"/>
    <x v="1"/>
    <x v="20"/>
    <x v="21"/>
    <x v="1"/>
    <x v="22"/>
    <x v="8"/>
  </r>
  <r>
    <x v="24"/>
    <x v="20"/>
    <x v="20"/>
    <x v="0"/>
    <x v="0"/>
    <x v="1"/>
    <x v="24"/>
    <x v="0"/>
    <x v="0"/>
    <x v="1"/>
    <x v="21"/>
    <x v="22"/>
    <x v="0"/>
    <x v="23"/>
    <x v="17"/>
  </r>
  <r>
    <x v="25"/>
    <x v="21"/>
    <x v="21"/>
    <x v="2"/>
    <x v="0"/>
    <x v="0"/>
    <x v="25"/>
    <x v="2"/>
    <x v="0"/>
    <x v="0"/>
    <x v="22"/>
    <x v="23"/>
    <x v="0"/>
    <x v="10"/>
    <x v="3"/>
  </r>
  <r>
    <x v="26"/>
    <x v="11"/>
    <x v="11"/>
    <x v="2"/>
    <x v="0"/>
    <x v="2"/>
    <x v="26"/>
    <x v="0"/>
    <x v="1"/>
    <x v="1"/>
    <x v="23"/>
    <x v="24"/>
    <x v="1"/>
    <x v="3"/>
    <x v="3"/>
  </r>
  <r>
    <x v="27"/>
    <x v="22"/>
    <x v="22"/>
    <x v="1"/>
    <x v="0"/>
    <x v="0"/>
    <x v="10"/>
    <x v="2"/>
    <x v="1"/>
    <x v="0"/>
    <x v="24"/>
    <x v="7"/>
    <x v="1"/>
    <x v="9"/>
    <x v="1"/>
  </r>
  <r>
    <x v="28"/>
    <x v="23"/>
    <x v="23"/>
    <x v="1"/>
    <x v="0"/>
    <x v="2"/>
    <x v="27"/>
    <x v="0"/>
    <x v="1"/>
    <x v="0"/>
    <x v="25"/>
    <x v="2"/>
    <x v="1"/>
    <x v="24"/>
    <x v="12"/>
  </r>
  <r>
    <x v="29"/>
    <x v="2"/>
    <x v="2"/>
    <x v="0"/>
    <x v="1"/>
    <x v="2"/>
    <x v="28"/>
    <x v="1"/>
    <x v="0"/>
    <x v="0"/>
    <x v="26"/>
    <x v="25"/>
    <x v="2"/>
    <x v="25"/>
    <x v="18"/>
  </r>
  <r>
    <x v="30"/>
    <x v="23"/>
    <x v="23"/>
    <x v="1"/>
    <x v="2"/>
    <x v="3"/>
    <x v="29"/>
    <x v="2"/>
    <x v="0"/>
    <x v="0"/>
    <x v="27"/>
    <x v="5"/>
    <x v="0"/>
    <x v="26"/>
    <x v="3"/>
  </r>
  <r>
    <x v="31"/>
    <x v="24"/>
    <x v="24"/>
    <x v="0"/>
    <x v="2"/>
    <x v="1"/>
    <x v="30"/>
    <x v="0"/>
    <x v="0"/>
    <x v="0"/>
    <x v="28"/>
    <x v="26"/>
    <x v="0"/>
    <x v="27"/>
    <x v="16"/>
  </r>
  <r>
    <x v="32"/>
    <x v="25"/>
    <x v="25"/>
    <x v="2"/>
    <x v="0"/>
    <x v="1"/>
    <x v="31"/>
    <x v="0"/>
    <x v="0"/>
    <x v="1"/>
    <x v="11"/>
    <x v="27"/>
    <x v="0"/>
    <x v="28"/>
    <x v="8"/>
  </r>
  <r>
    <x v="33"/>
    <x v="13"/>
    <x v="13"/>
    <x v="0"/>
    <x v="1"/>
    <x v="3"/>
    <x v="32"/>
    <x v="0"/>
    <x v="0"/>
    <x v="2"/>
    <x v="29"/>
    <x v="28"/>
    <x v="1"/>
    <x v="29"/>
    <x v="19"/>
  </r>
  <r>
    <x v="34"/>
    <x v="15"/>
    <x v="15"/>
    <x v="0"/>
    <x v="2"/>
    <x v="2"/>
    <x v="33"/>
    <x v="1"/>
    <x v="0"/>
    <x v="0"/>
    <x v="24"/>
    <x v="24"/>
    <x v="1"/>
    <x v="30"/>
    <x v="20"/>
  </r>
  <r>
    <x v="35"/>
    <x v="20"/>
    <x v="20"/>
    <x v="0"/>
    <x v="2"/>
    <x v="0"/>
    <x v="34"/>
    <x v="0"/>
    <x v="1"/>
    <x v="1"/>
    <x v="30"/>
    <x v="29"/>
    <x v="0"/>
    <x v="31"/>
    <x v="8"/>
  </r>
  <r>
    <x v="36"/>
    <x v="25"/>
    <x v="25"/>
    <x v="2"/>
    <x v="1"/>
    <x v="2"/>
    <x v="35"/>
    <x v="1"/>
    <x v="0"/>
    <x v="1"/>
    <x v="31"/>
    <x v="30"/>
    <x v="0"/>
    <x v="32"/>
    <x v="16"/>
  </r>
  <r>
    <x v="37"/>
    <x v="11"/>
    <x v="11"/>
    <x v="2"/>
    <x v="2"/>
    <x v="2"/>
    <x v="36"/>
    <x v="2"/>
    <x v="1"/>
    <x v="0"/>
    <x v="32"/>
    <x v="31"/>
    <x v="0"/>
    <x v="10"/>
    <x v="17"/>
  </r>
  <r>
    <x v="38"/>
    <x v="26"/>
    <x v="26"/>
    <x v="2"/>
    <x v="0"/>
    <x v="4"/>
    <x v="37"/>
    <x v="0"/>
    <x v="0"/>
    <x v="1"/>
    <x v="33"/>
    <x v="32"/>
    <x v="2"/>
    <x v="33"/>
    <x v="8"/>
  </r>
  <r>
    <x v="39"/>
    <x v="27"/>
    <x v="27"/>
    <x v="0"/>
    <x v="1"/>
    <x v="3"/>
    <x v="38"/>
    <x v="0"/>
    <x v="0"/>
    <x v="0"/>
    <x v="34"/>
    <x v="12"/>
    <x v="0"/>
    <x v="34"/>
    <x v="21"/>
  </r>
  <r>
    <x v="40"/>
    <x v="16"/>
    <x v="16"/>
    <x v="2"/>
    <x v="0"/>
    <x v="2"/>
    <x v="39"/>
    <x v="1"/>
    <x v="0"/>
    <x v="1"/>
    <x v="35"/>
    <x v="33"/>
    <x v="1"/>
    <x v="35"/>
    <x v="22"/>
  </r>
  <r>
    <x v="41"/>
    <x v="7"/>
    <x v="7"/>
    <x v="1"/>
    <x v="2"/>
    <x v="2"/>
    <x v="40"/>
    <x v="2"/>
    <x v="1"/>
    <x v="0"/>
    <x v="36"/>
    <x v="34"/>
    <x v="0"/>
    <x v="36"/>
    <x v="1"/>
  </r>
  <r>
    <x v="42"/>
    <x v="0"/>
    <x v="0"/>
    <x v="0"/>
    <x v="0"/>
    <x v="1"/>
    <x v="41"/>
    <x v="2"/>
    <x v="0"/>
    <x v="1"/>
    <x v="13"/>
    <x v="24"/>
    <x v="1"/>
    <x v="37"/>
    <x v="8"/>
  </r>
  <r>
    <x v="43"/>
    <x v="12"/>
    <x v="12"/>
    <x v="0"/>
    <x v="1"/>
    <x v="0"/>
    <x v="10"/>
    <x v="2"/>
    <x v="0"/>
    <x v="0"/>
    <x v="37"/>
    <x v="35"/>
    <x v="0"/>
    <x v="38"/>
    <x v="23"/>
  </r>
  <r>
    <x v="44"/>
    <x v="28"/>
    <x v="28"/>
    <x v="2"/>
    <x v="2"/>
    <x v="2"/>
    <x v="11"/>
    <x v="2"/>
    <x v="1"/>
    <x v="0"/>
    <x v="38"/>
    <x v="7"/>
    <x v="1"/>
    <x v="13"/>
    <x v="1"/>
  </r>
  <r>
    <x v="45"/>
    <x v="11"/>
    <x v="11"/>
    <x v="2"/>
    <x v="0"/>
    <x v="0"/>
    <x v="42"/>
    <x v="1"/>
    <x v="0"/>
    <x v="0"/>
    <x v="39"/>
    <x v="36"/>
    <x v="0"/>
    <x v="39"/>
    <x v="24"/>
  </r>
  <r>
    <x v="46"/>
    <x v="29"/>
    <x v="29"/>
    <x v="3"/>
    <x v="2"/>
    <x v="2"/>
    <x v="11"/>
    <x v="2"/>
    <x v="0"/>
    <x v="0"/>
    <x v="40"/>
    <x v="37"/>
    <x v="1"/>
    <x v="13"/>
    <x v="25"/>
  </r>
  <r>
    <x v="47"/>
    <x v="30"/>
    <x v="30"/>
    <x v="2"/>
    <x v="0"/>
    <x v="1"/>
    <x v="43"/>
    <x v="0"/>
    <x v="1"/>
    <x v="0"/>
    <x v="41"/>
    <x v="38"/>
    <x v="2"/>
    <x v="36"/>
    <x v="26"/>
  </r>
  <r>
    <x v="48"/>
    <x v="20"/>
    <x v="20"/>
    <x v="0"/>
    <x v="0"/>
    <x v="0"/>
    <x v="10"/>
    <x v="2"/>
    <x v="2"/>
    <x v="1"/>
    <x v="42"/>
    <x v="25"/>
    <x v="2"/>
    <x v="40"/>
    <x v="9"/>
  </r>
  <r>
    <x v="49"/>
    <x v="1"/>
    <x v="1"/>
    <x v="0"/>
    <x v="1"/>
    <x v="2"/>
    <x v="44"/>
    <x v="1"/>
    <x v="1"/>
    <x v="1"/>
    <x v="43"/>
    <x v="39"/>
    <x v="0"/>
    <x v="41"/>
    <x v="27"/>
  </r>
  <r>
    <x v="50"/>
    <x v="0"/>
    <x v="0"/>
    <x v="0"/>
    <x v="0"/>
    <x v="4"/>
    <x v="45"/>
    <x v="1"/>
    <x v="0"/>
    <x v="1"/>
    <x v="44"/>
    <x v="40"/>
    <x v="1"/>
    <x v="42"/>
    <x v="28"/>
  </r>
  <r>
    <x v="51"/>
    <x v="31"/>
    <x v="31"/>
    <x v="0"/>
    <x v="2"/>
    <x v="2"/>
    <x v="46"/>
    <x v="1"/>
    <x v="0"/>
    <x v="0"/>
    <x v="45"/>
    <x v="41"/>
    <x v="1"/>
    <x v="43"/>
    <x v="29"/>
  </r>
  <r>
    <x v="52"/>
    <x v="32"/>
    <x v="32"/>
    <x v="2"/>
    <x v="0"/>
    <x v="0"/>
    <x v="47"/>
    <x v="0"/>
    <x v="1"/>
    <x v="0"/>
    <x v="22"/>
    <x v="42"/>
    <x v="0"/>
    <x v="44"/>
    <x v="26"/>
  </r>
  <r>
    <x v="53"/>
    <x v="32"/>
    <x v="32"/>
    <x v="2"/>
    <x v="0"/>
    <x v="3"/>
    <x v="48"/>
    <x v="1"/>
    <x v="0"/>
    <x v="0"/>
    <x v="46"/>
    <x v="42"/>
    <x v="0"/>
    <x v="45"/>
    <x v="30"/>
  </r>
  <r>
    <x v="54"/>
    <x v="33"/>
    <x v="33"/>
    <x v="2"/>
    <x v="0"/>
    <x v="2"/>
    <x v="49"/>
    <x v="1"/>
    <x v="1"/>
    <x v="1"/>
    <x v="47"/>
    <x v="43"/>
    <x v="0"/>
    <x v="46"/>
    <x v="31"/>
  </r>
  <r>
    <x v="55"/>
    <x v="34"/>
    <x v="34"/>
    <x v="0"/>
    <x v="2"/>
    <x v="1"/>
    <x v="50"/>
    <x v="1"/>
    <x v="0"/>
    <x v="0"/>
    <x v="48"/>
    <x v="29"/>
    <x v="0"/>
    <x v="47"/>
    <x v="32"/>
  </r>
  <r>
    <x v="56"/>
    <x v="35"/>
    <x v="35"/>
    <x v="2"/>
    <x v="0"/>
    <x v="3"/>
    <x v="51"/>
    <x v="1"/>
    <x v="0"/>
    <x v="0"/>
    <x v="49"/>
    <x v="44"/>
    <x v="1"/>
    <x v="48"/>
    <x v="33"/>
  </r>
  <r>
    <x v="57"/>
    <x v="36"/>
    <x v="36"/>
    <x v="1"/>
    <x v="0"/>
    <x v="0"/>
    <x v="52"/>
    <x v="2"/>
    <x v="1"/>
    <x v="0"/>
    <x v="50"/>
    <x v="27"/>
    <x v="0"/>
    <x v="36"/>
    <x v="8"/>
  </r>
  <r>
    <x v="58"/>
    <x v="18"/>
    <x v="18"/>
    <x v="1"/>
    <x v="0"/>
    <x v="0"/>
    <x v="10"/>
    <x v="2"/>
    <x v="1"/>
    <x v="0"/>
    <x v="51"/>
    <x v="43"/>
    <x v="0"/>
    <x v="1"/>
    <x v="17"/>
  </r>
  <r>
    <x v="59"/>
    <x v="30"/>
    <x v="30"/>
    <x v="2"/>
    <x v="1"/>
    <x v="2"/>
    <x v="53"/>
    <x v="0"/>
    <x v="0"/>
    <x v="1"/>
    <x v="52"/>
    <x v="20"/>
    <x v="0"/>
    <x v="49"/>
    <x v="8"/>
  </r>
  <r>
    <x v="60"/>
    <x v="18"/>
    <x v="18"/>
    <x v="1"/>
    <x v="2"/>
    <x v="0"/>
    <x v="54"/>
    <x v="1"/>
    <x v="0"/>
    <x v="0"/>
    <x v="53"/>
    <x v="45"/>
    <x v="1"/>
    <x v="50"/>
    <x v="34"/>
  </r>
  <r>
    <x v="61"/>
    <x v="28"/>
    <x v="28"/>
    <x v="2"/>
    <x v="0"/>
    <x v="1"/>
    <x v="55"/>
    <x v="1"/>
    <x v="1"/>
    <x v="1"/>
    <x v="54"/>
    <x v="46"/>
    <x v="1"/>
    <x v="51"/>
    <x v="25"/>
  </r>
  <r>
    <x v="62"/>
    <x v="13"/>
    <x v="13"/>
    <x v="0"/>
    <x v="0"/>
    <x v="0"/>
    <x v="56"/>
    <x v="1"/>
    <x v="0"/>
    <x v="1"/>
    <x v="55"/>
    <x v="2"/>
    <x v="1"/>
    <x v="52"/>
    <x v="35"/>
  </r>
  <r>
    <x v="63"/>
    <x v="20"/>
    <x v="20"/>
    <x v="0"/>
    <x v="1"/>
    <x v="4"/>
    <x v="57"/>
    <x v="1"/>
    <x v="0"/>
    <x v="1"/>
    <x v="56"/>
    <x v="28"/>
    <x v="1"/>
    <x v="53"/>
    <x v="8"/>
  </r>
  <r>
    <x v="64"/>
    <x v="37"/>
    <x v="37"/>
    <x v="0"/>
    <x v="0"/>
    <x v="1"/>
    <x v="58"/>
    <x v="1"/>
    <x v="0"/>
    <x v="0"/>
    <x v="57"/>
    <x v="40"/>
    <x v="1"/>
    <x v="54"/>
    <x v="36"/>
  </r>
  <r>
    <x v="65"/>
    <x v="6"/>
    <x v="6"/>
    <x v="2"/>
    <x v="0"/>
    <x v="2"/>
    <x v="59"/>
    <x v="2"/>
    <x v="1"/>
    <x v="0"/>
    <x v="58"/>
    <x v="47"/>
    <x v="0"/>
    <x v="20"/>
    <x v="17"/>
  </r>
  <r>
    <x v="66"/>
    <x v="5"/>
    <x v="5"/>
    <x v="2"/>
    <x v="0"/>
    <x v="1"/>
    <x v="60"/>
    <x v="0"/>
    <x v="1"/>
    <x v="1"/>
    <x v="59"/>
    <x v="21"/>
    <x v="1"/>
    <x v="55"/>
    <x v="8"/>
  </r>
  <r>
    <x v="67"/>
    <x v="19"/>
    <x v="19"/>
    <x v="2"/>
    <x v="2"/>
    <x v="0"/>
    <x v="61"/>
    <x v="1"/>
    <x v="0"/>
    <x v="1"/>
    <x v="60"/>
    <x v="7"/>
    <x v="1"/>
    <x v="56"/>
    <x v="13"/>
  </r>
  <r>
    <x v="68"/>
    <x v="38"/>
    <x v="38"/>
    <x v="0"/>
    <x v="0"/>
    <x v="1"/>
    <x v="62"/>
    <x v="1"/>
    <x v="0"/>
    <x v="1"/>
    <x v="61"/>
    <x v="24"/>
    <x v="1"/>
    <x v="57"/>
    <x v="2"/>
  </r>
  <r>
    <x v="69"/>
    <x v="25"/>
    <x v="25"/>
    <x v="2"/>
    <x v="0"/>
    <x v="1"/>
    <x v="63"/>
    <x v="1"/>
    <x v="1"/>
    <x v="2"/>
    <x v="62"/>
    <x v="48"/>
    <x v="0"/>
    <x v="58"/>
    <x v="37"/>
  </r>
  <r>
    <x v="70"/>
    <x v="1"/>
    <x v="1"/>
    <x v="0"/>
    <x v="2"/>
    <x v="2"/>
    <x v="64"/>
    <x v="1"/>
    <x v="0"/>
    <x v="0"/>
    <x v="63"/>
    <x v="49"/>
    <x v="1"/>
    <x v="59"/>
    <x v="38"/>
  </r>
  <r>
    <x v="71"/>
    <x v="26"/>
    <x v="26"/>
    <x v="2"/>
    <x v="2"/>
    <x v="2"/>
    <x v="10"/>
    <x v="2"/>
    <x v="1"/>
    <x v="0"/>
    <x v="64"/>
    <x v="50"/>
    <x v="1"/>
    <x v="60"/>
    <x v="17"/>
  </r>
  <r>
    <x v="72"/>
    <x v="12"/>
    <x v="12"/>
    <x v="0"/>
    <x v="0"/>
    <x v="2"/>
    <x v="65"/>
    <x v="1"/>
    <x v="0"/>
    <x v="1"/>
    <x v="65"/>
    <x v="40"/>
    <x v="1"/>
    <x v="61"/>
    <x v="39"/>
  </r>
  <r>
    <x v="73"/>
    <x v="28"/>
    <x v="28"/>
    <x v="2"/>
    <x v="1"/>
    <x v="2"/>
    <x v="66"/>
    <x v="1"/>
    <x v="1"/>
    <x v="1"/>
    <x v="66"/>
    <x v="34"/>
    <x v="0"/>
    <x v="62"/>
    <x v="26"/>
  </r>
  <r>
    <x v="74"/>
    <x v="13"/>
    <x v="13"/>
    <x v="0"/>
    <x v="0"/>
    <x v="2"/>
    <x v="67"/>
    <x v="2"/>
    <x v="0"/>
    <x v="0"/>
    <x v="67"/>
    <x v="0"/>
    <x v="0"/>
    <x v="7"/>
    <x v="7"/>
  </r>
  <r>
    <x v="75"/>
    <x v="32"/>
    <x v="32"/>
    <x v="2"/>
    <x v="0"/>
    <x v="3"/>
    <x v="68"/>
    <x v="0"/>
    <x v="1"/>
    <x v="0"/>
    <x v="68"/>
    <x v="8"/>
    <x v="0"/>
    <x v="63"/>
    <x v="1"/>
  </r>
  <r>
    <x v="76"/>
    <x v="39"/>
    <x v="39"/>
    <x v="2"/>
    <x v="2"/>
    <x v="2"/>
    <x v="69"/>
    <x v="1"/>
    <x v="0"/>
    <x v="0"/>
    <x v="69"/>
    <x v="5"/>
    <x v="0"/>
    <x v="64"/>
    <x v="40"/>
  </r>
  <r>
    <x v="77"/>
    <x v="11"/>
    <x v="11"/>
    <x v="2"/>
    <x v="0"/>
    <x v="0"/>
    <x v="70"/>
    <x v="1"/>
    <x v="0"/>
    <x v="0"/>
    <x v="70"/>
    <x v="51"/>
    <x v="0"/>
    <x v="65"/>
    <x v="41"/>
  </r>
  <r>
    <x v="78"/>
    <x v="11"/>
    <x v="11"/>
    <x v="2"/>
    <x v="2"/>
    <x v="1"/>
    <x v="71"/>
    <x v="2"/>
    <x v="0"/>
    <x v="0"/>
    <x v="71"/>
    <x v="45"/>
    <x v="1"/>
    <x v="20"/>
    <x v="8"/>
  </r>
  <r>
    <x v="79"/>
    <x v="2"/>
    <x v="2"/>
    <x v="0"/>
    <x v="0"/>
    <x v="1"/>
    <x v="72"/>
    <x v="0"/>
    <x v="0"/>
    <x v="0"/>
    <x v="22"/>
    <x v="52"/>
    <x v="1"/>
    <x v="66"/>
    <x v="8"/>
  </r>
  <r>
    <x v="80"/>
    <x v="7"/>
    <x v="7"/>
    <x v="1"/>
    <x v="0"/>
    <x v="0"/>
    <x v="73"/>
    <x v="2"/>
    <x v="1"/>
    <x v="0"/>
    <x v="72"/>
    <x v="53"/>
    <x v="0"/>
    <x v="67"/>
    <x v="3"/>
  </r>
  <r>
    <x v="81"/>
    <x v="21"/>
    <x v="21"/>
    <x v="2"/>
    <x v="0"/>
    <x v="2"/>
    <x v="74"/>
    <x v="2"/>
    <x v="1"/>
    <x v="0"/>
    <x v="73"/>
    <x v="54"/>
    <x v="1"/>
    <x v="18"/>
    <x v="1"/>
  </r>
  <r>
    <x v="82"/>
    <x v="26"/>
    <x v="26"/>
    <x v="2"/>
    <x v="2"/>
    <x v="2"/>
    <x v="75"/>
    <x v="2"/>
    <x v="1"/>
    <x v="0"/>
    <x v="74"/>
    <x v="53"/>
    <x v="0"/>
    <x v="60"/>
    <x v="9"/>
  </r>
  <r>
    <x v="83"/>
    <x v="24"/>
    <x v="24"/>
    <x v="0"/>
    <x v="2"/>
    <x v="1"/>
    <x v="30"/>
    <x v="0"/>
    <x v="0"/>
    <x v="0"/>
    <x v="28"/>
    <x v="26"/>
    <x v="0"/>
    <x v="27"/>
    <x v="16"/>
  </r>
  <r>
    <x v="84"/>
    <x v="14"/>
    <x v="14"/>
    <x v="1"/>
    <x v="0"/>
    <x v="3"/>
    <x v="76"/>
    <x v="1"/>
    <x v="0"/>
    <x v="0"/>
    <x v="75"/>
    <x v="46"/>
    <x v="1"/>
    <x v="68"/>
    <x v="42"/>
  </r>
  <r>
    <x v="85"/>
    <x v="40"/>
    <x v="40"/>
    <x v="0"/>
    <x v="0"/>
    <x v="2"/>
    <x v="77"/>
    <x v="2"/>
    <x v="1"/>
    <x v="1"/>
    <x v="76"/>
    <x v="55"/>
    <x v="2"/>
    <x v="69"/>
    <x v="21"/>
  </r>
  <r>
    <x v="86"/>
    <x v="25"/>
    <x v="25"/>
    <x v="2"/>
    <x v="2"/>
    <x v="2"/>
    <x v="78"/>
    <x v="0"/>
    <x v="1"/>
    <x v="1"/>
    <x v="77"/>
    <x v="56"/>
    <x v="0"/>
    <x v="70"/>
    <x v="8"/>
  </r>
  <r>
    <x v="87"/>
    <x v="0"/>
    <x v="0"/>
    <x v="0"/>
    <x v="0"/>
    <x v="0"/>
    <x v="79"/>
    <x v="0"/>
    <x v="0"/>
    <x v="1"/>
    <x v="78"/>
    <x v="33"/>
    <x v="1"/>
    <x v="71"/>
    <x v="26"/>
  </r>
  <r>
    <x v="88"/>
    <x v="26"/>
    <x v="26"/>
    <x v="2"/>
    <x v="0"/>
    <x v="2"/>
    <x v="80"/>
    <x v="1"/>
    <x v="0"/>
    <x v="0"/>
    <x v="44"/>
    <x v="57"/>
    <x v="0"/>
    <x v="72"/>
    <x v="43"/>
  </r>
  <r>
    <x v="89"/>
    <x v="5"/>
    <x v="5"/>
    <x v="2"/>
    <x v="0"/>
    <x v="1"/>
    <x v="81"/>
    <x v="0"/>
    <x v="0"/>
    <x v="1"/>
    <x v="79"/>
    <x v="58"/>
    <x v="0"/>
    <x v="73"/>
    <x v="31"/>
  </r>
  <r>
    <x v="90"/>
    <x v="0"/>
    <x v="0"/>
    <x v="0"/>
    <x v="1"/>
    <x v="2"/>
    <x v="10"/>
    <x v="2"/>
    <x v="2"/>
    <x v="1"/>
    <x v="48"/>
    <x v="24"/>
    <x v="1"/>
    <x v="74"/>
    <x v="5"/>
  </r>
  <r>
    <x v="91"/>
    <x v="0"/>
    <x v="0"/>
    <x v="0"/>
    <x v="0"/>
    <x v="0"/>
    <x v="10"/>
    <x v="2"/>
    <x v="1"/>
    <x v="1"/>
    <x v="80"/>
    <x v="59"/>
    <x v="0"/>
    <x v="75"/>
    <x v="8"/>
  </r>
  <r>
    <x v="92"/>
    <x v="26"/>
    <x v="26"/>
    <x v="2"/>
    <x v="2"/>
    <x v="1"/>
    <x v="10"/>
    <x v="2"/>
    <x v="0"/>
    <x v="0"/>
    <x v="81"/>
    <x v="53"/>
    <x v="0"/>
    <x v="76"/>
    <x v="29"/>
  </r>
  <r>
    <x v="93"/>
    <x v="39"/>
    <x v="39"/>
    <x v="2"/>
    <x v="2"/>
    <x v="0"/>
    <x v="82"/>
    <x v="0"/>
    <x v="1"/>
    <x v="0"/>
    <x v="82"/>
    <x v="22"/>
    <x v="0"/>
    <x v="77"/>
    <x v="12"/>
  </r>
  <r>
    <x v="94"/>
    <x v="25"/>
    <x v="25"/>
    <x v="2"/>
    <x v="1"/>
    <x v="2"/>
    <x v="83"/>
    <x v="2"/>
    <x v="1"/>
    <x v="0"/>
    <x v="83"/>
    <x v="60"/>
    <x v="0"/>
    <x v="78"/>
    <x v="12"/>
  </r>
  <r>
    <x v="95"/>
    <x v="10"/>
    <x v="10"/>
    <x v="1"/>
    <x v="0"/>
    <x v="2"/>
    <x v="84"/>
    <x v="0"/>
    <x v="1"/>
    <x v="0"/>
    <x v="27"/>
    <x v="44"/>
    <x v="1"/>
    <x v="9"/>
    <x v="17"/>
  </r>
  <r>
    <x v="96"/>
    <x v="40"/>
    <x v="40"/>
    <x v="0"/>
    <x v="0"/>
    <x v="4"/>
    <x v="85"/>
    <x v="0"/>
    <x v="0"/>
    <x v="1"/>
    <x v="84"/>
    <x v="36"/>
    <x v="0"/>
    <x v="79"/>
    <x v="8"/>
  </r>
  <r>
    <x v="97"/>
    <x v="39"/>
    <x v="39"/>
    <x v="2"/>
    <x v="0"/>
    <x v="3"/>
    <x v="86"/>
    <x v="0"/>
    <x v="1"/>
    <x v="1"/>
    <x v="85"/>
    <x v="30"/>
    <x v="0"/>
    <x v="80"/>
    <x v="12"/>
  </r>
  <r>
    <x v="98"/>
    <x v="20"/>
    <x v="20"/>
    <x v="0"/>
    <x v="2"/>
    <x v="2"/>
    <x v="87"/>
    <x v="1"/>
    <x v="0"/>
    <x v="0"/>
    <x v="86"/>
    <x v="61"/>
    <x v="0"/>
    <x v="81"/>
    <x v="34"/>
  </r>
  <r>
    <x v="99"/>
    <x v="10"/>
    <x v="10"/>
    <x v="1"/>
    <x v="1"/>
    <x v="2"/>
    <x v="88"/>
    <x v="0"/>
    <x v="0"/>
    <x v="0"/>
    <x v="87"/>
    <x v="6"/>
    <x v="0"/>
    <x v="73"/>
    <x v="44"/>
  </r>
  <r>
    <x v="100"/>
    <x v="40"/>
    <x v="40"/>
    <x v="0"/>
    <x v="2"/>
    <x v="0"/>
    <x v="89"/>
    <x v="0"/>
    <x v="0"/>
    <x v="1"/>
    <x v="88"/>
    <x v="21"/>
    <x v="1"/>
    <x v="15"/>
    <x v="1"/>
  </r>
  <r>
    <x v="101"/>
    <x v="12"/>
    <x v="12"/>
    <x v="0"/>
    <x v="1"/>
    <x v="0"/>
    <x v="90"/>
    <x v="0"/>
    <x v="0"/>
    <x v="1"/>
    <x v="89"/>
    <x v="62"/>
    <x v="0"/>
    <x v="82"/>
    <x v="1"/>
  </r>
  <r>
    <x v="102"/>
    <x v="19"/>
    <x v="19"/>
    <x v="2"/>
    <x v="0"/>
    <x v="1"/>
    <x v="91"/>
    <x v="1"/>
    <x v="0"/>
    <x v="1"/>
    <x v="90"/>
    <x v="10"/>
    <x v="0"/>
    <x v="83"/>
    <x v="45"/>
  </r>
  <r>
    <x v="103"/>
    <x v="41"/>
    <x v="41"/>
    <x v="0"/>
    <x v="1"/>
    <x v="2"/>
    <x v="92"/>
    <x v="1"/>
    <x v="0"/>
    <x v="0"/>
    <x v="91"/>
    <x v="8"/>
    <x v="0"/>
    <x v="84"/>
    <x v="46"/>
  </r>
  <r>
    <x v="104"/>
    <x v="12"/>
    <x v="12"/>
    <x v="0"/>
    <x v="0"/>
    <x v="2"/>
    <x v="93"/>
    <x v="1"/>
    <x v="0"/>
    <x v="0"/>
    <x v="92"/>
    <x v="63"/>
    <x v="0"/>
    <x v="85"/>
    <x v="22"/>
  </r>
  <r>
    <x v="105"/>
    <x v="19"/>
    <x v="19"/>
    <x v="2"/>
    <x v="3"/>
    <x v="1"/>
    <x v="94"/>
    <x v="2"/>
    <x v="1"/>
    <x v="0"/>
    <x v="93"/>
    <x v="3"/>
    <x v="2"/>
    <x v="20"/>
    <x v="17"/>
  </r>
  <r>
    <x v="106"/>
    <x v="31"/>
    <x v="31"/>
    <x v="0"/>
    <x v="0"/>
    <x v="2"/>
    <x v="95"/>
    <x v="0"/>
    <x v="1"/>
    <x v="1"/>
    <x v="94"/>
    <x v="64"/>
    <x v="1"/>
    <x v="86"/>
    <x v="1"/>
  </r>
  <r>
    <x v="107"/>
    <x v="21"/>
    <x v="21"/>
    <x v="2"/>
    <x v="0"/>
    <x v="2"/>
    <x v="96"/>
    <x v="0"/>
    <x v="0"/>
    <x v="2"/>
    <x v="95"/>
    <x v="26"/>
    <x v="0"/>
    <x v="48"/>
    <x v="47"/>
  </r>
  <r>
    <x v="108"/>
    <x v="33"/>
    <x v="33"/>
    <x v="2"/>
    <x v="0"/>
    <x v="0"/>
    <x v="97"/>
    <x v="0"/>
    <x v="1"/>
    <x v="0"/>
    <x v="68"/>
    <x v="65"/>
    <x v="1"/>
    <x v="6"/>
    <x v="17"/>
  </r>
  <r>
    <x v="109"/>
    <x v="40"/>
    <x v="40"/>
    <x v="0"/>
    <x v="2"/>
    <x v="2"/>
    <x v="98"/>
    <x v="1"/>
    <x v="0"/>
    <x v="0"/>
    <x v="96"/>
    <x v="46"/>
    <x v="1"/>
    <x v="87"/>
    <x v="48"/>
  </r>
  <r>
    <x v="110"/>
    <x v="19"/>
    <x v="19"/>
    <x v="2"/>
    <x v="0"/>
    <x v="1"/>
    <x v="99"/>
    <x v="1"/>
    <x v="0"/>
    <x v="1"/>
    <x v="97"/>
    <x v="66"/>
    <x v="0"/>
    <x v="88"/>
    <x v="49"/>
  </r>
  <r>
    <x v="111"/>
    <x v="42"/>
    <x v="42"/>
    <x v="1"/>
    <x v="1"/>
    <x v="0"/>
    <x v="100"/>
    <x v="1"/>
    <x v="0"/>
    <x v="0"/>
    <x v="98"/>
    <x v="51"/>
    <x v="0"/>
    <x v="89"/>
    <x v="16"/>
  </r>
  <r>
    <x v="112"/>
    <x v="24"/>
    <x v="24"/>
    <x v="0"/>
    <x v="2"/>
    <x v="1"/>
    <x v="101"/>
    <x v="0"/>
    <x v="0"/>
    <x v="1"/>
    <x v="99"/>
    <x v="67"/>
    <x v="1"/>
    <x v="90"/>
    <x v="8"/>
  </r>
  <r>
    <x v="113"/>
    <x v="42"/>
    <x v="42"/>
    <x v="1"/>
    <x v="0"/>
    <x v="0"/>
    <x v="102"/>
    <x v="1"/>
    <x v="0"/>
    <x v="0"/>
    <x v="22"/>
    <x v="55"/>
    <x v="2"/>
    <x v="91"/>
    <x v="50"/>
  </r>
  <r>
    <x v="114"/>
    <x v="16"/>
    <x v="16"/>
    <x v="2"/>
    <x v="1"/>
    <x v="2"/>
    <x v="103"/>
    <x v="0"/>
    <x v="1"/>
    <x v="0"/>
    <x v="100"/>
    <x v="7"/>
    <x v="1"/>
    <x v="92"/>
    <x v="8"/>
  </r>
  <r>
    <x v="115"/>
    <x v="43"/>
    <x v="43"/>
    <x v="0"/>
    <x v="0"/>
    <x v="0"/>
    <x v="104"/>
    <x v="0"/>
    <x v="1"/>
    <x v="1"/>
    <x v="101"/>
    <x v="67"/>
    <x v="1"/>
    <x v="67"/>
    <x v="1"/>
  </r>
  <r>
    <x v="116"/>
    <x v="25"/>
    <x v="25"/>
    <x v="2"/>
    <x v="0"/>
    <x v="2"/>
    <x v="105"/>
    <x v="1"/>
    <x v="0"/>
    <x v="0"/>
    <x v="102"/>
    <x v="50"/>
    <x v="1"/>
    <x v="93"/>
    <x v="51"/>
  </r>
  <r>
    <x v="117"/>
    <x v="33"/>
    <x v="33"/>
    <x v="2"/>
    <x v="2"/>
    <x v="2"/>
    <x v="106"/>
    <x v="0"/>
    <x v="1"/>
    <x v="0"/>
    <x v="103"/>
    <x v="68"/>
    <x v="0"/>
    <x v="94"/>
    <x v="52"/>
  </r>
  <r>
    <x v="118"/>
    <x v="5"/>
    <x v="5"/>
    <x v="2"/>
    <x v="2"/>
    <x v="1"/>
    <x v="107"/>
    <x v="0"/>
    <x v="1"/>
    <x v="1"/>
    <x v="104"/>
    <x v="69"/>
    <x v="0"/>
    <x v="44"/>
    <x v="9"/>
  </r>
  <r>
    <x v="119"/>
    <x v="21"/>
    <x v="21"/>
    <x v="2"/>
    <x v="0"/>
    <x v="1"/>
    <x v="108"/>
    <x v="2"/>
    <x v="1"/>
    <x v="0"/>
    <x v="105"/>
    <x v="30"/>
    <x v="0"/>
    <x v="20"/>
    <x v="26"/>
  </r>
  <r>
    <x v="120"/>
    <x v="44"/>
    <x v="44"/>
    <x v="0"/>
    <x v="2"/>
    <x v="1"/>
    <x v="109"/>
    <x v="0"/>
    <x v="0"/>
    <x v="1"/>
    <x v="87"/>
    <x v="70"/>
    <x v="0"/>
    <x v="95"/>
    <x v="53"/>
  </r>
  <r>
    <x v="121"/>
    <x v="5"/>
    <x v="5"/>
    <x v="2"/>
    <x v="2"/>
    <x v="0"/>
    <x v="110"/>
    <x v="0"/>
    <x v="1"/>
    <x v="0"/>
    <x v="106"/>
    <x v="71"/>
    <x v="1"/>
    <x v="96"/>
    <x v="17"/>
  </r>
  <r>
    <x v="122"/>
    <x v="7"/>
    <x v="7"/>
    <x v="1"/>
    <x v="2"/>
    <x v="2"/>
    <x v="111"/>
    <x v="2"/>
    <x v="2"/>
    <x v="0"/>
    <x v="71"/>
    <x v="20"/>
    <x v="0"/>
    <x v="37"/>
    <x v="8"/>
  </r>
  <r>
    <x v="123"/>
    <x v="11"/>
    <x v="11"/>
    <x v="2"/>
    <x v="0"/>
    <x v="3"/>
    <x v="112"/>
    <x v="0"/>
    <x v="1"/>
    <x v="0"/>
    <x v="107"/>
    <x v="72"/>
    <x v="0"/>
    <x v="69"/>
    <x v="8"/>
  </r>
  <r>
    <x v="124"/>
    <x v="10"/>
    <x v="10"/>
    <x v="1"/>
    <x v="0"/>
    <x v="0"/>
    <x v="113"/>
    <x v="1"/>
    <x v="0"/>
    <x v="0"/>
    <x v="36"/>
    <x v="22"/>
    <x v="0"/>
    <x v="97"/>
    <x v="54"/>
  </r>
  <r>
    <x v="125"/>
    <x v="2"/>
    <x v="2"/>
    <x v="0"/>
    <x v="2"/>
    <x v="1"/>
    <x v="114"/>
    <x v="1"/>
    <x v="0"/>
    <x v="0"/>
    <x v="55"/>
    <x v="53"/>
    <x v="0"/>
    <x v="98"/>
    <x v="55"/>
  </r>
  <r>
    <x v="126"/>
    <x v="3"/>
    <x v="3"/>
    <x v="1"/>
    <x v="0"/>
    <x v="0"/>
    <x v="115"/>
    <x v="1"/>
    <x v="0"/>
    <x v="0"/>
    <x v="108"/>
    <x v="30"/>
    <x v="0"/>
    <x v="99"/>
    <x v="56"/>
  </r>
  <r>
    <x v="127"/>
    <x v="44"/>
    <x v="44"/>
    <x v="0"/>
    <x v="2"/>
    <x v="2"/>
    <x v="116"/>
    <x v="0"/>
    <x v="1"/>
    <x v="1"/>
    <x v="109"/>
    <x v="14"/>
    <x v="0"/>
    <x v="100"/>
    <x v="8"/>
  </r>
  <r>
    <x v="128"/>
    <x v="45"/>
    <x v="45"/>
    <x v="0"/>
    <x v="1"/>
    <x v="2"/>
    <x v="10"/>
    <x v="2"/>
    <x v="0"/>
    <x v="1"/>
    <x v="104"/>
    <x v="13"/>
    <x v="1"/>
    <x v="101"/>
    <x v="8"/>
  </r>
  <r>
    <x v="129"/>
    <x v="46"/>
    <x v="46"/>
    <x v="0"/>
    <x v="1"/>
    <x v="1"/>
    <x v="117"/>
    <x v="1"/>
    <x v="1"/>
    <x v="1"/>
    <x v="110"/>
    <x v="36"/>
    <x v="0"/>
    <x v="102"/>
    <x v="28"/>
  </r>
  <r>
    <x v="130"/>
    <x v="13"/>
    <x v="13"/>
    <x v="0"/>
    <x v="0"/>
    <x v="2"/>
    <x v="118"/>
    <x v="1"/>
    <x v="0"/>
    <x v="1"/>
    <x v="111"/>
    <x v="73"/>
    <x v="1"/>
    <x v="103"/>
    <x v="57"/>
  </r>
  <r>
    <x v="131"/>
    <x v="38"/>
    <x v="38"/>
    <x v="0"/>
    <x v="2"/>
    <x v="0"/>
    <x v="119"/>
    <x v="1"/>
    <x v="1"/>
    <x v="1"/>
    <x v="112"/>
    <x v="19"/>
    <x v="0"/>
    <x v="104"/>
    <x v="9"/>
  </r>
  <r>
    <x v="132"/>
    <x v="21"/>
    <x v="21"/>
    <x v="2"/>
    <x v="0"/>
    <x v="2"/>
    <x v="120"/>
    <x v="1"/>
    <x v="0"/>
    <x v="0"/>
    <x v="3"/>
    <x v="73"/>
    <x v="1"/>
    <x v="105"/>
    <x v="47"/>
  </r>
  <r>
    <x v="133"/>
    <x v="24"/>
    <x v="24"/>
    <x v="0"/>
    <x v="0"/>
    <x v="2"/>
    <x v="10"/>
    <x v="2"/>
    <x v="0"/>
    <x v="1"/>
    <x v="76"/>
    <x v="25"/>
    <x v="2"/>
    <x v="106"/>
    <x v="6"/>
  </r>
  <r>
    <x v="134"/>
    <x v="31"/>
    <x v="31"/>
    <x v="0"/>
    <x v="1"/>
    <x v="2"/>
    <x v="121"/>
    <x v="0"/>
    <x v="1"/>
    <x v="1"/>
    <x v="113"/>
    <x v="14"/>
    <x v="0"/>
    <x v="107"/>
    <x v="8"/>
  </r>
  <r>
    <x v="135"/>
    <x v="5"/>
    <x v="5"/>
    <x v="2"/>
    <x v="1"/>
    <x v="1"/>
    <x v="122"/>
    <x v="1"/>
    <x v="0"/>
    <x v="0"/>
    <x v="65"/>
    <x v="74"/>
    <x v="1"/>
    <x v="108"/>
    <x v="13"/>
  </r>
  <r>
    <x v="136"/>
    <x v="11"/>
    <x v="11"/>
    <x v="2"/>
    <x v="3"/>
    <x v="3"/>
    <x v="123"/>
    <x v="2"/>
    <x v="1"/>
    <x v="0"/>
    <x v="17"/>
    <x v="27"/>
    <x v="0"/>
    <x v="109"/>
    <x v="1"/>
  </r>
  <r>
    <x v="137"/>
    <x v="12"/>
    <x v="12"/>
    <x v="0"/>
    <x v="1"/>
    <x v="2"/>
    <x v="124"/>
    <x v="0"/>
    <x v="2"/>
    <x v="1"/>
    <x v="114"/>
    <x v="75"/>
    <x v="0"/>
    <x v="15"/>
    <x v="1"/>
  </r>
  <r>
    <x v="138"/>
    <x v="26"/>
    <x v="26"/>
    <x v="2"/>
    <x v="1"/>
    <x v="0"/>
    <x v="125"/>
    <x v="0"/>
    <x v="1"/>
    <x v="1"/>
    <x v="115"/>
    <x v="30"/>
    <x v="0"/>
    <x v="77"/>
    <x v="8"/>
  </r>
  <r>
    <x v="139"/>
    <x v="2"/>
    <x v="2"/>
    <x v="0"/>
    <x v="1"/>
    <x v="3"/>
    <x v="126"/>
    <x v="0"/>
    <x v="1"/>
    <x v="1"/>
    <x v="116"/>
    <x v="68"/>
    <x v="0"/>
    <x v="69"/>
    <x v="1"/>
  </r>
  <r>
    <x v="140"/>
    <x v="47"/>
    <x v="47"/>
    <x v="1"/>
    <x v="2"/>
    <x v="0"/>
    <x v="127"/>
    <x v="1"/>
    <x v="0"/>
    <x v="0"/>
    <x v="117"/>
    <x v="66"/>
    <x v="0"/>
    <x v="110"/>
    <x v="11"/>
  </r>
  <r>
    <x v="141"/>
    <x v="11"/>
    <x v="11"/>
    <x v="2"/>
    <x v="2"/>
    <x v="1"/>
    <x v="128"/>
    <x v="1"/>
    <x v="0"/>
    <x v="1"/>
    <x v="105"/>
    <x v="24"/>
    <x v="1"/>
    <x v="111"/>
    <x v="8"/>
  </r>
  <r>
    <x v="142"/>
    <x v="43"/>
    <x v="43"/>
    <x v="0"/>
    <x v="0"/>
    <x v="2"/>
    <x v="129"/>
    <x v="1"/>
    <x v="0"/>
    <x v="0"/>
    <x v="118"/>
    <x v="76"/>
    <x v="0"/>
    <x v="112"/>
    <x v="58"/>
  </r>
  <r>
    <x v="143"/>
    <x v="8"/>
    <x v="8"/>
    <x v="2"/>
    <x v="1"/>
    <x v="0"/>
    <x v="130"/>
    <x v="1"/>
    <x v="0"/>
    <x v="1"/>
    <x v="119"/>
    <x v="77"/>
    <x v="0"/>
    <x v="113"/>
    <x v="10"/>
  </r>
  <r>
    <x v="144"/>
    <x v="36"/>
    <x v="36"/>
    <x v="1"/>
    <x v="0"/>
    <x v="1"/>
    <x v="131"/>
    <x v="0"/>
    <x v="1"/>
    <x v="0"/>
    <x v="120"/>
    <x v="71"/>
    <x v="1"/>
    <x v="114"/>
    <x v="20"/>
  </r>
  <r>
    <x v="145"/>
    <x v="11"/>
    <x v="11"/>
    <x v="2"/>
    <x v="0"/>
    <x v="2"/>
    <x v="132"/>
    <x v="0"/>
    <x v="0"/>
    <x v="2"/>
    <x v="121"/>
    <x v="78"/>
    <x v="0"/>
    <x v="115"/>
    <x v="10"/>
  </r>
  <r>
    <x v="146"/>
    <x v="28"/>
    <x v="28"/>
    <x v="2"/>
    <x v="0"/>
    <x v="2"/>
    <x v="133"/>
    <x v="2"/>
    <x v="1"/>
    <x v="0"/>
    <x v="122"/>
    <x v="77"/>
    <x v="0"/>
    <x v="63"/>
    <x v="1"/>
  </r>
  <r>
    <x v="147"/>
    <x v="4"/>
    <x v="4"/>
    <x v="1"/>
    <x v="0"/>
    <x v="1"/>
    <x v="134"/>
    <x v="0"/>
    <x v="1"/>
    <x v="0"/>
    <x v="119"/>
    <x v="79"/>
    <x v="0"/>
    <x v="10"/>
    <x v="1"/>
  </r>
  <r>
    <x v="148"/>
    <x v="26"/>
    <x v="26"/>
    <x v="2"/>
    <x v="2"/>
    <x v="2"/>
    <x v="135"/>
    <x v="0"/>
    <x v="2"/>
    <x v="1"/>
    <x v="123"/>
    <x v="3"/>
    <x v="2"/>
    <x v="116"/>
    <x v="17"/>
  </r>
  <r>
    <x v="149"/>
    <x v="35"/>
    <x v="35"/>
    <x v="2"/>
    <x v="2"/>
    <x v="2"/>
    <x v="136"/>
    <x v="0"/>
    <x v="0"/>
    <x v="0"/>
    <x v="124"/>
    <x v="70"/>
    <x v="0"/>
    <x v="117"/>
    <x v="10"/>
  </r>
  <r>
    <x v="150"/>
    <x v="44"/>
    <x v="44"/>
    <x v="0"/>
    <x v="2"/>
    <x v="2"/>
    <x v="13"/>
    <x v="0"/>
    <x v="0"/>
    <x v="2"/>
    <x v="125"/>
    <x v="10"/>
    <x v="0"/>
    <x v="48"/>
    <x v="59"/>
  </r>
  <r>
    <x v="151"/>
    <x v="21"/>
    <x v="21"/>
    <x v="2"/>
    <x v="0"/>
    <x v="2"/>
    <x v="137"/>
    <x v="1"/>
    <x v="0"/>
    <x v="1"/>
    <x v="126"/>
    <x v="25"/>
    <x v="2"/>
    <x v="118"/>
    <x v="16"/>
  </r>
  <r>
    <x v="152"/>
    <x v="39"/>
    <x v="39"/>
    <x v="2"/>
    <x v="2"/>
    <x v="1"/>
    <x v="1"/>
    <x v="0"/>
    <x v="0"/>
    <x v="1"/>
    <x v="127"/>
    <x v="80"/>
    <x v="1"/>
    <x v="12"/>
    <x v="60"/>
  </r>
  <r>
    <x v="153"/>
    <x v="36"/>
    <x v="36"/>
    <x v="1"/>
    <x v="0"/>
    <x v="0"/>
    <x v="138"/>
    <x v="0"/>
    <x v="1"/>
    <x v="0"/>
    <x v="44"/>
    <x v="45"/>
    <x v="1"/>
    <x v="9"/>
    <x v="35"/>
  </r>
  <r>
    <x v="154"/>
    <x v="13"/>
    <x v="13"/>
    <x v="0"/>
    <x v="1"/>
    <x v="1"/>
    <x v="139"/>
    <x v="1"/>
    <x v="0"/>
    <x v="1"/>
    <x v="128"/>
    <x v="43"/>
    <x v="0"/>
    <x v="119"/>
    <x v="8"/>
  </r>
  <r>
    <x v="155"/>
    <x v="17"/>
    <x v="17"/>
    <x v="0"/>
    <x v="0"/>
    <x v="1"/>
    <x v="140"/>
    <x v="1"/>
    <x v="0"/>
    <x v="0"/>
    <x v="103"/>
    <x v="73"/>
    <x v="1"/>
    <x v="120"/>
    <x v="34"/>
  </r>
  <r>
    <x v="156"/>
    <x v="38"/>
    <x v="38"/>
    <x v="0"/>
    <x v="0"/>
    <x v="0"/>
    <x v="141"/>
    <x v="0"/>
    <x v="0"/>
    <x v="1"/>
    <x v="129"/>
    <x v="24"/>
    <x v="1"/>
    <x v="121"/>
    <x v="26"/>
  </r>
  <r>
    <x v="157"/>
    <x v="33"/>
    <x v="33"/>
    <x v="2"/>
    <x v="0"/>
    <x v="0"/>
    <x v="142"/>
    <x v="1"/>
    <x v="1"/>
    <x v="2"/>
    <x v="130"/>
    <x v="79"/>
    <x v="0"/>
    <x v="26"/>
    <x v="1"/>
  </r>
  <r>
    <x v="158"/>
    <x v="32"/>
    <x v="32"/>
    <x v="2"/>
    <x v="0"/>
    <x v="1"/>
    <x v="143"/>
    <x v="0"/>
    <x v="0"/>
    <x v="1"/>
    <x v="131"/>
    <x v="33"/>
    <x v="1"/>
    <x v="117"/>
    <x v="23"/>
  </r>
  <r>
    <x v="159"/>
    <x v="34"/>
    <x v="34"/>
    <x v="0"/>
    <x v="0"/>
    <x v="0"/>
    <x v="144"/>
    <x v="1"/>
    <x v="0"/>
    <x v="0"/>
    <x v="132"/>
    <x v="81"/>
    <x v="0"/>
    <x v="122"/>
    <x v="23"/>
  </r>
  <r>
    <x v="160"/>
    <x v="38"/>
    <x v="38"/>
    <x v="0"/>
    <x v="2"/>
    <x v="0"/>
    <x v="145"/>
    <x v="0"/>
    <x v="2"/>
    <x v="1"/>
    <x v="133"/>
    <x v="21"/>
    <x v="1"/>
    <x v="9"/>
    <x v="8"/>
  </r>
  <r>
    <x v="161"/>
    <x v="41"/>
    <x v="41"/>
    <x v="0"/>
    <x v="1"/>
    <x v="2"/>
    <x v="146"/>
    <x v="1"/>
    <x v="0"/>
    <x v="0"/>
    <x v="134"/>
    <x v="15"/>
    <x v="1"/>
    <x v="123"/>
    <x v="10"/>
  </r>
  <r>
    <x v="162"/>
    <x v="3"/>
    <x v="3"/>
    <x v="1"/>
    <x v="0"/>
    <x v="2"/>
    <x v="147"/>
    <x v="2"/>
    <x v="1"/>
    <x v="0"/>
    <x v="135"/>
    <x v="16"/>
    <x v="2"/>
    <x v="15"/>
    <x v="17"/>
  </r>
  <r>
    <x v="163"/>
    <x v="28"/>
    <x v="28"/>
    <x v="2"/>
    <x v="1"/>
    <x v="3"/>
    <x v="148"/>
    <x v="1"/>
    <x v="0"/>
    <x v="0"/>
    <x v="136"/>
    <x v="52"/>
    <x v="1"/>
    <x v="124"/>
    <x v="19"/>
  </r>
  <r>
    <x v="164"/>
    <x v="26"/>
    <x v="26"/>
    <x v="2"/>
    <x v="1"/>
    <x v="2"/>
    <x v="149"/>
    <x v="1"/>
    <x v="0"/>
    <x v="1"/>
    <x v="137"/>
    <x v="82"/>
    <x v="2"/>
    <x v="125"/>
    <x v="12"/>
  </r>
  <r>
    <x v="165"/>
    <x v="35"/>
    <x v="35"/>
    <x v="2"/>
    <x v="0"/>
    <x v="1"/>
    <x v="150"/>
    <x v="0"/>
    <x v="2"/>
    <x v="1"/>
    <x v="138"/>
    <x v="72"/>
    <x v="0"/>
    <x v="126"/>
    <x v="1"/>
  </r>
  <r>
    <x v="166"/>
    <x v="44"/>
    <x v="44"/>
    <x v="0"/>
    <x v="0"/>
    <x v="3"/>
    <x v="151"/>
    <x v="1"/>
    <x v="0"/>
    <x v="0"/>
    <x v="139"/>
    <x v="67"/>
    <x v="1"/>
    <x v="127"/>
    <x v="10"/>
  </r>
  <r>
    <x v="167"/>
    <x v="12"/>
    <x v="12"/>
    <x v="0"/>
    <x v="0"/>
    <x v="3"/>
    <x v="152"/>
    <x v="0"/>
    <x v="0"/>
    <x v="0"/>
    <x v="119"/>
    <x v="20"/>
    <x v="0"/>
    <x v="121"/>
    <x v="9"/>
  </r>
  <r>
    <x v="168"/>
    <x v="36"/>
    <x v="36"/>
    <x v="1"/>
    <x v="0"/>
    <x v="0"/>
    <x v="153"/>
    <x v="1"/>
    <x v="0"/>
    <x v="0"/>
    <x v="97"/>
    <x v="66"/>
    <x v="0"/>
    <x v="128"/>
    <x v="61"/>
  </r>
  <r>
    <x v="169"/>
    <x v="0"/>
    <x v="0"/>
    <x v="0"/>
    <x v="0"/>
    <x v="1"/>
    <x v="154"/>
    <x v="2"/>
    <x v="1"/>
    <x v="1"/>
    <x v="75"/>
    <x v="60"/>
    <x v="0"/>
    <x v="77"/>
    <x v="7"/>
  </r>
  <r>
    <x v="170"/>
    <x v="2"/>
    <x v="2"/>
    <x v="0"/>
    <x v="0"/>
    <x v="1"/>
    <x v="155"/>
    <x v="0"/>
    <x v="1"/>
    <x v="1"/>
    <x v="140"/>
    <x v="0"/>
    <x v="0"/>
    <x v="75"/>
    <x v="17"/>
  </r>
  <r>
    <x v="171"/>
    <x v="18"/>
    <x v="18"/>
    <x v="1"/>
    <x v="0"/>
    <x v="2"/>
    <x v="156"/>
    <x v="2"/>
    <x v="1"/>
    <x v="0"/>
    <x v="141"/>
    <x v="83"/>
    <x v="0"/>
    <x v="44"/>
    <x v="3"/>
  </r>
  <r>
    <x v="172"/>
    <x v="25"/>
    <x v="25"/>
    <x v="2"/>
    <x v="0"/>
    <x v="2"/>
    <x v="157"/>
    <x v="0"/>
    <x v="2"/>
    <x v="0"/>
    <x v="140"/>
    <x v="24"/>
    <x v="1"/>
    <x v="129"/>
    <x v="35"/>
  </r>
  <r>
    <x v="173"/>
    <x v="12"/>
    <x v="12"/>
    <x v="0"/>
    <x v="1"/>
    <x v="1"/>
    <x v="158"/>
    <x v="0"/>
    <x v="1"/>
    <x v="1"/>
    <x v="142"/>
    <x v="65"/>
    <x v="1"/>
    <x v="38"/>
    <x v="8"/>
  </r>
  <r>
    <x v="174"/>
    <x v="5"/>
    <x v="5"/>
    <x v="2"/>
    <x v="0"/>
    <x v="0"/>
    <x v="159"/>
    <x v="0"/>
    <x v="0"/>
    <x v="1"/>
    <x v="143"/>
    <x v="84"/>
    <x v="0"/>
    <x v="130"/>
    <x v="8"/>
  </r>
  <r>
    <x v="175"/>
    <x v="28"/>
    <x v="28"/>
    <x v="2"/>
    <x v="1"/>
    <x v="2"/>
    <x v="160"/>
    <x v="1"/>
    <x v="0"/>
    <x v="1"/>
    <x v="144"/>
    <x v="26"/>
    <x v="0"/>
    <x v="131"/>
    <x v="62"/>
  </r>
  <r>
    <x v="176"/>
    <x v="37"/>
    <x v="37"/>
    <x v="0"/>
    <x v="1"/>
    <x v="2"/>
    <x v="161"/>
    <x v="1"/>
    <x v="0"/>
    <x v="0"/>
    <x v="145"/>
    <x v="58"/>
    <x v="0"/>
    <x v="132"/>
    <x v="63"/>
  </r>
  <r>
    <x v="177"/>
    <x v="25"/>
    <x v="25"/>
    <x v="2"/>
    <x v="1"/>
    <x v="2"/>
    <x v="162"/>
    <x v="0"/>
    <x v="1"/>
    <x v="1"/>
    <x v="146"/>
    <x v="48"/>
    <x v="0"/>
    <x v="133"/>
    <x v="8"/>
  </r>
  <r>
    <x v="178"/>
    <x v="12"/>
    <x v="12"/>
    <x v="0"/>
    <x v="0"/>
    <x v="1"/>
    <x v="163"/>
    <x v="0"/>
    <x v="2"/>
    <x v="1"/>
    <x v="147"/>
    <x v="25"/>
    <x v="2"/>
    <x v="63"/>
    <x v="8"/>
  </r>
  <r>
    <x v="179"/>
    <x v="20"/>
    <x v="20"/>
    <x v="0"/>
    <x v="2"/>
    <x v="2"/>
    <x v="87"/>
    <x v="1"/>
    <x v="0"/>
    <x v="0"/>
    <x v="86"/>
    <x v="61"/>
    <x v="0"/>
    <x v="81"/>
    <x v="34"/>
  </r>
  <r>
    <x v="180"/>
    <x v="11"/>
    <x v="11"/>
    <x v="2"/>
    <x v="1"/>
    <x v="2"/>
    <x v="164"/>
    <x v="0"/>
    <x v="0"/>
    <x v="1"/>
    <x v="59"/>
    <x v="85"/>
    <x v="0"/>
    <x v="134"/>
    <x v="17"/>
  </r>
  <r>
    <x v="181"/>
    <x v="36"/>
    <x v="36"/>
    <x v="1"/>
    <x v="2"/>
    <x v="2"/>
    <x v="165"/>
    <x v="2"/>
    <x v="1"/>
    <x v="0"/>
    <x v="110"/>
    <x v="84"/>
    <x v="0"/>
    <x v="44"/>
    <x v="23"/>
  </r>
  <r>
    <x v="182"/>
    <x v="15"/>
    <x v="15"/>
    <x v="0"/>
    <x v="2"/>
    <x v="2"/>
    <x v="166"/>
    <x v="1"/>
    <x v="0"/>
    <x v="0"/>
    <x v="148"/>
    <x v="74"/>
    <x v="1"/>
    <x v="135"/>
    <x v="34"/>
  </r>
  <r>
    <x v="183"/>
    <x v="3"/>
    <x v="3"/>
    <x v="1"/>
    <x v="2"/>
    <x v="2"/>
    <x v="167"/>
    <x v="0"/>
    <x v="1"/>
    <x v="0"/>
    <x v="149"/>
    <x v="4"/>
    <x v="1"/>
    <x v="94"/>
    <x v="1"/>
  </r>
  <r>
    <x v="184"/>
    <x v="45"/>
    <x v="45"/>
    <x v="0"/>
    <x v="3"/>
    <x v="2"/>
    <x v="168"/>
    <x v="2"/>
    <x v="0"/>
    <x v="0"/>
    <x v="150"/>
    <x v="35"/>
    <x v="0"/>
    <x v="20"/>
    <x v="31"/>
  </r>
  <r>
    <x v="185"/>
    <x v="10"/>
    <x v="10"/>
    <x v="1"/>
    <x v="0"/>
    <x v="2"/>
    <x v="169"/>
    <x v="2"/>
    <x v="1"/>
    <x v="0"/>
    <x v="151"/>
    <x v="59"/>
    <x v="0"/>
    <x v="55"/>
    <x v="1"/>
  </r>
  <r>
    <x v="186"/>
    <x v="25"/>
    <x v="25"/>
    <x v="2"/>
    <x v="1"/>
    <x v="0"/>
    <x v="170"/>
    <x v="0"/>
    <x v="0"/>
    <x v="1"/>
    <x v="1"/>
    <x v="20"/>
    <x v="0"/>
    <x v="136"/>
    <x v="8"/>
  </r>
  <r>
    <x v="187"/>
    <x v="35"/>
    <x v="35"/>
    <x v="2"/>
    <x v="0"/>
    <x v="2"/>
    <x v="171"/>
    <x v="1"/>
    <x v="0"/>
    <x v="1"/>
    <x v="152"/>
    <x v="5"/>
    <x v="0"/>
    <x v="137"/>
    <x v="8"/>
  </r>
  <r>
    <x v="188"/>
    <x v="11"/>
    <x v="11"/>
    <x v="2"/>
    <x v="0"/>
    <x v="2"/>
    <x v="172"/>
    <x v="1"/>
    <x v="0"/>
    <x v="0"/>
    <x v="120"/>
    <x v="86"/>
    <x v="1"/>
    <x v="138"/>
    <x v="64"/>
  </r>
  <r>
    <x v="189"/>
    <x v="31"/>
    <x v="31"/>
    <x v="0"/>
    <x v="1"/>
    <x v="2"/>
    <x v="173"/>
    <x v="0"/>
    <x v="1"/>
    <x v="1"/>
    <x v="153"/>
    <x v="71"/>
    <x v="1"/>
    <x v="117"/>
    <x v="1"/>
  </r>
  <r>
    <x v="190"/>
    <x v="33"/>
    <x v="33"/>
    <x v="2"/>
    <x v="3"/>
    <x v="1"/>
    <x v="174"/>
    <x v="2"/>
    <x v="1"/>
    <x v="0"/>
    <x v="154"/>
    <x v="87"/>
    <x v="0"/>
    <x v="20"/>
    <x v="3"/>
  </r>
  <r>
    <x v="191"/>
    <x v="23"/>
    <x v="23"/>
    <x v="1"/>
    <x v="1"/>
    <x v="1"/>
    <x v="175"/>
    <x v="1"/>
    <x v="0"/>
    <x v="0"/>
    <x v="91"/>
    <x v="82"/>
    <x v="2"/>
    <x v="139"/>
    <x v="14"/>
  </r>
  <r>
    <x v="192"/>
    <x v="48"/>
    <x v="48"/>
    <x v="0"/>
    <x v="2"/>
    <x v="3"/>
    <x v="176"/>
    <x v="0"/>
    <x v="1"/>
    <x v="0"/>
    <x v="155"/>
    <x v="32"/>
    <x v="2"/>
    <x v="77"/>
    <x v="26"/>
  </r>
  <r>
    <x v="193"/>
    <x v="36"/>
    <x v="36"/>
    <x v="1"/>
    <x v="0"/>
    <x v="2"/>
    <x v="177"/>
    <x v="0"/>
    <x v="1"/>
    <x v="0"/>
    <x v="156"/>
    <x v="88"/>
    <x v="2"/>
    <x v="140"/>
    <x v="17"/>
  </r>
  <r>
    <x v="194"/>
    <x v="26"/>
    <x v="26"/>
    <x v="2"/>
    <x v="0"/>
    <x v="2"/>
    <x v="178"/>
    <x v="0"/>
    <x v="1"/>
    <x v="1"/>
    <x v="55"/>
    <x v="1"/>
    <x v="0"/>
    <x v="5"/>
    <x v="26"/>
  </r>
  <r>
    <x v="195"/>
    <x v="32"/>
    <x v="32"/>
    <x v="2"/>
    <x v="0"/>
    <x v="2"/>
    <x v="179"/>
    <x v="0"/>
    <x v="1"/>
    <x v="1"/>
    <x v="157"/>
    <x v="37"/>
    <x v="1"/>
    <x v="55"/>
    <x v="8"/>
  </r>
  <r>
    <x v="196"/>
    <x v="16"/>
    <x v="16"/>
    <x v="2"/>
    <x v="2"/>
    <x v="2"/>
    <x v="180"/>
    <x v="1"/>
    <x v="0"/>
    <x v="0"/>
    <x v="158"/>
    <x v="35"/>
    <x v="0"/>
    <x v="141"/>
    <x v="10"/>
  </r>
  <r>
    <x v="197"/>
    <x v="1"/>
    <x v="1"/>
    <x v="0"/>
    <x v="0"/>
    <x v="2"/>
    <x v="181"/>
    <x v="1"/>
    <x v="0"/>
    <x v="0"/>
    <x v="159"/>
    <x v="11"/>
    <x v="0"/>
    <x v="142"/>
    <x v="16"/>
  </r>
  <r>
    <x v="198"/>
    <x v="1"/>
    <x v="1"/>
    <x v="0"/>
    <x v="0"/>
    <x v="2"/>
    <x v="182"/>
    <x v="1"/>
    <x v="0"/>
    <x v="0"/>
    <x v="160"/>
    <x v="15"/>
    <x v="1"/>
    <x v="143"/>
    <x v="65"/>
  </r>
  <r>
    <x v="199"/>
    <x v="26"/>
    <x v="26"/>
    <x v="2"/>
    <x v="1"/>
    <x v="0"/>
    <x v="183"/>
    <x v="0"/>
    <x v="1"/>
    <x v="1"/>
    <x v="161"/>
    <x v="85"/>
    <x v="0"/>
    <x v="29"/>
    <x v="1"/>
  </r>
  <r>
    <x v="200"/>
    <x v="13"/>
    <x v="13"/>
    <x v="0"/>
    <x v="0"/>
    <x v="3"/>
    <x v="184"/>
    <x v="1"/>
    <x v="0"/>
    <x v="1"/>
    <x v="162"/>
    <x v="89"/>
    <x v="0"/>
    <x v="144"/>
    <x v="3"/>
  </r>
  <r>
    <x v="201"/>
    <x v="30"/>
    <x v="30"/>
    <x v="2"/>
    <x v="0"/>
    <x v="0"/>
    <x v="185"/>
    <x v="1"/>
    <x v="0"/>
    <x v="0"/>
    <x v="163"/>
    <x v="90"/>
    <x v="0"/>
    <x v="145"/>
    <x v="66"/>
  </r>
  <r>
    <x v="202"/>
    <x v="33"/>
    <x v="33"/>
    <x v="2"/>
    <x v="0"/>
    <x v="3"/>
    <x v="186"/>
    <x v="1"/>
    <x v="0"/>
    <x v="1"/>
    <x v="164"/>
    <x v="20"/>
    <x v="0"/>
    <x v="146"/>
    <x v="4"/>
  </r>
  <r>
    <x v="203"/>
    <x v="32"/>
    <x v="32"/>
    <x v="2"/>
    <x v="1"/>
    <x v="1"/>
    <x v="187"/>
    <x v="1"/>
    <x v="0"/>
    <x v="0"/>
    <x v="165"/>
    <x v="42"/>
    <x v="0"/>
    <x v="147"/>
    <x v="67"/>
  </r>
  <r>
    <x v="204"/>
    <x v="2"/>
    <x v="2"/>
    <x v="0"/>
    <x v="1"/>
    <x v="0"/>
    <x v="188"/>
    <x v="0"/>
    <x v="1"/>
    <x v="1"/>
    <x v="166"/>
    <x v="36"/>
    <x v="0"/>
    <x v="148"/>
    <x v="8"/>
  </r>
  <r>
    <x v="205"/>
    <x v="3"/>
    <x v="3"/>
    <x v="1"/>
    <x v="2"/>
    <x v="0"/>
    <x v="189"/>
    <x v="2"/>
    <x v="0"/>
    <x v="0"/>
    <x v="98"/>
    <x v="54"/>
    <x v="1"/>
    <x v="10"/>
    <x v="3"/>
  </r>
  <r>
    <x v="206"/>
    <x v="36"/>
    <x v="36"/>
    <x v="1"/>
    <x v="0"/>
    <x v="1"/>
    <x v="190"/>
    <x v="2"/>
    <x v="1"/>
    <x v="0"/>
    <x v="167"/>
    <x v="34"/>
    <x v="0"/>
    <x v="75"/>
    <x v="26"/>
  </r>
  <r>
    <x v="207"/>
    <x v="24"/>
    <x v="24"/>
    <x v="0"/>
    <x v="2"/>
    <x v="3"/>
    <x v="191"/>
    <x v="0"/>
    <x v="1"/>
    <x v="1"/>
    <x v="168"/>
    <x v="89"/>
    <x v="0"/>
    <x v="38"/>
    <x v="25"/>
  </r>
  <r>
    <x v="208"/>
    <x v="35"/>
    <x v="35"/>
    <x v="2"/>
    <x v="0"/>
    <x v="2"/>
    <x v="192"/>
    <x v="0"/>
    <x v="0"/>
    <x v="1"/>
    <x v="109"/>
    <x v="32"/>
    <x v="2"/>
    <x v="149"/>
    <x v="8"/>
  </r>
  <r>
    <x v="209"/>
    <x v="1"/>
    <x v="1"/>
    <x v="0"/>
    <x v="0"/>
    <x v="3"/>
    <x v="193"/>
    <x v="1"/>
    <x v="0"/>
    <x v="1"/>
    <x v="169"/>
    <x v="65"/>
    <x v="1"/>
    <x v="150"/>
    <x v="53"/>
  </r>
  <r>
    <x v="210"/>
    <x v="46"/>
    <x v="46"/>
    <x v="0"/>
    <x v="0"/>
    <x v="1"/>
    <x v="194"/>
    <x v="0"/>
    <x v="0"/>
    <x v="1"/>
    <x v="170"/>
    <x v="9"/>
    <x v="1"/>
    <x v="151"/>
    <x v="68"/>
  </r>
  <r>
    <x v="211"/>
    <x v="1"/>
    <x v="1"/>
    <x v="0"/>
    <x v="0"/>
    <x v="1"/>
    <x v="195"/>
    <x v="1"/>
    <x v="0"/>
    <x v="0"/>
    <x v="171"/>
    <x v="46"/>
    <x v="1"/>
    <x v="152"/>
    <x v="14"/>
  </r>
  <r>
    <x v="212"/>
    <x v="30"/>
    <x v="30"/>
    <x v="2"/>
    <x v="1"/>
    <x v="2"/>
    <x v="196"/>
    <x v="0"/>
    <x v="1"/>
    <x v="1"/>
    <x v="172"/>
    <x v="57"/>
    <x v="0"/>
    <x v="153"/>
    <x v="8"/>
  </r>
  <r>
    <x v="213"/>
    <x v="8"/>
    <x v="8"/>
    <x v="2"/>
    <x v="2"/>
    <x v="1"/>
    <x v="197"/>
    <x v="0"/>
    <x v="1"/>
    <x v="1"/>
    <x v="173"/>
    <x v="74"/>
    <x v="1"/>
    <x v="154"/>
    <x v="8"/>
  </r>
  <r>
    <x v="214"/>
    <x v="7"/>
    <x v="7"/>
    <x v="1"/>
    <x v="0"/>
    <x v="2"/>
    <x v="198"/>
    <x v="1"/>
    <x v="0"/>
    <x v="0"/>
    <x v="174"/>
    <x v="91"/>
    <x v="0"/>
    <x v="155"/>
    <x v="7"/>
  </r>
  <r>
    <x v="215"/>
    <x v="32"/>
    <x v="32"/>
    <x v="2"/>
    <x v="0"/>
    <x v="2"/>
    <x v="199"/>
    <x v="0"/>
    <x v="1"/>
    <x v="0"/>
    <x v="175"/>
    <x v="58"/>
    <x v="0"/>
    <x v="156"/>
    <x v="35"/>
  </r>
  <r>
    <x v="216"/>
    <x v="33"/>
    <x v="33"/>
    <x v="2"/>
    <x v="2"/>
    <x v="0"/>
    <x v="200"/>
    <x v="0"/>
    <x v="2"/>
    <x v="1"/>
    <x v="44"/>
    <x v="41"/>
    <x v="1"/>
    <x v="44"/>
    <x v="8"/>
  </r>
  <r>
    <x v="217"/>
    <x v="37"/>
    <x v="37"/>
    <x v="0"/>
    <x v="2"/>
    <x v="2"/>
    <x v="201"/>
    <x v="1"/>
    <x v="0"/>
    <x v="0"/>
    <x v="10"/>
    <x v="85"/>
    <x v="0"/>
    <x v="157"/>
    <x v="10"/>
  </r>
  <r>
    <x v="218"/>
    <x v="1"/>
    <x v="1"/>
    <x v="0"/>
    <x v="2"/>
    <x v="4"/>
    <x v="202"/>
    <x v="0"/>
    <x v="0"/>
    <x v="1"/>
    <x v="176"/>
    <x v="37"/>
    <x v="1"/>
    <x v="158"/>
    <x v="3"/>
  </r>
  <r>
    <x v="219"/>
    <x v="16"/>
    <x v="16"/>
    <x v="2"/>
    <x v="0"/>
    <x v="1"/>
    <x v="203"/>
    <x v="1"/>
    <x v="1"/>
    <x v="0"/>
    <x v="177"/>
    <x v="56"/>
    <x v="0"/>
    <x v="159"/>
    <x v="69"/>
  </r>
  <r>
    <x v="220"/>
    <x v="36"/>
    <x v="36"/>
    <x v="1"/>
    <x v="2"/>
    <x v="1"/>
    <x v="204"/>
    <x v="0"/>
    <x v="1"/>
    <x v="0"/>
    <x v="178"/>
    <x v="88"/>
    <x v="2"/>
    <x v="160"/>
    <x v="23"/>
  </r>
  <r>
    <x v="221"/>
    <x v="21"/>
    <x v="21"/>
    <x v="2"/>
    <x v="0"/>
    <x v="2"/>
    <x v="205"/>
    <x v="1"/>
    <x v="0"/>
    <x v="0"/>
    <x v="105"/>
    <x v="26"/>
    <x v="0"/>
    <x v="161"/>
    <x v="7"/>
  </r>
  <r>
    <x v="222"/>
    <x v="25"/>
    <x v="25"/>
    <x v="2"/>
    <x v="1"/>
    <x v="1"/>
    <x v="206"/>
    <x v="1"/>
    <x v="0"/>
    <x v="2"/>
    <x v="179"/>
    <x v="33"/>
    <x v="1"/>
    <x v="4"/>
    <x v="35"/>
  </r>
  <r>
    <x v="223"/>
    <x v="16"/>
    <x v="16"/>
    <x v="2"/>
    <x v="1"/>
    <x v="2"/>
    <x v="207"/>
    <x v="0"/>
    <x v="1"/>
    <x v="0"/>
    <x v="180"/>
    <x v="61"/>
    <x v="0"/>
    <x v="162"/>
    <x v="1"/>
  </r>
  <r>
    <x v="224"/>
    <x v="43"/>
    <x v="43"/>
    <x v="0"/>
    <x v="0"/>
    <x v="3"/>
    <x v="208"/>
    <x v="1"/>
    <x v="0"/>
    <x v="1"/>
    <x v="181"/>
    <x v="1"/>
    <x v="0"/>
    <x v="163"/>
    <x v="42"/>
  </r>
  <r>
    <x v="225"/>
    <x v="33"/>
    <x v="33"/>
    <x v="2"/>
    <x v="0"/>
    <x v="1"/>
    <x v="209"/>
    <x v="0"/>
    <x v="1"/>
    <x v="0"/>
    <x v="182"/>
    <x v="66"/>
    <x v="0"/>
    <x v="164"/>
    <x v="8"/>
  </r>
  <r>
    <x v="226"/>
    <x v="11"/>
    <x v="11"/>
    <x v="2"/>
    <x v="0"/>
    <x v="1"/>
    <x v="210"/>
    <x v="0"/>
    <x v="0"/>
    <x v="1"/>
    <x v="183"/>
    <x v="60"/>
    <x v="0"/>
    <x v="165"/>
    <x v="35"/>
  </r>
  <r>
    <x v="227"/>
    <x v="13"/>
    <x v="13"/>
    <x v="0"/>
    <x v="0"/>
    <x v="3"/>
    <x v="211"/>
    <x v="0"/>
    <x v="0"/>
    <x v="1"/>
    <x v="184"/>
    <x v="67"/>
    <x v="1"/>
    <x v="166"/>
    <x v="60"/>
  </r>
  <r>
    <x v="228"/>
    <x v="39"/>
    <x v="39"/>
    <x v="2"/>
    <x v="1"/>
    <x v="2"/>
    <x v="212"/>
    <x v="1"/>
    <x v="0"/>
    <x v="0"/>
    <x v="17"/>
    <x v="36"/>
    <x v="0"/>
    <x v="167"/>
    <x v="70"/>
  </r>
  <r>
    <x v="229"/>
    <x v="22"/>
    <x v="22"/>
    <x v="1"/>
    <x v="1"/>
    <x v="1"/>
    <x v="213"/>
    <x v="0"/>
    <x v="1"/>
    <x v="0"/>
    <x v="185"/>
    <x v="91"/>
    <x v="0"/>
    <x v="18"/>
    <x v="1"/>
  </r>
  <r>
    <x v="230"/>
    <x v="35"/>
    <x v="35"/>
    <x v="2"/>
    <x v="0"/>
    <x v="0"/>
    <x v="214"/>
    <x v="0"/>
    <x v="1"/>
    <x v="1"/>
    <x v="186"/>
    <x v="44"/>
    <x v="1"/>
    <x v="106"/>
    <x v="35"/>
  </r>
  <r>
    <x v="231"/>
    <x v="43"/>
    <x v="43"/>
    <x v="0"/>
    <x v="2"/>
    <x v="3"/>
    <x v="215"/>
    <x v="1"/>
    <x v="0"/>
    <x v="1"/>
    <x v="180"/>
    <x v="41"/>
    <x v="1"/>
    <x v="168"/>
    <x v="22"/>
  </r>
  <r>
    <x v="232"/>
    <x v="6"/>
    <x v="6"/>
    <x v="2"/>
    <x v="0"/>
    <x v="1"/>
    <x v="216"/>
    <x v="0"/>
    <x v="1"/>
    <x v="0"/>
    <x v="187"/>
    <x v="70"/>
    <x v="0"/>
    <x v="13"/>
    <x v="1"/>
  </r>
  <r>
    <x v="233"/>
    <x v="20"/>
    <x v="20"/>
    <x v="0"/>
    <x v="0"/>
    <x v="0"/>
    <x v="217"/>
    <x v="2"/>
    <x v="0"/>
    <x v="0"/>
    <x v="188"/>
    <x v="30"/>
    <x v="0"/>
    <x v="109"/>
    <x v="3"/>
  </r>
  <r>
    <x v="234"/>
    <x v="2"/>
    <x v="2"/>
    <x v="0"/>
    <x v="1"/>
    <x v="2"/>
    <x v="218"/>
    <x v="1"/>
    <x v="0"/>
    <x v="1"/>
    <x v="189"/>
    <x v="23"/>
    <x v="0"/>
    <x v="84"/>
    <x v="59"/>
  </r>
  <r>
    <x v="235"/>
    <x v="28"/>
    <x v="28"/>
    <x v="2"/>
    <x v="2"/>
    <x v="2"/>
    <x v="219"/>
    <x v="2"/>
    <x v="1"/>
    <x v="0"/>
    <x v="163"/>
    <x v="79"/>
    <x v="0"/>
    <x v="9"/>
    <x v="31"/>
  </r>
  <r>
    <x v="236"/>
    <x v="18"/>
    <x v="18"/>
    <x v="1"/>
    <x v="2"/>
    <x v="1"/>
    <x v="220"/>
    <x v="2"/>
    <x v="1"/>
    <x v="0"/>
    <x v="190"/>
    <x v="66"/>
    <x v="0"/>
    <x v="126"/>
    <x v="8"/>
  </r>
  <r>
    <x v="237"/>
    <x v="38"/>
    <x v="38"/>
    <x v="0"/>
    <x v="1"/>
    <x v="0"/>
    <x v="221"/>
    <x v="1"/>
    <x v="0"/>
    <x v="1"/>
    <x v="191"/>
    <x v="6"/>
    <x v="0"/>
    <x v="169"/>
    <x v="9"/>
  </r>
  <r>
    <x v="238"/>
    <x v="26"/>
    <x v="26"/>
    <x v="2"/>
    <x v="0"/>
    <x v="0"/>
    <x v="11"/>
    <x v="2"/>
    <x v="1"/>
    <x v="0"/>
    <x v="192"/>
    <x v="42"/>
    <x v="0"/>
    <x v="9"/>
    <x v="17"/>
  </r>
  <r>
    <x v="239"/>
    <x v="49"/>
    <x v="49"/>
    <x v="0"/>
    <x v="2"/>
    <x v="0"/>
    <x v="222"/>
    <x v="1"/>
    <x v="0"/>
    <x v="1"/>
    <x v="193"/>
    <x v="13"/>
    <x v="1"/>
    <x v="26"/>
    <x v="8"/>
  </r>
  <r>
    <x v="240"/>
    <x v="30"/>
    <x v="30"/>
    <x v="2"/>
    <x v="0"/>
    <x v="4"/>
    <x v="223"/>
    <x v="1"/>
    <x v="0"/>
    <x v="0"/>
    <x v="194"/>
    <x v="82"/>
    <x v="2"/>
    <x v="170"/>
    <x v="11"/>
  </r>
  <r>
    <x v="241"/>
    <x v="38"/>
    <x v="38"/>
    <x v="0"/>
    <x v="0"/>
    <x v="1"/>
    <x v="224"/>
    <x v="1"/>
    <x v="0"/>
    <x v="1"/>
    <x v="19"/>
    <x v="92"/>
    <x v="2"/>
    <x v="171"/>
    <x v="71"/>
  </r>
  <r>
    <x v="242"/>
    <x v="6"/>
    <x v="6"/>
    <x v="2"/>
    <x v="0"/>
    <x v="0"/>
    <x v="225"/>
    <x v="2"/>
    <x v="1"/>
    <x v="0"/>
    <x v="195"/>
    <x v="47"/>
    <x v="0"/>
    <x v="7"/>
    <x v="1"/>
  </r>
  <r>
    <x v="243"/>
    <x v="50"/>
    <x v="50"/>
    <x v="1"/>
    <x v="0"/>
    <x v="2"/>
    <x v="226"/>
    <x v="1"/>
    <x v="0"/>
    <x v="0"/>
    <x v="196"/>
    <x v="28"/>
    <x v="1"/>
    <x v="172"/>
    <x v="72"/>
  </r>
  <r>
    <x v="244"/>
    <x v="38"/>
    <x v="38"/>
    <x v="0"/>
    <x v="0"/>
    <x v="2"/>
    <x v="227"/>
    <x v="1"/>
    <x v="0"/>
    <x v="1"/>
    <x v="197"/>
    <x v="30"/>
    <x v="0"/>
    <x v="173"/>
    <x v="8"/>
  </r>
  <r>
    <x v="245"/>
    <x v="31"/>
    <x v="31"/>
    <x v="0"/>
    <x v="1"/>
    <x v="2"/>
    <x v="228"/>
    <x v="0"/>
    <x v="1"/>
    <x v="1"/>
    <x v="198"/>
    <x v="27"/>
    <x v="0"/>
    <x v="1"/>
    <x v="8"/>
  </r>
  <r>
    <x v="246"/>
    <x v="39"/>
    <x v="39"/>
    <x v="2"/>
    <x v="0"/>
    <x v="2"/>
    <x v="229"/>
    <x v="1"/>
    <x v="1"/>
    <x v="0"/>
    <x v="199"/>
    <x v="51"/>
    <x v="0"/>
    <x v="174"/>
    <x v="10"/>
  </r>
  <r>
    <x v="247"/>
    <x v="44"/>
    <x v="44"/>
    <x v="0"/>
    <x v="0"/>
    <x v="2"/>
    <x v="230"/>
    <x v="1"/>
    <x v="0"/>
    <x v="1"/>
    <x v="200"/>
    <x v="68"/>
    <x v="0"/>
    <x v="175"/>
    <x v="73"/>
  </r>
  <r>
    <x v="248"/>
    <x v="36"/>
    <x v="36"/>
    <x v="1"/>
    <x v="1"/>
    <x v="2"/>
    <x v="231"/>
    <x v="1"/>
    <x v="0"/>
    <x v="0"/>
    <x v="14"/>
    <x v="48"/>
    <x v="0"/>
    <x v="176"/>
    <x v="74"/>
  </r>
  <r>
    <x v="249"/>
    <x v="21"/>
    <x v="21"/>
    <x v="2"/>
    <x v="2"/>
    <x v="1"/>
    <x v="232"/>
    <x v="1"/>
    <x v="0"/>
    <x v="1"/>
    <x v="29"/>
    <x v="43"/>
    <x v="0"/>
    <x v="177"/>
    <x v="58"/>
  </r>
  <r>
    <x v="250"/>
    <x v="28"/>
    <x v="28"/>
    <x v="2"/>
    <x v="2"/>
    <x v="0"/>
    <x v="233"/>
    <x v="0"/>
    <x v="1"/>
    <x v="0"/>
    <x v="201"/>
    <x v="10"/>
    <x v="0"/>
    <x v="178"/>
    <x v="17"/>
  </r>
  <r>
    <x v="251"/>
    <x v="7"/>
    <x v="7"/>
    <x v="1"/>
    <x v="0"/>
    <x v="0"/>
    <x v="234"/>
    <x v="2"/>
    <x v="1"/>
    <x v="0"/>
    <x v="202"/>
    <x v="87"/>
    <x v="0"/>
    <x v="13"/>
    <x v="17"/>
  </r>
  <r>
    <x v="252"/>
    <x v="8"/>
    <x v="8"/>
    <x v="2"/>
    <x v="0"/>
    <x v="3"/>
    <x v="235"/>
    <x v="1"/>
    <x v="0"/>
    <x v="0"/>
    <x v="66"/>
    <x v="54"/>
    <x v="1"/>
    <x v="179"/>
    <x v="75"/>
  </r>
  <r>
    <x v="253"/>
    <x v="38"/>
    <x v="38"/>
    <x v="0"/>
    <x v="2"/>
    <x v="1"/>
    <x v="236"/>
    <x v="2"/>
    <x v="0"/>
    <x v="0"/>
    <x v="203"/>
    <x v="38"/>
    <x v="2"/>
    <x v="180"/>
    <x v="76"/>
  </r>
  <r>
    <x v="254"/>
    <x v="5"/>
    <x v="5"/>
    <x v="2"/>
    <x v="0"/>
    <x v="1"/>
    <x v="237"/>
    <x v="1"/>
    <x v="1"/>
    <x v="1"/>
    <x v="72"/>
    <x v="84"/>
    <x v="0"/>
    <x v="43"/>
    <x v="58"/>
  </r>
  <r>
    <x v="255"/>
    <x v="8"/>
    <x v="8"/>
    <x v="2"/>
    <x v="1"/>
    <x v="0"/>
    <x v="238"/>
    <x v="0"/>
    <x v="1"/>
    <x v="0"/>
    <x v="204"/>
    <x v="63"/>
    <x v="0"/>
    <x v="181"/>
    <x v="8"/>
  </r>
  <r>
    <x v="256"/>
    <x v="45"/>
    <x v="45"/>
    <x v="0"/>
    <x v="1"/>
    <x v="1"/>
    <x v="239"/>
    <x v="1"/>
    <x v="0"/>
    <x v="1"/>
    <x v="205"/>
    <x v="56"/>
    <x v="0"/>
    <x v="182"/>
    <x v="59"/>
  </r>
  <r>
    <x v="257"/>
    <x v="31"/>
    <x v="31"/>
    <x v="0"/>
    <x v="0"/>
    <x v="0"/>
    <x v="240"/>
    <x v="0"/>
    <x v="0"/>
    <x v="1"/>
    <x v="206"/>
    <x v="92"/>
    <x v="2"/>
    <x v="183"/>
    <x v="55"/>
  </r>
  <r>
    <x v="258"/>
    <x v="31"/>
    <x v="31"/>
    <x v="0"/>
    <x v="0"/>
    <x v="0"/>
    <x v="241"/>
    <x v="2"/>
    <x v="1"/>
    <x v="1"/>
    <x v="207"/>
    <x v="55"/>
    <x v="2"/>
    <x v="44"/>
    <x v="3"/>
  </r>
  <r>
    <x v="259"/>
    <x v="0"/>
    <x v="0"/>
    <x v="0"/>
    <x v="1"/>
    <x v="0"/>
    <x v="242"/>
    <x v="0"/>
    <x v="2"/>
    <x v="1"/>
    <x v="167"/>
    <x v="37"/>
    <x v="1"/>
    <x v="1"/>
    <x v="8"/>
  </r>
  <r>
    <x v="260"/>
    <x v="19"/>
    <x v="19"/>
    <x v="2"/>
    <x v="0"/>
    <x v="3"/>
    <x v="243"/>
    <x v="2"/>
    <x v="1"/>
    <x v="0"/>
    <x v="11"/>
    <x v="90"/>
    <x v="0"/>
    <x v="20"/>
    <x v="12"/>
  </r>
  <r>
    <x v="261"/>
    <x v="30"/>
    <x v="30"/>
    <x v="2"/>
    <x v="1"/>
    <x v="3"/>
    <x v="244"/>
    <x v="1"/>
    <x v="0"/>
    <x v="2"/>
    <x v="208"/>
    <x v="66"/>
    <x v="0"/>
    <x v="184"/>
    <x v="77"/>
  </r>
  <r>
    <x v="262"/>
    <x v="25"/>
    <x v="25"/>
    <x v="2"/>
    <x v="2"/>
    <x v="2"/>
    <x v="245"/>
    <x v="0"/>
    <x v="1"/>
    <x v="0"/>
    <x v="209"/>
    <x v="69"/>
    <x v="0"/>
    <x v="185"/>
    <x v="12"/>
  </r>
  <r>
    <x v="263"/>
    <x v="33"/>
    <x v="33"/>
    <x v="2"/>
    <x v="1"/>
    <x v="2"/>
    <x v="246"/>
    <x v="0"/>
    <x v="1"/>
    <x v="0"/>
    <x v="210"/>
    <x v="27"/>
    <x v="0"/>
    <x v="37"/>
    <x v="8"/>
  </r>
  <r>
    <x v="264"/>
    <x v="13"/>
    <x v="13"/>
    <x v="0"/>
    <x v="2"/>
    <x v="1"/>
    <x v="247"/>
    <x v="0"/>
    <x v="1"/>
    <x v="1"/>
    <x v="211"/>
    <x v="52"/>
    <x v="1"/>
    <x v="186"/>
    <x v="12"/>
  </r>
  <r>
    <x v="265"/>
    <x v="35"/>
    <x v="35"/>
    <x v="2"/>
    <x v="2"/>
    <x v="2"/>
    <x v="248"/>
    <x v="0"/>
    <x v="1"/>
    <x v="1"/>
    <x v="212"/>
    <x v="44"/>
    <x v="1"/>
    <x v="187"/>
    <x v="3"/>
  </r>
  <r>
    <x v="266"/>
    <x v="24"/>
    <x v="24"/>
    <x v="0"/>
    <x v="0"/>
    <x v="2"/>
    <x v="249"/>
    <x v="1"/>
    <x v="0"/>
    <x v="0"/>
    <x v="213"/>
    <x v="77"/>
    <x v="0"/>
    <x v="188"/>
    <x v="78"/>
  </r>
  <r>
    <x v="267"/>
    <x v="25"/>
    <x v="25"/>
    <x v="2"/>
    <x v="1"/>
    <x v="2"/>
    <x v="250"/>
    <x v="0"/>
    <x v="1"/>
    <x v="1"/>
    <x v="214"/>
    <x v="57"/>
    <x v="0"/>
    <x v="189"/>
    <x v="12"/>
  </r>
  <r>
    <x v="268"/>
    <x v="25"/>
    <x v="25"/>
    <x v="2"/>
    <x v="0"/>
    <x v="2"/>
    <x v="251"/>
    <x v="1"/>
    <x v="0"/>
    <x v="0"/>
    <x v="215"/>
    <x v="71"/>
    <x v="1"/>
    <x v="158"/>
    <x v="79"/>
  </r>
  <r>
    <x v="269"/>
    <x v="25"/>
    <x v="25"/>
    <x v="2"/>
    <x v="0"/>
    <x v="1"/>
    <x v="252"/>
    <x v="2"/>
    <x v="1"/>
    <x v="0"/>
    <x v="191"/>
    <x v="9"/>
    <x v="1"/>
    <x v="55"/>
    <x v="35"/>
  </r>
  <r>
    <x v="270"/>
    <x v="44"/>
    <x v="44"/>
    <x v="0"/>
    <x v="0"/>
    <x v="0"/>
    <x v="253"/>
    <x v="1"/>
    <x v="0"/>
    <x v="0"/>
    <x v="203"/>
    <x v="27"/>
    <x v="0"/>
    <x v="190"/>
    <x v="50"/>
  </r>
  <r>
    <x v="271"/>
    <x v="10"/>
    <x v="10"/>
    <x v="1"/>
    <x v="2"/>
    <x v="0"/>
    <x v="254"/>
    <x v="0"/>
    <x v="1"/>
    <x v="0"/>
    <x v="216"/>
    <x v="64"/>
    <x v="1"/>
    <x v="178"/>
    <x v="35"/>
  </r>
  <r>
    <x v="272"/>
    <x v="28"/>
    <x v="28"/>
    <x v="2"/>
    <x v="1"/>
    <x v="1"/>
    <x v="255"/>
    <x v="1"/>
    <x v="0"/>
    <x v="1"/>
    <x v="217"/>
    <x v="41"/>
    <x v="1"/>
    <x v="185"/>
    <x v="8"/>
  </r>
  <r>
    <x v="273"/>
    <x v="40"/>
    <x v="40"/>
    <x v="0"/>
    <x v="0"/>
    <x v="2"/>
    <x v="256"/>
    <x v="2"/>
    <x v="1"/>
    <x v="1"/>
    <x v="218"/>
    <x v="29"/>
    <x v="0"/>
    <x v="36"/>
    <x v="12"/>
  </r>
  <r>
    <x v="274"/>
    <x v="24"/>
    <x v="24"/>
    <x v="0"/>
    <x v="0"/>
    <x v="3"/>
    <x v="257"/>
    <x v="0"/>
    <x v="1"/>
    <x v="1"/>
    <x v="219"/>
    <x v="1"/>
    <x v="0"/>
    <x v="191"/>
    <x v="26"/>
  </r>
  <r>
    <x v="275"/>
    <x v="24"/>
    <x v="24"/>
    <x v="0"/>
    <x v="1"/>
    <x v="1"/>
    <x v="258"/>
    <x v="1"/>
    <x v="0"/>
    <x v="1"/>
    <x v="201"/>
    <x v="17"/>
    <x v="0"/>
    <x v="192"/>
    <x v="35"/>
  </r>
  <r>
    <x v="276"/>
    <x v="46"/>
    <x v="46"/>
    <x v="0"/>
    <x v="0"/>
    <x v="0"/>
    <x v="259"/>
    <x v="1"/>
    <x v="0"/>
    <x v="0"/>
    <x v="160"/>
    <x v="26"/>
    <x v="0"/>
    <x v="193"/>
    <x v="61"/>
  </r>
  <r>
    <x v="277"/>
    <x v="4"/>
    <x v="4"/>
    <x v="1"/>
    <x v="2"/>
    <x v="1"/>
    <x v="260"/>
    <x v="1"/>
    <x v="0"/>
    <x v="0"/>
    <x v="67"/>
    <x v="40"/>
    <x v="1"/>
    <x v="194"/>
    <x v="80"/>
  </r>
  <r>
    <x v="278"/>
    <x v="22"/>
    <x v="22"/>
    <x v="1"/>
    <x v="1"/>
    <x v="0"/>
    <x v="261"/>
    <x v="1"/>
    <x v="0"/>
    <x v="0"/>
    <x v="49"/>
    <x v="44"/>
    <x v="1"/>
    <x v="195"/>
    <x v="8"/>
  </r>
  <r>
    <x v="279"/>
    <x v="30"/>
    <x v="30"/>
    <x v="2"/>
    <x v="2"/>
    <x v="3"/>
    <x v="262"/>
    <x v="1"/>
    <x v="0"/>
    <x v="1"/>
    <x v="108"/>
    <x v="81"/>
    <x v="0"/>
    <x v="0"/>
    <x v="81"/>
  </r>
  <r>
    <x v="280"/>
    <x v="4"/>
    <x v="4"/>
    <x v="1"/>
    <x v="3"/>
    <x v="2"/>
    <x v="263"/>
    <x v="2"/>
    <x v="1"/>
    <x v="0"/>
    <x v="220"/>
    <x v="66"/>
    <x v="0"/>
    <x v="18"/>
    <x v="28"/>
  </r>
  <r>
    <x v="281"/>
    <x v="11"/>
    <x v="11"/>
    <x v="2"/>
    <x v="0"/>
    <x v="1"/>
    <x v="210"/>
    <x v="0"/>
    <x v="0"/>
    <x v="1"/>
    <x v="183"/>
    <x v="60"/>
    <x v="0"/>
    <x v="165"/>
    <x v="35"/>
  </r>
  <r>
    <x v="282"/>
    <x v="15"/>
    <x v="15"/>
    <x v="0"/>
    <x v="0"/>
    <x v="1"/>
    <x v="17"/>
    <x v="0"/>
    <x v="0"/>
    <x v="0"/>
    <x v="14"/>
    <x v="15"/>
    <x v="1"/>
    <x v="16"/>
    <x v="9"/>
  </r>
  <r>
    <x v="283"/>
    <x v="8"/>
    <x v="8"/>
    <x v="2"/>
    <x v="1"/>
    <x v="1"/>
    <x v="264"/>
    <x v="1"/>
    <x v="0"/>
    <x v="1"/>
    <x v="137"/>
    <x v="68"/>
    <x v="0"/>
    <x v="196"/>
    <x v="35"/>
  </r>
  <r>
    <x v="284"/>
    <x v="28"/>
    <x v="28"/>
    <x v="2"/>
    <x v="2"/>
    <x v="2"/>
    <x v="265"/>
    <x v="0"/>
    <x v="1"/>
    <x v="1"/>
    <x v="221"/>
    <x v="46"/>
    <x v="1"/>
    <x v="197"/>
    <x v="8"/>
  </r>
  <r>
    <x v="285"/>
    <x v="8"/>
    <x v="8"/>
    <x v="2"/>
    <x v="0"/>
    <x v="2"/>
    <x v="266"/>
    <x v="0"/>
    <x v="1"/>
    <x v="0"/>
    <x v="222"/>
    <x v="47"/>
    <x v="0"/>
    <x v="77"/>
    <x v="26"/>
  </r>
  <r>
    <x v="286"/>
    <x v="13"/>
    <x v="13"/>
    <x v="0"/>
    <x v="0"/>
    <x v="1"/>
    <x v="267"/>
    <x v="1"/>
    <x v="0"/>
    <x v="0"/>
    <x v="223"/>
    <x v="65"/>
    <x v="1"/>
    <x v="198"/>
    <x v="82"/>
  </r>
  <r>
    <x v="287"/>
    <x v="46"/>
    <x v="46"/>
    <x v="0"/>
    <x v="2"/>
    <x v="1"/>
    <x v="268"/>
    <x v="0"/>
    <x v="1"/>
    <x v="1"/>
    <x v="224"/>
    <x v="34"/>
    <x v="0"/>
    <x v="199"/>
    <x v="58"/>
  </r>
  <r>
    <x v="288"/>
    <x v="35"/>
    <x v="35"/>
    <x v="2"/>
    <x v="0"/>
    <x v="4"/>
    <x v="269"/>
    <x v="1"/>
    <x v="0"/>
    <x v="0"/>
    <x v="44"/>
    <x v="7"/>
    <x v="1"/>
    <x v="200"/>
    <x v="83"/>
  </r>
  <r>
    <x v="289"/>
    <x v="17"/>
    <x v="17"/>
    <x v="0"/>
    <x v="2"/>
    <x v="3"/>
    <x v="270"/>
    <x v="0"/>
    <x v="0"/>
    <x v="0"/>
    <x v="225"/>
    <x v="93"/>
    <x v="0"/>
    <x v="201"/>
    <x v="17"/>
  </r>
  <r>
    <x v="290"/>
    <x v="3"/>
    <x v="3"/>
    <x v="1"/>
    <x v="2"/>
    <x v="1"/>
    <x v="271"/>
    <x v="0"/>
    <x v="0"/>
    <x v="0"/>
    <x v="53"/>
    <x v="9"/>
    <x v="1"/>
    <x v="125"/>
    <x v="26"/>
  </r>
  <r>
    <x v="291"/>
    <x v="21"/>
    <x v="21"/>
    <x v="2"/>
    <x v="0"/>
    <x v="1"/>
    <x v="272"/>
    <x v="0"/>
    <x v="1"/>
    <x v="0"/>
    <x v="226"/>
    <x v="68"/>
    <x v="0"/>
    <x v="202"/>
    <x v="8"/>
  </r>
  <r>
    <x v="292"/>
    <x v="16"/>
    <x v="16"/>
    <x v="2"/>
    <x v="0"/>
    <x v="2"/>
    <x v="273"/>
    <x v="1"/>
    <x v="0"/>
    <x v="0"/>
    <x v="227"/>
    <x v="6"/>
    <x v="0"/>
    <x v="203"/>
    <x v="80"/>
  </r>
  <r>
    <x v="293"/>
    <x v="6"/>
    <x v="6"/>
    <x v="2"/>
    <x v="0"/>
    <x v="1"/>
    <x v="274"/>
    <x v="2"/>
    <x v="2"/>
    <x v="0"/>
    <x v="228"/>
    <x v="31"/>
    <x v="0"/>
    <x v="26"/>
    <x v="17"/>
  </r>
  <r>
    <x v="294"/>
    <x v="2"/>
    <x v="2"/>
    <x v="0"/>
    <x v="0"/>
    <x v="1"/>
    <x v="275"/>
    <x v="2"/>
    <x v="1"/>
    <x v="1"/>
    <x v="36"/>
    <x v="94"/>
    <x v="1"/>
    <x v="37"/>
    <x v="1"/>
  </r>
  <r>
    <x v="295"/>
    <x v="13"/>
    <x v="13"/>
    <x v="0"/>
    <x v="2"/>
    <x v="1"/>
    <x v="276"/>
    <x v="0"/>
    <x v="0"/>
    <x v="1"/>
    <x v="229"/>
    <x v="93"/>
    <x v="0"/>
    <x v="204"/>
    <x v="8"/>
  </r>
  <r>
    <x v="296"/>
    <x v="36"/>
    <x v="36"/>
    <x v="1"/>
    <x v="2"/>
    <x v="3"/>
    <x v="277"/>
    <x v="0"/>
    <x v="1"/>
    <x v="0"/>
    <x v="230"/>
    <x v="15"/>
    <x v="1"/>
    <x v="10"/>
    <x v="3"/>
  </r>
  <r>
    <x v="297"/>
    <x v="22"/>
    <x v="22"/>
    <x v="1"/>
    <x v="2"/>
    <x v="1"/>
    <x v="278"/>
    <x v="0"/>
    <x v="1"/>
    <x v="0"/>
    <x v="231"/>
    <x v="62"/>
    <x v="0"/>
    <x v="205"/>
    <x v="3"/>
  </r>
  <r>
    <x v="298"/>
    <x v="18"/>
    <x v="18"/>
    <x v="1"/>
    <x v="0"/>
    <x v="0"/>
    <x v="279"/>
    <x v="1"/>
    <x v="0"/>
    <x v="0"/>
    <x v="232"/>
    <x v="59"/>
    <x v="0"/>
    <x v="200"/>
    <x v="81"/>
  </r>
  <r>
    <x v="299"/>
    <x v="2"/>
    <x v="2"/>
    <x v="0"/>
    <x v="1"/>
    <x v="3"/>
    <x v="280"/>
    <x v="0"/>
    <x v="0"/>
    <x v="1"/>
    <x v="233"/>
    <x v="5"/>
    <x v="0"/>
    <x v="206"/>
    <x v="8"/>
  </r>
  <r>
    <x v="300"/>
    <x v="38"/>
    <x v="38"/>
    <x v="0"/>
    <x v="0"/>
    <x v="3"/>
    <x v="281"/>
    <x v="0"/>
    <x v="1"/>
    <x v="1"/>
    <x v="188"/>
    <x v="12"/>
    <x v="0"/>
    <x v="24"/>
    <x v="8"/>
  </r>
  <r>
    <x v="301"/>
    <x v="46"/>
    <x v="46"/>
    <x v="0"/>
    <x v="2"/>
    <x v="1"/>
    <x v="282"/>
    <x v="0"/>
    <x v="0"/>
    <x v="1"/>
    <x v="234"/>
    <x v="61"/>
    <x v="0"/>
    <x v="207"/>
    <x v="13"/>
  </r>
  <r>
    <x v="302"/>
    <x v="33"/>
    <x v="33"/>
    <x v="2"/>
    <x v="1"/>
    <x v="2"/>
    <x v="283"/>
    <x v="0"/>
    <x v="1"/>
    <x v="0"/>
    <x v="137"/>
    <x v="23"/>
    <x v="0"/>
    <x v="208"/>
    <x v="8"/>
  </r>
  <r>
    <x v="303"/>
    <x v="36"/>
    <x v="36"/>
    <x v="1"/>
    <x v="0"/>
    <x v="0"/>
    <x v="284"/>
    <x v="0"/>
    <x v="1"/>
    <x v="0"/>
    <x v="235"/>
    <x v="62"/>
    <x v="0"/>
    <x v="209"/>
    <x v="81"/>
  </r>
  <r>
    <x v="304"/>
    <x v="3"/>
    <x v="3"/>
    <x v="1"/>
    <x v="0"/>
    <x v="1"/>
    <x v="285"/>
    <x v="2"/>
    <x v="1"/>
    <x v="0"/>
    <x v="226"/>
    <x v="8"/>
    <x v="0"/>
    <x v="7"/>
    <x v="1"/>
  </r>
  <r>
    <x v="305"/>
    <x v="45"/>
    <x v="45"/>
    <x v="0"/>
    <x v="2"/>
    <x v="2"/>
    <x v="286"/>
    <x v="1"/>
    <x v="0"/>
    <x v="0"/>
    <x v="15"/>
    <x v="61"/>
    <x v="0"/>
    <x v="210"/>
    <x v="84"/>
  </r>
  <r>
    <x v="306"/>
    <x v="35"/>
    <x v="35"/>
    <x v="2"/>
    <x v="0"/>
    <x v="4"/>
    <x v="287"/>
    <x v="2"/>
    <x v="0"/>
    <x v="0"/>
    <x v="236"/>
    <x v="81"/>
    <x v="0"/>
    <x v="20"/>
    <x v="34"/>
  </r>
  <r>
    <x v="307"/>
    <x v="51"/>
    <x v="51"/>
    <x v="0"/>
    <x v="0"/>
    <x v="0"/>
    <x v="288"/>
    <x v="1"/>
    <x v="0"/>
    <x v="0"/>
    <x v="237"/>
    <x v="69"/>
    <x v="0"/>
    <x v="211"/>
    <x v="23"/>
  </r>
  <r>
    <x v="308"/>
    <x v="31"/>
    <x v="31"/>
    <x v="0"/>
    <x v="2"/>
    <x v="2"/>
    <x v="289"/>
    <x v="1"/>
    <x v="0"/>
    <x v="1"/>
    <x v="101"/>
    <x v="88"/>
    <x v="2"/>
    <x v="212"/>
    <x v="8"/>
  </r>
  <r>
    <x v="309"/>
    <x v="47"/>
    <x v="47"/>
    <x v="1"/>
    <x v="2"/>
    <x v="1"/>
    <x v="290"/>
    <x v="0"/>
    <x v="0"/>
    <x v="0"/>
    <x v="238"/>
    <x v="45"/>
    <x v="1"/>
    <x v="213"/>
    <x v="12"/>
  </r>
  <r>
    <x v="310"/>
    <x v="11"/>
    <x v="11"/>
    <x v="2"/>
    <x v="0"/>
    <x v="3"/>
    <x v="291"/>
    <x v="2"/>
    <x v="1"/>
    <x v="0"/>
    <x v="239"/>
    <x v="17"/>
    <x v="0"/>
    <x v="13"/>
    <x v="9"/>
  </r>
  <r>
    <x v="311"/>
    <x v="5"/>
    <x v="5"/>
    <x v="2"/>
    <x v="0"/>
    <x v="2"/>
    <x v="292"/>
    <x v="2"/>
    <x v="2"/>
    <x v="1"/>
    <x v="194"/>
    <x v="80"/>
    <x v="1"/>
    <x v="60"/>
    <x v="8"/>
  </r>
  <r>
    <x v="312"/>
    <x v="23"/>
    <x v="23"/>
    <x v="1"/>
    <x v="0"/>
    <x v="2"/>
    <x v="10"/>
    <x v="2"/>
    <x v="0"/>
    <x v="0"/>
    <x v="240"/>
    <x v="22"/>
    <x v="0"/>
    <x v="214"/>
    <x v="66"/>
  </r>
  <r>
    <x v="313"/>
    <x v="11"/>
    <x v="11"/>
    <x v="2"/>
    <x v="2"/>
    <x v="0"/>
    <x v="293"/>
    <x v="1"/>
    <x v="0"/>
    <x v="0"/>
    <x v="219"/>
    <x v="19"/>
    <x v="0"/>
    <x v="215"/>
    <x v="50"/>
  </r>
  <r>
    <x v="314"/>
    <x v="35"/>
    <x v="35"/>
    <x v="2"/>
    <x v="0"/>
    <x v="2"/>
    <x v="294"/>
    <x v="0"/>
    <x v="1"/>
    <x v="1"/>
    <x v="241"/>
    <x v="71"/>
    <x v="1"/>
    <x v="216"/>
    <x v="8"/>
  </r>
  <r>
    <x v="315"/>
    <x v="46"/>
    <x v="46"/>
    <x v="0"/>
    <x v="2"/>
    <x v="1"/>
    <x v="295"/>
    <x v="2"/>
    <x v="1"/>
    <x v="1"/>
    <x v="242"/>
    <x v="17"/>
    <x v="0"/>
    <x v="181"/>
    <x v="8"/>
  </r>
  <r>
    <x v="316"/>
    <x v="39"/>
    <x v="39"/>
    <x v="2"/>
    <x v="0"/>
    <x v="2"/>
    <x v="296"/>
    <x v="0"/>
    <x v="1"/>
    <x v="1"/>
    <x v="243"/>
    <x v="10"/>
    <x v="0"/>
    <x v="217"/>
    <x v="3"/>
  </r>
  <r>
    <x v="317"/>
    <x v="7"/>
    <x v="7"/>
    <x v="1"/>
    <x v="0"/>
    <x v="0"/>
    <x v="297"/>
    <x v="1"/>
    <x v="1"/>
    <x v="0"/>
    <x v="244"/>
    <x v="44"/>
    <x v="1"/>
    <x v="218"/>
    <x v="73"/>
  </r>
  <r>
    <x v="318"/>
    <x v="20"/>
    <x v="20"/>
    <x v="0"/>
    <x v="0"/>
    <x v="2"/>
    <x v="298"/>
    <x v="0"/>
    <x v="1"/>
    <x v="1"/>
    <x v="77"/>
    <x v="95"/>
    <x v="0"/>
    <x v="1"/>
    <x v="8"/>
  </r>
  <r>
    <x v="319"/>
    <x v="25"/>
    <x v="25"/>
    <x v="2"/>
    <x v="0"/>
    <x v="0"/>
    <x v="10"/>
    <x v="2"/>
    <x v="1"/>
    <x v="2"/>
    <x v="245"/>
    <x v="96"/>
    <x v="0"/>
    <x v="111"/>
    <x v="60"/>
  </r>
  <r>
    <x v="320"/>
    <x v="6"/>
    <x v="6"/>
    <x v="2"/>
    <x v="0"/>
    <x v="2"/>
    <x v="299"/>
    <x v="1"/>
    <x v="0"/>
    <x v="1"/>
    <x v="160"/>
    <x v="13"/>
    <x v="1"/>
    <x v="219"/>
    <x v="9"/>
  </r>
  <r>
    <x v="321"/>
    <x v="8"/>
    <x v="8"/>
    <x v="2"/>
    <x v="0"/>
    <x v="2"/>
    <x v="300"/>
    <x v="0"/>
    <x v="1"/>
    <x v="0"/>
    <x v="133"/>
    <x v="85"/>
    <x v="0"/>
    <x v="13"/>
    <x v="17"/>
  </r>
  <r>
    <x v="322"/>
    <x v="2"/>
    <x v="2"/>
    <x v="0"/>
    <x v="1"/>
    <x v="3"/>
    <x v="301"/>
    <x v="0"/>
    <x v="1"/>
    <x v="1"/>
    <x v="246"/>
    <x v="94"/>
    <x v="1"/>
    <x v="178"/>
    <x v="8"/>
  </r>
  <r>
    <x v="323"/>
    <x v="45"/>
    <x v="45"/>
    <x v="0"/>
    <x v="1"/>
    <x v="3"/>
    <x v="302"/>
    <x v="1"/>
    <x v="0"/>
    <x v="1"/>
    <x v="247"/>
    <x v="18"/>
    <x v="0"/>
    <x v="220"/>
    <x v="43"/>
  </r>
  <r>
    <x v="324"/>
    <x v="44"/>
    <x v="44"/>
    <x v="0"/>
    <x v="0"/>
    <x v="0"/>
    <x v="303"/>
    <x v="0"/>
    <x v="0"/>
    <x v="1"/>
    <x v="248"/>
    <x v="83"/>
    <x v="0"/>
    <x v="221"/>
    <x v="16"/>
  </r>
  <r>
    <x v="325"/>
    <x v="0"/>
    <x v="0"/>
    <x v="0"/>
    <x v="0"/>
    <x v="2"/>
    <x v="304"/>
    <x v="1"/>
    <x v="0"/>
    <x v="0"/>
    <x v="249"/>
    <x v="79"/>
    <x v="0"/>
    <x v="167"/>
    <x v="8"/>
  </r>
  <r>
    <x v="326"/>
    <x v="11"/>
    <x v="11"/>
    <x v="2"/>
    <x v="1"/>
    <x v="3"/>
    <x v="305"/>
    <x v="2"/>
    <x v="1"/>
    <x v="0"/>
    <x v="250"/>
    <x v="39"/>
    <x v="0"/>
    <x v="222"/>
    <x v="12"/>
  </r>
  <r>
    <x v="327"/>
    <x v="3"/>
    <x v="3"/>
    <x v="1"/>
    <x v="0"/>
    <x v="2"/>
    <x v="306"/>
    <x v="2"/>
    <x v="1"/>
    <x v="0"/>
    <x v="251"/>
    <x v="33"/>
    <x v="1"/>
    <x v="148"/>
    <x v="1"/>
  </r>
  <r>
    <x v="328"/>
    <x v="9"/>
    <x v="9"/>
    <x v="0"/>
    <x v="1"/>
    <x v="2"/>
    <x v="307"/>
    <x v="0"/>
    <x v="2"/>
    <x v="1"/>
    <x v="252"/>
    <x v="30"/>
    <x v="0"/>
    <x v="191"/>
    <x v="8"/>
  </r>
  <r>
    <x v="329"/>
    <x v="22"/>
    <x v="22"/>
    <x v="1"/>
    <x v="1"/>
    <x v="0"/>
    <x v="308"/>
    <x v="2"/>
    <x v="1"/>
    <x v="0"/>
    <x v="253"/>
    <x v="97"/>
    <x v="1"/>
    <x v="194"/>
    <x v="35"/>
  </r>
  <r>
    <x v="330"/>
    <x v="10"/>
    <x v="10"/>
    <x v="1"/>
    <x v="0"/>
    <x v="0"/>
    <x v="309"/>
    <x v="2"/>
    <x v="1"/>
    <x v="0"/>
    <x v="254"/>
    <x v="58"/>
    <x v="0"/>
    <x v="37"/>
    <x v="1"/>
  </r>
  <r>
    <x v="331"/>
    <x v="23"/>
    <x v="23"/>
    <x v="1"/>
    <x v="1"/>
    <x v="0"/>
    <x v="310"/>
    <x v="0"/>
    <x v="0"/>
    <x v="0"/>
    <x v="255"/>
    <x v="66"/>
    <x v="0"/>
    <x v="31"/>
    <x v="12"/>
  </r>
  <r>
    <x v="332"/>
    <x v="46"/>
    <x v="46"/>
    <x v="0"/>
    <x v="1"/>
    <x v="2"/>
    <x v="311"/>
    <x v="1"/>
    <x v="0"/>
    <x v="1"/>
    <x v="256"/>
    <x v="11"/>
    <x v="0"/>
    <x v="223"/>
    <x v="23"/>
  </r>
  <r>
    <x v="333"/>
    <x v="6"/>
    <x v="6"/>
    <x v="2"/>
    <x v="2"/>
    <x v="2"/>
    <x v="312"/>
    <x v="0"/>
    <x v="1"/>
    <x v="0"/>
    <x v="257"/>
    <x v="73"/>
    <x v="1"/>
    <x v="140"/>
    <x v="1"/>
  </r>
  <r>
    <x v="334"/>
    <x v="10"/>
    <x v="10"/>
    <x v="1"/>
    <x v="0"/>
    <x v="1"/>
    <x v="313"/>
    <x v="2"/>
    <x v="1"/>
    <x v="0"/>
    <x v="258"/>
    <x v="14"/>
    <x v="0"/>
    <x v="1"/>
    <x v="12"/>
  </r>
  <r>
    <x v="335"/>
    <x v="40"/>
    <x v="40"/>
    <x v="0"/>
    <x v="0"/>
    <x v="3"/>
    <x v="314"/>
    <x v="1"/>
    <x v="0"/>
    <x v="2"/>
    <x v="144"/>
    <x v="1"/>
    <x v="0"/>
    <x v="224"/>
    <x v="44"/>
  </r>
  <r>
    <x v="336"/>
    <x v="30"/>
    <x v="30"/>
    <x v="2"/>
    <x v="0"/>
    <x v="3"/>
    <x v="315"/>
    <x v="1"/>
    <x v="0"/>
    <x v="0"/>
    <x v="259"/>
    <x v="73"/>
    <x v="1"/>
    <x v="225"/>
    <x v="72"/>
  </r>
  <r>
    <x v="337"/>
    <x v="39"/>
    <x v="39"/>
    <x v="2"/>
    <x v="0"/>
    <x v="2"/>
    <x v="316"/>
    <x v="0"/>
    <x v="1"/>
    <x v="0"/>
    <x v="260"/>
    <x v="86"/>
    <x v="1"/>
    <x v="55"/>
    <x v="12"/>
  </r>
  <r>
    <x v="338"/>
    <x v="2"/>
    <x v="2"/>
    <x v="0"/>
    <x v="0"/>
    <x v="1"/>
    <x v="317"/>
    <x v="1"/>
    <x v="0"/>
    <x v="0"/>
    <x v="261"/>
    <x v="46"/>
    <x v="1"/>
    <x v="58"/>
    <x v="11"/>
  </r>
  <r>
    <x v="339"/>
    <x v="52"/>
    <x v="52"/>
    <x v="0"/>
    <x v="1"/>
    <x v="1"/>
    <x v="318"/>
    <x v="1"/>
    <x v="0"/>
    <x v="0"/>
    <x v="155"/>
    <x v="78"/>
    <x v="0"/>
    <x v="226"/>
    <x v="85"/>
  </r>
  <r>
    <x v="340"/>
    <x v="36"/>
    <x v="36"/>
    <x v="1"/>
    <x v="0"/>
    <x v="0"/>
    <x v="319"/>
    <x v="1"/>
    <x v="0"/>
    <x v="0"/>
    <x v="262"/>
    <x v="55"/>
    <x v="2"/>
    <x v="227"/>
    <x v="28"/>
  </r>
  <r>
    <x v="341"/>
    <x v="22"/>
    <x v="22"/>
    <x v="1"/>
    <x v="0"/>
    <x v="3"/>
    <x v="320"/>
    <x v="0"/>
    <x v="0"/>
    <x v="0"/>
    <x v="263"/>
    <x v="9"/>
    <x v="1"/>
    <x v="208"/>
    <x v="69"/>
  </r>
  <r>
    <x v="342"/>
    <x v="21"/>
    <x v="21"/>
    <x v="2"/>
    <x v="1"/>
    <x v="2"/>
    <x v="321"/>
    <x v="0"/>
    <x v="0"/>
    <x v="1"/>
    <x v="210"/>
    <x v="70"/>
    <x v="0"/>
    <x v="228"/>
    <x v="8"/>
  </r>
  <r>
    <x v="343"/>
    <x v="9"/>
    <x v="9"/>
    <x v="0"/>
    <x v="1"/>
    <x v="1"/>
    <x v="322"/>
    <x v="0"/>
    <x v="0"/>
    <x v="1"/>
    <x v="225"/>
    <x v="98"/>
    <x v="0"/>
    <x v="92"/>
    <x v="13"/>
  </r>
  <r>
    <x v="344"/>
    <x v="26"/>
    <x v="26"/>
    <x v="2"/>
    <x v="3"/>
    <x v="1"/>
    <x v="323"/>
    <x v="2"/>
    <x v="1"/>
    <x v="0"/>
    <x v="264"/>
    <x v="71"/>
    <x v="1"/>
    <x v="20"/>
    <x v="26"/>
  </r>
  <r>
    <x v="345"/>
    <x v="13"/>
    <x v="13"/>
    <x v="0"/>
    <x v="0"/>
    <x v="3"/>
    <x v="324"/>
    <x v="1"/>
    <x v="0"/>
    <x v="0"/>
    <x v="265"/>
    <x v="0"/>
    <x v="0"/>
    <x v="196"/>
    <x v="20"/>
  </r>
  <r>
    <x v="346"/>
    <x v="2"/>
    <x v="2"/>
    <x v="0"/>
    <x v="0"/>
    <x v="2"/>
    <x v="325"/>
    <x v="0"/>
    <x v="1"/>
    <x v="1"/>
    <x v="73"/>
    <x v="70"/>
    <x v="0"/>
    <x v="160"/>
    <x v="8"/>
  </r>
  <r>
    <x v="347"/>
    <x v="25"/>
    <x v="25"/>
    <x v="2"/>
    <x v="0"/>
    <x v="3"/>
    <x v="326"/>
    <x v="1"/>
    <x v="0"/>
    <x v="0"/>
    <x v="266"/>
    <x v="21"/>
    <x v="1"/>
    <x v="229"/>
    <x v="86"/>
  </r>
  <r>
    <x v="348"/>
    <x v="6"/>
    <x v="6"/>
    <x v="2"/>
    <x v="0"/>
    <x v="4"/>
    <x v="327"/>
    <x v="0"/>
    <x v="1"/>
    <x v="1"/>
    <x v="267"/>
    <x v="95"/>
    <x v="0"/>
    <x v="77"/>
    <x v="8"/>
  </r>
  <r>
    <x v="349"/>
    <x v="11"/>
    <x v="11"/>
    <x v="2"/>
    <x v="2"/>
    <x v="2"/>
    <x v="328"/>
    <x v="0"/>
    <x v="1"/>
    <x v="0"/>
    <x v="268"/>
    <x v="48"/>
    <x v="0"/>
    <x v="37"/>
    <x v="8"/>
  </r>
  <r>
    <x v="350"/>
    <x v="0"/>
    <x v="0"/>
    <x v="0"/>
    <x v="0"/>
    <x v="2"/>
    <x v="329"/>
    <x v="1"/>
    <x v="0"/>
    <x v="1"/>
    <x v="241"/>
    <x v="55"/>
    <x v="2"/>
    <x v="230"/>
    <x v="55"/>
  </r>
  <r>
    <x v="351"/>
    <x v="22"/>
    <x v="22"/>
    <x v="1"/>
    <x v="0"/>
    <x v="2"/>
    <x v="330"/>
    <x v="1"/>
    <x v="1"/>
    <x v="0"/>
    <x v="257"/>
    <x v="88"/>
    <x v="2"/>
    <x v="141"/>
    <x v="15"/>
  </r>
  <r>
    <x v="352"/>
    <x v="35"/>
    <x v="35"/>
    <x v="2"/>
    <x v="1"/>
    <x v="0"/>
    <x v="331"/>
    <x v="1"/>
    <x v="0"/>
    <x v="0"/>
    <x v="194"/>
    <x v="1"/>
    <x v="0"/>
    <x v="51"/>
    <x v="60"/>
  </r>
  <r>
    <x v="353"/>
    <x v="8"/>
    <x v="8"/>
    <x v="2"/>
    <x v="0"/>
    <x v="2"/>
    <x v="332"/>
    <x v="1"/>
    <x v="0"/>
    <x v="0"/>
    <x v="269"/>
    <x v="46"/>
    <x v="1"/>
    <x v="53"/>
    <x v="87"/>
  </r>
  <r>
    <x v="354"/>
    <x v="11"/>
    <x v="11"/>
    <x v="2"/>
    <x v="1"/>
    <x v="0"/>
    <x v="333"/>
    <x v="1"/>
    <x v="0"/>
    <x v="1"/>
    <x v="270"/>
    <x v="43"/>
    <x v="0"/>
    <x v="231"/>
    <x v="8"/>
  </r>
  <r>
    <x v="355"/>
    <x v="33"/>
    <x v="33"/>
    <x v="2"/>
    <x v="0"/>
    <x v="0"/>
    <x v="334"/>
    <x v="0"/>
    <x v="1"/>
    <x v="1"/>
    <x v="271"/>
    <x v="59"/>
    <x v="0"/>
    <x v="148"/>
    <x v="12"/>
  </r>
  <r>
    <x v="356"/>
    <x v="34"/>
    <x v="34"/>
    <x v="0"/>
    <x v="0"/>
    <x v="2"/>
    <x v="335"/>
    <x v="0"/>
    <x v="0"/>
    <x v="1"/>
    <x v="28"/>
    <x v="75"/>
    <x v="0"/>
    <x v="232"/>
    <x v="8"/>
  </r>
  <r>
    <x v="357"/>
    <x v="21"/>
    <x v="21"/>
    <x v="2"/>
    <x v="1"/>
    <x v="2"/>
    <x v="336"/>
    <x v="1"/>
    <x v="0"/>
    <x v="0"/>
    <x v="100"/>
    <x v="94"/>
    <x v="1"/>
    <x v="233"/>
    <x v="73"/>
  </r>
  <r>
    <x v="358"/>
    <x v="27"/>
    <x v="27"/>
    <x v="0"/>
    <x v="2"/>
    <x v="2"/>
    <x v="337"/>
    <x v="1"/>
    <x v="0"/>
    <x v="0"/>
    <x v="132"/>
    <x v="70"/>
    <x v="0"/>
    <x v="234"/>
    <x v="16"/>
  </r>
  <r>
    <x v="359"/>
    <x v="37"/>
    <x v="37"/>
    <x v="0"/>
    <x v="1"/>
    <x v="1"/>
    <x v="338"/>
    <x v="0"/>
    <x v="0"/>
    <x v="2"/>
    <x v="272"/>
    <x v="87"/>
    <x v="0"/>
    <x v="235"/>
    <x v="81"/>
  </r>
  <r>
    <x v="360"/>
    <x v="0"/>
    <x v="0"/>
    <x v="0"/>
    <x v="0"/>
    <x v="2"/>
    <x v="339"/>
    <x v="1"/>
    <x v="0"/>
    <x v="0"/>
    <x v="273"/>
    <x v="53"/>
    <x v="0"/>
    <x v="236"/>
    <x v="88"/>
  </r>
  <r>
    <x v="361"/>
    <x v="21"/>
    <x v="21"/>
    <x v="2"/>
    <x v="1"/>
    <x v="4"/>
    <x v="304"/>
    <x v="1"/>
    <x v="0"/>
    <x v="1"/>
    <x v="274"/>
    <x v="1"/>
    <x v="0"/>
    <x v="237"/>
    <x v="8"/>
  </r>
  <r>
    <x v="362"/>
    <x v="33"/>
    <x v="33"/>
    <x v="2"/>
    <x v="0"/>
    <x v="2"/>
    <x v="340"/>
    <x v="2"/>
    <x v="2"/>
    <x v="0"/>
    <x v="106"/>
    <x v="12"/>
    <x v="0"/>
    <x v="238"/>
    <x v="17"/>
  </r>
  <r>
    <x v="363"/>
    <x v="33"/>
    <x v="33"/>
    <x v="2"/>
    <x v="1"/>
    <x v="2"/>
    <x v="246"/>
    <x v="0"/>
    <x v="1"/>
    <x v="0"/>
    <x v="210"/>
    <x v="27"/>
    <x v="0"/>
    <x v="37"/>
    <x v="8"/>
  </r>
  <r>
    <x v="364"/>
    <x v="5"/>
    <x v="5"/>
    <x v="2"/>
    <x v="0"/>
    <x v="2"/>
    <x v="341"/>
    <x v="0"/>
    <x v="1"/>
    <x v="1"/>
    <x v="275"/>
    <x v="96"/>
    <x v="0"/>
    <x v="57"/>
    <x v="21"/>
  </r>
  <r>
    <x v="365"/>
    <x v="21"/>
    <x v="21"/>
    <x v="2"/>
    <x v="0"/>
    <x v="0"/>
    <x v="342"/>
    <x v="0"/>
    <x v="0"/>
    <x v="1"/>
    <x v="276"/>
    <x v="70"/>
    <x v="0"/>
    <x v="239"/>
    <x v="8"/>
  </r>
  <r>
    <x v="366"/>
    <x v="40"/>
    <x v="40"/>
    <x v="0"/>
    <x v="0"/>
    <x v="2"/>
    <x v="343"/>
    <x v="1"/>
    <x v="0"/>
    <x v="0"/>
    <x v="91"/>
    <x v="81"/>
    <x v="0"/>
    <x v="240"/>
    <x v="8"/>
  </r>
  <r>
    <x v="367"/>
    <x v="11"/>
    <x v="11"/>
    <x v="2"/>
    <x v="0"/>
    <x v="3"/>
    <x v="344"/>
    <x v="0"/>
    <x v="1"/>
    <x v="0"/>
    <x v="277"/>
    <x v="11"/>
    <x v="0"/>
    <x v="63"/>
    <x v="17"/>
  </r>
  <r>
    <x v="368"/>
    <x v="43"/>
    <x v="43"/>
    <x v="0"/>
    <x v="0"/>
    <x v="1"/>
    <x v="345"/>
    <x v="1"/>
    <x v="0"/>
    <x v="0"/>
    <x v="278"/>
    <x v="67"/>
    <x v="1"/>
    <x v="241"/>
    <x v="55"/>
  </r>
  <r>
    <x v="369"/>
    <x v="28"/>
    <x v="28"/>
    <x v="2"/>
    <x v="1"/>
    <x v="0"/>
    <x v="346"/>
    <x v="0"/>
    <x v="0"/>
    <x v="1"/>
    <x v="279"/>
    <x v="20"/>
    <x v="0"/>
    <x v="173"/>
    <x v="8"/>
  </r>
  <r>
    <x v="370"/>
    <x v="3"/>
    <x v="3"/>
    <x v="1"/>
    <x v="2"/>
    <x v="2"/>
    <x v="347"/>
    <x v="0"/>
    <x v="1"/>
    <x v="0"/>
    <x v="280"/>
    <x v="91"/>
    <x v="0"/>
    <x v="55"/>
    <x v="3"/>
  </r>
  <r>
    <x v="371"/>
    <x v="28"/>
    <x v="28"/>
    <x v="2"/>
    <x v="0"/>
    <x v="2"/>
    <x v="348"/>
    <x v="0"/>
    <x v="1"/>
    <x v="1"/>
    <x v="122"/>
    <x v="22"/>
    <x v="0"/>
    <x v="242"/>
    <x v="3"/>
  </r>
  <r>
    <x v="372"/>
    <x v="25"/>
    <x v="25"/>
    <x v="2"/>
    <x v="2"/>
    <x v="0"/>
    <x v="349"/>
    <x v="2"/>
    <x v="1"/>
    <x v="0"/>
    <x v="30"/>
    <x v="87"/>
    <x v="0"/>
    <x v="75"/>
    <x v="1"/>
  </r>
  <r>
    <x v="373"/>
    <x v="35"/>
    <x v="35"/>
    <x v="2"/>
    <x v="0"/>
    <x v="0"/>
    <x v="350"/>
    <x v="1"/>
    <x v="0"/>
    <x v="1"/>
    <x v="281"/>
    <x v="59"/>
    <x v="0"/>
    <x v="243"/>
    <x v="19"/>
  </r>
  <r>
    <x v="374"/>
    <x v="39"/>
    <x v="39"/>
    <x v="2"/>
    <x v="1"/>
    <x v="0"/>
    <x v="351"/>
    <x v="0"/>
    <x v="1"/>
    <x v="1"/>
    <x v="282"/>
    <x v="41"/>
    <x v="1"/>
    <x v="187"/>
    <x v="3"/>
  </r>
  <r>
    <x v="375"/>
    <x v="28"/>
    <x v="28"/>
    <x v="2"/>
    <x v="2"/>
    <x v="0"/>
    <x v="352"/>
    <x v="0"/>
    <x v="1"/>
    <x v="1"/>
    <x v="283"/>
    <x v="17"/>
    <x v="0"/>
    <x v="244"/>
    <x v="8"/>
  </r>
  <r>
    <x v="376"/>
    <x v="25"/>
    <x v="25"/>
    <x v="2"/>
    <x v="0"/>
    <x v="0"/>
    <x v="353"/>
    <x v="2"/>
    <x v="0"/>
    <x v="0"/>
    <x v="21"/>
    <x v="13"/>
    <x v="1"/>
    <x v="13"/>
    <x v="31"/>
  </r>
  <r>
    <x v="377"/>
    <x v="23"/>
    <x v="23"/>
    <x v="1"/>
    <x v="0"/>
    <x v="0"/>
    <x v="354"/>
    <x v="0"/>
    <x v="1"/>
    <x v="0"/>
    <x v="284"/>
    <x v="71"/>
    <x v="1"/>
    <x v="55"/>
    <x v="3"/>
  </r>
  <r>
    <x v="378"/>
    <x v="45"/>
    <x v="45"/>
    <x v="0"/>
    <x v="1"/>
    <x v="1"/>
    <x v="355"/>
    <x v="1"/>
    <x v="0"/>
    <x v="1"/>
    <x v="38"/>
    <x v="86"/>
    <x v="1"/>
    <x v="245"/>
    <x v="68"/>
  </r>
  <r>
    <x v="379"/>
    <x v="21"/>
    <x v="21"/>
    <x v="2"/>
    <x v="0"/>
    <x v="0"/>
    <x v="356"/>
    <x v="0"/>
    <x v="1"/>
    <x v="0"/>
    <x v="285"/>
    <x v="38"/>
    <x v="2"/>
    <x v="13"/>
    <x v="31"/>
  </r>
  <r>
    <x v="380"/>
    <x v="21"/>
    <x v="21"/>
    <x v="2"/>
    <x v="1"/>
    <x v="2"/>
    <x v="357"/>
    <x v="0"/>
    <x v="2"/>
    <x v="0"/>
    <x v="224"/>
    <x v="1"/>
    <x v="0"/>
    <x v="1"/>
    <x v="8"/>
  </r>
  <r>
    <x v="381"/>
    <x v="7"/>
    <x v="7"/>
    <x v="1"/>
    <x v="0"/>
    <x v="2"/>
    <x v="358"/>
    <x v="2"/>
    <x v="1"/>
    <x v="0"/>
    <x v="105"/>
    <x v="68"/>
    <x v="0"/>
    <x v="13"/>
    <x v="26"/>
  </r>
  <r>
    <x v="382"/>
    <x v="1"/>
    <x v="1"/>
    <x v="0"/>
    <x v="0"/>
    <x v="4"/>
    <x v="359"/>
    <x v="2"/>
    <x v="0"/>
    <x v="0"/>
    <x v="100"/>
    <x v="86"/>
    <x v="1"/>
    <x v="246"/>
    <x v="19"/>
  </r>
  <r>
    <x v="383"/>
    <x v="26"/>
    <x v="26"/>
    <x v="2"/>
    <x v="2"/>
    <x v="2"/>
    <x v="135"/>
    <x v="0"/>
    <x v="2"/>
    <x v="1"/>
    <x v="123"/>
    <x v="3"/>
    <x v="2"/>
    <x v="116"/>
    <x v="17"/>
  </r>
  <r>
    <x v="384"/>
    <x v="4"/>
    <x v="4"/>
    <x v="1"/>
    <x v="2"/>
    <x v="0"/>
    <x v="360"/>
    <x v="0"/>
    <x v="1"/>
    <x v="0"/>
    <x v="89"/>
    <x v="95"/>
    <x v="0"/>
    <x v="44"/>
    <x v="8"/>
  </r>
  <r>
    <x v="385"/>
    <x v="6"/>
    <x v="6"/>
    <x v="2"/>
    <x v="0"/>
    <x v="0"/>
    <x v="361"/>
    <x v="2"/>
    <x v="1"/>
    <x v="0"/>
    <x v="187"/>
    <x v="6"/>
    <x v="0"/>
    <x v="18"/>
    <x v="35"/>
  </r>
  <r>
    <x v="386"/>
    <x v="30"/>
    <x v="30"/>
    <x v="2"/>
    <x v="2"/>
    <x v="1"/>
    <x v="362"/>
    <x v="0"/>
    <x v="0"/>
    <x v="1"/>
    <x v="286"/>
    <x v="9"/>
    <x v="1"/>
    <x v="247"/>
    <x v="23"/>
  </r>
  <r>
    <x v="387"/>
    <x v="40"/>
    <x v="40"/>
    <x v="0"/>
    <x v="0"/>
    <x v="1"/>
    <x v="363"/>
    <x v="1"/>
    <x v="0"/>
    <x v="1"/>
    <x v="172"/>
    <x v="83"/>
    <x v="0"/>
    <x v="248"/>
    <x v="27"/>
  </r>
  <r>
    <x v="388"/>
    <x v="17"/>
    <x v="17"/>
    <x v="0"/>
    <x v="0"/>
    <x v="1"/>
    <x v="364"/>
    <x v="0"/>
    <x v="0"/>
    <x v="1"/>
    <x v="287"/>
    <x v="26"/>
    <x v="0"/>
    <x v="100"/>
    <x v="8"/>
  </r>
  <r>
    <x v="389"/>
    <x v="30"/>
    <x v="30"/>
    <x v="2"/>
    <x v="1"/>
    <x v="3"/>
    <x v="365"/>
    <x v="1"/>
    <x v="1"/>
    <x v="1"/>
    <x v="7"/>
    <x v="43"/>
    <x v="0"/>
    <x v="249"/>
    <x v="59"/>
  </r>
  <r>
    <x v="390"/>
    <x v="19"/>
    <x v="19"/>
    <x v="2"/>
    <x v="0"/>
    <x v="1"/>
    <x v="366"/>
    <x v="1"/>
    <x v="0"/>
    <x v="0"/>
    <x v="268"/>
    <x v="99"/>
    <x v="1"/>
    <x v="250"/>
    <x v="74"/>
  </r>
  <r>
    <x v="391"/>
    <x v="19"/>
    <x v="19"/>
    <x v="2"/>
    <x v="2"/>
    <x v="1"/>
    <x v="367"/>
    <x v="1"/>
    <x v="1"/>
    <x v="0"/>
    <x v="163"/>
    <x v="21"/>
    <x v="1"/>
    <x v="251"/>
    <x v="3"/>
  </r>
  <r>
    <x v="392"/>
    <x v="53"/>
    <x v="53"/>
    <x v="1"/>
    <x v="0"/>
    <x v="0"/>
    <x v="368"/>
    <x v="1"/>
    <x v="0"/>
    <x v="0"/>
    <x v="288"/>
    <x v="91"/>
    <x v="0"/>
    <x v="252"/>
    <x v="89"/>
  </r>
  <r>
    <x v="393"/>
    <x v="15"/>
    <x v="15"/>
    <x v="0"/>
    <x v="1"/>
    <x v="2"/>
    <x v="369"/>
    <x v="0"/>
    <x v="0"/>
    <x v="0"/>
    <x v="289"/>
    <x v="17"/>
    <x v="0"/>
    <x v="253"/>
    <x v="31"/>
  </r>
  <r>
    <x v="394"/>
    <x v="30"/>
    <x v="30"/>
    <x v="2"/>
    <x v="2"/>
    <x v="2"/>
    <x v="370"/>
    <x v="1"/>
    <x v="0"/>
    <x v="1"/>
    <x v="75"/>
    <x v="35"/>
    <x v="0"/>
    <x v="184"/>
    <x v="33"/>
  </r>
  <r>
    <x v="395"/>
    <x v="42"/>
    <x v="42"/>
    <x v="1"/>
    <x v="1"/>
    <x v="1"/>
    <x v="371"/>
    <x v="1"/>
    <x v="0"/>
    <x v="0"/>
    <x v="290"/>
    <x v="26"/>
    <x v="0"/>
    <x v="254"/>
    <x v="8"/>
  </r>
  <r>
    <x v="396"/>
    <x v="6"/>
    <x v="6"/>
    <x v="2"/>
    <x v="0"/>
    <x v="2"/>
    <x v="372"/>
    <x v="0"/>
    <x v="1"/>
    <x v="1"/>
    <x v="291"/>
    <x v="46"/>
    <x v="1"/>
    <x v="29"/>
    <x v="1"/>
  </r>
  <r>
    <x v="397"/>
    <x v="3"/>
    <x v="3"/>
    <x v="1"/>
    <x v="0"/>
    <x v="1"/>
    <x v="373"/>
    <x v="2"/>
    <x v="1"/>
    <x v="0"/>
    <x v="14"/>
    <x v="14"/>
    <x v="0"/>
    <x v="9"/>
    <x v="12"/>
  </r>
  <r>
    <x v="398"/>
    <x v="14"/>
    <x v="14"/>
    <x v="1"/>
    <x v="0"/>
    <x v="0"/>
    <x v="374"/>
    <x v="2"/>
    <x v="1"/>
    <x v="0"/>
    <x v="13"/>
    <x v="98"/>
    <x v="0"/>
    <x v="63"/>
    <x v="8"/>
  </r>
  <r>
    <x v="399"/>
    <x v="16"/>
    <x v="16"/>
    <x v="2"/>
    <x v="2"/>
    <x v="1"/>
    <x v="375"/>
    <x v="2"/>
    <x v="1"/>
    <x v="0"/>
    <x v="40"/>
    <x v="98"/>
    <x v="0"/>
    <x v="10"/>
    <x v="3"/>
  </r>
  <r>
    <x v="400"/>
    <x v="46"/>
    <x v="46"/>
    <x v="0"/>
    <x v="2"/>
    <x v="3"/>
    <x v="376"/>
    <x v="0"/>
    <x v="1"/>
    <x v="1"/>
    <x v="189"/>
    <x v="35"/>
    <x v="0"/>
    <x v="140"/>
    <x v="1"/>
  </r>
  <r>
    <x v="401"/>
    <x v="2"/>
    <x v="2"/>
    <x v="0"/>
    <x v="0"/>
    <x v="1"/>
    <x v="377"/>
    <x v="1"/>
    <x v="0"/>
    <x v="0"/>
    <x v="292"/>
    <x v="41"/>
    <x v="1"/>
    <x v="255"/>
    <x v="41"/>
  </r>
  <r>
    <x v="402"/>
    <x v="8"/>
    <x v="8"/>
    <x v="2"/>
    <x v="0"/>
    <x v="0"/>
    <x v="378"/>
    <x v="0"/>
    <x v="1"/>
    <x v="1"/>
    <x v="264"/>
    <x v="72"/>
    <x v="0"/>
    <x v="256"/>
    <x v="9"/>
  </r>
  <r>
    <x v="403"/>
    <x v="40"/>
    <x v="40"/>
    <x v="0"/>
    <x v="0"/>
    <x v="1"/>
    <x v="379"/>
    <x v="0"/>
    <x v="0"/>
    <x v="0"/>
    <x v="293"/>
    <x v="40"/>
    <x v="1"/>
    <x v="205"/>
    <x v="38"/>
  </r>
  <r>
    <x v="404"/>
    <x v="34"/>
    <x v="34"/>
    <x v="0"/>
    <x v="1"/>
    <x v="0"/>
    <x v="380"/>
    <x v="0"/>
    <x v="1"/>
    <x v="2"/>
    <x v="294"/>
    <x v="9"/>
    <x v="1"/>
    <x v="257"/>
    <x v="8"/>
  </r>
  <r>
    <x v="405"/>
    <x v="2"/>
    <x v="2"/>
    <x v="0"/>
    <x v="0"/>
    <x v="2"/>
    <x v="381"/>
    <x v="0"/>
    <x v="1"/>
    <x v="1"/>
    <x v="295"/>
    <x v="29"/>
    <x v="0"/>
    <x v="140"/>
    <x v="8"/>
  </r>
  <r>
    <x v="406"/>
    <x v="39"/>
    <x v="39"/>
    <x v="2"/>
    <x v="1"/>
    <x v="0"/>
    <x v="382"/>
    <x v="2"/>
    <x v="1"/>
    <x v="0"/>
    <x v="287"/>
    <x v="7"/>
    <x v="1"/>
    <x v="238"/>
    <x v="17"/>
  </r>
  <r>
    <x v="407"/>
    <x v="6"/>
    <x v="6"/>
    <x v="2"/>
    <x v="1"/>
    <x v="3"/>
    <x v="383"/>
    <x v="1"/>
    <x v="1"/>
    <x v="1"/>
    <x v="296"/>
    <x v="49"/>
    <x v="1"/>
    <x v="162"/>
    <x v="35"/>
  </r>
  <r>
    <x v="408"/>
    <x v="8"/>
    <x v="8"/>
    <x v="2"/>
    <x v="1"/>
    <x v="1"/>
    <x v="8"/>
    <x v="0"/>
    <x v="1"/>
    <x v="0"/>
    <x v="8"/>
    <x v="7"/>
    <x v="1"/>
    <x v="7"/>
    <x v="8"/>
  </r>
  <r>
    <x v="409"/>
    <x v="24"/>
    <x v="24"/>
    <x v="0"/>
    <x v="0"/>
    <x v="2"/>
    <x v="384"/>
    <x v="0"/>
    <x v="0"/>
    <x v="2"/>
    <x v="297"/>
    <x v="80"/>
    <x v="1"/>
    <x v="258"/>
    <x v="31"/>
  </r>
  <r>
    <x v="410"/>
    <x v="18"/>
    <x v="18"/>
    <x v="1"/>
    <x v="2"/>
    <x v="0"/>
    <x v="385"/>
    <x v="2"/>
    <x v="1"/>
    <x v="0"/>
    <x v="278"/>
    <x v="31"/>
    <x v="0"/>
    <x v="18"/>
    <x v="14"/>
  </r>
  <r>
    <x v="411"/>
    <x v="11"/>
    <x v="11"/>
    <x v="2"/>
    <x v="0"/>
    <x v="2"/>
    <x v="386"/>
    <x v="0"/>
    <x v="0"/>
    <x v="1"/>
    <x v="40"/>
    <x v="89"/>
    <x v="0"/>
    <x v="259"/>
    <x v="90"/>
  </r>
  <r>
    <x v="412"/>
    <x v="34"/>
    <x v="34"/>
    <x v="0"/>
    <x v="1"/>
    <x v="2"/>
    <x v="387"/>
    <x v="1"/>
    <x v="0"/>
    <x v="1"/>
    <x v="298"/>
    <x v="49"/>
    <x v="1"/>
    <x v="260"/>
    <x v="8"/>
  </r>
  <r>
    <x v="413"/>
    <x v="14"/>
    <x v="14"/>
    <x v="1"/>
    <x v="0"/>
    <x v="0"/>
    <x v="388"/>
    <x v="0"/>
    <x v="1"/>
    <x v="0"/>
    <x v="123"/>
    <x v="48"/>
    <x v="0"/>
    <x v="129"/>
    <x v="50"/>
  </r>
  <r>
    <x v="414"/>
    <x v="43"/>
    <x v="43"/>
    <x v="0"/>
    <x v="0"/>
    <x v="1"/>
    <x v="389"/>
    <x v="1"/>
    <x v="0"/>
    <x v="1"/>
    <x v="299"/>
    <x v="72"/>
    <x v="0"/>
    <x v="261"/>
    <x v="20"/>
  </r>
  <r>
    <x v="415"/>
    <x v="27"/>
    <x v="27"/>
    <x v="0"/>
    <x v="1"/>
    <x v="2"/>
    <x v="390"/>
    <x v="1"/>
    <x v="0"/>
    <x v="0"/>
    <x v="161"/>
    <x v="76"/>
    <x v="0"/>
    <x v="188"/>
    <x v="8"/>
  </r>
  <r>
    <x v="416"/>
    <x v="28"/>
    <x v="28"/>
    <x v="2"/>
    <x v="2"/>
    <x v="1"/>
    <x v="391"/>
    <x v="2"/>
    <x v="1"/>
    <x v="0"/>
    <x v="300"/>
    <x v="37"/>
    <x v="1"/>
    <x v="63"/>
    <x v="9"/>
  </r>
  <r>
    <x v="417"/>
    <x v="54"/>
    <x v="54"/>
    <x v="1"/>
    <x v="0"/>
    <x v="1"/>
    <x v="229"/>
    <x v="1"/>
    <x v="0"/>
    <x v="0"/>
    <x v="301"/>
    <x v="9"/>
    <x v="1"/>
    <x v="262"/>
    <x v="34"/>
  </r>
  <r>
    <x v="418"/>
    <x v="4"/>
    <x v="4"/>
    <x v="1"/>
    <x v="0"/>
    <x v="0"/>
    <x v="392"/>
    <x v="1"/>
    <x v="0"/>
    <x v="0"/>
    <x v="302"/>
    <x v="95"/>
    <x v="0"/>
    <x v="263"/>
    <x v="71"/>
  </r>
  <r>
    <x v="419"/>
    <x v="6"/>
    <x v="6"/>
    <x v="2"/>
    <x v="2"/>
    <x v="2"/>
    <x v="393"/>
    <x v="0"/>
    <x v="1"/>
    <x v="1"/>
    <x v="303"/>
    <x v="24"/>
    <x v="1"/>
    <x v="264"/>
    <x v="8"/>
  </r>
  <r>
    <x v="420"/>
    <x v="26"/>
    <x v="26"/>
    <x v="2"/>
    <x v="1"/>
    <x v="2"/>
    <x v="394"/>
    <x v="0"/>
    <x v="1"/>
    <x v="0"/>
    <x v="304"/>
    <x v="86"/>
    <x v="1"/>
    <x v="238"/>
    <x v="17"/>
  </r>
  <r>
    <x v="421"/>
    <x v="10"/>
    <x v="10"/>
    <x v="1"/>
    <x v="0"/>
    <x v="2"/>
    <x v="84"/>
    <x v="0"/>
    <x v="1"/>
    <x v="0"/>
    <x v="27"/>
    <x v="44"/>
    <x v="1"/>
    <x v="9"/>
    <x v="17"/>
  </r>
  <r>
    <x v="422"/>
    <x v="18"/>
    <x v="18"/>
    <x v="1"/>
    <x v="2"/>
    <x v="1"/>
    <x v="395"/>
    <x v="2"/>
    <x v="1"/>
    <x v="0"/>
    <x v="198"/>
    <x v="47"/>
    <x v="0"/>
    <x v="63"/>
    <x v="12"/>
  </r>
  <r>
    <x v="423"/>
    <x v="8"/>
    <x v="8"/>
    <x v="2"/>
    <x v="2"/>
    <x v="2"/>
    <x v="396"/>
    <x v="1"/>
    <x v="0"/>
    <x v="0"/>
    <x v="207"/>
    <x v="2"/>
    <x v="1"/>
    <x v="157"/>
    <x v="91"/>
  </r>
  <r>
    <x v="424"/>
    <x v="55"/>
    <x v="55"/>
    <x v="0"/>
    <x v="1"/>
    <x v="2"/>
    <x v="397"/>
    <x v="1"/>
    <x v="0"/>
    <x v="0"/>
    <x v="305"/>
    <x v="84"/>
    <x v="0"/>
    <x v="265"/>
    <x v="5"/>
  </r>
  <r>
    <x v="425"/>
    <x v="44"/>
    <x v="44"/>
    <x v="0"/>
    <x v="0"/>
    <x v="2"/>
    <x v="398"/>
    <x v="0"/>
    <x v="1"/>
    <x v="2"/>
    <x v="190"/>
    <x v="28"/>
    <x v="1"/>
    <x v="55"/>
    <x v="8"/>
  </r>
  <r>
    <x v="426"/>
    <x v="22"/>
    <x v="22"/>
    <x v="1"/>
    <x v="0"/>
    <x v="2"/>
    <x v="399"/>
    <x v="1"/>
    <x v="0"/>
    <x v="0"/>
    <x v="125"/>
    <x v="19"/>
    <x v="0"/>
    <x v="266"/>
    <x v="92"/>
  </r>
  <r>
    <x v="427"/>
    <x v="23"/>
    <x v="23"/>
    <x v="1"/>
    <x v="0"/>
    <x v="2"/>
    <x v="400"/>
    <x v="1"/>
    <x v="1"/>
    <x v="0"/>
    <x v="306"/>
    <x v="80"/>
    <x v="1"/>
    <x v="267"/>
    <x v="8"/>
  </r>
  <r>
    <x v="428"/>
    <x v="23"/>
    <x v="23"/>
    <x v="1"/>
    <x v="2"/>
    <x v="1"/>
    <x v="401"/>
    <x v="2"/>
    <x v="1"/>
    <x v="0"/>
    <x v="288"/>
    <x v="87"/>
    <x v="0"/>
    <x v="63"/>
    <x v="12"/>
  </r>
  <r>
    <x v="429"/>
    <x v="30"/>
    <x v="30"/>
    <x v="2"/>
    <x v="0"/>
    <x v="2"/>
    <x v="402"/>
    <x v="1"/>
    <x v="0"/>
    <x v="1"/>
    <x v="307"/>
    <x v="49"/>
    <x v="1"/>
    <x v="92"/>
    <x v="8"/>
  </r>
  <r>
    <x v="430"/>
    <x v="45"/>
    <x v="45"/>
    <x v="0"/>
    <x v="1"/>
    <x v="0"/>
    <x v="403"/>
    <x v="1"/>
    <x v="0"/>
    <x v="0"/>
    <x v="252"/>
    <x v="49"/>
    <x v="1"/>
    <x v="268"/>
    <x v="10"/>
  </r>
  <r>
    <x v="431"/>
    <x v="23"/>
    <x v="23"/>
    <x v="1"/>
    <x v="0"/>
    <x v="2"/>
    <x v="404"/>
    <x v="0"/>
    <x v="1"/>
    <x v="0"/>
    <x v="29"/>
    <x v="19"/>
    <x v="0"/>
    <x v="5"/>
    <x v="8"/>
  </r>
  <r>
    <x v="432"/>
    <x v="5"/>
    <x v="5"/>
    <x v="2"/>
    <x v="2"/>
    <x v="1"/>
    <x v="405"/>
    <x v="1"/>
    <x v="1"/>
    <x v="1"/>
    <x v="299"/>
    <x v="31"/>
    <x v="0"/>
    <x v="269"/>
    <x v="76"/>
  </r>
  <r>
    <x v="433"/>
    <x v="31"/>
    <x v="31"/>
    <x v="0"/>
    <x v="0"/>
    <x v="2"/>
    <x v="406"/>
    <x v="1"/>
    <x v="0"/>
    <x v="1"/>
    <x v="308"/>
    <x v="67"/>
    <x v="1"/>
    <x v="270"/>
    <x v="63"/>
  </r>
  <r>
    <x v="434"/>
    <x v="25"/>
    <x v="25"/>
    <x v="2"/>
    <x v="0"/>
    <x v="0"/>
    <x v="407"/>
    <x v="0"/>
    <x v="1"/>
    <x v="0"/>
    <x v="309"/>
    <x v="80"/>
    <x v="1"/>
    <x v="60"/>
    <x v="8"/>
  </r>
  <r>
    <x v="435"/>
    <x v="46"/>
    <x v="46"/>
    <x v="0"/>
    <x v="2"/>
    <x v="1"/>
    <x v="408"/>
    <x v="0"/>
    <x v="0"/>
    <x v="1"/>
    <x v="310"/>
    <x v="79"/>
    <x v="0"/>
    <x v="271"/>
    <x v="8"/>
  </r>
  <r>
    <x v="436"/>
    <x v="35"/>
    <x v="35"/>
    <x v="2"/>
    <x v="0"/>
    <x v="3"/>
    <x v="409"/>
    <x v="1"/>
    <x v="0"/>
    <x v="1"/>
    <x v="311"/>
    <x v="45"/>
    <x v="1"/>
    <x v="272"/>
    <x v="33"/>
  </r>
  <r>
    <x v="437"/>
    <x v="17"/>
    <x v="17"/>
    <x v="0"/>
    <x v="2"/>
    <x v="4"/>
    <x v="410"/>
    <x v="0"/>
    <x v="0"/>
    <x v="1"/>
    <x v="312"/>
    <x v="86"/>
    <x v="1"/>
    <x v="273"/>
    <x v="3"/>
  </r>
  <r>
    <x v="438"/>
    <x v="6"/>
    <x v="6"/>
    <x v="2"/>
    <x v="1"/>
    <x v="2"/>
    <x v="411"/>
    <x v="0"/>
    <x v="1"/>
    <x v="0"/>
    <x v="313"/>
    <x v="23"/>
    <x v="0"/>
    <x v="274"/>
    <x v="8"/>
  </r>
  <r>
    <x v="439"/>
    <x v="22"/>
    <x v="22"/>
    <x v="1"/>
    <x v="2"/>
    <x v="2"/>
    <x v="11"/>
    <x v="2"/>
    <x v="1"/>
    <x v="0"/>
    <x v="247"/>
    <x v="25"/>
    <x v="2"/>
    <x v="20"/>
    <x v="23"/>
  </r>
  <r>
    <x v="440"/>
    <x v="23"/>
    <x v="23"/>
    <x v="1"/>
    <x v="0"/>
    <x v="2"/>
    <x v="412"/>
    <x v="2"/>
    <x v="1"/>
    <x v="0"/>
    <x v="53"/>
    <x v="26"/>
    <x v="0"/>
    <x v="9"/>
    <x v="3"/>
  </r>
  <r>
    <x v="441"/>
    <x v="37"/>
    <x v="37"/>
    <x v="0"/>
    <x v="1"/>
    <x v="2"/>
    <x v="413"/>
    <x v="0"/>
    <x v="0"/>
    <x v="1"/>
    <x v="314"/>
    <x v="36"/>
    <x v="0"/>
    <x v="189"/>
    <x v="58"/>
  </r>
  <r>
    <x v="442"/>
    <x v="15"/>
    <x v="15"/>
    <x v="0"/>
    <x v="0"/>
    <x v="2"/>
    <x v="414"/>
    <x v="2"/>
    <x v="0"/>
    <x v="0"/>
    <x v="315"/>
    <x v="86"/>
    <x v="1"/>
    <x v="13"/>
    <x v="1"/>
  </r>
  <r>
    <x v="443"/>
    <x v="23"/>
    <x v="23"/>
    <x v="1"/>
    <x v="0"/>
    <x v="0"/>
    <x v="354"/>
    <x v="0"/>
    <x v="1"/>
    <x v="0"/>
    <x v="284"/>
    <x v="71"/>
    <x v="1"/>
    <x v="55"/>
    <x v="3"/>
  </r>
  <r>
    <x v="444"/>
    <x v="8"/>
    <x v="8"/>
    <x v="2"/>
    <x v="2"/>
    <x v="2"/>
    <x v="415"/>
    <x v="2"/>
    <x v="0"/>
    <x v="0"/>
    <x v="233"/>
    <x v="32"/>
    <x v="2"/>
    <x v="109"/>
    <x v="26"/>
  </r>
  <r>
    <x v="445"/>
    <x v="12"/>
    <x v="12"/>
    <x v="0"/>
    <x v="0"/>
    <x v="3"/>
    <x v="416"/>
    <x v="2"/>
    <x v="0"/>
    <x v="0"/>
    <x v="141"/>
    <x v="36"/>
    <x v="0"/>
    <x v="109"/>
    <x v="8"/>
  </r>
  <r>
    <x v="446"/>
    <x v="39"/>
    <x v="39"/>
    <x v="2"/>
    <x v="2"/>
    <x v="3"/>
    <x v="417"/>
    <x v="0"/>
    <x v="1"/>
    <x v="0"/>
    <x v="316"/>
    <x v="38"/>
    <x v="2"/>
    <x v="6"/>
    <x v="13"/>
  </r>
  <r>
    <x v="447"/>
    <x v="31"/>
    <x v="31"/>
    <x v="0"/>
    <x v="0"/>
    <x v="0"/>
    <x v="418"/>
    <x v="1"/>
    <x v="0"/>
    <x v="0"/>
    <x v="157"/>
    <x v="53"/>
    <x v="0"/>
    <x v="54"/>
    <x v="93"/>
  </r>
  <r>
    <x v="448"/>
    <x v="11"/>
    <x v="11"/>
    <x v="2"/>
    <x v="0"/>
    <x v="2"/>
    <x v="419"/>
    <x v="2"/>
    <x v="1"/>
    <x v="0"/>
    <x v="317"/>
    <x v="99"/>
    <x v="1"/>
    <x v="7"/>
    <x v="35"/>
  </r>
  <r>
    <x v="449"/>
    <x v="44"/>
    <x v="44"/>
    <x v="0"/>
    <x v="1"/>
    <x v="2"/>
    <x v="420"/>
    <x v="0"/>
    <x v="0"/>
    <x v="1"/>
    <x v="318"/>
    <x v="16"/>
    <x v="2"/>
    <x v="275"/>
    <x v="35"/>
  </r>
  <r>
    <x v="450"/>
    <x v="34"/>
    <x v="34"/>
    <x v="0"/>
    <x v="0"/>
    <x v="0"/>
    <x v="421"/>
    <x v="0"/>
    <x v="0"/>
    <x v="1"/>
    <x v="319"/>
    <x v="98"/>
    <x v="0"/>
    <x v="276"/>
    <x v="10"/>
  </r>
  <r>
    <x v="451"/>
    <x v="21"/>
    <x v="21"/>
    <x v="2"/>
    <x v="0"/>
    <x v="2"/>
    <x v="422"/>
    <x v="0"/>
    <x v="0"/>
    <x v="1"/>
    <x v="320"/>
    <x v="37"/>
    <x v="1"/>
    <x v="141"/>
    <x v="94"/>
  </r>
  <r>
    <x v="452"/>
    <x v="6"/>
    <x v="6"/>
    <x v="2"/>
    <x v="2"/>
    <x v="0"/>
    <x v="423"/>
    <x v="0"/>
    <x v="1"/>
    <x v="0"/>
    <x v="131"/>
    <x v="65"/>
    <x v="1"/>
    <x v="7"/>
    <x v="12"/>
  </r>
  <r>
    <x v="453"/>
    <x v="16"/>
    <x v="16"/>
    <x v="2"/>
    <x v="2"/>
    <x v="2"/>
    <x v="424"/>
    <x v="1"/>
    <x v="1"/>
    <x v="1"/>
    <x v="86"/>
    <x v="53"/>
    <x v="0"/>
    <x v="277"/>
    <x v="95"/>
  </r>
  <r>
    <x v="454"/>
    <x v="11"/>
    <x v="11"/>
    <x v="2"/>
    <x v="0"/>
    <x v="2"/>
    <x v="425"/>
    <x v="1"/>
    <x v="0"/>
    <x v="1"/>
    <x v="54"/>
    <x v="74"/>
    <x v="1"/>
    <x v="278"/>
    <x v="28"/>
  </r>
  <r>
    <x v="455"/>
    <x v="39"/>
    <x v="39"/>
    <x v="2"/>
    <x v="0"/>
    <x v="2"/>
    <x v="426"/>
    <x v="0"/>
    <x v="1"/>
    <x v="2"/>
    <x v="321"/>
    <x v="48"/>
    <x v="0"/>
    <x v="279"/>
    <x v="68"/>
  </r>
  <r>
    <x v="456"/>
    <x v="35"/>
    <x v="35"/>
    <x v="2"/>
    <x v="2"/>
    <x v="0"/>
    <x v="427"/>
    <x v="1"/>
    <x v="0"/>
    <x v="0"/>
    <x v="291"/>
    <x v="61"/>
    <x v="0"/>
    <x v="280"/>
    <x v="68"/>
  </r>
  <r>
    <x v="457"/>
    <x v="3"/>
    <x v="3"/>
    <x v="1"/>
    <x v="2"/>
    <x v="2"/>
    <x v="428"/>
    <x v="0"/>
    <x v="1"/>
    <x v="0"/>
    <x v="322"/>
    <x v="98"/>
    <x v="0"/>
    <x v="281"/>
    <x v="23"/>
  </r>
  <r>
    <x v="458"/>
    <x v="13"/>
    <x v="13"/>
    <x v="0"/>
    <x v="0"/>
    <x v="2"/>
    <x v="429"/>
    <x v="0"/>
    <x v="0"/>
    <x v="1"/>
    <x v="323"/>
    <x v="87"/>
    <x v="0"/>
    <x v="282"/>
    <x v="81"/>
  </r>
  <r>
    <x v="459"/>
    <x v="18"/>
    <x v="18"/>
    <x v="1"/>
    <x v="2"/>
    <x v="1"/>
    <x v="430"/>
    <x v="1"/>
    <x v="0"/>
    <x v="0"/>
    <x v="324"/>
    <x v="83"/>
    <x v="0"/>
    <x v="54"/>
    <x v="96"/>
  </r>
  <r>
    <x v="460"/>
    <x v="31"/>
    <x v="31"/>
    <x v="0"/>
    <x v="0"/>
    <x v="2"/>
    <x v="431"/>
    <x v="1"/>
    <x v="0"/>
    <x v="1"/>
    <x v="42"/>
    <x v="41"/>
    <x v="1"/>
    <x v="283"/>
    <x v="8"/>
  </r>
  <r>
    <x v="461"/>
    <x v="17"/>
    <x v="17"/>
    <x v="0"/>
    <x v="0"/>
    <x v="4"/>
    <x v="432"/>
    <x v="1"/>
    <x v="0"/>
    <x v="0"/>
    <x v="325"/>
    <x v="90"/>
    <x v="0"/>
    <x v="284"/>
    <x v="8"/>
  </r>
  <r>
    <x v="462"/>
    <x v="38"/>
    <x v="38"/>
    <x v="0"/>
    <x v="1"/>
    <x v="4"/>
    <x v="433"/>
    <x v="0"/>
    <x v="0"/>
    <x v="1"/>
    <x v="326"/>
    <x v="50"/>
    <x v="1"/>
    <x v="27"/>
    <x v="8"/>
  </r>
  <r>
    <x v="463"/>
    <x v="24"/>
    <x v="24"/>
    <x v="0"/>
    <x v="0"/>
    <x v="2"/>
    <x v="249"/>
    <x v="1"/>
    <x v="0"/>
    <x v="0"/>
    <x v="213"/>
    <x v="77"/>
    <x v="0"/>
    <x v="188"/>
    <x v="78"/>
  </r>
  <r>
    <x v="464"/>
    <x v="28"/>
    <x v="28"/>
    <x v="2"/>
    <x v="0"/>
    <x v="2"/>
    <x v="434"/>
    <x v="0"/>
    <x v="1"/>
    <x v="0"/>
    <x v="106"/>
    <x v="66"/>
    <x v="0"/>
    <x v="75"/>
    <x v="9"/>
  </r>
  <r>
    <x v="465"/>
    <x v="21"/>
    <x v="21"/>
    <x v="2"/>
    <x v="1"/>
    <x v="0"/>
    <x v="435"/>
    <x v="1"/>
    <x v="0"/>
    <x v="0"/>
    <x v="52"/>
    <x v="72"/>
    <x v="0"/>
    <x v="173"/>
    <x v="97"/>
  </r>
  <r>
    <x v="466"/>
    <x v="34"/>
    <x v="34"/>
    <x v="0"/>
    <x v="1"/>
    <x v="1"/>
    <x v="436"/>
    <x v="1"/>
    <x v="0"/>
    <x v="0"/>
    <x v="327"/>
    <x v="65"/>
    <x v="1"/>
    <x v="285"/>
    <x v="16"/>
  </r>
  <r>
    <x v="467"/>
    <x v="25"/>
    <x v="25"/>
    <x v="2"/>
    <x v="0"/>
    <x v="4"/>
    <x v="437"/>
    <x v="0"/>
    <x v="1"/>
    <x v="0"/>
    <x v="227"/>
    <x v="71"/>
    <x v="1"/>
    <x v="18"/>
    <x v="1"/>
  </r>
  <r>
    <x v="468"/>
    <x v="20"/>
    <x v="20"/>
    <x v="0"/>
    <x v="0"/>
    <x v="2"/>
    <x v="438"/>
    <x v="0"/>
    <x v="0"/>
    <x v="2"/>
    <x v="328"/>
    <x v="17"/>
    <x v="0"/>
    <x v="286"/>
    <x v="5"/>
  </r>
  <r>
    <x v="469"/>
    <x v="6"/>
    <x v="6"/>
    <x v="2"/>
    <x v="1"/>
    <x v="1"/>
    <x v="439"/>
    <x v="0"/>
    <x v="1"/>
    <x v="0"/>
    <x v="329"/>
    <x v="38"/>
    <x v="2"/>
    <x v="287"/>
    <x v="21"/>
  </r>
  <r>
    <x v="470"/>
    <x v="28"/>
    <x v="28"/>
    <x v="2"/>
    <x v="0"/>
    <x v="2"/>
    <x v="440"/>
    <x v="1"/>
    <x v="0"/>
    <x v="1"/>
    <x v="330"/>
    <x v="77"/>
    <x v="0"/>
    <x v="288"/>
    <x v="22"/>
  </r>
  <r>
    <x v="471"/>
    <x v="16"/>
    <x v="16"/>
    <x v="2"/>
    <x v="0"/>
    <x v="2"/>
    <x v="441"/>
    <x v="0"/>
    <x v="1"/>
    <x v="0"/>
    <x v="331"/>
    <x v="46"/>
    <x v="1"/>
    <x v="63"/>
    <x v="8"/>
  </r>
  <r>
    <x v="472"/>
    <x v="4"/>
    <x v="4"/>
    <x v="1"/>
    <x v="1"/>
    <x v="1"/>
    <x v="442"/>
    <x v="0"/>
    <x v="1"/>
    <x v="0"/>
    <x v="332"/>
    <x v="85"/>
    <x v="0"/>
    <x v="289"/>
    <x v="21"/>
  </r>
  <r>
    <x v="473"/>
    <x v="33"/>
    <x v="33"/>
    <x v="2"/>
    <x v="0"/>
    <x v="2"/>
    <x v="443"/>
    <x v="0"/>
    <x v="1"/>
    <x v="1"/>
    <x v="22"/>
    <x v="16"/>
    <x v="2"/>
    <x v="148"/>
    <x v="1"/>
  </r>
  <r>
    <x v="474"/>
    <x v="36"/>
    <x v="36"/>
    <x v="1"/>
    <x v="0"/>
    <x v="0"/>
    <x v="444"/>
    <x v="2"/>
    <x v="1"/>
    <x v="0"/>
    <x v="333"/>
    <x v="0"/>
    <x v="0"/>
    <x v="18"/>
    <x v="1"/>
  </r>
  <r>
    <x v="475"/>
    <x v="46"/>
    <x v="46"/>
    <x v="0"/>
    <x v="0"/>
    <x v="2"/>
    <x v="445"/>
    <x v="1"/>
    <x v="0"/>
    <x v="1"/>
    <x v="55"/>
    <x v="51"/>
    <x v="0"/>
    <x v="290"/>
    <x v="8"/>
  </r>
  <r>
    <x v="476"/>
    <x v="39"/>
    <x v="39"/>
    <x v="2"/>
    <x v="1"/>
    <x v="0"/>
    <x v="446"/>
    <x v="0"/>
    <x v="1"/>
    <x v="1"/>
    <x v="334"/>
    <x v="96"/>
    <x v="0"/>
    <x v="125"/>
    <x v="17"/>
  </r>
  <r>
    <x v="477"/>
    <x v="32"/>
    <x v="32"/>
    <x v="2"/>
    <x v="2"/>
    <x v="2"/>
    <x v="447"/>
    <x v="0"/>
    <x v="0"/>
    <x v="1"/>
    <x v="146"/>
    <x v="7"/>
    <x v="1"/>
    <x v="291"/>
    <x v="8"/>
  </r>
  <r>
    <x v="478"/>
    <x v="39"/>
    <x v="39"/>
    <x v="2"/>
    <x v="1"/>
    <x v="2"/>
    <x v="448"/>
    <x v="1"/>
    <x v="0"/>
    <x v="1"/>
    <x v="335"/>
    <x v="88"/>
    <x v="2"/>
    <x v="292"/>
    <x v="14"/>
  </r>
  <r>
    <x v="479"/>
    <x v="32"/>
    <x v="32"/>
    <x v="2"/>
    <x v="0"/>
    <x v="2"/>
    <x v="449"/>
    <x v="0"/>
    <x v="1"/>
    <x v="0"/>
    <x v="227"/>
    <x v="18"/>
    <x v="0"/>
    <x v="293"/>
    <x v="35"/>
  </r>
  <r>
    <x v="480"/>
    <x v="26"/>
    <x v="26"/>
    <x v="2"/>
    <x v="2"/>
    <x v="2"/>
    <x v="450"/>
    <x v="0"/>
    <x v="1"/>
    <x v="0"/>
    <x v="336"/>
    <x v="90"/>
    <x v="0"/>
    <x v="238"/>
    <x v="35"/>
  </r>
  <r>
    <x v="481"/>
    <x v="39"/>
    <x v="39"/>
    <x v="2"/>
    <x v="2"/>
    <x v="3"/>
    <x v="17"/>
    <x v="0"/>
    <x v="1"/>
    <x v="0"/>
    <x v="76"/>
    <x v="42"/>
    <x v="0"/>
    <x v="197"/>
    <x v="17"/>
  </r>
  <r>
    <x v="482"/>
    <x v="8"/>
    <x v="8"/>
    <x v="2"/>
    <x v="0"/>
    <x v="0"/>
    <x v="451"/>
    <x v="0"/>
    <x v="1"/>
    <x v="0"/>
    <x v="337"/>
    <x v="2"/>
    <x v="1"/>
    <x v="183"/>
    <x v="81"/>
  </r>
  <r>
    <x v="483"/>
    <x v="28"/>
    <x v="28"/>
    <x v="2"/>
    <x v="0"/>
    <x v="2"/>
    <x v="452"/>
    <x v="0"/>
    <x v="0"/>
    <x v="1"/>
    <x v="338"/>
    <x v="44"/>
    <x v="1"/>
    <x v="294"/>
    <x v="12"/>
  </r>
  <r>
    <x v="484"/>
    <x v="40"/>
    <x v="40"/>
    <x v="0"/>
    <x v="2"/>
    <x v="1"/>
    <x v="453"/>
    <x v="1"/>
    <x v="0"/>
    <x v="0"/>
    <x v="11"/>
    <x v="88"/>
    <x v="2"/>
    <x v="259"/>
    <x v="58"/>
  </r>
  <r>
    <x v="485"/>
    <x v="31"/>
    <x v="31"/>
    <x v="0"/>
    <x v="1"/>
    <x v="3"/>
    <x v="454"/>
    <x v="1"/>
    <x v="0"/>
    <x v="0"/>
    <x v="64"/>
    <x v="63"/>
    <x v="0"/>
    <x v="188"/>
    <x v="79"/>
  </r>
  <r>
    <x v="486"/>
    <x v="11"/>
    <x v="11"/>
    <x v="2"/>
    <x v="2"/>
    <x v="1"/>
    <x v="128"/>
    <x v="1"/>
    <x v="0"/>
    <x v="1"/>
    <x v="105"/>
    <x v="24"/>
    <x v="1"/>
    <x v="111"/>
    <x v="8"/>
  </r>
  <r>
    <x v="487"/>
    <x v="8"/>
    <x v="8"/>
    <x v="2"/>
    <x v="0"/>
    <x v="2"/>
    <x v="455"/>
    <x v="1"/>
    <x v="0"/>
    <x v="1"/>
    <x v="339"/>
    <x v="38"/>
    <x v="2"/>
    <x v="295"/>
    <x v="19"/>
  </r>
  <r>
    <x v="488"/>
    <x v="21"/>
    <x v="21"/>
    <x v="2"/>
    <x v="0"/>
    <x v="2"/>
    <x v="456"/>
    <x v="2"/>
    <x v="1"/>
    <x v="0"/>
    <x v="340"/>
    <x v="37"/>
    <x v="1"/>
    <x v="1"/>
    <x v="8"/>
  </r>
  <r>
    <x v="489"/>
    <x v="13"/>
    <x v="13"/>
    <x v="0"/>
    <x v="2"/>
    <x v="4"/>
    <x v="457"/>
    <x v="2"/>
    <x v="0"/>
    <x v="0"/>
    <x v="122"/>
    <x v="25"/>
    <x v="2"/>
    <x v="181"/>
    <x v="1"/>
  </r>
  <r>
    <x v="490"/>
    <x v="38"/>
    <x v="38"/>
    <x v="0"/>
    <x v="1"/>
    <x v="1"/>
    <x v="458"/>
    <x v="1"/>
    <x v="0"/>
    <x v="1"/>
    <x v="341"/>
    <x v="9"/>
    <x v="1"/>
    <x v="150"/>
    <x v="28"/>
  </r>
  <r>
    <x v="491"/>
    <x v="11"/>
    <x v="11"/>
    <x v="2"/>
    <x v="0"/>
    <x v="3"/>
    <x v="459"/>
    <x v="0"/>
    <x v="1"/>
    <x v="0"/>
    <x v="342"/>
    <x v="32"/>
    <x v="2"/>
    <x v="216"/>
    <x v="12"/>
  </r>
  <r>
    <x v="492"/>
    <x v="34"/>
    <x v="34"/>
    <x v="0"/>
    <x v="0"/>
    <x v="1"/>
    <x v="460"/>
    <x v="1"/>
    <x v="0"/>
    <x v="0"/>
    <x v="302"/>
    <x v="36"/>
    <x v="0"/>
    <x v="168"/>
    <x v="60"/>
  </r>
  <r>
    <x v="493"/>
    <x v="31"/>
    <x v="31"/>
    <x v="0"/>
    <x v="2"/>
    <x v="0"/>
    <x v="461"/>
    <x v="0"/>
    <x v="0"/>
    <x v="1"/>
    <x v="232"/>
    <x v="84"/>
    <x v="0"/>
    <x v="296"/>
    <x v="8"/>
  </r>
  <r>
    <x v="494"/>
    <x v="56"/>
    <x v="56"/>
    <x v="0"/>
    <x v="1"/>
    <x v="3"/>
    <x v="462"/>
    <x v="0"/>
    <x v="0"/>
    <x v="0"/>
    <x v="343"/>
    <x v="69"/>
    <x v="0"/>
    <x v="297"/>
    <x v="98"/>
  </r>
  <r>
    <x v="495"/>
    <x v="43"/>
    <x v="43"/>
    <x v="0"/>
    <x v="2"/>
    <x v="3"/>
    <x v="463"/>
    <x v="0"/>
    <x v="0"/>
    <x v="1"/>
    <x v="305"/>
    <x v="34"/>
    <x v="0"/>
    <x v="224"/>
    <x v="97"/>
  </r>
  <r>
    <x v="496"/>
    <x v="33"/>
    <x v="33"/>
    <x v="2"/>
    <x v="0"/>
    <x v="3"/>
    <x v="464"/>
    <x v="0"/>
    <x v="0"/>
    <x v="1"/>
    <x v="306"/>
    <x v="97"/>
    <x v="1"/>
    <x v="133"/>
    <x v="1"/>
  </r>
  <r>
    <x v="497"/>
    <x v="6"/>
    <x v="6"/>
    <x v="2"/>
    <x v="1"/>
    <x v="1"/>
    <x v="465"/>
    <x v="1"/>
    <x v="0"/>
    <x v="1"/>
    <x v="108"/>
    <x v="72"/>
    <x v="0"/>
    <x v="298"/>
    <x v="8"/>
  </r>
  <r>
    <x v="498"/>
    <x v="17"/>
    <x v="17"/>
    <x v="0"/>
    <x v="1"/>
    <x v="1"/>
    <x v="466"/>
    <x v="1"/>
    <x v="0"/>
    <x v="1"/>
    <x v="27"/>
    <x v="20"/>
    <x v="0"/>
    <x v="299"/>
    <x v="8"/>
  </r>
  <r>
    <x v="499"/>
    <x v="56"/>
    <x v="56"/>
    <x v="0"/>
    <x v="0"/>
    <x v="2"/>
    <x v="467"/>
    <x v="1"/>
    <x v="0"/>
    <x v="0"/>
    <x v="256"/>
    <x v="52"/>
    <x v="1"/>
    <x v="300"/>
    <x v="13"/>
  </r>
  <r>
    <x v="500"/>
    <x v="9"/>
    <x v="9"/>
    <x v="0"/>
    <x v="0"/>
    <x v="1"/>
    <x v="468"/>
    <x v="2"/>
    <x v="1"/>
    <x v="1"/>
    <x v="344"/>
    <x v="38"/>
    <x v="2"/>
    <x v="36"/>
    <x v="12"/>
  </r>
  <r>
    <x v="501"/>
    <x v="45"/>
    <x v="45"/>
    <x v="0"/>
    <x v="2"/>
    <x v="1"/>
    <x v="469"/>
    <x v="0"/>
    <x v="0"/>
    <x v="1"/>
    <x v="10"/>
    <x v="41"/>
    <x v="1"/>
    <x v="8"/>
    <x v="8"/>
  </r>
  <r>
    <x v="502"/>
    <x v="50"/>
    <x v="50"/>
    <x v="1"/>
    <x v="3"/>
    <x v="2"/>
    <x v="470"/>
    <x v="2"/>
    <x v="0"/>
    <x v="0"/>
    <x v="345"/>
    <x v="94"/>
    <x v="1"/>
    <x v="178"/>
    <x v="38"/>
  </r>
  <r>
    <x v="503"/>
    <x v="7"/>
    <x v="7"/>
    <x v="1"/>
    <x v="1"/>
    <x v="2"/>
    <x v="471"/>
    <x v="1"/>
    <x v="1"/>
    <x v="0"/>
    <x v="346"/>
    <x v="91"/>
    <x v="0"/>
    <x v="301"/>
    <x v="8"/>
  </r>
  <r>
    <x v="504"/>
    <x v="46"/>
    <x v="46"/>
    <x v="0"/>
    <x v="2"/>
    <x v="1"/>
    <x v="408"/>
    <x v="0"/>
    <x v="0"/>
    <x v="1"/>
    <x v="310"/>
    <x v="79"/>
    <x v="0"/>
    <x v="271"/>
    <x v="8"/>
  </r>
  <r>
    <x v="505"/>
    <x v="44"/>
    <x v="44"/>
    <x v="0"/>
    <x v="0"/>
    <x v="4"/>
    <x v="472"/>
    <x v="0"/>
    <x v="0"/>
    <x v="0"/>
    <x v="347"/>
    <x v="40"/>
    <x v="1"/>
    <x v="302"/>
    <x v="7"/>
  </r>
  <r>
    <x v="506"/>
    <x v="11"/>
    <x v="11"/>
    <x v="2"/>
    <x v="0"/>
    <x v="2"/>
    <x v="473"/>
    <x v="1"/>
    <x v="0"/>
    <x v="1"/>
    <x v="348"/>
    <x v="84"/>
    <x v="0"/>
    <x v="303"/>
    <x v="61"/>
  </r>
  <r>
    <x v="507"/>
    <x v="23"/>
    <x v="23"/>
    <x v="1"/>
    <x v="0"/>
    <x v="0"/>
    <x v="474"/>
    <x v="1"/>
    <x v="0"/>
    <x v="0"/>
    <x v="349"/>
    <x v="84"/>
    <x v="0"/>
    <x v="304"/>
    <x v="95"/>
  </r>
  <r>
    <x v="508"/>
    <x v="47"/>
    <x v="47"/>
    <x v="1"/>
    <x v="0"/>
    <x v="2"/>
    <x v="475"/>
    <x v="0"/>
    <x v="0"/>
    <x v="0"/>
    <x v="310"/>
    <x v="98"/>
    <x v="0"/>
    <x v="96"/>
    <x v="3"/>
  </r>
  <r>
    <x v="509"/>
    <x v="12"/>
    <x v="12"/>
    <x v="0"/>
    <x v="0"/>
    <x v="3"/>
    <x v="476"/>
    <x v="1"/>
    <x v="0"/>
    <x v="1"/>
    <x v="145"/>
    <x v="79"/>
    <x v="0"/>
    <x v="171"/>
    <x v="66"/>
  </r>
  <r>
    <x v="510"/>
    <x v="4"/>
    <x v="4"/>
    <x v="1"/>
    <x v="1"/>
    <x v="1"/>
    <x v="477"/>
    <x v="0"/>
    <x v="1"/>
    <x v="0"/>
    <x v="350"/>
    <x v="92"/>
    <x v="2"/>
    <x v="305"/>
    <x v="1"/>
  </r>
  <r>
    <x v="511"/>
    <x v="19"/>
    <x v="19"/>
    <x v="2"/>
    <x v="0"/>
    <x v="0"/>
    <x v="478"/>
    <x v="1"/>
    <x v="0"/>
    <x v="1"/>
    <x v="15"/>
    <x v="94"/>
    <x v="1"/>
    <x v="306"/>
    <x v="99"/>
  </r>
  <r>
    <x v="512"/>
    <x v="31"/>
    <x v="31"/>
    <x v="0"/>
    <x v="0"/>
    <x v="2"/>
    <x v="479"/>
    <x v="0"/>
    <x v="0"/>
    <x v="2"/>
    <x v="351"/>
    <x v="88"/>
    <x v="2"/>
    <x v="307"/>
    <x v="16"/>
  </r>
  <r>
    <x v="513"/>
    <x v="12"/>
    <x v="12"/>
    <x v="0"/>
    <x v="2"/>
    <x v="1"/>
    <x v="480"/>
    <x v="1"/>
    <x v="0"/>
    <x v="0"/>
    <x v="233"/>
    <x v="83"/>
    <x v="0"/>
    <x v="308"/>
    <x v="100"/>
  </r>
  <r>
    <x v="514"/>
    <x v="15"/>
    <x v="15"/>
    <x v="0"/>
    <x v="1"/>
    <x v="1"/>
    <x v="481"/>
    <x v="0"/>
    <x v="0"/>
    <x v="1"/>
    <x v="28"/>
    <x v="93"/>
    <x v="0"/>
    <x v="309"/>
    <x v="8"/>
  </r>
  <r>
    <x v="515"/>
    <x v="28"/>
    <x v="28"/>
    <x v="2"/>
    <x v="2"/>
    <x v="0"/>
    <x v="482"/>
    <x v="1"/>
    <x v="0"/>
    <x v="0"/>
    <x v="352"/>
    <x v="77"/>
    <x v="0"/>
    <x v="310"/>
    <x v="60"/>
  </r>
  <r>
    <x v="516"/>
    <x v="45"/>
    <x v="45"/>
    <x v="0"/>
    <x v="0"/>
    <x v="2"/>
    <x v="483"/>
    <x v="0"/>
    <x v="1"/>
    <x v="1"/>
    <x v="211"/>
    <x v="52"/>
    <x v="1"/>
    <x v="205"/>
    <x v="8"/>
  </r>
  <r>
    <x v="517"/>
    <x v="50"/>
    <x v="50"/>
    <x v="1"/>
    <x v="0"/>
    <x v="0"/>
    <x v="484"/>
    <x v="2"/>
    <x v="1"/>
    <x v="0"/>
    <x v="258"/>
    <x v="84"/>
    <x v="0"/>
    <x v="1"/>
    <x v="35"/>
  </r>
  <r>
    <x v="518"/>
    <x v="12"/>
    <x v="12"/>
    <x v="0"/>
    <x v="0"/>
    <x v="1"/>
    <x v="485"/>
    <x v="1"/>
    <x v="0"/>
    <x v="0"/>
    <x v="245"/>
    <x v="37"/>
    <x v="1"/>
    <x v="311"/>
    <x v="42"/>
  </r>
  <r>
    <x v="519"/>
    <x v="56"/>
    <x v="56"/>
    <x v="0"/>
    <x v="2"/>
    <x v="2"/>
    <x v="486"/>
    <x v="1"/>
    <x v="0"/>
    <x v="0"/>
    <x v="137"/>
    <x v="7"/>
    <x v="1"/>
    <x v="312"/>
    <x v="74"/>
  </r>
  <r>
    <x v="520"/>
    <x v="2"/>
    <x v="2"/>
    <x v="0"/>
    <x v="0"/>
    <x v="3"/>
    <x v="487"/>
    <x v="0"/>
    <x v="1"/>
    <x v="1"/>
    <x v="353"/>
    <x v="96"/>
    <x v="0"/>
    <x v="78"/>
    <x v="1"/>
  </r>
  <r>
    <x v="521"/>
    <x v="14"/>
    <x v="14"/>
    <x v="1"/>
    <x v="2"/>
    <x v="0"/>
    <x v="488"/>
    <x v="1"/>
    <x v="0"/>
    <x v="0"/>
    <x v="137"/>
    <x v="55"/>
    <x v="2"/>
    <x v="313"/>
    <x v="101"/>
  </r>
  <r>
    <x v="522"/>
    <x v="42"/>
    <x v="42"/>
    <x v="1"/>
    <x v="0"/>
    <x v="2"/>
    <x v="489"/>
    <x v="0"/>
    <x v="0"/>
    <x v="0"/>
    <x v="354"/>
    <x v="56"/>
    <x v="0"/>
    <x v="314"/>
    <x v="12"/>
  </r>
  <r>
    <x v="523"/>
    <x v="44"/>
    <x v="44"/>
    <x v="0"/>
    <x v="0"/>
    <x v="2"/>
    <x v="490"/>
    <x v="1"/>
    <x v="0"/>
    <x v="0"/>
    <x v="355"/>
    <x v="76"/>
    <x v="0"/>
    <x v="315"/>
    <x v="55"/>
  </r>
  <r>
    <x v="524"/>
    <x v="14"/>
    <x v="14"/>
    <x v="1"/>
    <x v="0"/>
    <x v="2"/>
    <x v="491"/>
    <x v="2"/>
    <x v="1"/>
    <x v="0"/>
    <x v="181"/>
    <x v="63"/>
    <x v="0"/>
    <x v="114"/>
    <x v="1"/>
  </r>
  <r>
    <x v="525"/>
    <x v="22"/>
    <x v="22"/>
    <x v="1"/>
    <x v="0"/>
    <x v="2"/>
    <x v="492"/>
    <x v="0"/>
    <x v="1"/>
    <x v="0"/>
    <x v="356"/>
    <x v="31"/>
    <x v="0"/>
    <x v="26"/>
    <x v="3"/>
  </r>
  <r>
    <x v="526"/>
    <x v="38"/>
    <x v="38"/>
    <x v="0"/>
    <x v="1"/>
    <x v="1"/>
    <x v="493"/>
    <x v="1"/>
    <x v="0"/>
    <x v="0"/>
    <x v="343"/>
    <x v="15"/>
    <x v="1"/>
    <x v="316"/>
    <x v="94"/>
  </r>
  <r>
    <x v="527"/>
    <x v="32"/>
    <x v="32"/>
    <x v="2"/>
    <x v="2"/>
    <x v="2"/>
    <x v="494"/>
    <x v="0"/>
    <x v="0"/>
    <x v="0"/>
    <x v="109"/>
    <x v="36"/>
    <x v="0"/>
    <x v="277"/>
    <x v="81"/>
  </r>
  <r>
    <x v="528"/>
    <x v="31"/>
    <x v="31"/>
    <x v="0"/>
    <x v="0"/>
    <x v="0"/>
    <x v="495"/>
    <x v="1"/>
    <x v="0"/>
    <x v="0"/>
    <x v="357"/>
    <x v="15"/>
    <x v="1"/>
    <x v="317"/>
    <x v="102"/>
  </r>
  <r>
    <x v="529"/>
    <x v="40"/>
    <x v="40"/>
    <x v="0"/>
    <x v="1"/>
    <x v="2"/>
    <x v="496"/>
    <x v="0"/>
    <x v="1"/>
    <x v="1"/>
    <x v="358"/>
    <x v="22"/>
    <x v="0"/>
    <x v="318"/>
    <x v="7"/>
  </r>
  <r>
    <x v="530"/>
    <x v="28"/>
    <x v="28"/>
    <x v="2"/>
    <x v="2"/>
    <x v="4"/>
    <x v="497"/>
    <x v="0"/>
    <x v="0"/>
    <x v="1"/>
    <x v="359"/>
    <x v="35"/>
    <x v="0"/>
    <x v="98"/>
    <x v="11"/>
  </r>
  <r>
    <x v="531"/>
    <x v="21"/>
    <x v="21"/>
    <x v="2"/>
    <x v="0"/>
    <x v="0"/>
    <x v="498"/>
    <x v="1"/>
    <x v="0"/>
    <x v="1"/>
    <x v="360"/>
    <x v="70"/>
    <x v="0"/>
    <x v="319"/>
    <x v="103"/>
  </r>
  <r>
    <x v="532"/>
    <x v="32"/>
    <x v="32"/>
    <x v="2"/>
    <x v="2"/>
    <x v="1"/>
    <x v="499"/>
    <x v="0"/>
    <x v="1"/>
    <x v="1"/>
    <x v="361"/>
    <x v="87"/>
    <x v="0"/>
    <x v="227"/>
    <x v="3"/>
  </r>
  <r>
    <x v="533"/>
    <x v="43"/>
    <x v="43"/>
    <x v="0"/>
    <x v="0"/>
    <x v="2"/>
    <x v="500"/>
    <x v="1"/>
    <x v="1"/>
    <x v="1"/>
    <x v="362"/>
    <x v="70"/>
    <x v="0"/>
    <x v="27"/>
    <x v="26"/>
  </r>
  <r>
    <x v="534"/>
    <x v="18"/>
    <x v="18"/>
    <x v="1"/>
    <x v="0"/>
    <x v="0"/>
    <x v="501"/>
    <x v="2"/>
    <x v="1"/>
    <x v="0"/>
    <x v="51"/>
    <x v="43"/>
    <x v="0"/>
    <x v="1"/>
    <x v="17"/>
  </r>
  <r>
    <x v="535"/>
    <x v="20"/>
    <x v="20"/>
    <x v="0"/>
    <x v="2"/>
    <x v="1"/>
    <x v="502"/>
    <x v="0"/>
    <x v="0"/>
    <x v="1"/>
    <x v="85"/>
    <x v="57"/>
    <x v="0"/>
    <x v="320"/>
    <x v="19"/>
  </r>
  <r>
    <x v="536"/>
    <x v="5"/>
    <x v="5"/>
    <x v="2"/>
    <x v="0"/>
    <x v="1"/>
    <x v="503"/>
    <x v="0"/>
    <x v="0"/>
    <x v="1"/>
    <x v="239"/>
    <x v="21"/>
    <x v="1"/>
    <x v="232"/>
    <x v="8"/>
  </r>
  <r>
    <x v="537"/>
    <x v="5"/>
    <x v="5"/>
    <x v="2"/>
    <x v="0"/>
    <x v="3"/>
    <x v="504"/>
    <x v="1"/>
    <x v="0"/>
    <x v="0"/>
    <x v="363"/>
    <x v="7"/>
    <x v="1"/>
    <x v="321"/>
    <x v="104"/>
  </r>
  <r>
    <x v="538"/>
    <x v="13"/>
    <x v="13"/>
    <x v="0"/>
    <x v="2"/>
    <x v="1"/>
    <x v="505"/>
    <x v="0"/>
    <x v="0"/>
    <x v="1"/>
    <x v="364"/>
    <x v="89"/>
    <x v="0"/>
    <x v="274"/>
    <x v="3"/>
  </r>
  <r>
    <x v="539"/>
    <x v="4"/>
    <x v="4"/>
    <x v="1"/>
    <x v="2"/>
    <x v="0"/>
    <x v="506"/>
    <x v="2"/>
    <x v="1"/>
    <x v="0"/>
    <x v="365"/>
    <x v="96"/>
    <x v="0"/>
    <x v="238"/>
    <x v="17"/>
  </r>
  <r>
    <x v="540"/>
    <x v="32"/>
    <x v="32"/>
    <x v="2"/>
    <x v="2"/>
    <x v="1"/>
    <x v="507"/>
    <x v="2"/>
    <x v="1"/>
    <x v="0"/>
    <x v="251"/>
    <x v="66"/>
    <x v="0"/>
    <x v="20"/>
    <x v="31"/>
  </r>
  <r>
    <x v="541"/>
    <x v="21"/>
    <x v="21"/>
    <x v="2"/>
    <x v="0"/>
    <x v="4"/>
    <x v="508"/>
    <x v="0"/>
    <x v="0"/>
    <x v="1"/>
    <x v="344"/>
    <x v="30"/>
    <x v="0"/>
    <x v="322"/>
    <x v="7"/>
  </r>
  <r>
    <x v="542"/>
    <x v="3"/>
    <x v="3"/>
    <x v="1"/>
    <x v="1"/>
    <x v="0"/>
    <x v="509"/>
    <x v="0"/>
    <x v="1"/>
    <x v="0"/>
    <x v="366"/>
    <x v="1"/>
    <x v="0"/>
    <x v="323"/>
    <x v="17"/>
  </r>
  <r>
    <x v="543"/>
    <x v="18"/>
    <x v="18"/>
    <x v="1"/>
    <x v="1"/>
    <x v="2"/>
    <x v="510"/>
    <x v="1"/>
    <x v="0"/>
    <x v="0"/>
    <x v="367"/>
    <x v="52"/>
    <x v="1"/>
    <x v="324"/>
    <x v="28"/>
  </r>
  <r>
    <x v="544"/>
    <x v="11"/>
    <x v="11"/>
    <x v="2"/>
    <x v="0"/>
    <x v="1"/>
    <x v="511"/>
    <x v="0"/>
    <x v="0"/>
    <x v="1"/>
    <x v="207"/>
    <x v="26"/>
    <x v="0"/>
    <x v="325"/>
    <x v="25"/>
  </r>
  <r>
    <x v="545"/>
    <x v="50"/>
    <x v="50"/>
    <x v="1"/>
    <x v="2"/>
    <x v="2"/>
    <x v="512"/>
    <x v="2"/>
    <x v="1"/>
    <x v="0"/>
    <x v="1"/>
    <x v="82"/>
    <x v="2"/>
    <x v="26"/>
    <x v="3"/>
  </r>
  <r>
    <x v="546"/>
    <x v="31"/>
    <x v="31"/>
    <x v="0"/>
    <x v="0"/>
    <x v="4"/>
    <x v="513"/>
    <x v="1"/>
    <x v="0"/>
    <x v="0"/>
    <x v="368"/>
    <x v="8"/>
    <x v="0"/>
    <x v="257"/>
    <x v="44"/>
  </r>
  <r>
    <x v="547"/>
    <x v="16"/>
    <x v="16"/>
    <x v="2"/>
    <x v="0"/>
    <x v="2"/>
    <x v="514"/>
    <x v="0"/>
    <x v="1"/>
    <x v="0"/>
    <x v="369"/>
    <x v="36"/>
    <x v="0"/>
    <x v="117"/>
    <x v="35"/>
  </r>
  <r>
    <x v="548"/>
    <x v="30"/>
    <x v="30"/>
    <x v="2"/>
    <x v="0"/>
    <x v="2"/>
    <x v="515"/>
    <x v="2"/>
    <x v="1"/>
    <x v="1"/>
    <x v="340"/>
    <x v="77"/>
    <x v="0"/>
    <x v="7"/>
    <x v="17"/>
  </r>
  <r>
    <x v="549"/>
    <x v="26"/>
    <x v="26"/>
    <x v="2"/>
    <x v="2"/>
    <x v="2"/>
    <x v="516"/>
    <x v="2"/>
    <x v="1"/>
    <x v="1"/>
    <x v="370"/>
    <x v="95"/>
    <x v="0"/>
    <x v="69"/>
    <x v="8"/>
  </r>
  <r>
    <x v="550"/>
    <x v="24"/>
    <x v="24"/>
    <x v="0"/>
    <x v="2"/>
    <x v="0"/>
    <x v="517"/>
    <x v="0"/>
    <x v="1"/>
    <x v="1"/>
    <x v="161"/>
    <x v="53"/>
    <x v="0"/>
    <x v="77"/>
    <x v="3"/>
  </r>
  <r>
    <x v="551"/>
    <x v="23"/>
    <x v="23"/>
    <x v="1"/>
    <x v="0"/>
    <x v="0"/>
    <x v="518"/>
    <x v="2"/>
    <x v="1"/>
    <x v="0"/>
    <x v="371"/>
    <x v="21"/>
    <x v="1"/>
    <x v="10"/>
    <x v="10"/>
  </r>
  <r>
    <x v="552"/>
    <x v="6"/>
    <x v="6"/>
    <x v="2"/>
    <x v="1"/>
    <x v="0"/>
    <x v="519"/>
    <x v="1"/>
    <x v="0"/>
    <x v="1"/>
    <x v="372"/>
    <x v="76"/>
    <x v="0"/>
    <x v="326"/>
    <x v="8"/>
  </r>
  <r>
    <x v="553"/>
    <x v="24"/>
    <x v="24"/>
    <x v="0"/>
    <x v="0"/>
    <x v="2"/>
    <x v="520"/>
    <x v="2"/>
    <x v="0"/>
    <x v="0"/>
    <x v="289"/>
    <x v="68"/>
    <x v="0"/>
    <x v="160"/>
    <x v="17"/>
  </r>
  <r>
    <x v="554"/>
    <x v="17"/>
    <x v="17"/>
    <x v="0"/>
    <x v="2"/>
    <x v="2"/>
    <x v="521"/>
    <x v="1"/>
    <x v="0"/>
    <x v="0"/>
    <x v="373"/>
    <x v="24"/>
    <x v="1"/>
    <x v="314"/>
    <x v="58"/>
  </r>
  <r>
    <x v="555"/>
    <x v="13"/>
    <x v="13"/>
    <x v="0"/>
    <x v="0"/>
    <x v="1"/>
    <x v="522"/>
    <x v="0"/>
    <x v="1"/>
    <x v="1"/>
    <x v="144"/>
    <x v="89"/>
    <x v="0"/>
    <x v="327"/>
    <x v="16"/>
  </r>
  <r>
    <x v="556"/>
    <x v="33"/>
    <x v="33"/>
    <x v="2"/>
    <x v="1"/>
    <x v="0"/>
    <x v="523"/>
    <x v="0"/>
    <x v="1"/>
    <x v="0"/>
    <x v="374"/>
    <x v="43"/>
    <x v="0"/>
    <x v="328"/>
    <x v="105"/>
  </r>
  <r>
    <x v="557"/>
    <x v="18"/>
    <x v="18"/>
    <x v="1"/>
    <x v="0"/>
    <x v="2"/>
    <x v="524"/>
    <x v="1"/>
    <x v="0"/>
    <x v="0"/>
    <x v="66"/>
    <x v="44"/>
    <x v="1"/>
    <x v="329"/>
    <x v="80"/>
  </r>
  <r>
    <x v="558"/>
    <x v="25"/>
    <x v="25"/>
    <x v="2"/>
    <x v="2"/>
    <x v="2"/>
    <x v="525"/>
    <x v="2"/>
    <x v="0"/>
    <x v="0"/>
    <x v="375"/>
    <x v="67"/>
    <x v="1"/>
    <x v="75"/>
    <x v="3"/>
  </r>
  <r>
    <x v="559"/>
    <x v="12"/>
    <x v="12"/>
    <x v="0"/>
    <x v="0"/>
    <x v="1"/>
    <x v="526"/>
    <x v="1"/>
    <x v="0"/>
    <x v="1"/>
    <x v="208"/>
    <x v="75"/>
    <x v="0"/>
    <x v="330"/>
    <x v="94"/>
  </r>
  <r>
    <x v="560"/>
    <x v="33"/>
    <x v="33"/>
    <x v="2"/>
    <x v="0"/>
    <x v="2"/>
    <x v="527"/>
    <x v="0"/>
    <x v="1"/>
    <x v="0"/>
    <x v="5"/>
    <x v="24"/>
    <x v="1"/>
    <x v="160"/>
    <x v="21"/>
  </r>
  <r>
    <x v="561"/>
    <x v="16"/>
    <x v="16"/>
    <x v="2"/>
    <x v="0"/>
    <x v="0"/>
    <x v="528"/>
    <x v="1"/>
    <x v="0"/>
    <x v="0"/>
    <x v="376"/>
    <x v="47"/>
    <x v="0"/>
    <x v="331"/>
    <x v="72"/>
  </r>
  <r>
    <x v="562"/>
    <x v="6"/>
    <x v="6"/>
    <x v="2"/>
    <x v="2"/>
    <x v="1"/>
    <x v="529"/>
    <x v="1"/>
    <x v="0"/>
    <x v="1"/>
    <x v="377"/>
    <x v="45"/>
    <x v="1"/>
    <x v="332"/>
    <x v="97"/>
  </r>
  <r>
    <x v="563"/>
    <x v="25"/>
    <x v="25"/>
    <x v="2"/>
    <x v="2"/>
    <x v="2"/>
    <x v="530"/>
    <x v="1"/>
    <x v="0"/>
    <x v="1"/>
    <x v="228"/>
    <x v="71"/>
    <x v="1"/>
    <x v="333"/>
    <x v="80"/>
  </r>
  <r>
    <x v="564"/>
    <x v="24"/>
    <x v="24"/>
    <x v="0"/>
    <x v="1"/>
    <x v="3"/>
    <x v="531"/>
    <x v="0"/>
    <x v="0"/>
    <x v="1"/>
    <x v="37"/>
    <x v="52"/>
    <x v="1"/>
    <x v="334"/>
    <x v="25"/>
  </r>
  <r>
    <x v="565"/>
    <x v="9"/>
    <x v="9"/>
    <x v="0"/>
    <x v="1"/>
    <x v="1"/>
    <x v="532"/>
    <x v="0"/>
    <x v="0"/>
    <x v="1"/>
    <x v="46"/>
    <x v="56"/>
    <x v="0"/>
    <x v="229"/>
    <x v="12"/>
  </r>
  <r>
    <x v="566"/>
    <x v="43"/>
    <x v="43"/>
    <x v="0"/>
    <x v="0"/>
    <x v="0"/>
    <x v="533"/>
    <x v="1"/>
    <x v="0"/>
    <x v="1"/>
    <x v="151"/>
    <x v="35"/>
    <x v="0"/>
    <x v="335"/>
    <x v="7"/>
  </r>
  <r>
    <x v="567"/>
    <x v="20"/>
    <x v="20"/>
    <x v="0"/>
    <x v="2"/>
    <x v="1"/>
    <x v="534"/>
    <x v="2"/>
    <x v="1"/>
    <x v="1"/>
    <x v="312"/>
    <x v="90"/>
    <x v="0"/>
    <x v="10"/>
    <x v="8"/>
  </r>
  <r>
    <x v="568"/>
    <x v="19"/>
    <x v="19"/>
    <x v="2"/>
    <x v="0"/>
    <x v="0"/>
    <x v="535"/>
    <x v="0"/>
    <x v="0"/>
    <x v="1"/>
    <x v="249"/>
    <x v="62"/>
    <x v="0"/>
    <x v="7"/>
    <x v="8"/>
  </r>
  <r>
    <x v="569"/>
    <x v="25"/>
    <x v="25"/>
    <x v="2"/>
    <x v="0"/>
    <x v="1"/>
    <x v="536"/>
    <x v="0"/>
    <x v="1"/>
    <x v="1"/>
    <x v="96"/>
    <x v="7"/>
    <x v="1"/>
    <x v="44"/>
    <x v="8"/>
  </r>
  <r>
    <x v="570"/>
    <x v="8"/>
    <x v="8"/>
    <x v="2"/>
    <x v="0"/>
    <x v="2"/>
    <x v="537"/>
    <x v="0"/>
    <x v="0"/>
    <x v="1"/>
    <x v="144"/>
    <x v="2"/>
    <x v="1"/>
    <x v="336"/>
    <x v="8"/>
  </r>
  <r>
    <x v="571"/>
    <x v="30"/>
    <x v="30"/>
    <x v="2"/>
    <x v="1"/>
    <x v="2"/>
    <x v="538"/>
    <x v="0"/>
    <x v="1"/>
    <x v="1"/>
    <x v="353"/>
    <x v="0"/>
    <x v="0"/>
    <x v="114"/>
    <x v="8"/>
  </r>
  <r>
    <x v="572"/>
    <x v="33"/>
    <x v="33"/>
    <x v="2"/>
    <x v="2"/>
    <x v="0"/>
    <x v="539"/>
    <x v="0"/>
    <x v="1"/>
    <x v="0"/>
    <x v="378"/>
    <x v="19"/>
    <x v="0"/>
    <x v="80"/>
    <x v="19"/>
  </r>
  <r>
    <x v="573"/>
    <x v="25"/>
    <x v="25"/>
    <x v="2"/>
    <x v="1"/>
    <x v="1"/>
    <x v="540"/>
    <x v="1"/>
    <x v="0"/>
    <x v="1"/>
    <x v="379"/>
    <x v="67"/>
    <x v="1"/>
    <x v="337"/>
    <x v="9"/>
  </r>
  <r>
    <x v="574"/>
    <x v="4"/>
    <x v="4"/>
    <x v="1"/>
    <x v="2"/>
    <x v="2"/>
    <x v="541"/>
    <x v="0"/>
    <x v="1"/>
    <x v="0"/>
    <x v="38"/>
    <x v="26"/>
    <x v="0"/>
    <x v="60"/>
    <x v="26"/>
  </r>
  <r>
    <x v="575"/>
    <x v="32"/>
    <x v="32"/>
    <x v="2"/>
    <x v="1"/>
    <x v="2"/>
    <x v="542"/>
    <x v="1"/>
    <x v="0"/>
    <x v="1"/>
    <x v="380"/>
    <x v="67"/>
    <x v="1"/>
    <x v="338"/>
    <x v="19"/>
  </r>
  <r>
    <x v="576"/>
    <x v="30"/>
    <x v="30"/>
    <x v="2"/>
    <x v="0"/>
    <x v="2"/>
    <x v="543"/>
    <x v="0"/>
    <x v="1"/>
    <x v="1"/>
    <x v="175"/>
    <x v="73"/>
    <x v="1"/>
    <x v="339"/>
    <x v="8"/>
  </r>
  <r>
    <x v="577"/>
    <x v="25"/>
    <x v="25"/>
    <x v="2"/>
    <x v="0"/>
    <x v="2"/>
    <x v="544"/>
    <x v="2"/>
    <x v="1"/>
    <x v="1"/>
    <x v="245"/>
    <x v="56"/>
    <x v="0"/>
    <x v="37"/>
    <x v="3"/>
  </r>
  <r>
    <x v="578"/>
    <x v="35"/>
    <x v="35"/>
    <x v="2"/>
    <x v="1"/>
    <x v="1"/>
    <x v="545"/>
    <x v="0"/>
    <x v="1"/>
    <x v="1"/>
    <x v="201"/>
    <x v="39"/>
    <x v="0"/>
    <x v="340"/>
    <x v="8"/>
  </r>
  <r>
    <x v="579"/>
    <x v="46"/>
    <x v="46"/>
    <x v="0"/>
    <x v="2"/>
    <x v="1"/>
    <x v="546"/>
    <x v="0"/>
    <x v="1"/>
    <x v="1"/>
    <x v="381"/>
    <x v="69"/>
    <x v="0"/>
    <x v="341"/>
    <x v="98"/>
  </r>
  <r>
    <x v="580"/>
    <x v="8"/>
    <x v="8"/>
    <x v="2"/>
    <x v="1"/>
    <x v="2"/>
    <x v="547"/>
    <x v="0"/>
    <x v="1"/>
    <x v="1"/>
    <x v="98"/>
    <x v="81"/>
    <x v="0"/>
    <x v="342"/>
    <x v="8"/>
  </r>
  <r>
    <x v="581"/>
    <x v="20"/>
    <x v="20"/>
    <x v="0"/>
    <x v="0"/>
    <x v="1"/>
    <x v="24"/>
    <x v="0"/>
    <x v="0"/>
    <x v="1"/>
    <x v="21"/>
    <x v="22"/>
    <x v="0"/>
    <x v="23"/>
    <x v="17"/>
  </r>
  <r>
    <x v="582"/>
    <x v="5"/>
    <x v="5"/>
    <x v="2"/>
    <x v="2"/>
    <x v="1"/>
    <x v="548"/>
    <x v="0"/>
    <x v="1"/>
    <x v="1"/>
    <x v="351"/>
    <x v="42"/>
    <x v="0"/>
    <x v="37"/>
    <x v="8"/>
  </r>
  <r>
    <x v="583"/>
    <x v="20"/>
    <x v="20"/>
    <x v="0"/>
    <x v="2"/>
    <x v="2"/>
    <x v="549"/>
    <x v="2"/>
    <x v="0"/>
    <x v="0"/>
    <x v="382"/>
    <x v="43"/>
    <x v="0"/>
    <x v="208"/>
    <x v="19"/>
  </r>
  <r>
    <x v="584"/>
    <x v="10"/>
    <x v="10"/>
    <x v="1"/>
    <x v="0"/>
    <x v="1"/>
    <x v="550"/>
    <x v="0"/>
    <x v="1"/>
    <x v="0"/>
    <x v="383"/>
    <x v="81"/>
    <x v="0"/>
    <x v="343"/>
    <x v="8"/>
  </r>
  <r>
    <x v="585"/>
    <x v="6"/>
    <x v="6"/>
    <x v="2"/>
    <x v="2"/>
    <x v="1"/>
    <x v="551"/>
    <x v="2"/>
    <x v="1"/>
    <x v="1"/>
    <x v="384"/>
    <x v="73"/>
    <x v="1"/>
    <x v="271"/>
    <x v="1"/>
  </r>
  <r>
    <x v="586"/>
    <x v="34"/>
    <x v="34"/>
    <x v="0"/>
    <x v="0"/>
    <x v="4"/>
    <x v="552"/>
    <x v="1"/>
    <x v="0"/>
    <x v="0"/>
    <x v="385"/>
    <x v="70"/>
    <x v="0"/>
    <x v="344"/>
    <x v="59"/>
  </r>
  <r>
    <x v="587"/>
    <x v="45"/>
    <x v="45"/>
    <x v="0"/>
    <x v="2"/>
    <x v="2"/>
    <x v="553"/>
    <x v="1"/>
    <x v="0"/>
    <x v="1"/>
    <x v="386"/>
    <x v="68"/>
    <x v="0"/>
    <x v="345"/>
    <x v="76"/>
  </r>
  <r>
    <x v="588"/>
    <x v="34"/>
    <x v="34"/>
    <x v="0"/>
    <x v="0"/>
    <x v="1"/>
    <x v="554"/>
    <x v="0"/>
    <x v="0"/>
    <x v="1"/>
    <x v="193"/>
    <x v="24"/>
    <x v="1"/>
    <x v="112"/>
    <x v="3"/>
  </r>
  <r>
    <x v="589"/>
    <x v="12"/>
    <x v="12"/>
    <x v="0"/>
    <x v="0"/>
    <x v="1"/>
    <x v="555"/>
    <x v="2"/>
    <x v="0"/>
    <x v="0"/>
    <x v="132"/>
    <x v="3"/>
    <x v="2"/>
    <x v="26"/>
    <x v="31"/>
  </r>
  <r>
    <x v="590"/>
    <x v="3"/>
    <x v="3"/>
    <x v="1"/>
    <x v="1"/>
    <x v="0"/>
    <x v="556"/>
    <x v="0"/>
    <x v="1"/>
    <x v="0"/>
    <x v="70"/>
    <x v="18"/>
    <x v="0"/>
    <x v="238"/>
    <x v="8"/>
  </r>
  <r>
    <x v="591"/>
    <x v="28"/>
    <x v="28"/>
    <x v="2"/>
    <x v="2"/>
    <x v="2"/>
    <x v="557"/>
    <x v="1"/>
    <x v="0"/>
    <x v="0"/>
    <x v="100"/>
    <x v="50"/>
    <x v="1"/>
    <x v="346"/>
    <x v="83"/>
  </r>
  <r>
    <x v="592"/>
    <x v="2"/>
    <x v="2"/>
    <x v="0"/>
    <x v="2"/>
    <x v="0"/>
    <x v="558"/>
    <x v="1"/>
    <x v="0"/>
    <x v="0"/>
    <x v="265"/>
    <x v="3"/>
    <x v="2"/>
    <x v="71"/>
    <x v="106"/>
  </r>
  <r>
    <x v="593"/>
    <x v="32"/>
    <x v="32"/>
    <x v="2"/>
    <x v="0"/>
    <x v="1"/>
    <x v="559"/>
    <x v="0"/>
    <x v="1"/>
    <x v="0"/>
    <x v="142"/>
    <x v="52"/>
    <x v="1"/>
    <x v="44"/>
    <x v="26"/>
  </r>
  <r>
    <x v="594"/>
    <x v="39"/>
    <x v="39"/>
    <x v="2"/>
    <x v="1"/>
    <x v="2"/>
    <x v="560"/>
    <x v="0"/>
    <x v="0"/>
    <x v="0"/>
    <x v="255"/>
    <x v="77"/>
    <x v="0"/>
    <x v="70"/>
    <x v="64"/>
  </r>
  <r>
    <x v="595"/>
    <x v="28"/>
    <x v="28"/>
    <x v="2"/>
    <x v="2"/>
    <x v="1"/>
    <x v="561"/>
    <x v="2"/>
    <x v="1"/>
    <x v="0"/>
    <x v="159"/>
    <x v="45"/>
    <x v="1"/>
    <x v="10"/>
    <x v="3"/>
  </r>
  <r>
    <x v="596"/>
    <x v="21"/>
    <x v="21"/>
    <x v="2"/>
    <x v="0"/>
    <x v="3"/>
    <x v="562"/>
    <x v="2"/>
    <x v="1"/>
    <x v="0"/>
    <x v="387"/>
    <x v="35"/>
    <x v="0"/>
    <x v="178"/>
    <x v="19"/>
  </r>
  <r>
    <x v="597"/>
    <x v="21"/>
    <x v="21"/>
    <x v="2"/>
    <x v="2"/>
    <x v="2"/>
    <x v="563"/>
    <x v="0"/>
    <x v="1"/>
    <x v="1"/>
    <x v="388"/>
    <x v="15"/>
    <x v="1"/>
    <x v="238"/>
    <x v="8"/>
  </r>
  <r>
    <x v="598"/>
    <x v="33"/>
    <x v="33"/>
    <x v="2"/>
    <x v="2"/>
    <x v="2"/>
    <x v="564"/>
    <x v="2"/>
    <x v="1"/>
    <x v="0"/>
    <x v="207"/>
    <x v="39"/>
    <x v="0"/>
    <x v="18"/>
    <x v="35"/>
  </r>
  <r>
    <x v="599"/>
    <x v="4"/>
    <x v="4"/>
    <x v="1"/>
    <x v="0"/>
    <x v="1"/>
    <x v="565"/>
    <x v="0"/>
    <x v="1"/>
    <x v="0"/>
    <x v="197"/>
    <x v="43"/>
    <x v="0"/>
    <x v="271"/>
    <x v="17"/>
  </r>
  <r>
    <x v="600"/>
    <x v="45"/>
    <x v="45"/>
    <x v="0"/>
    <x v="0"/>
    <x v="0"/>
    <x v="566"/>
    <x v="0"/>
    <x v="0"/>
    <x v="1"/>
    <x v="389"/>
    <x v="67"/>
    <x v="1"/>
    <x v="24"/>
    <x v="8"/>
  </r>
  <r>
    <x v="601"/>
    <x v="40"/>
    <x v="40"/>
    <x v="0"/>
    <x v="0"/>
    <x v="1"/>
    <x v="567"/>
    <x v="1"/>
    <x v="0"/>
    <x v="1"/>
    <x v="14"/>
    <x v="72"/>
    <x v="0"/>
    <x v="347"/>
    <x v="58"/>
  </r>
  <r>
    <x v="602"/>
    <x v="34"/>
    <x v="34"/>
    <x v="0"/>
    <x v="0"/>
    <x v="0"/>
    <x v="568"/>
    <x v="1"/>
    <x v="0"/>
    <x v="0"/>
    <x v="390"/>
    <x v="58"/>
    <x v="0"/>
    <x v="273"/>
    <x v="69"/>
  </r>
  <r>
    <x v="603"/>
    <x v="37"/>
    <x v="37"/>
    <x v="0"/>
    <x v="1"/>
    <x v="2"/>
    <x v="569"/>
    <x v="1"/>
    <x v="0"/>
    <x v="2"/>
    <x v="184"/>
    <x v="22"/>
    <x v="0"/>
    <x v="154"/>
    <x v="10"/>
  </r>
  <r>
    <x v="604"/>
    <x v="35"/>
    <x v="35"/>
    <x v="2"/>
    <x v="2"/>
    <x v="1"/>
    <x v="570"/>
    <x v="0"/>
    <x v="1"/>
    <x v="1"/>
    <x v="391"/>
    <x v="84"/>
    <x v="0"/>
    <x v="209"/>
    <x v="17"/>
  </r>
  <r>
    <x v="605"/>
    <x v="22"/>
    <x v="22"/>
    <x v="1"/>
    <x v="2"/>
    <x v="0"/>
    <x v="571"/>
    <x v="2"/>
    <x v="1"/>
    <x v="0"/>
    <x v="345"/>
    <x v="64"/>
    <x v="1"/>
    <x v="348"/>
    <x v="7"/>
  </r>
  <r>
    <x v="606"/>
    <x v="26"/>
    <x v="26"/>
    <x v="2"/>
    <x v="0"/>
    <x v="4"/>
    <x v="37"/>
    <x v="0"/>
    <x v="0"/>
    <x v="1"/>
    <x v="33"/>
    <x v="32"/>
    <x v="2"/>
    <x v="33"/>
    <x v="8"/>
  </r>
  <r>
    <x v="607"/>
    <x v="46"/>
    <x v="46"/>
    <x v="0"/>
    <x v="0"/>
    <x v="3"/>
    <x v="572"/>
    <x v="2"/>
    <x v="2"/>
    <x v="1"/>
    <x v="293"/>
    <x v="75"/>
    <x v="0"/>
    <x v="9"/>
    <x v="1"/>
  </r>
  <r>
    <x v="608"/>
    <x v="28"/>
    <x v="28"/>
    <x v="2"/>
    <x v="3"/>
    <x v="2"/>
    <x v="573"/>
    <x v="0"/>
    <x v="0"/>
    <x v="1"/>
    <x v="387"/>
    <x v="13"/>
    <x v="1"/>
    <x v="26"/>
    <x v="3"/>
  </r>
  <r>
    <x v="609"/>
    <x v="2"/>
    <x v="2"/>
    <x v="0"/>
    <x v="0"/>
    <x v="2"/>
    <x v="574"/>
    <x v="1"/>
    <x v="0"/>
    <x v="0"/>
    <x v="392"/>
    <x v="60"/>
    <x v="0"/>
    <x v="154"/>
    <x v="8"/>
  </r>
  <r>
    <x v="610"/>
    <x v="21"/>
    <x v="21"/>
    <x v="2"/>
    <x v="2"/>
    <x v="0"/>
    <x v="575"/>
    <x v="2"/>
    <x v="0"/>
    <x v="0"/>
    <x v="393"/>
    <x v="68"/>
    <x v="0"/>
    <x v="349"/>
    <x v="98"/>
  </r>
  <r>
    <x v="611"/>
    <x v="56"/>
    <x v="56"/>
    <x v="0"/>
    <x v="2"/>
    <x v="4"/>
    <x v="576"/>
    <x v="0"/>
    <x v="0"/>
    <x v="0"/>
    <x v="394"/>
    <x v="48"/>
    <x v="0"/>
    <x v="98"/>
    <x v="97"/>
  </r>
  <r>
    <x v="612"/>
    <x v="26"/>
    <x v="26"/>
    <x v="2"/>
    <x v="3"/>
    <x v="2"/>
    <x v="577"/>
    <x v="2"/>
    <x v="1"/>
    <x v="0"/>
    <x v="395"/>
    <x v="18"/>
    <x v="0"/>
    <x v="63"/>
    <x v="21"/>
  </r>
  <r>
    <x v="613"/>
    <x v="5"/>
    <x v="5"/>
    <x v="2"/>
    <x v="0"/>
    <x v="2"/>
    <x v="292"/>
    <x v="2"/>
    <x v="2"/>
    <x v="1"/>
    <x v="194"/>
    <x v="80"/>
    <x v="1"/>
    <x v="60"/>
    <x v="8"/>
  </r>
  <r>
    <x v="614"/>
    <x v="21"/>
    <x v="21"/>
    <x v="2"/>
    <x v="1"/>
    <x v="0"/>
    <x v="578"/>
    <x v="0"/>
    <x v="0"/>
    <x v="0"/>
    <x v="40"/>
    <x v="76"/>
    <x v="0"/>
    <x v="350"/>
    <x v="87"/>
  </r>
  <r>
    <x v="615"/>
    <x v="8"/>
    <x v="8"/>
    <x v="2"/>
    <x v="0"/>
    <x v="2"/>
    <x v="579"/>
    <x v="0"/>
    <x v="1"/>
    <x v="1"/>
    <x v="396"/>
    <x v="34"/>
    <x v="0"/>
    <x v="351"/>
    <x v="98"/>
  </r>
  <r>
    <x v="616"/>
    <x v="2"/>
    <x v="2"/>
    <x v="0"/>
    <x v="2"/>
    <x v="0"/>
    <x v="580"/>
    <x v="0"/>
    <x v="2"/>
    <x v="1"/>
    <x v="397"/>
    <x v="3"/>
    <x v="2"/>
    <x v="78"/>
    <x v="8"/>
  </r>
  <r>
    <x v="617"/>
    <x v="11"/>
    <x v="11"/>
    <x v="2"/>
    <x v="1"/>
    <x v="1"/>
    <x v="581"/>
    <x v="1"/>
    <x v="1"/>
    <x v="1"/>
    <x v="240"/>
    <x v="27"/>
    <x v="0"/>
    <x v="129"/>
    <x v="1"/>
  </r>
  <r>
    <x v="618"/>
    <x v="33"/>
    <x v="33"/>
    <x v="2"/>
    <x v="0"/>
    <x v="4"/>
    <x v="582"/>
    <x v="0"/>
    <x v="1"/>
    <x v="1"/>
    <x v="21"/>
    <x v="27"/>
    <x v="0"/>
    <x v="9"/>
    <x v="26"/>
  </r>
  <r>
    <x v="619"/>
    <x v="40"/>
    <x v="40"/>
    <x v="0"/>
    <x v="2"/>
    <x v="2"/>
    <x v="583"/>
    <x v="0"/>
    <x v="0"/>
    <x v="1"/>
    <x v="197"/>
    <x v="94"/>
    <x v="1"/>
    <x v="314"/>
    <x v="21"/>
  </r>
  <r>
    <x v="620"/>
    <x v="45"/>
    <x v="45"/>
    <x v="0"/>
    <x v="1"/>
    <x v="2"/>
    <x v="584"/>
    <x v="0"/>
    <x v="0"/>
    <x v="1"/>
    <x v="104"/>
    <x v="13"/>
    <x v="1"/>
    <x v="101"/>
    <x v="8"/>
  </r>
  <r>
    <x v="621"/>
    <x v="6"/>
    <x v="6"/>
    <x v="2"/>
    <x v="0"/>
    <x v="0"/>
    <x v="585"/>
    <x v="0"/>
    <x v="0"/>
    <x v="0"/>
    <x v="398"/>
    <x v="38"/>
    <x v="2"/>
    <x v="69"/>
    <x v="21"/>
  </r>
  <r>
    <x v="622"/>
    <x v="17"/>
    <x v="17"/>
    <x v="0"/>
    <x v="0"/>
    <x v="4"/>
    <x v="586"/>
    <x v="1"/>
    <x v="0"/>
    <x v="0"/>
    <x v="399"/>
    <x v="87"/>
    <x v="0"/>
    <x v="192"/>
    <x v="33"/>
  </r>
  <r>
    <x v="623"/>
    <x v="33"/>
    <x v="33"/>
    <x v="2"/>
    <x v="2"/>
    <x v="0"/>
    <x v="587"/>
    <x v="0"/>
    <x v="1"/>
    <x v="0"/>
    <x v="400"/>
    <x v="89"/>
    <x v="0"/>
    <x v="55"/>
    <x v="26"/>
  </r>
  <r>
    <x v="624"/>
    <x v="34"/>
    <x v="34"/>
    <x v="0"/>
    <x v="2"/>
    <x v="2"/>
    <x v="588"/>
    <x v="1"/>
    <x v="0"/>
    <x v="0"/>
    <x v="240"/>
    <x v="42"/>
    <x v="0"/>
    <x v="352"/>
    <x v="14"/>
  </r>
  <r>
    <x v="625"/>
    <x v="11"/>
    <x v="11"/>
    <x v="2"/>
    <x v="0"/>
    <x v="2"/>
    <x v="589"/>
    <x v="2"/>
    <x v="1"/>
    <x v="0"/>
    <x v="401"/>
    <x v="88"/>
    <x v="2"/>
    <x v="55"/>
    <x v="12"/>
  </r>
  <r>
    <x v="626"/>
    <x v="28"/>
    <x v="28"/>
    <x v="2"/>
    <x v="0"/>
    <x v="0"/>
    <x v="590"/>
    <x v="1"/>
    <x v="0"/>
    <x v="1"/>
    <x v="240"/>
    <x v="26"/>
    <x v="0"/>
    <x v="351"/>
    <x v="107"/>
  </r>
  <r>
    <x v="627"/>
    <x v="40"/>
    <x v="40"/>
    <x v="0"/>
    <x v="0"/>
    <x v="1"/>
    <x v="591"/>
    <x v="1"/>
    <x v="0"/>
    <x v="1"/>
    <x v="402"/>
    <x v="80"/>
    <x v="1"/>
    <x v="124"/>
    <x v="16"/>
  </r>
  <r>
    <x v="628"/>
    <x v="32"/>
    <x v="32"/>
    <x v="2"/>
    <x v="1"/>
    <x v="3"/>
    <x v="592"/>
    <x v="0"/>
    <x v="1"/>
    <x v="1"/>
    <x v="403"/>
    <x v="3"/>
    <x v="2"/>
    <x v="238"/>
    <x v="25"/>
  </r>
  <r>
    <x v="629"/>
    <x v="32"/>
    <x v="32"/>
    <x v="2"/>
    <x v="0"/>
    <x v="0"/>
    <x v="593"/>
    <x v="2"/>
    <x v="1"/>
    <x v="0"/>
    <x v="404"/>
    <x v="31"/>
    <x v="0"/>
    <x v="82"/>
    <x v="9"/>
  </r>
  <r>
    <x v="630"/>
    <x v="25"/>
    <x v="25"/>
    <x v="2"/>
    <x v="1"/>
    <x v="2"/>
    <x v="594"/>
    <x v="1"/>
    <x v="1"/>
    <x v="0"/>
    <x v="405"/>
    <x v="62"/>
    <x v="0"/>
    <x v="353"/>
    <x v="39"/>
  </r>
  <r>
    <x v="631"/>
    <x v="38"/>
    <x v="38"/>
    <x v="0"/>
    <x v="1"/>
    <x v="1"/>
    <x v="595"/>
    <x v="1"/>
    <x v="0"/>
    <x v="0"/>
    <x v="406"/>
    <x v="66"/>
    <x v="0"/>
    <x v="354"/>
    <x v="108"/>
  </r>
  <r>
    <x v="632"/>
    <x v="25"/>
    <x v="25"/>
    <x v="2"/>
    <x v="2"/>
    <x v="2"/>
    <x v="530"/>
    <x v="1"/>
    <x v="0"/>
    <x v="1"/>
    <x v="228"/>
    <x v="71"/>
    <x v="1"/>
    <x v="333"/>
    <x v="80"/>
  </r>
  <r>
    <x v="633"/>
    <x v="40"/>
    <x v="40"/>
    <x v="0"/>
    <x v="2"/>
    <x v="0"/>
    <x v="596"/>
    <x v="0"/>
    <x v="0"/>
    <x v="0"/>
    <x v="363"/>
    <x v="67"/>
    <x v="1"/>
    <x v="55"/>
    <x v="68"/>
  </r>
  <r>
    <x v="634"/>
    <x v="26"/>
    <x v="26"/>
    <x v="2"/>
    <x v="0"/>
    <x v="0"/>
    <x v="597"/>
    <x v="1"/>
    <x v="0"/>
    <x v="0"/>
    <x v="289"/>
    <x v="45"/>
    <x v="1"/>
    <x v="355"/>
    <x v="14"/>
  </r>
  <r>
    <x v="635"/>
    <x v="43"/>
    <x v="43"/>
    <x v="0"/>
    <x v="0"/>
    <x v="3"/>
    <x v="598"/>
    <x v="0"/>
    <x v="2"/>
    <x v="1"/>
    <x v="399"/>
    <x v="33"/>
    <x v="1"/>
    <x v="7"/>
    <x v="8"/>
  </r>
  <r>
    <x v="636"/>
    <x v="13"/>
    <x v="13"/>
    <x v="0"/>
    <x v="0"/>
    <x v="0"/>
    <x v="599"/>
    <x v="1"/>
    <x v="0"/>
    <x v="0"/>
    <x v="207"/>
    <x v="36"/>
    <x v="0"/>
    <x v="356"/>
    <x v="60"/>
  </r>
  <r>
    <x v="637"/>
    <x v="43"/>
    <x v="43"/>
    <x v="0"/>
    <x v="0"/>
    <x v="2"/>
    <x v="600"/>
    <x v="0"/>
    <x v="0"/>
    <x v="1"/>
    <x v="224"/>
    <x v="94"/>
    <x v="1"/>
    <x v="357"/>
    <x v="109"/>
  </r>
  <r>
    <x v="638"/>
    <x v="9"/>
    <x v="9"/>
    <x v="0"/>
    <x v="2"/>
    <x v="3"/>
    <x v="601"/>
    <x v="1"/>
    <x v="0"/>
    <x v="1"/>
    <x v="273"/>
    <x v="12"/>
    <x v="0"/>
    <x v="358"/>
    <x v="110"/>
  </r>
  <r>
    <x v="639"/>
    <x v="6"/>
    <x v="6"/>
    <x v="2"/>
    <x v="0"/>
    <x v="2"/>
    <x v="602"/>
    <x v="1"/>
    <x v="0"/>
    <x v="1"/>
    <x v="373"/>
    <x v="0"/>
    <x v="0"/>
    <x v="359"/>
    <x v="59"/>
  </r>
  <r>
    <x v="640"/>
    <x v="40"/>
    <x v="40"/>
    <x v="0"/>
    <x v="0"/>
    <x v="1"/>
    <x v="363"/>
    <x v="1"/>
    <x v="0"/>
    <x v="1"/>
    <x v="172"/>
    <x v="83"/>
    <x v="0"/>
    <x v="248"/>
    <x v="27"/>
  </r>
  <r>
    <x v="641"/>
    <x v="37"/>
    <x v="37"/>
    <x v="0"/>
    <x v="1"/>
    <x v="1"/>
    <x v="603"/>
    <x v="1"/>
    <x v="0"/>
    <x v="0"/>
    <x v="158"/>
    <x v="43"/>
    <x v="0"/>
    <x v="360"/>
    <x v="63"/>
  </r>
  <r>
    <x v="642"/>
    <x v="12"/>
    <x v="12"/>
    <x v="0"/>
    <x v="1"/>
    <x v="3"/>
    <x v="604"/>
    <x v="1"/>
    <x v="0"/>
    <x v="1"/>
    <x v="284"/>
    <x v="30"/>
    <x v="0"/>
    <x v="361"/>
    <x v="111"/>
  </r>
  <r>
    <x v="643"/>
    <x v="31"/>
    <x v="31"/>
    <x v="0"/>
    <x v="0"/>
    <x v="0"/>
    <x v="605"/>
    <x v="0"/>
    <x v="0"/>
    <x v="1"/>
    <x v="407"/>
    <x v="15"/>
    <x v="1"/>
    <x v="362"/>
    <x v="17"/>
  </r>
  <r>
    <x v="644"/>
    <x v="51"/>
    <x v="51"/>
    <x v="0"/>
    <x v="2"/>
    <x v="1"/>
    <x v="606"/>
    <x v="1"/>
    <x v="0"/>
    <x v="0"/>
    <x v="112"/>
    <x v="76"/>
    <x v="0"/>
    <x v="260"/>
    <x v="41"/>
  </r>
  <r>
    <x v="645"/>
    <x v="6"/>
    <x v="6"/>
    <x v="2"/>
    <x v="1"/>
    <x v="2"/>
    <x v="607"/>
    <x v="0"/>
    <x v="1"/>
    <x v="1"/>
    <x v="408"/>
    <x v="26"/>
    <x v="0"/>
    <x v="68"/>
    <x v="12"/>
  </r>
  <r>
    <x v="646"/>
    <x v="25"/>
    <x v="25"/>
    <x v="2"/>
    <x v="0"/>
    <x v="1"/>
    <x v="608"/>
    <x v="1"/>
    <x v="0"/>
    <x v="0"/>
    <x v="173"/>
    <x v="78"/>
    <x v="0"/>
    <x v="363"/>
    <x v="112"/>
  </r>
  <r>
    <x v="647"/>
    <x v="25"/>
    <x v="25"/>
    <x v="2"/>
    <x v="2"/>
    <x v="3"/>
    <x v="609"/>
    <x v="0"/>
    <x v="1"/>
    <x v="0"/>
    <x v="409"/>
    <x v="52"/>
    <x v="1"/>
    <x v="127"/>
    <x v="26"/>
  </r>
  <r>
    <x v="648"/>
    <x v="32"/>
    <x v="32"/>
    <x v="2"/>
    <x v="2"/>
    <x v="2"/>
    <x v="610"/>
    <x v="1"/>
    <x v="0"/>
    <x v="1"/>
    <x v="146"/>
    <x v="19"/>
    <x v="0"/>
    <x v="64"/>
    <x v="8"/>
  </r>
  <r>
    <x v="649"/>
    <x v="38"/>
    <x v="38"/>
    <x v="0"/>
    <x v="0"/>
    <x v="1"/>
    <x v="611"/>
    <x v="1"/>
    <x v="0"/>
    <x v="1"/>
    <x v="201"/>
    <x v="80"/>
    <x v="1"/>
    <x v="364"/>
    <x v="3"/>
  </r>
  <r>
    <x v="650"/>
    <x v="40"/>
    <x v="40"/>
    <x v="0"/>
    <x v="2"/>
    <x v="0"/>
    <x v="612"/>
    <x v="1"/>
    <x v="0"/>
    <x v="0"/>
    <x v="410"/>
    <x v="13"/>
    <x v="1"/>
    <x v="317"/>
    <x v="28"/>
  </r>
  <r>
    <x v="651"/>
    <x v="7"/>
    <x v="7"/>
    <x v="1"/>
    <x v="0"/>
    <x v="1"/>
    <x v="613"/>
    <x v="2"/>
    <x v="1"/>
    <x v="0"/>
    <x v="69"/>
    <x v="1"/>
    <x v="0"/>
    <x v="178"/>
    <x v="8"/>
  </r>
  <r>
    <x v="652"/>
    <x v="8"/>
    <x v="8"/>
    <x v="2"/>
    <x v="0"/>
    <x v="2"/>
    <x v="614"/>
    <x v="1"/>
    <x v="0"/>
    <x v="1"/>
    <x v="357"/>
    <x v="20"/>
    <x v="0"/>
    <x v="365"/>
    <x v="15"/>
  </r>
  <r>
    <x v="653"/>
    <x v="9"/>
    <x v="9"/>
    <x v="0"/>
    <x v="1"/>
    <x v="1"/>
    <x v="615"/>
    <x v="0"/>
    <x v="0"/>
    <x v="1"/>
    <x v="235"/>
    <x v="98"/>
    <x v="0"/>
    <x v="160"/>
    <x v="12"/>
  </r>
  <r>
    <x v="654"/>
    <x v="34"/>
    <x v="34"/>
    <x v="0"/>
    <x v="0"/>
    <x v="3"/>
    <x v="616"/>
    <x v="0"/>
    <x v="0"/>
    <x v="1"/>
    <x v="411"/>
    <x v="52"/>
    <x v="1"/>
    <x v="366"/>
    <x v="17"/>
  </r>
  <r>
    <x v="655"/>
    <x v="28"/>
    <x v="28"/>
    <x v="2"/>
    <x v="0"/>
    <x v="3"/>
    <x v="617"/>
    <x v="1"/>
    <x v="0"/>
    <x v="0"/>
    <x v="372"/>
    <x v="85"/>
    <x v="0"/>
    <x v="20"/>
    <x v="1"/>
  </r>
  <r>
    <x v="656"/>
    <x v="44"/>
    <x v="44"/>
    <x v="0"/>
    <x v="0"/>
    <x v="1"/>
    <x v="618"/>
    <x v="1"/>
    <x v="0"/>
    <x v="1"/>
    <x v="412"/>
    <x v="53"/>
    <x v="0"/>
    <x v="367"/>
    <x v="17"/>
  </r>
  <r>
    <x v="657"/>
    <x v="38"/>
    <x v="38"/>
    <x v="0"/>
    <x v="2"/>
    <x v="1"/>
    <x v="236"/>
    <x v="2"/>
    <x v="0"/>
    <x v="0"/>
    <x v="203"/>
    <x v="38"/>
    <x v="2"/>
    <x v="180"/>
    <x v="76"/>
  </r>
  <r>
    <x v="658"/>
    <x v="51"/>
    <x v="51"/>
    <x v="0"/>
    <x v="1"/>
    <x v="1"/>
    <x v="619"/>
    <x v="1"/>
    <x v="0"/>
    <x v="1"/>
    <x v="176"/>
    <x v="78"/>
    <x v="0"/>
    <x v="154"/>
    <x v="113"/>
  </r>
  <r>
    <x v="659"/>
    <x v="35"/>
    <x v="35"/>
    <x v="2"/>
    <x v="1"/>
    <x v="0"/>
    <x v="620"/>
    <x v="0"/>
    <x v="1"/>
    <x v="2"/>
    <x v="413"/>
    <x v="17"/>
    <x v="0"/>
    <x v="368"/>
    <x v="1"/>
  </r>
  <r>
    <x v="660"/>
    <x v="24"/>
    <x v="24"/>
    <x v="0"/>
    <x v="0"/>
    <x v="1"/>
    <x v="621"/>
    <x v="0"/>
    <x v="0"/>
    <x v="1"/>
    <x v="96"/>
    <x v="72"/>
    <x v="0"/>
    <x v="212"/>
    <x v="8"/>
  </r>
  <r>
    <x v="661"/>
    <x v="7"/>
    <x v="7"/>
    <x v="1"/>
    <x v="0"/>
    <x v="2"/>
    <x v="358"/>
    <x v="2"/>
    <x v="1"/>
    <x v="0"/>
    <x v="105"/>
    <x v="68"/>
    <x v="0"/>
    <x v="13"/>
    <x v="26"/>
  </r>
  <r>
    <x v="662"/>
    <x v="28"/>
    <x v="28"/>
    <x v="2"/>
    <x v="0"/>
    <x v="4"/>
    <x v="622"/>
    <x v="0"/>
    <x v="0"/>
    <x v="1"/>
    <x v="414"/>
    <x v="53"/>
    <x v="0"/>
    <x v="76"/>
    <x v="90"/>
  </r>
  <r>
    <x v="663"/>
    <x v="16"/>
    <x v="16"/>
    <x v="2"/>
    <x v="3"/>
    <x v="2"/>
    <x v="623"/>
    <x v="2"/>
    <x v="0"/>
    <x v="0"/>
    <x v="54"/>
    <x v="40"/>
    <x v="1"/>
    <x v="63"/>
    <x v="12"/>
  </r>
  <r>
    <x v="664"/>
    <x v="46"/>
    <x v="46"/>
    <x v="0"/>
    <x v="2"/>
    <x v="1"/>
    <x v="624"/>
    <x v="2"/>
    <x v="0"/>
    <x v="0"/>
    <x v="415"/>
    <x v="34"/>
    <x v="0"/>
    <x v="18"/>
    <x v="1"/>
  </r>
  <r>
    <x v="665"/>
    <x v="12"/>
    <x v="12"/>
    <x v="0"/>
    <x v="0"/>
    <x v="2"/>
    <x v="625"/>
    <x v="2"/>
    <x v="0"/>
    <x v="0"/>
    <x v="275"/>
    <x v="84"/>
    <x v="0"/>
    <x v="10"/>
    <x v="1"/>
  </r>
  <r>
    <x v="666"/>
    <x v="8"/>
    <x v="8"/>
    <x v="2"/>
    <x v="1"/>
    <x v="1"/>
    <x v="626"/>
    <x v="0"/>
    <x v="0"/>
    <x v="1"/>
    <x v="416"/>
    <x v="50"/>
    <x v="1"/>
    <x v="7"/>
    <x v="8"/>
  </r>
  <r>
    <x v="667"/>
    <x v="14"/>
    <x v="14"/>
    <x v="1"/>
    <x v="3"/>
    <x v="0"/>
    <x v="627"/>
    <x v="2"/>
    <x v="1"/>
    <x v="0"/>
    <x v="417"/>
    <x v="5"/>
    <x v="0"/>
    <x v="20"/>
    <x v="7"/>
  </r>
  <r>
    <x v="668"/>
    <x v="30"/>
    <x v="30"/>
    <x v="2"/>
    <x v="1"/>
    <x v="2"/>
    <x v="628"/>
    <x v="2"/>
    <x v="1"/>
    <x v="0"/>
    <x v="252"/>
    <x v="62"/>
    <x v="0"/>
    <x v="197"/>
    <x v="8"/>
  </r>
  <r>
    <x v="669"/>
    <x v="6"/>
    <x v="6"/>
    <x v="2"/>
    <x v="2"/>
    <x v="2"/>
    <x v="629"/>
    <x v="0"/>
    <x v="1"/>
    <x v="1"/>
    <x v="251"/>
    <x v="31"/>
    <x v="0"/>
    <x v="367"/>
    <x v="10"/>
  </r>
  <r>
    <x v="670"/>
    <x v="31"/>
    <x v="31"/>
    <x v="0"/>
    <x v="1"/>
    <x v="2"/>
    <x v="630"/>
    <x v="0"/>
    <x v="0"/>
    <x v="1"/>
    <x v="243"/>
    <x v="85"/>
    <x v="0"/>
    <x v="369"/>
    <x v="11"/>
  </r>
  <r>
    <x v="671"/>
    <x v="43"/>
    <x v="43"/>
    <x v="0"/>
    <x v="2"/>
    <x v="0"/>
    <x v="631"/>
    <x v="0"/>
    <x v="0"/>
    <x v="2"/>
    <x v="418"/>
    <x v="53"/>
    <x v="0"/>
    <x v="370"/>
    <x v="31"/>
  </r>
  <r>
    <x v="672"/>
    <x v="25"/>
    <x v="25"/>
    <x v="2"/>
    <x v="0"/>
    <x v="4"/>
    <x v="632"/>
    <x v="1"/>
    <x v="0"/>
    <x v="1"/>
    <x v="144"/>
    <x v="95"/>
    <x v="0"/>
    <x v="292"/>
    <x v="114"/>
  </r>
  <r>
    <x v="673"/>
    <x v="16"/>
    <x v="16"/>
    <x v="2"/>
    <x v="0"/>
    <x v="2"/>
    <x v="633"/>
    <x v="1"/>
    <x v="0"/>
    <x v="1"/>
    <x v="419"/>
    <x v="1"/>
    <x v="0"/>
    <x v="371"/>
    <x v="37"/>
  </r>
  <r>
    <x v="674"/>
    <x v="28"/>
    <x v="28"/>
    <x v="2"/>
    <x v="1"/>
    <x v="0"/>
    <x v="346"/>
    <x v="0"/>
    <x v="0"/>
    <x v="1"/>
    <x v="279"/>
    <x v="20"/>
    <x v="0"/>
    <x v="173"/>
    <x v="8"/>
  </r>
  <r>
    <x v="675"/>
    <x v="8"/>
    <x v="8"/>
    <x v="2"/>
    <x v="0"/>
    <x v="2"/>
    <x v="634"/>
    <x v="2"/>
    <x v="2"/>
    <x v="0"/>
    <x v="27"/>
    <x v="2"/>
    <x v="1"/>
    <x v="20"/>
    <x v="1"/>
  </r>
  <r>
    <x v="676"/>
    <x v="24"/>
    <x v="24"/>
    <x v="0"/>
    <x v="1"/>
    <x v="2"/>
    <x v="635"/>
    <x v="1"/>
    <x v="0"/>
    <x v="1"/>
    <x v="420"/>
    <x v="65"/>
    <x v="1"/>
    <x v="372"/>
    <x v="19"/>
  </r>
  <r>
    <x v="677"/>
    <x v="19"/>
    <x v="19"/>
    <x v="2"/>
    <x v="0"/>
    <x v="0"/>
    <x v="636"/>
    <x v="1"/>
    <x v="0"/>
    <x v="0"/>
    <x v="421"/>
    <x v="47"/>
    <x v="0"/>
    <x v="373"/>
    <x v="46"/>
  </r>
  <r>
    <x v="678"/>
    <x v="7"/>
    <x v="7"/>
    <x v="1"/>
    <x v="2"/>
    <x v="2"/>
    <x v="637"/>
    <x v="0"/>
    <x v="1"/>
    <x v="0"/>
    <x v="376"/>
    <x v="71"/>
    <x v="1"/>
    <x v="340"/>
    <x v="3"/>
  </r>
  <r>
    <x v="679"/>
    <x v="16"/>
    <x v="16"/>
    <x v="2"/>
    <x v="1"/>
    <x v="0"/>
    <x v="638"/>
    <x v="1"/>
    <x v="0"/>
    <x v="0"/>
    <x v="365"/>
    <x v="7"/>
    <x v="1"/>
    <x v="374"/>
    <x v="69"/>
  </r>
  <r>
    <x v="680"/>
    <x v="24"/>
    <x v="24"/>
    <x v="0"/>
    <x v="0"/>
    <x v="3"/>
    <x v="639"/>
    <x v="1"/>
    <x v="0"/>
    <x v="1"/>
    <x v="422"/>
    <x v="14"/>
    <x v="0"/>
    <x v="375"/>
    <x v="42"/>
  </r>
  <r>
    <x v="681"/>
    <x v="5"/>
    <x v="5"/>
    <x v="2"/>
    <x v="0"/>
    <x v="3"/>
    <x v="640"/>
    <x v="1"/>
    <x v="0"/>
    <x v="0"/>
    <x v="287"/>
    <x v="85"/>
    <x v="0"/>
    <x v="376"/>
    <x v="74"/>
  </r>
  <r>
    <x v="682"/>
    <x v="18"/>
    <x v="18"/>
    <x v="1"/>
    <x v="2"/>
    <x v="1"/>
    <x v="641"/>
    <x v="0"/>
    <x v="0"/>
    <x v="0"/>
    <x v="423"/>
    <x v="6"/>
    <x v="0"/>
    <x v="96"/>
    <x v="23"/>
  </r>
  <r>
    <x v="683"/>
    <x v="34"/>
    <x v="34"/>
    <x v="0"/>
    <x v="0"/>
    <x v="1"/>
    <x v="642"/>
    <x v="0"/>
    <x v="0"/>
    <x v="1"/>
    <x v="424"/>
    <x v="60"/>
    <x v="0"/>
    <x v="281"/>
    <x v="26"/>
  </r>
  <r>
    <x v="684"/>
    <x v="5"/>
    <x v="5"/>
    <x v="2"/>
    <x v="0"/>
    <x v="1"/>
    <x v="643"/>
    <x v="1"/>
    <x v="0"/>
    <x v="0"/>
    <x v="425"/>
    <x v="53"/>
    <x v="0"/>
    <x v="62"/>
    <x v="69"/>
  </r>
  <r>
    <x v="685"/>
    <x v="11"/>
    <x v="11"/>
    <x v="2"/>
    <x v="1"/>
    <x v="3"/>
    <x v="644"/>
    <x v="1"/>
    <x v="0"/>
    <x v="1"/>
    <x v="230"/>
    <x v="32"/>
    <x v="2"/>
    <x v="377"/>
    <x v="25"/>
  </r>
  <r>
    <x v="686"/>
    <x v="39"/>
    <x v="39"/>
    <x v="2"/>
    <x v="1"/>
    <x v="0"/>
    <x v="645"/>
    <x v="1"/>
    <x v="0"/>
    <x v="0"/>
    <x v="144"/>
    <x v="25"/>
    <x v="2"/>
    <x v="378"/>
    <x v="115"/>
  </r>
  <r>
    <x v="687"/>
    <x v="18"/>
    <x v="18"/>
    <x v="1"/>
    <x v="1"/>
    <x v="2"/>
    <x v="646"/>
    <x v="1"/>
    <x v="0"/>
    <x v="0"/>
    <x v="332"/>
    <x v="74"/>
    <x v="1"/>
    <x v="33"/>
    <x v="10"/>
  </r>
  <r>
    <x v="688"/>
    <x v="23"/>
    <x v="23"/>
    <x v="1"/>
    <x v="1"/>
    <x v="1"/>
    <x v="647"/>
    <x v="1"/>
    <x v="0"/>
    <x v="0"/>
    <x v="426"/>
    <x v="51"/>
    <x v="0"/>
    <x v="379"/>
    <x v="36"/>
  </r>
  <r>
    <x v="689"/>
    <x v="21"/>
    <x v="21"/>
    <x v="2"/>
    <x v="1"/>
    <x v="1"/>
    <x v="648"/>
    <x v="1"/>
    <x v="0"/>
    <x v="0"/>
    <x v="111"/>
    <x v="33"/>
    <x v="1"/>
    <x v="380"/>
    <x v="70"/>
  </r>
  <r>
    <x v="690"/>
    <x v="40"/>
    <x v="40"/>
    <x v="0"/>
    <x v="1"/>
    <x v="3"/>
    <x v="649"/>
    <x v="0"/>
    <x v="0"/>
    <x v="1"/>
    <x v="427"/>
    <x v="82"/>
    <x v="2"/>
    <x v="381"/>
    <x v="8"/>
  </r>
  <r>
    <x v="691"/>
    <x v="25"/>
    <x v="25"/>
    <x v="2"/>
    <x v="0"/>
    <x v="0"/>
    <x v="650"/>
    <x v="1"/>
    <x v="0"/>
    <x v="0"/>
    <x v="428"/>
    <x v="76"/>
    <x v="0"/>
    <x v="139"/>
    <x v="8"/>
  </r>
  <r>
    <x v="692"/>
    <x v="38"/>
    <x v="38"/>
    <x v="0"/>
    <x v="2"/>
    <x v="1"/>
    <x v="651"/>
    <x v="0"/>
    <x v="0"/>
    <x v="1"/>
    <x v="222"/>
    <x v="48"/>
    <x v="0"/>
    <x v="256"/>
    <x v="81"/>
  </r>
  <r>
    <x v="693"/>
    <x v="13"/>
    <x v="13"/>
    <x v="0"/>
    <x v="3"/>
    <x v="1"/>
    <x v="652"/>
    <x v="2"/>
    <x v="0"/>
    <x v="0"/>
    <x v="97"/>
    <x v="40"/>
    <x v="1"/>
    <x v="63"/>
    <x v="8"/>
  </r>
  <r>
    <x v="694"/>
    <x v="17"/>
    <x v="17"/>
    <x v="0"/>
    <x v="2"/>
    <x v="4"/>
    <x v="653"/>
    <x v="0"/>
    <x v="1"/>
    <x v="1"/>
    <x v="429"/>
    <x v="33"/>
    <x v="1"/>
    <x v="256"/>
    <x v="1"/>
  </r>
  <r>
    <x v="695"/>
    <x v="45"/>
    <x v="45"/>
    <x v="0"/>
    <x v="2"/>
    <x v="2"/>
    <x v="654"/>
    <x v="1"/>
    <x v="0"/>
    <x v="2"/>
    <x v="396"/>
    <x v="3"/>
    <x v="2"/>
    <x v="382"/>
    <x v="3"/>
  </r>
  <r>
    <x v="696"/>
    <x v="57"/>
    <x v="57"/>
    <x v="1"/>
    <x v="0"/>
    <x v="0"/>
    <x v="655"/>
    <x v="0"/>
    <x v="0"/>
    <x v="0"/>
    <x v="430"/>
    <x v="70"/>
    <x v="0"/>
    <x v="18"/>
    <x v="12"/>
  </r>
  <r>
    <x v="697"/>
    <x v="17"/>
    <x v="17"/>
    <x v="0"/>
    <x v="1"/>
    <x v="0"/>
    <x v="656"/>
    <x v="2"/>
    <x v="1"/>
    <x v="1"/>
    <x v="62"/>
    <x v="95"/>
    <x v="0"/>
    <x v="125"/>
    <x v="1"/>
  </r>
  <r>
    <x v="698"/>
    <x v="45"/>
    <x v="45"/>
    <x v="0"/>
    <x v="0"/>
    <x v="0"/>
    <x v="657"/>
    <x v="0"/>
    <x v="0"/>
    <x v="0"/>
    <x v="358"/>
    <x v="66"/>
    <x v="0"/>
    <x v="383"/>
    <x v="23"/>
  </r>
  <r>
    <x v="699"/>
    <x v="40"/>
    <x v="40"/>
    <x v="0"/>
    <x v="0"/>
    <x v="1"/>
    <x v="658"/>
    <x v="1"/>
    <x v="0"/>
    <x v="0"/>
    <x v="431"/>
    <x v="40"/>
    <x v="1"/>
    <x v="384"/>
    <x v="14"/>
  </r>
  <r>
    <x v="700"/>
    <x v="26"/>
    <x v="26"/>
    <x v="2"/>
    <x v="0"/>
    <x v="3"/>
    <x v="659"/>
    <x v="1"/>
    <x v="0"/>
    <x v="1"/>
    <x v="390"/>
    <x v="32"/>
    <x v="2"/>
    <x v="385"/>
    <x v="23"/>
  </r>
  <r>
    <x v="701"/>
    <x v="33"/>
    <x v="33"/>
    <x v="2"/>
    <x v="0"/>
    <x v="2"/>
    <x v="660"/>
    <x v="1"/>
    <x v="2"/>
    <x v="0"/>
    <x v="432"/>
    <x v="2"/>
    <x v="1"/>
    <x v="121"/>
    <x v="116"/>
  </r>
  <r>
    <x v="702"/>
    <x v="33"/>
    <x v="33"/>
    <x v="2"/>
    <x v="0"/>
    <x v="3"/>
    <x v="661"/>
    <x v="1"/>
    <x v="0"/>
    <x v="1"/>
    <x v="33"/>
    <x v="44"/>
    <x v="1"/>
    <x v="223"/>
    <x v="19"/>
  </r>
  <r>
    <x v="703"/>
    <x v="36"/>
    <x v="36"/>
    <x v="1"/>
    <x v="2"/>
    <x v="0"/>
    <x v="662"/>
    <x v="1"/>
    <x v="0"/>
    <x v="0"/>
    <x v="433"/>
    <x v="67"/>
    <x v="1"/>
    <x v="386"/>
    <x v="69"/>
  </r>
  <r>
    <x v="704"/>
    <x v="30"/>
    <x v="30"/>
    <x v="2"/>
    <x v="2"/>
    <x v="3"/>
    <x v="663"/>
    <x v="0"/>
    <x v="1"/>
    <x v="0"/>
    <x v="192"/>
    <x v="37"/>
    <x v="1"/>
    <x v="27"/>
    <x v="28"/>
  </r>
  <r>
    <x v="705"/>
    <x v="22"/>
    <x v="22"/>
    <x v="1"/>
    <x v="0"/>
    <x v="2"/>
    <x v="330"/>
    <x v="1"/>
    <x v="1"/>
    <x v="0"/>
    <x v="257"/>
    <x v="88"/>
    <x v="2"/>
    <x v="141"/>
    <x v="15"/>
  </r>
  <r>
    <x v="706"/>
    <x v="25"/>
    <x v="25"/>
    <x v="2"/>
    <x v="1"/>
    <x v="3"/>
    <x v="664"/>
    <x v="0"/>
    <x v="1"/>
    <x v="0"/>
    <x v="434"/>
    <x v="5"/>
    <x v="0"/>
    <x v="140"/>
    <x v="8"/>
  </r>
  <r>
    <x v="707"/>
    <x v="20"/>
    <x v="20"/>
    <x v="0"/>
    <x v="0"/>
    <x v="3"/>
    <x v="665"/>
    <x v="0"/>
    <x v="0"/>
    <x v="1"/>
    <x v="435"/>
    <x v="34"/>
    <x v="0"/>
    <x v="387"/>
    <x v="26"/>
  </r>
  <r>
    <x v="708"/>
    <x v="37"/>
    <x v="37"/>
    <x v="0"/>
    <x v="1"/>
    <x v="1"/>
    <x v="666"/>
    <x v="1"/>
    <x v="0"/>
    <x v="1"/>
    <x v="436"/>
    <x v="25"/>
    <x v="2"/>
    <x v="50"/>
    <x v="8"/>
  </r>
  <r>
    <x v="709"/>
    <x v="6"/>
    <x v="6"/>
    <x v="2"/>
    <x v="2"/>
    <x v="2"/>
    <x v="312"/>
    <x v="0"/>
    <x v="1"/>
    <x v="0"/>
    <x v="257"/>
    <x v="73"/>
    <x v="1"/>
    <x v="140"/>
    <x v="1"/>
  </r>
  <r>
    <x v="710"/>
    <x v="22"/>
    <x v="22"/>
    <x v="1"/>
    <x v="0"/>
    <x v="2"/>
    <x v="667"/>
    <x v="2"/>
    <x v="1"/>
    <x v="0"/>
    <x v="222"/>
    <x v="2"/>
    <x v="1"/>
    <x v="20"/>
    <x v="17"/>
  </r>
  <r>
    <x v="711"/>
    <x v="2"/>
    <x v="2"/>
    <x v="0"/>
    <x v="2"/>
    <x v="0"/>
    <x v="668"/>
    <x v="0"/>
    <x v="0"/>
    <x v="1"/>
    <x v="437"/>
    <x v="79"/>
    <x v="0"/>
    <x v="388"/>
    <x v="57"/>
  </r>
  <r>
    <x v="712"/>
    <x v="28"/>
    <x v="28"/>
    <x v="2"/>
    <x v="0"/>
    <x v="0"/>
    <x v="669"/>
    <x v="0"/>
    <x v="1"/>
    <x v="0"/>
    <x v="24"/>
    <x v="9"/>
    <x v="1"/>
    <x v="10"/>
    <x v="7"/>
  </r>
  <r>
    <x v="713"/>
    <x v="44"/>
    <x v="44"/>
    <x v="0"/>
    <x v="0"/>
    <x v="1"/>
    <x v="670"/>
    <x v="0"/>
    <x v="0"/>
    <x v="0"/>
    <x v="438"/>
    <x v="61"/>
    <x v="0"/>
    <x v="389"/>
    <x v="9"/>
  </r>
  <r>
    <x v="714"/>
    <x v="18"/>
    <x v="18"/>
    <x v="1"/>
    <x v="0"/>
    <x v="1"/>
    <x v="671"/>
    <x v="0"/>
    <x v="1"/>
    <x v="0"/>
    <x v="367"/>
    <x v="47"/>
    <x v="0"/>
    <x v="274"/>
    <x v="98"/>
  </r>
  <r>
    <x v="715"/>
    <x v="28"/>
    <x v="28"/>
    <x v="2"/>
    <x v="1"/>
    <x v="2"/>
    <x v="672"/>
    <x v="1"/>
    <x v="0"/>
    <x v="0"/>
    <x v="96"/>
    <x v="81"/>
    <x v="0"/>
    <x v="390"/>
    <x v="36"/>
  </r>
  <r>
    <x v="716"/>
    <x v="40"/>
    <x v="40"/>
    <x v="0"/>
    <x v="2"/>
    <x v="3"/>
    <x v="673"/>
    <x v="1"/>
    <x v="0"/>
    <x v="0"/>
    <x v="385"/>
    <x v="7"/>
    <x v="1"/>
    <x v="391"/>
    <x v="97"/>
  </r>
  <r>
    <x v="717"/>
    <x v="33"/>
    <x v="33"/>
    <x v="2"/>
    <x v="0"/>
    <x v="1"/>
    <x v="674"/>
    <x v="2"/>
    <x v="1"/>
    <x v="0"/>
    <x v="220"/>
    <x v="59"/>
    <x v="0"/>
    <x v="37"/>
    <x v="3"/>
  </r>
  <r>
    <x v="718"/>
    <x v="25"/>
    <x v="25"/>
    <x v="2"/>
    <x v="0"/>
    <x v="3"/>
    <x v="675"/>
    <x v="0"/>
    <x v="0"/>
    <x v="1"/>
    <x v="170"/>
    <x v="84"/>
    <x v="0"/>
    <x v="392"/>
    <x v="46"/>
  </r>
  <r>
    <x v="719"/>
    <x v="38"/>
    <x v="38"/>
    <x v="0"/>
    <x v="0"/>
    <x v="0"/>
    <x v="676"/>
    <x v="0"/>
    <x v="1"/>
    <x v="1"/>
    <x v="370"/>
    <x v="52"/>
    <x v="1"/>
    <x v="26"/>
    <x v="12"/>
  </r>
  <r>
    <x v="720"/>
    <x v="2"/>
    <x v="2"/>
    <x v="0"/>
    <x v="2"/>
    <x v="2"/>
    <x v="677"/>
    <x v="1"/>
    <x v="0"/>
    <x v="1"/>
    <x v="68"/>
    <x v="49"/>
    <x v="1"/>
    <x v="393"/>
    <x v="31"/>
  </r>
  <r>
    <x v="721"/>
    <x v="1"/>
    <x v="1"/>
    <x v="0"/>
    <x v="0"/>
    <x v="2"/>
    <x v="678"/>
    <x v="0"/>
    <x v="0"/>
    <x v="0"/>
    <x v="319"/>
    <x v="48"/>
    <x v="0"/>
    <x v="394"/>
    <x v="8"/>
  </r>
  <r>
    <x v="722"/>
    <x v="3"/>
    <x v="3"/>
    <x v="1"/>
    <x v="1"/>
    <x v="2"/>
    <x v="679"/>
    <x v="2"/>
    <x v="1"/>
    <x v="0"/>
    <x v="146"/>
    <x v="62"/>
    <x v="0"/>
    <x v="10"/>
    <x v="8"/>
  </r>
  <r>
    <x v="723"/>
    <x v="2"/>
    <x v="2"/>
    <x v="0"/>
    <x v="0"/>
    <x v="2"/>
    <x v="680"/>
    <x v="1"/>
    <x v="0"/>
    <x v="0"/>
    <x v="253"/>
    <x v="58"/>
    <x v="0"/>
    <x v="395"/>
    <x v="117"/>
  </r>
  <r>
    <x v="724"/>
    <x v="11"/>
    <x v="11"/>
    <x v="2"/>
    <x v="0"/>
    <x v="2"/>
    <x v="11"/>
    <x v="2"/>
    <x v="1"/>
    <x v="0"/>
    <x v="439"/>
    <x v="7"/>
    <x v="1"/>
    <x v="75"/>
    <x v="8"/>
  </r>
  <r>
    <x v="725"/>
    <x v="35"/>
    <x v="35"/>
    <x v="2"/>
    <x v="0"/>
    <x v="2"/>
    <x v="192"/>
    <x v="0"/>
    <x v="0"/>
    <x v="1"/>
    <x v="109"/>
    <x v="32"/>
    <x v="2"/>
    <x v="149"/>
    <x v="8"/>
  </r>
  <r>
    <x v="726"/>
    <x v="34"/>
    <x v="34"/>
    <x v="0"/>
    <x v="0"/>
    <x v="2"/>
    <x v="681"/>
    <x v="1"/>
    <x v="0"/>
    <x v="0"/>
    <x v="81"/>
    <x v="93"/>
    <x v="0"/>
    <x v="76"/>
    <x v="97"/>
  </r>
  <r>
    <x v="727"/>
    <x v="11"/>
    <x v="11"/>
    <x v="2"/>
    <x v="2"/>
    <x v="3"/>
    <x v="682"/>
    <x v="1"/>
    <x v="0"/>
    <x v="0"/>
    <x v="440"/>
    <x v="18"/>
    <x v="0"/>
    <x v="396"/>
    <x v="118"/>
  </r>
  <r>
    <x v="728"/>
    <x v="2"/>
    <x v="2"/>
    <x v="0"/>
    <x v="2"/>
    <x v="2"/>
    <x v="683"/>
    <x v="0"/>
    <x v="2"/>
    <x v="1"/>
    <x v="441"/>
    <x v="90"/>
    <x v="0"/>
    <x v="71"/>
    <x v="17"/>
  </r>
  <r>
    <x v="729"/>
    <x v="42"/>
    <x v="42"/>
    <x v="1"/>
    <x v="0"/>
    <x v="1"/>
    <x v="684"/>
    <x v="1"/>
    <x v="0"/>
    <x v="0"/>
    <x v="382"/>
    <x v="65"/>
    <x v="1"/>
    <x v="219"/>
    <x v="14"/>
  </r>
  <r>
    <x v="730"/>
    <x v="17"/>
    <x v="17"/>
    <x v="0"/>
    <x v="1"/>
    <x v="3"/>
    <x v="685"/>
    <x v="0"/>
    <x v="1"/>
    <x v="1"/>
    <x v="61"/>
    <x v="37"/>
    <x v="1"/>
    <x v="26"/>
    <x v="8"/>
  </r>
  <r>
    <x v="731"/>
    <x v="44"/>
    <x v="44"/>
    <x v="0"/>
    <x v="1"/>
    <x v="1"/>
    <x v="686"/>
    <x v="0"/>
    <x v="1"/>
    <x v="1"/>
    <x v="442"/>
    <x v="90"/>
    <x v="0"/>
    <x v="397"/>
    <x v="3"/>
  </r>
  <r>
    <x v="732"/>
    <x v="33"/>
    <x v="33"/>
    <x v="2"/>
    <x v="0"/>
    <x v="2"/>
    <x v="49"/>
    <x v="1"/>
    <x v="1"/>
    <x v="1"/>
    <x v="47"/>
    <x v="43"/>
    <x v="0"/>
    <x v="46"/>
    <x v="31"/>
  </r>
  <r>
    <x v="733"/>
    <x v="37"/>
    <x v="37"/>
    <x v="0"/>
    <x v="1"/>
    <x v="3"/>
    <x v="687"/>
    <x v="0"/>
    <x v="1"/>
    <x v="2"/>
    <x v="286"/>
    <x v="68"/>
    <x v="0"/>
    <x v="86"/>
    <x v="12"/>
  </r>
  <r>
    <x v="734"/>
    <x v="26"/>
    <x v="26"/>
    <x v="2"/>
    <x v="0"/>
    <x v="3"/>
    <x v="688"/>
    <x v="1"/>
    <x v="1"/>
    <x v="1"/>
    <x v="316"/>
    <x v="97"/>
    <x v="1"/>
    <x v="398"/>
    <x v="58"/>
  </r>
  <r>
    <x v="735"/>
    <x v="17"/>
    <x v="17"/>
    <x v="0"/>
    <x v="0"/>
    <x v="2"/>
    <x v="345"/>
    <x v="1"/>
    <x v="0"/>
    <x v="0"/>
    <x v="433"/>
    <x v="66"/>
    <x v="0"/>
    <x v="399"/>
    <x v="8"/>
  </r>
  <r>
    <x v="736"/>
    <x v="26"/>
    <x v="26"/>
    <x v="2"/>
    <x v="0"/>
    <x v="2"/>
    <x v="689"/>
    <x v="1"/>
    <x v="0"/>
    <x v="1"/>
    <x v="443"/>
    <x v="22"/>
    <x v="0"/>
    <x v="400"/>
    <x v="119"/>
  </r>
  <r>
    <x v="737"/>
    <x v="13"/>
    <x v="13"/>
    <x v="0"/>
    <x v="2"/>
    <x v="1"/>
    <x v="690"/>
    <x v="1"/>
    <x v="0"/>
    <x v="1"/>
    <x v="444"/>
    <x v="40"/>
    <x v="1"/>
    <x v="183"/>
    <x v="120"/>
  </r>
  <r>
    <x v="738"/>
    <x v="23"/>
    <x v="23"/>
    <x v="1"/>
    <x v="3"/>
    <x v="2"/>
    <x v="691"/>
    <x v="2"/>
    <x v="1"/>
    <x v="0"/>
    <x v="21"/>
    <x v="30"/>
    <x v="0"/>
    <x v="109"/>
    <x v="8"/>
  </r>
  <r>
    <x v="739"/>
    <x v="21"/>
    <x v="21"/>
    <x v="2"/>
    <x v="0"/>
    <x v="1"/>
    <x v="692"/>
    <x v="1"/>
    <x v="0"/>
    <x v="1"/>
    <x v="445"/>
    <x v="2"/>
    <x v="1"/>
    <x v="212"/>
    <x v="56"/>
  </r>
  <r>
    <x v="740"/>
    <x v="44"/>
    <x v="44"/>
    <x v="0"/>
    <x v="1"/>
    <x v="0"/>
    <x v="693"/>
    <x v="1"/>
    <x v="0"/>
    <x v="1"/>
    <x v="189"/>
    <x v="28"/>
    <x v="1"/>
    <x v="401"/>
    <x v="7"/>
  </r>
  <r>
    <x v="741"/>
    <x v="46"/>
    <x v="46"/>
    <x v="0"/>
    <x v="2"/>
    <x v="1"/>
    <x v="694"/>
    <x v="0"/>
    <x v="1"/>
    <x v="1"/>
    <x v="446"/>
    <x v="2"/>
    <x v="1"/>
    <x v="202"/>
    <x v="12"/>
  </r>
  <r>
    <x v="742"/>
    <x v="9"/>
    <x v="9"/>
    <x v="0"/>
    <x v="1"/>
    <x v="0"/>
    <x v="695"/>
    <x v="0"/>
    <x v="1"/>
    <x v="2"/>
    <x v="42"/>
    <x v="58"/>
    <x v="0"/>
    <x v="8"/>
    <x v="1"/>
  </r>
  <r>
    <x v="743"/>
    <x v="33"/>
    <x v="33"/>
    <x v="2"/>
    <x v="2"/>
    <x v="1"/>
    <x v="696"/>
    <x v="0"/>
    <x v="1"/>
    <x v="0"/>
    <x v="379"/>
    <x v="98"/>
    <x v="0"/>
    <x v="36"/>
    <x v="23"/>
  </r>
  <r>
    <x v="744"/>
    <x v="31"/>
    <x v="31"/>
    <x v="0"/>
    <x v="0"/>
    <x v="2"/>
    <x v="697"/>
    <x v="1"/>
    <x v="0"/>
    <x v="0"/>
    <x v="440"/>
    <x v="72"/>
    <x v="0"/>
    <x v="402"/>
    <x v="34"/>
  </r>
  <r>
    <x v="745"/>
    <x v="13"/>
    <x v="13"/>
    <x v="0"/>
    <x v="0"/>
    <x v="1"/>
    <x v="698"/>
    <x v="1"/>
    <x v="0"/>
    <x v="0"/>
    <x v="447"/>
    <x v="43"/>
    <x v="0"/>
    <x v="170"/>
    <x v="121"/>
  </r>
  <r>
    <x v="746"/>
    <x v="28"/>
    <x v="28"/>
    <x v="2"/>
    <x v="2"/>
    <x v="2"/>
    <x v="699"/>
    <x v="2"/>
    <x v="1"/>
    <x v="0"/>
    <x v="163"/>
    <x v="30"/>
    <x v="0"/>
    <x v="63"/>
    <x v="9"/>
  </r>
  <r>
    <x v="747"/>
    <x v="57"/>
    <x v="57"/>
    <x v="1"/>
    <x v="0"/>
    <x v="0"/>
    <x v="700"/>
    <x v="1"/>
    <x v="0"/>
    <x v="0"/>
    <x v="448"/>
    <x v="44"/>
    <x v="1"/>
    <x v="403"/>
    <x v="16"/>
  </r>
  <r>
    <x v="748"/>
    <x v="25"/>
    <x v="25"/>
    <x v="2"/>
    <x v="0"/>
    <x v="0"/>
    <x v="701"/>
    <x v="0"/>
    <x v="1"/>
    <x v="0"/>
    <x v="449"/>
    <x v="5"/>
    <x v="0"/>
    <x v="18"/>
    <x v="17"/>
  </r>
  <r>
    <x v="749"/>
    <x v="1"/>
    <x v="1"/>
    <x v="0"/>
    <x v="2"/>
    <x v="2"/>
    <x v="702"/>
    <x v="1"/>
    <x v="0"/>
    <x v="0"/>
    <x v="450"/>
    <x v="21"/>
    <x v="1"/>
    <x v="404"/>
    <x v="15"/>
  </r>
  <r>
    <x v="750"/>
    <x v="39"/>
    <x v="39"/>
    <x v="2"/>
    <x v="1"/>
    <x v="1"/>
    <x v="703"/>
    <x v="1"/>
    <x v="0"/>
    <x v="0"/>
    <x v="31"/>
    <x v="23"/>
    <x v="0"/>
    <x v="405"/>
    <x v="5"/>
  </r>
  <r>
    <x v="751"/>
    <x v="38"/>
    <x v="38"/>
    <x v="0"/>
    <x v="1"/>
    <x v="1"/>
    <x v="704"/>
    <x v="0"/>
    <x v="0"/>
    <x v="1"/>
    <x v="451"/>
    <x v="38"/>
    <x v="2"/>
    <x v="72"/>
    <x v="21"/>
  </r>
  <r>
    <x v="752"/>
    <x v="28"/>
    <x v="28"/>
    <x v="2"/>
    <x v="0"/>
    <x v="4"/>
    <x v="622"/>
    <x v="0"/>
    <x v="0"/>
    <x v="1"/>
    <x v="414"/>
    <x v="53"/>
    <x v="0"/>
    <x v="76"/>
    <x v="90"/>
  </r>
  <r>
    <x v="753"/>
    <x v="21"/>
    <x v="21"/>
    <x v="2"/>
    <x v="0"/>
    <x v="2"/>
    <x v="705"/>
    <x v="1"/>
    <x v="0"/>
    <x v="0"/>
    <x v="452"/>
    <x v="15"/>
    <x v="1"/>
    <x v="190"/>
    <x v="122"/>
  </r>
  <r>
    <x v="754"/>
    <x v="19"/>
    <x v="19"/>
    <x v="2"/>
    <x v="0"/>
    <x v="1"/>
    <x v="706"/>
    <x v="1"/>
    <x v="0"/>
    <x v="0"/>
    <x v="453"/>
    <x v="26"/>
    <x v="0"/>
    <x v="406"/>
    <x v="123"/>
  </r>
  <r>
    <x v="755"/>
    <x v="33"/>
    <x v="33"/>
    <x v="2"/>
    <x v="2"/>
    <x v="1"/>
    <x v="707"/>
    <x v="1"/>
    <x v="0"/>
    <x v="0"/>
    <x v="454"/>
    <x v="80"/>
    <x v="1"/>
    <x v="407"/>
    <x v="33"/>
  </r>
  <r>
    <x v="756"/>
    <x v="39"/>
    <x v="39"/>
    <x v="2"/>
    <x v="1"/>
    <x v="1"/>
    <x v="708"/>
    <x v="1"/>
    <x v="0"/>
    <x v="1"/>
    <x v="45"/>
    <x v="29"/>
    <x v="0"/>
    <x v="408"/>
    <x v="19"/>
  </r>
  <r>
    <x v="757"/>
    <x v="31"/>
    <x v="31"/>
    <x v="0"/>
    <x v="0"/>
    <x v="2"/>
    <x v="709"/>
    <x v="0"/>
    <x v="0"/>
    <x v="1"/>
    <x v="159"/>
    <x v="50"/>
    <x v="1"/>
    <x v="409"/>
    <x v="7"/>
  </r>
  <r>
    <x v="758"/>
    <x v="19"/>
    <x v="19"/>
    <x v="2"/>
    <x v="2"/>
    <x v="2"/>
    <x v="710"/>
    <x v="0"/>
    <x v="1"/>
    <x v="0"/>
    <x v="455"/>
    <x v="21"/>
    <x v="1"/>
    <x v="31"/>
    <x v="12"/>
  </r>
  <r>
    <x v="759"/>
    <x v="12"/>
    <x v="12"/>
    <x v="0"/>
    <x v="1"/>
    <x v="2"/>
    <x v="711"/>
    <x v="0"/>
    <x v="0"/>
    <x v="1"/>
    <x v="218"/>
    <x v="17"/>
    <x v="0"/>
    <x v="6"/>
    <x v="8"/>
  </r>
  <r>
    <x v="760"/>
    <x v="4"/>
    <x v="4"/>
    <x v="1"/>
    <x v="2"/>
    <x v="2"/>
    <x v="712"/>
    <x v="0"/>
    <x v="1"/>
    <x v="0"/>
    <x v="451"/>
    <x v="28"/>
    <x v="1"/>
    <x v="1"/>
    <x v="9"/>
  </r>
  <r>
    <x v="761"/>
    <x v="5"/>
    <x v="5"/>
    <x v="2"/>
    <x v="0"/>
    <x v="0"/>
    <x v="713"/>
    <x v="1"/>
    <x v="1"/>
    <x v="1"/>
    <x v="125"/>
    <x v="95"/>
    <x v="0"/>
    <x v="42"/>
    <x v="10"/>
  </r>
  <r>
    <x v="762"/>
    <x v="36"/>
    <x v="36"/>
    <x v="1"/>
    <x v="2"/>
    <x v="2"/>
    <x v="714"/>
    <x v="1"/>
    <x v="0"/>
    <x v="0"/>
    <x v="194"/>
    <x v="71"/>
    <x v="1"/>
    <x v="410"/>
    <x v="39"/>
  </r>
  <r>
    <x v="763"/>
    <x v="33"/>
    <x v="33"/>
    <x v="2"/>
    <x v="1"/>
    <x v="0"/>
    <x v="715"/>
    <x v="0"/>
    <x v="1"/>
    <x v="0"/>
    <x v="456"/>
    <x v="45"/>
    <x v="1"/>
    <x v="202"/>
    <x v="1"/>
  </r>
  <r>
    <x v="764"/>
    <x v="13"/>
    <x v="13"/>
    <x v="0"/>
    <x v="0"/>
    <x v="0"/>
    <x v="716"/>
    <x v="1"/>
    <x v="0"/>
    <x v="0"/>
    <x v="27"/>
    <x v="38"/>
    <x v="2"/>
    <x v="342"/>
    <x v="33"/>
  </r>
  <r>
    <x v="765"/>
    <x v="34"/>
    <x v="34"/>
    <x v="0"/>
    <x v="0"/>
    <x v="2"/>
    <x v="717"/>
    <x v="0"/>
    <x v="0"/>
    <x v="1"/>
    <x v="238"/>
    <x v="48"/>
    <x v="0"/>
    <x v="183"/>
    <x v="17"/>
  </r>
  <r>
    <x v="766"/>
    <x v="32"/>
    <x v="32"/>
    <x v="2"/>
    <x v="0"/>
    <x v="2"/>
    <x v="718"/>
    <x v="1"/>
    <x v="0"/>
    <x v="0"/>
    <x v="63"/>
    <x v="28"/>
    <x v="1"/>
    <x v="146"/>
    <x v="32"/>
  </r>
  <r>
    <x v="767"/>
    <x v="14"/>
    <x v="14"/>
    <x v="1"/>
    <x v="0"/>
    <x v="1"/>
    <x v="719"/>
    <x v="1"/>
    <x v="0"/>
    <x v="0"/>
    <x v="457"/>
    <x v="94"/>
    <x v="1"/>
    <x v="375"/>
    <x v="124"/>
  </r>
  <r>
    <x v="768"/>
    <x v="2"/>
    <x v="2"/>
    <x v="0"/>
    <x v="2"/>
    <x v="2"/>
    <x v="720"/>
    <x v="0"/>
    <x v="0"/>
    <x v="1"/>
    <x v="458"/>
    <x v="16"/>
    <x v="2"/>
    <x v="246"/>
    <x v="19"/>
  </r>
  <r>
    <x v="769"/>
    <x v="46"/>
    <x v="46"/>
    <x v="0"/>
    <x v="2"/>
    <x v="2"/>
    <x v="721"/>
    <x v="1"/>
    <x v="0"/>
    <x v="1"/>
    <x v="459"/>
    <x v="87"/>
    <x v="0"/>
    <x v="411"/>
    <x v="35"/>
  </r>
  <r>
    <x v="770"/>
    <x v="19"/>
    <x v="19"/>
    <x v="2"/>
    <x v="0"/>
    <x v="2"/>
    <x v="722"/>
    <x v="1"/>
    <x v="0"/>
    <x v="1"/>
    <x v="74"/>
    <x v="33"/>
    <x v="1"/>
    <x v="412"/>
    <x v="69"/>
  </r>
  <r>
    <x v="771"/>
    <x v="20"/>
    <x v="20"/>
    <x v="0"/>
    <x v="1"/>
    <x v="2"/>
    <x v="723"/>
    <x v="1"/>
    <x v="0"/>
    <x v="0"/>
    <x v="460"/>
    <x v="43"/>
    <x v="0"/>
    <x v="413"/>
    <x v="49"/>
  </r>
  <r>
    <x v="772"/>
    <x v="2"/>
    <x v="2"/>
    <x v="0"/>
    <x v="0"/>
    <x v="0"/>
    <x v="724"/>
    <x v="0"/>
    <x v="1"/>
    <x v="1"/>
    <x v="362"/>
    <x v="52"/>
    <x v="1"/>
    <x v="414"/>
    <x v="9"/>
  </r>
  <r>
    <x v="773"/>
    <x v="39"/>
    <x v="39"/>
    <x v="2"/>
    <x v="0"/>
    <x v="2"/>
    <x v="725"/>
    <x v="0"/>
    <x v="1"/>
    <x v="1"/>
    <x v="305"/>
    <x v="97"/>
    <x v="1"/>
    <x v="202"/>
    <x v="1"/>
  </r>
  <r>
    <x v="774"/>
    <x v="0"/>
    <x v="0"/>
    <x v="0"/>
    <x v="1"/>
    <x v="1"/>
    <x v="726"/>
    <x v="2"/>
    <x v="0"/>
    <x v="1"/>
    <x v="461"/>
    <x v="31"/>
    <x v="0"/>
    <x v="415"/>
    <x v="12"/>
  </r>
  <r>
    <x v="775"/>
    <x v="44"/>
    <x v="44"/>
    <x v="0"/>
    <x v="0"/>
    <x v="1"/>
    <x v="727"/>
    <x v="0"/>
    <x v="1"/>
    <x v="1"/>
    <x v="446"/>
    <x v="17"/>
    <x v="0"/>
    <x v="36"/>
    <x v="8"/>
  </r>
  <r>
    <x v="776"/>
    <x v="2"/>
    <x v="2"/>
    <x v="0"/>
    <x v="1"/>
    <x v="0"/>
    <x v="728"/>
    <x v="0"/>
    <x v="0"/>
    <x v="1"/>
    <x v="462"/>
    <x v="81"/>
    <x v="0"/>
    <x v="100"/>
    <x v="8"/>
  </r>
  <r>
    <x v="777"/>
    <x v="38"/>
    <x v="38"/>
    <x v="0"/>
    <x v="1"/>
    <x v="1"/>
    <x v="729"/>
    <x v="1"/>
    <x v="0"/>
    <x v="0"/>
    <x v="340"/>
    <x v="48"/>
    <x v="0"/>
    <x v="416"/>
    <x v="23"/>
  </r>
  <r>
    <x v="778"/>
    <x v="34"/>
    <x v="34"/>
    <x v="0"/>
    <x v="2"/>
    <x v="0"/>
    <x v="730"/>
    <x v="0"/>
    <x v="1"/>
    <x v="1"/>
    <x v="463"/>
    <x v="58"/>
    <x v="0"/>
    <x v="197"/>
    <x v="1"/>
  </r>
  <r>
    <x v="779"/>
    <x v="6"/>
    <x v="6"/>
    <x v="2"/>
    <x v="0"/>
    <x v="0"/>
    <x v="731"/>
    <x v="1"/>
    <x v="0"/>
    <x v="1"/>
    <x v="130"/>
    <x v="80"/>
    <x v="1"/>
    <x v="283"/>
    <x v="8"/>
  </r>
  <r>
    <x v="780"/>
    <x v="8"/>
    <x v="8"/>
    <x v="2"/>
    <x v="1"/>
    <x v="0"/>
    <x v="732"/>
    <x v="1"/>
    <x v="0"/>
    <x v="0"/>
    <x v="306"/>
    <x v="17"/>
    <x v="0"/>
    <x v="219"/>
    <x v="19"/>
  </r>
  <r>
    <x v="781"/>
    <x v="11"/>
    <x v="11"/>
    <x v="2"/>
    <x v="0"/>
    <x v="1"/>
    <x v="733"/>
    <x v="0"/>
    <x v="1"/>
    <x v="1"/>
    <x v="179"/>
    <x v="19"/>
    <x v="0"/>
    <x v="10"/>
    <x v="9"/>
  </r>
  <r>
    <x v="782"/>
    <x v="25"/>
    <x v="25"/>
    <x v="2"/>
    <x v="0"/>
    <x v="0"/>
    <x v="734"/>
    <x v="2"/>
    <x v="1"/>
    <x v="0"/>
    <x v="59"/>
    <x v="39"/>
    <x v="0"/>
    <x v="63"/>
    <x v="17"/>
  </r>
  <r>
    <x v="783"/>
    <x v="39"/>
    <x v="39"/>
    <x v="2"/>
    <x v="0"/>
    <x v="2"/>
    <x v="735"/>
    <x v="0"/>
    <x v="1"/>
    <x v="0"/>
    <x v="60"/>
    <x v="28"/>
    <x v="1"/>
    <x v="20"/>
    <x v="17"/>
  </r>
  <r>
    <x v="784"/>
    <x v="39"/>
    <x v="39"/>
    <x v="2"/>
    <x v="0"/>
    <x v="1"/>
    <x v="736"/>
    <x v="0"/>
    <x v="1"/>
    <x v="0"/>
    <x v="464"/>
    <x v="51"/>
    <x v="0"/>
    <x v="10"/>
    <x v="12"/>
  </r>
  <r>
    <x v="785"/>
    <x v="22"/>
    <x v="22"/>
    <x v="1"/>
    <x v="3"/>
    <x v="2"/>
    <x v="737"/>
    <x v="2"/>
    <x v="1"/>
    <x v="0"/>
    <x v="29"/>
    <x v="54"/>
    <x v="1"/>
    <x v="18"/>
    <x v="19"/>
  </r>
  <r>
    <x v="786"/>
    <x v="40"/>
    <x v="40"/>
    <x v="0"/>
    <x v="2"/>
    <x v="1"/>
    <x v="738"/>
    <x v="2"/>
    <x v="1"/>
    <x v="1"/>
    <x v="363"/>
    <x v="25"/>
    <x v="2"/>
    <x v="126"/>
    <x v="12"/>
  </r>
  <r>
    <x v="787"/>
    <x v="30"/>
    <x v="30"/>
    <x v="2"/>
    <x v="1"/>
    <x v="3"/>
    <x v="739"/>
    <x v="0"/>
    <x v="0"/>
    <x v="1"/>
    <x v="22"/>
    <x v="80"/>
    <x v="1"/>
    <x v="417"/>
    <x v="53"/>
  </r>
  <r>
    <x v="788"/>
    <x v="33"/>
    <x v="33"/>
    <x v="2"/>
    <x v="2"/>
    <x v="2"/>
    <x v="740"/>
    <x v="0"/>
    <x v="1"/>
    <x v="0"/>
    <x v="465"/>
    <x v="97"/>
    <x v="1"/>
    <x v="370"/>
    <x v="31"/>
  </r>
  <r>
    <x v="789"/>
    <x v="11"/>
    <x v="11"/>
    <x v="2"/>
    <x v="0"/>
    <x v="3"/>
    <x v="741"/>
    <x v="0"/>
    <x v="0"/>
    <x v="1"/>
    <x v="181"/>
    <x v="44"/>
    <x v="1"/>
    <x v="418"/>
    <x v="54"/>
  </r>
  <r>
    <x v="790"/>
    <x v="41"/>
    <x v="41"/>
    <x v="0"/>
    <x v="2"/>
    <x v="1"/>
    <x v="742"/>
    <x v="1"/>
    <x v="0"/>
    <x v="0"/>
    <x v="466"/>
    <x v="59"/>
    <x v="0"/>
    <x v="419"/>
    <x v="125"/>
  </r>
  <r>
    <x v="791"/>
    <x v="0"/>
    <x v="0"/>
    <x v="0"/>
    <x v="1"/>
    <x v="2"/>
    <x v="743"/>
    <x v="1"/>
    <x v="0"/>
    <x v="0"/>
    <x v="347"/>
    <x v="0"/>
    <x v="0"/>
    <x v="420"/>
    <x v="42"/>
  </r>
  <r>
    <x v="792"/>
    <x v="9"/>
    <x v="9"/>
    <x v="0"/>
    <x v="0"/>
    <x v="0"/>
    <x v="744"/>
    <x v="2"/>
    <x v="0"/>
    <x v="0"/>
    <x v="349"/>
    <x v="79"/>
    <x v="0"/>
    <x v="18"/>
    <x v="21"/>
  </r>
  <r>
    <x v="793"/>
    <x v="33"/>
    <x v="33"/>
    <x v="2"/>
    <x v="0"/>
    <x v="2"/>
    <x v="745"/>
    <x v="0"/>
    <x v="1"/>
    <x v="1"/>
    <x v="467"/>
    <x v="30"/>
    <x v="0"/>
    <x v="421"/>
    <x v="12"/>
  </r>
  <r>
    <x v="794"/>
    <x v="45"/>
    <x v="45"/>
    <x v="0"/>
    <x v="0"/>
    <x v="0"/>
    <x v="746"/>
    <x v="0"/>
    <x v="0"/>
    <x v="1"/>
    <x v="66"/>
    <x v="57"/>
    <x v="0"/>
    <x v="271"/>
    <x v="28"/>
  </r>
  <r>
    <x v="795"/>
    <x v="43"/>
    <x v="43"/>
    <x v="0"/>
    <x v="2"/>
    <x v="0"/>
    <x v="747"/>
    <x v="0"/>
    <x v="0"/>
    <x v="0"/>
    <x v="401"/>
    <x v="95"/>
    <x v="0"/>
    <x v="366"/>
    <x v="17"/>
  </r>
  <r>
    <x v="796"/>
    <x v="1"/>
    <x v="1"/>
    <x v="0"/>
    <x v="1"/>
    <x v="2"/>
    <x v="748"/>
    <x v="1"/>
    <x v="0"/>
    <x v="1"/>
    <x v="39"/>
    <x v="82"/>
    <x v="2"/>
    <x v="422"/>
    <x v="58"/>
  </r>
  <r>
    <x v="797"/>
    <x v="2"/>
    <x v="2"/>
    <x v="0"/>
    <x v="2"/>
    <x v="3"/>
    <x v="749"/>
    <x v="1"/>
    <x v="0"/>
    <x v="1"/>
    <x v="335"/>
    <x v="65"/>
    <x v="1"/>
    <x v="423"/>
    <x v="50"/>
  </r>
  <r>
    <x v="798"/>
    <x v="26"/>
    <x v="26"/>
    <x v="2"/>
    <x v="0"/>
    <x v="1"/>
    <x v="750"/>
    <x v="1"/>
    <x v="0"/>
    <x v="0"/>
    <x v="468"/>
    <x v="42"/>
    <x v="0"/>
    <x v="424"/>
    <x v="87"/>
  </r>
  <r>
    <x v="799"/>
    <x v="30"/>
    <x v="30"/>
    <x v="2"/>
    <x v="0"/>
    <x v="2"/>
    <x v="751"/>
    <x v="2"/>
    <x v="1"/>
    <x v="0"/>
    <x v="469"/>
    <x v="39"/>
    <x v="0"/>
    <x v="181"/>
    <x v="1"/>
  </r>
  <r>
    <x v="800"/>
    <x v="25"/>
    <x v="25"/>
    <x v="2"/>
    <x v="2"/>
    <x v="2"/>
    <x v="752"/>
    <x v="1"/>
    <x v="0"/>
    <x v="1"/>
    <x v="409"/>
    <x v="85"/>
    <x v="0"/>
    <x v="425"/>
    <x v="9"/>
  </r>
  <r>
    <x v="801"/>
    <x v="46"/>
    <x v="46"/>
    <x v="0"/>
    <x v="0"/>
    <x v="4"/>
    <x v="753"/>
    <x v="0"/>
    <x v="1"/>
    <x v="1"/>
    <x v="182"/>
    <x v="98"/>
    <x v="0"/>
    <x v="238"/>
    <x v="1"/>
  </r>
  <r>
    <x v="802"/>
    <x v="20"/>
    <x v="20"/>
    <x v="0"/>
    <x v="0"/>
    <x v="2"/>
    <x v="754"/>
    <x v="0"/>
    <x v="1"/>
    <x v="1"/>
    <x v="470"/>
    <x v="93"/>
    <x v="0"/>
    <x v="8"/>
    <x v="42"/>
  </r>
  <r>
    <x v="803"/>
    <x v="56"/>
    <x v="56"/>
    <x v="0"/>
    <x v="1"/>
    <x v="0"/>
    <x v="755"/>
    <x v="1"/>
    <x v="0"/>
    <x v="0"/>
    <x v="37"/>
    <x v="28"/>
    <x v="1"/>
    <x v="280"/>
    <x v="75"/>
  </r>
  <r>
    <x v="804"/>
    <x v="38"/>
    <x v="38"/>
    <x v="0"/>
    <x v="0"/>
    <x v="2"/>
    <x v="756"/>
    <x v="0"/>
    <x v="0"/>
    <x v="0"/>
    <x v="471"/>
    <x v="31"/>
    <x v="0"/>
    <x v="426"/>
    <x v="4"/>
  </r>
  <r>
    <x v="805"/>
    <x v="11"/>
    <x v="11"/>
    <x v="2"/>
    <x v="2"/>
    <x v="2"/>
    <x v="757"/>
    <x v="0"/>
    <x v="0"/>
    <x v="2"/>
    <x v="472"/>
    <x v="91"/>
    <x v="0"/>
    <x v="427"/>
    <x v="8"/>
  </r>
  <r>
    <x v="806"/>
    <x v="6"/>
    <x v="6"/>
    <x v="2"/>
    <x v="2"/>
    <x v="2"/>
    <x v="758"/>
    <x v="0"/>
    <x v="0"/>
    <x v="1"/>
    <x v="82"/>
    <x v="72"/>
    <x v="0"/>
    <x v="96"/>
    <x v="1"/>
  </r>
  <r>
    <x v="807"/>
    <x v="0"/>
    <x v="0"/>
    <x v="0"/>
    <x v="0"/>
    <x v="2"/>
    <x v="759"/>
    <x v="0"/>
    <x v="0"/>
    <x v="1"/>
    <x v="413"/>
    <x v="80"/>
    <x v="1"/>
    <x v="284"/>
    <x v="58"/>
  </r>
  <r>
    <x v="808"/>
    <x v="39"/>
    <x v="39"/>
    <x v="2"/>
    <x v="0"/>
    <x v="2"/>
    <x v="760"/>
    <x v="0"/>
    <x v="1"/>
    <x v="1"/>
    <x v="473"/>
    <x v="53"/>
    <x v="0"/>
    <x v="428"/>
    <x v="90"/>
  </r>
  <r>
    <x v="809"/>
    <x v="39"/>
    <x v="39"/>
    <x v="2"/>
    <x v="0"/>
    <x v="0"/>
    <x v="761"/>
    <x v="1"/>
    <x v="0"/>
    <x v="1"/>
    <x v="471"/>
    <x v="62"/>
    <x v="0"/>
    <x v="264"/>
    <x v="34"/>
  </r>
  <r>
    <x v="810"/>
    <x v="4"/>
    <x v="4"/>
    <x v="1"/>
    <x v="0"/>
    <x v="2"/>
    <x v="762"/>
    <x v="2"/>
    <x v="0"/>
    <x v="0"/>
    <x v="286"/>
    <x v="21"/>
    <x v="1"/>
    <x v="13"/>
    <x v="7"/>
  </r>
  <r>
    <x v="811"/>
    <x v="39"/>
    <x v="39"/>
    <x v="2"/>
    <x v="0"/>
    <x v="0"/>
    <x v="763"/>
    <x v="2"/>
    <x v="1"/>
    <x v="0"/>
    <x v="90"/>
    <x v="49"/>
    <x v="1"/>
    <x v="44"/>
    <x v="12"/>
  </r>
  <r>
    <x v="812"/>
    <x v="28"/>
    <x v="28"/>
    <x v="2"/>
    <x v="0"/>
    <x v="0"/>
    <x v="764"/>
    <x v="1"/>
    <x v="0"/>
    <x v="0"/>
    <x v="474"/>
    <x v="49"/>
    <x v="1"/>
    <x v="420"/>
    <x v="126"/>
  </r>
  <r>
    <x v="813"/>
    <x v="34"/>
    <x v="34"/>
    <x v="0"/>
    <x v="2"/>
    <x v="2"/>
    <x v="765"/>
    <x v="0"/>
    <x v="0"/>
    <x v="1"/>
    <x v="475"/>
    <x v="36"/>
    <x v="0"/>
    <x v="429"/>
    <x v="8"/>
  </r>
  <r>
    <x v="814"/>
    <x v="22"/>
    <x v="22"/>
    <x v="1"/>
    <x v="1"/>
    <x v="1"/>
    <x v="766"/>
    <x v="1"/>
    <x v="0"/>
    <x v="0"/>
    <x v="81"/>
    <x v="36"/>
    <x v="0"/>
    <x v="154"/>
    <x v="101"/>
  </r>
  <r>
    <x v="815"/>
    <x v="25"/>
    <x v="25"/>
    <x v="2"/>
    <x v="1"/>
    <x v="1"/>
    <x v="767"/>
    <x v="1"/>
    <x v="0"/>
    <x v="1"/>
    <x v="44"/>
    <x v="45"/>
    <x v="1"/>
    <x v="430"/>
    <x v="31"/>
  </r>
  <r>
    <x v="816"/>
    <x v="11"/>
    <x v="11"/>
    <x v="2"/>
    <x v="0"/>
    <x v="2"/>
    <x v="768"/>
    <x v="0"/>
    <x v="1"/>
    <x v="1"/>
    <x v="432"/>
    <x v="23"/>
    <x v="0"/>
    <x v="75"/>
    <x v="12"/>
  </r>
  <r>
    <x v="817"/>
    <x v="1"/>
    <x v="1"/>
    <x v="0"/>
    <x v="0"/>
    <x v="0"/>
    <x v="769"/>
    <x v="2"/>
    <x v="0"/>
    <x v="0"/>
    <x v="12"/>
    <x v="96"/>
    <x v="0"/>
    <x v="194"/>
    <x v="8"/>
  </r>
  <r>
    <x v="818"/>
    <x v="39"/>
    <x v="39"/>
    <x v="2"/>
    <x v="0"/>
    <x v="2"/>
    <x v="770"/>
    <x v="1"/>
    <x v="0"/>
    <x v="1"/>
    <x v="370"/>
    <x v="42"/>
    <x v="0"/>
    <x v="431"/>
    <x v="13"/>
  </r>
  <r>
    <x v="819"/>
    <x v="33"/>
    <x v="33"/>
    <x v="2"/>
    <x v="2"/>
    <x v="2"/>
    <x v="771"/>
    <x v="2"/>
    <x v="1"/>
    <x v="0"/>
    <x v="458"/>
    <x v="5"/>
    <x v="0"/>
    <x v="26"/>
    <x v="35"/>
  </r>
  <r>
    <x v="820"/>
    <x v="16"/>
    <x v="16"/>
    <x v="2"/>
    <x v="1"/>
    <x v="0"/>
    <x v="772"/>
    <x v="1"/>
    <x v="0"/>
    <x v="0"/>
    <x v="476"/>
    <x v="64"/>
    <x v="1"/>
    <x v="432"/>
    <x v="90"/>
  </r>
  <r>
    <x v="821"/>
    <x v="39"/>
    <x v="39"/>
    <x v="2"/>
    <x v="0"/>
    <x v="2"/>
    <x v="773"/>
    <x v="2"/>
    <x v="1"/>
    <x v="0"/>
    <x v="364"/>
    <x v="62"/>
    <x v="0"/>
    <x v="75"/>
    <x v="7"/>
  </r>
  <r>
    <x v="822"/>
    <x v="45"/>
    <x v="45"/>
    <x v="0"/>
    <x v="0"/>
    <x v="0"/>
    <x v="774"/>
    <x v="0"/>
    <x v="0"/>
    <x v="0"/>
    <x v="150"/>
    <x v="21"/>
    <x v="1"/>
    <x v="321"/>
    <x v="9"/>
  </r>
  <r>
    <x v="823"/>
    <x v="24"/>
    <x v="24"/>
    <x v="0"/>
    <x v="0"/>
    <x v="2"/>
    <x v="520"/>
    <x v="2"/>
    <x v="0"/>
    <x v="0"/>
    <x v="289"/>
    <x v="68"/>
    <x v="0"/>
    <x v="160"/>
    <x v="17"/>
  </r>
  <r>
    <x v="824"/>
    <x v="12"/>
    <x v="12"/>
    <x v="0"/>
    <x v="0"/>
    <x v="1"/>
    <x v="526"/>
    <x v="1"/>
    <x v="0"/>
    <x v="1"/>
    <x v="208"/>
    <x v="75"/>
    <x v="0"/>
    <x v="330"/>
    <x v="94"/>
  </r>
  <r>
    <x v="825"/>
    <x v="12"/>
    <x v="12"/>
    <x v="0"/>
    <x v="2"/>
    <x v="3"/>
    <x v="775"/>
    <x v="1"/>
    <x v="0"/>
    <x v="1"/>
    <x v="254"/>
    <x v="14"/>
    <x v="0"/>
    <x v="433"/>
    <x v="127"/>
  </r>
  <r>
    <x v="826"/>
    <x v="1"/>
    <x v="1"/>
    <x v="0"/>
    <x v="0"/>
    <x v="2"/>
    <x v="776"/>
    <x v="1"/>
    <x v="1"/>
    <x v="2"/>
    <x v="407"/>
    <x v="92"/>
    <x v="2"/>
    <x v="434"/>
    <x v="81"/>
  </r>
  <r>
    <x v="827"/>
    <x v="43"/>
    <x v="43"/>
    <x v="0"/>
    <x v="0"/>
    <x v="3"/>
    <x v="777"/>
    <x v="0"/>
    <x v="1"/>
    <x v="2"/>
    <x v="232"/>
    <x v="47"/>
    <x v="0"/>
    <x v="148"/>
    <x v="1"/>
  </r>
  <r>
    <x v="828"/>
    <x v="38"/>
    <x v="38"/>
    <x v="0"/>
    <x v="1"/>
    <x v="4"/>
    <x v="778"/>
    <x v="1"/>
    <x v="0"/>
    <x v="1"/>
    <x v="28"/>
    <x v="72"/>
    <x v="0"/>
    <x v="435"/>
    <x v="58"/>
  </r>
  <r>
    <x v="829"/>
    <x v="3"/>
    <x v="3"/>
    <x v="1"/>
    <x v="0"/>
    <x v="1"/>
    <x v="779"/>
    <x v="2"/>
    <x v="1"/>
    <x v="0"/>
    <x v="137"/>
    <x v="13"/>
    <x v="1"/>
    <x v="13"/>
    <x v="8"/>
  </r>
  <r>
    <x v="830"/>
    <x v="11"/>
    <x v="11"/>
    <x v="2"/>
    <x v="1"/>
    <x v="3"/>
    <x v="780"/>
    <x v="0"/>
    <x v="1"/>
    <x v="1"/>
    <x v="26"/>
    <x v="70"/>
    <x v="0"/>
    <x v="55"/>
    <x v="9"/>
  </r>
  <r>
    <x v="831"/>
    <x v="47"/>
    <x v="47"/>
    <x v="1"/>
    <x v="0"/>
    <x v="0"/>
    <x v="781"/>
    <x v="0"/>
    <x v="0"/>
    <x v="0"/>
    <x v="169"/>
    <x v="3"/>
    <x v="2"/>
    <x v="436"/>
    <x v="10"/>
  </r>
  <r>
    <x v="832"/>
    <x v="5"/>
    <x v="5"/>
    <x v="2"/>
    <x v="1"/>
    <x v="1"/>
    <x v="782"/>
    <x v="0"/>
    <x v="0"/>
    <x v="2"/>
    <x v="476"/>
    <x v="19"/>
    <x v="0"/>
    <x v="35"/>
    <x v="9"/>
  </r>
  <r>
    <x v="833"/>
    <x v="16"/>
    <x v="16"/>
    <x v="2"/>
    <x v="2"/>
    <x v="1"/>
    <x v="783"/>
    <x v="2"/>
    <x v="1"/>
    <x v="0"/>
    <x v="38"/>
    <x v="73"/>
    <x v="1"/>
    <x v="63"/>
    <x v="9"/>
  </r>
  <r>
    <x v="834"/>
    <x v="5"/>
    <x v="5"/>
    <x v="2"/>
    <x v="0"/>
    <x v="2"/>
    <x v="784"/>
    <x v="0"/>
    <x v="1"/>
    <x v="1"/>
    <x v="477"/>
    <x v="3"/>
    <x v="2"/>
    <x v="60"/>
    <x v="1"/>
  </r>
  <r>
    <x v="835"/>
    <x v="46"/>
    <x v="46"/>
    <x v="0"/>
    <x v="0"/>
    <x v="2"/>
    <x v="785"/>
    <x v="1"/>
    <x v="0"/>
    <x v="1"/>
    <x v="443"/>
    <x v="89"/>
    <x v="0"/>
    <x v="437"/>
    <x v="116"/>
  </r>
  <r>
    <x v="836"/>
    <x v="39"/>
    <x v="39"/>
    <x v="2"/>
    <x v="2"/>
    <x v="0"/>
    <x v="786"/>
    <x v="0"/>
    <x v="1"/>
    <x v="0"/>
    <x v="307"/>
    <x v="66"/>
    <x v="0"/>
    <x v="438"/>
    <x v="31"/>
  </r>
  <r>
    <x v="837"/>
    <x v="16"/>
    <x v="16"/>
    <x v="2"/>
    <x v="0"/>
    <x v="3"/>
    <x v="787"/>
    <x v="1"/>
    <x v="0"/>
    <x v="0"/>
    <x v="385"/>
    <x v="82"/>
    <x v="2"/>
    <x v="288"/>
    <x v="27"/>
  </r>
  <r>
    <x v="838"/>
    <x v="16"/>
    <x v="16"/>
    <x v="2"/>
    <x v="2"/>
    <x v="0"/>
    <x v="788"/>
    <x v="0"/>
    <x v="0"/>
    <x v="1"/>
    <x v="250"/>
    <x v="19"/>
    <x v="0"/>
    <x v="271"/>
    <x v="8"/>
  </r>
  <r>
    <x v="839"/>
    <x v="32"/>
    <x v="32"/>
    <x v="2"/>
    <x v="0"/>
    <x v="0"/>
    <x v="789"/>
    <x v="0"/>
    <x v="0"/>
    <x v="1"/>
    <x v="478"/>
    <x v="44"/>
    <x v="1"/>
    <x v="422"/>
    <x v="9"/>
  </r>
  <r>
    <x v="840"/>
    <x v="9"/>
    <x v="9"/>
    <x v="0"/>
    <x v="0"/>
    <x v="1"/>
    <x v="790"/>
    <x v="0"/>
    <x v="1"/>
    <x v="1"/>
    <x v="479"/>
    <x v="9"/>
    <x v="1"/>
    <x v="126"/>
    <x v="26"/>
  </r>
  <r>
    <x v="841"/>
    <x v="8"/>
    <x v="8"/>
    <x v="2"/>
    <x v="0"/>
    <x v="2"/>
    <x v="791"/>
    <x v="0"/>
    <x v="0"/>
    <x v="1"/>
    <x v="480"/>
    <x v="75"/>
    <x v="0"/>
    <x v="218"/>
    <x v="6"/>
  </r>
  <r>
    <x v="842"/>
    <x v="36"/>
    <x v="36"/>
    <x v="1"/>
    <x v="0"/>
    <x v="0"/>
    <x v="138"/>
    <x v="0"/>
    <x v="1"/>
    <x v="0"/>
    <x v="44"/>
    <x v="45"/>
    <x v="1"/>
    <x v="9"/>
    <x v="35"/>
  </r>
  <r>
    <x v="843"/>
    <x v="4"/>
    <x v="4"/>
    <x v="1"/>
    <x v="0"/>
    <x v="2"/>
    <x v="792"/>
    <x v="2"/>
    <x v="1"/>
    <x v="0"/>
    <x v="98"/>
    <x v="31"/>
    <x v="0"/>
    <x v="63"/>
    <x v="13"/>
  </r>
  <r>
    <x v="844"/>
    <x v="40"/>
    <x v="40"/>
    <x v="0"/>
    <x v="2"/>
    <x v="2"/>
    <x v="793"/>
    <x v="1"/>
    <x v="0"/>
    <x v="0"/>
    <x v="481"/>
    <x v="41"/>
    <x v="1"/>
    <x v="439"/>
    <x v="27"/>
  </r>
  <r>
    <x v="845"/>
    <x v="25"/>
    <x v="25"/>
    <x v="2"/>
    <x v="0"/>
    <x v="1"/>
    <x v="794"/>
    <x v="1"/>
    <x v="0"/>
    <x v="0"/>
    <x v="482"/>
    <x v="62"/>
    <x v="0"/>
    <x v="440"/>
    <x v="79"/>
  </r>
  <r>
    <x v="846"/>
    <x v="42"/>
    <x v="42"/>
    <x v="1"/>
    <x v="2"/>
    <x v="0"/>
    <x v="795"/>
    <x v="1"/>
    <x v="0"/>
    <x v="0"/>
    <x v="483"/>
    <x v="67"/>
    <x v="1"/>
    <x v="441"/>
    <x v="87"/>
  </r>
  <r>
    <x v="847"/>
    <x v="46"/>
    <x v="46"/>
    <x v="0"/>
    <x v="2"/>
    <x v="0"/>
    <x v="796"/>
    <x v="0"/>
    <x v="0"/>
    <x v="1"/>
    <x v="13"/>
    <x v="90"/>
    <x v="0"/>
    <x v="93"/>
    <x v="35"/>
  </r>
  <r>
    <x v="848"/>
    <x v="24"/>
    <x v="24"/>
    <x v="0"/>
    <x v="0"/>
    <x v="0"/>
    <x v="797"/>
    <x v="0"/>
    <x v="0"/>
    <x v="1"/>
    <x v="484"/>
    <x v="58"/>
    <x v="0"/>
    <x v="442"/>
    <x v="1"/>
  </r>
  <r>
    <x v="849"/>
    <x v="16"/>
    <x v="16"/>
    <x v="2"/>
    <x v="0"/>
    <x v="2"/>
    <x v="798"/>
    <x v="2"/>
    <x v="2"/>
    <x v="0"/>
    <x v="456"/>
    <x v="25"/>
    <x v="2"/>
    <x v="26"/>
    <x v="12"/>
  </r>
  <r>
    <x v="850"/>
    <x v="8"/>
    <x v="8"/>
    <x v="2"/>
    <x v="0"/>
    <x v="0"/>
    <x v="799"/>
    <x v="0"/>
    <x v="0"/>
    <x v="1"/>
    <x v="225"/>
    <x v="65"/>
    <x v="1"/>
    <x v="153"/>
    <x v="12"/>
  </r>
  <r>
    <x v="851"/>
    <x v="1"/>
    <x v="1"/>
    <x v="0"/>
    <x v="1"/>
    <x v="2"/>
    <x v="23"/>
    <x v="1"/>
    <x v="0"/>
    <x v="1"/>
    <x v="20"/>
    <x v="21"/>
    <x v="1"/>
    <x v="22"/>
    <x v="8"/>
  </r>
  <r>
    <x v="852"/>
    <x v="0"/>
    <x v="0"/>
    <x v="0"/>
    <x v="2"/>
    <x v="2"/>
    <x v="800"/>
    <x v="1"/>
    <x v="0"/>
    <x v="0"/>
    <x v="485"/>
    <x v="1"/>
    <x v="0"/>
    <x v="443"/>
    <x v="103"/>
  </r>
  <r>
    <x v="853"/>
    <x v="35"/>
    <x v="35"/>
    <x v="2"/>
    <x v="1"/>
    <x v="1"/>
    <x v="801"/>
    <x v="0"/>
    <x v="1"/>
    <x v="1"/>
    <x v="486"/>
    <x v="62"/>
    <x v="0"/>
    <x v="181"/>
    <x v="8"/>
  </r>
  <r>
    <x v="854"/>
    <x v="8"/>
    <x v="8"/>
    <x v="2"/>
    <x v="1"/>
    <x v="2"/>
    <x v="802"/>
    <x v="0"/>
    <x v="0"/>
    <x v="1"/>
    <x v="233"/>
    <x v="49"/>
    <x v="1"/>
    <x v="444"/>
    <x v="8"/>
  </r>
  <r>
    <x v="855"/>
    <x v="19"/>
    <x v="19"/>
    <x v="2"/>
    <x v="0"/>
    <x v="0"/>
    <x v="803"/>
    <x v="1"/>
    <x v="0"/>
    <x v="1"/>
    <x v="322"/>
    <x v="50"/>
    <x v="1"/>
    <x v="145"/>
    <x v="128"/>
  </r>
  <r>
    <x v="856"/>
    <x v="26"/>
    <x v="26"/>
    <x v="2"/>
    <x v="2"/>
    <x v="2"/>
    <x v="804"/>
    <x v="0"/>
    <x v="0"/>
    <x v="1"/>
    <x v="487"/>
    <x v="41"/>
    <x v="1"/>
    <x v="96"/>
    <x v="8"/>
  </r>
  <r>
    <x v="857"/>
    <x v="7"/>
    <x v="7"/>
    <x v="1"/>
    <x v="0"/>
    <x v="2"/>
    <x v="805"/>
    <x v="0"/>
    <x v="2"/>
    <x v="0"/>
    <x v="103"/>
    <x v="91"/>
    <x v="0"/>
    <x v="445"/>
    <x v="73"/>
  </r>
  <r>
    <x v="858"/>
    <x v="35"/>
    <x v="35"/>
    <x v="2"/>
    <x v="0"/>
    <x v="1"/>
    <x v="806"/>
    <x v="0"/>
    <x v="1"/>
    <x v="1"/>
    <x v="427"/>
    <x v="79"/>
    <x v="0"/>
    <x v="78"/>
    <x v="12"/>
  </r>
  <r>
    <x v="859"/>
    <x v="23"/>
    <x v="23"/>
    <x v="1"/>
    <x v="2"/>
    <x v="2"/>
    <x v="807"/>
    <x v="1"/>
    <x v="0"/>
    <x v="0"/>
    <x v="476"/>
    <x v="54"/>
    <x v="1"/>
    <x v="446"/>
    <x v="60"/>
  </r>
  <r>
    <x v="860"/>
    <x v="21"/>
    <x v="21"/>
    <x v="2"/>
    <x v="0"/>
    <x v="1"/>
    <x v="147"/>
    <x v="2"/>
    <x v="1"/>
    <x v="0"/>
    <x v="340"/>
    <x v="98"/>
    <x v="0"/>
    <x v="36"/>
    <x v="12"/>
  </r>
  <r>
    <x v="861"/>
    <x v="21"/>
    <x v="21"/>
    <x v="2"/>
    <x v="2"/>
    <x v="1"/>
    <x v="808"/>
    <x v="0"/>
    <x v="1"/>
    <x v="1"/>
    <x v="363"/>
    <x v="63"/>
    <x v="0"/>
    <x v="185"/>
    <x v="12"/>
  </r>
  <r>
    <x v="862"/>
    <x v="14"/>
    <x v="14"/>
    <x v="1"/>
    <x v="0"/>
    <x v="2"/>
    <x v="11"/>
    <x v="2"/>
    <x v="0"/>
    <x v="0"/>
    <x v="200"/>
    <x v="3"/>
    <x v="2"/>
    <x v="109"/>
    <x v="12"/>
  </r>
  <r>
    <x v="863"/>
    <x v="23"/>
    <x v="23"/>
    <x v="1"/>
    <x v="2"/>
    <x v="1"/>
    <x v="809"/>
    <x v="0"/>
    <x v="1"/>
    <x v="0"/>
    <x v="427"/>
    <x v="35"/>
    <x v="0"/>
    <x v="343"/>
    <x v="33"/>
  </r>
  <r>
    <x v="864"/>
    <x v="28"/>
    <x v="28"/>
    <x v="2"/>
    <x v="2"/>
    <x v="0"/>
    <x v="810"/>
    <x v="0"/>
    <x v="1"/>
    <x v="0"/>
    <x v="241"/>
    <x v="75"/>
    <x v="0"/>
    <x v="348"/>
    <x v="120"/>
  </r>
  <r>
    <x v="865"/>
    <x v="26"/>
    <x v="26"/>
    <x v="2"/>
    <x v="1"/>
    <x v="1"/>
    <x v="811"/>
    <x v="0"/>
    <x v="0"/>
    <x v="1"/>
    <x v="56"/>
    <x v="40"/>
    <x v="1"/>
    <x v="447"/>
    <x v="23"/>
  </r>
  <r>
    <x v="866"/>
    <x v="35"/>
    <x v="35"/>
    <x v="2"/>
    <x v="2"/>
    <x v="0"/>
    <x v="812"/>
    <x v="0"/>
    <x v="0"/>
    <x v="1"/>
    <x v="182"/>
    <x v="21"/>
    <x v="1"/>
    <x v="371"/>
    <x v="23"/>
  </r>
  <r>
    <x v="867"/>
    <x v="22"/>
    <x v="22"/>
    <x v="1"/>
    <x v="2"/>
    <x v="0"/>
    <x v="813"/>
    <x v="2"/>
    <x v="2"/>
    <x v="0"/>
    <x v="94"/>
    <x v="35"/>
    <x v="0"/>
    <x v="10"/>
    <x v="8"/>
  </r>
  <r>
    <x v="868"/>
    <x v="33"/>
    <x v="33"/>
    <x v="2"/>
    <x v="0"/>
    <x v="1"/>
    <x v="814"/>
    <x v="0"/>
    <x v="0"/>
    <x v="1"/>
    <x v="397"/>
    <x v="42"/>
    <x v="0"/>
    <x v="357"/>
    <x v="129"/>
  </r>
  <r>
    <x v="869"/>
    <x v="19"/>
    <x v="19"/>
    <x v="2"/>
    <x v="0"/>
    <x v="1"/>
    <x v="815"/>
    <x v="0"/>
    <x v="1"/>
    <x v="0"/>
    <x v="297"/>
    <x v="98"/>
    <x v="0"/>
    <x v="18"/>
    <x v="19"/>
  </r>
  <r>
    <x v="870"/>
    <x v="10"/>
    <x v="10"/>
    <x v="1"/>
    <x v="1"/>
    <x v="1"/>
    <x v="816"/>
    <x v="1"/>
    <x v="0"/>
    <x v="0"/>
    <x v="148"/>
    <x v="67"/>
    <x v="1"/>
    <x v="448"/>
    <x v="8"/>
  </r>
  <r>
    <x v="871"/>
    <x v="12"/>
    <x v="12"/>
    <x v="0"/>
    <x v="0"/>
    <x v="0"/>
    <x v="817"/>
    <x v="1"/>
    <x v="0"/>
    <x v="1"/>
    <x v="488"/>
    <x v="75"/>
    <x v="0"/>
    <x v="269"/>
    <x v="76"/>
  </r>
  <r>
    <x v="872"/>
    <x v="11"/>
    <x v="11"/>
    <x v="2"/>
    <x v="0"/>
    <x v="1"/>
    <x v="818"/>
    <x v="2"/>
    <x v="1"/>
    <x v="0"/>
    <x v="489"/>
    <x v="29"/>
    <x v="0"/>
    <x v="18"/>
    <x v="8"/>
  </r>
  <r>
    <x v="873"/>
    <x v="4"/>
    <x v="4"/>
    <x v="1"/>
    <x v="2"/>
    <x v="0"/>
    <x v="819"/>
    <x v="0"/>
    <x v="1"/>
    <x v="1"/>
    <x v="143"/>
    <x v="63"/>
    <x v="0"/>
    <x v="40"/>
    <x v="98"/>
  </r>
  <r>
    <x v="874"/>
    <x v="33"/>
    <x v="33"/>
    <x v="2"/>
    <x v="2"/>
    <x v="1"/>
    <x v="820"/>
    <x v="1"/>
    <x v="1"/>
    <x v="0"/>
    <x v="290"/>
    <x v="5"/>
    <x v="0"/>
    <x v="84"/>
    <x v="57"/>
  </r>
  <r>
    <x v="875"/>
    <x v="44"/>
    <x v="44"/>
    <x v="0"/>
    <x v="0"/>
    <x v="1"/>
    <x v="821"/>
    <x v="1"/>
    <x v="0"/>
    <x v="0"/>
    <x v="390"/>
    <x v="55"/>
    <x v="2"/>
    <x v="404"/>
    <x v="14"/>
  </r>
  <r>
    <x v="876"/>
    <x v="6"/>
    <x v="6"/>
    <x v="2"/>
    <x v="2"/>
    <x v="3"/>
    <x v="822"/>
    <x v="0"/>
    <x v="1"/>
    <x v="1"/>
    <x v="258"/>
    <x v="81"/>
    <x v="0"/>
    <x v="449"/>
    <x v="3"/>
  </r>
  <r>
    <x v="877"/>
    <x v="10"/>
    <x v="10"/>
    <x v="1"/>
    <x v="0"/>
    <x v="2"/>
    <x v="823"/>
    <x v="0"/>
    <x v="1"/>
    <x v="0"/>
    <x v="477"/>
    <x v="44"/>
    <x v="1"/>
    <x v="133"/>
    <x v="19"/>
  </r>
  <r>
    <x v="878"/>
    <x v="46"/>
    <x v="46"/>
    <x v="0"/>
    <x v="2"/>
    <x v="0"/>
    <x v="824"/>
    <x v="1"/>
    <x v="0"/>
    <x v="0"/>
    <x v="306"/>
    <x v="45"/>
    <x v="1"/>
    <x v="356"/>
    <x v="91"/>
  </r>
  <r>
    <x v="879"/>
    <x v="33"/>
    <x v="33"/>
    <x v="2"/>
    <x v="2"/>
    <x v="1"/>
    <x v="825"/>
    <x v="2"/>
    <x v="1"/>
    <x v="0"/>
    <x v="160"/>
    <x v="25"/>
    <x v="2"/>
    <x v="44"/>
    <x v="42"/>
  </r>
  <r>
    <x v="880"/>
    <x v="39"/>
    <x v="39"/>
    <x v="2"/>
    <x v="0"/>
    <x v="0"/>
    <x v="826"/>
    <x v="2"/>
    <x v="1"/>
    <x v="0"/>
    <x v="3"/>
    <x v="4"/>
    <x v="1"/>
    <x v="10"/>
    <x v="7"/>
  </r>
  <r>
    <x v="881"/>
    <x v="28"/>
    <x v="28"/>
    <x v="2"/>
    <x v="0"/>
    <x v="2"/>
    <x v="827"/>
    <x v="0"/>
    <x v="0"/>
    <x v="1"/>
    <x v="205"/>
    <x v="4"/>
    <x v="1"/>
    <x v="78"/>
    <x v="1"/>
  </r>
  <r>
    <x v="882"/>
    <x v="28"/>
    <x v="28"/>
    <x v="2"/>
    <x v="0"/>
    <x v="3"/>
    <x v="828"/>
    <x v="0"/>
    <x v="2"/>
    <x v="0"/>
    <x v="88"/>
    <x v="83"/>
    <x v="0"/>
    <x v="37"/>
    <x v="1"/>
  </r>
  <r>
    <x v="883"/>
    <x v="4"/>
    <x v="4"/>
    <x v="1"/>
    <x v="2"/>
    <x v="2"/>
    <x v="829"/>
    <x v="0"/>
    <x v="1"/>
    <x v="1"/>
    <x v="490"/>
    <x v="72"/>
    <x v="0"/>
    <x v="148"/>
    <x v="8"/>
  </r>
  <r>
    <x v="884"/>
    <x v="39"/>
    <x v="39"/>
    <x v="2"/>
    <x v="1"/>
    <x v="0"/>
    <x v="645"/>
    <x v="1"/>
    <x v="0"/>
    <x v="0"/>
    <x v="144"/>
    <x v="25"/>
    <x v="2"/>
    <x v="378"/>
    <x v="115"/>
  </r>
  <r>
    <x v="885"/>
    <x v="25"/>
    <x v="25"/>
    <x v="2"/>
    <x v="1"/>
    <x v="1"/>
    <x v="830"/>
    <x v="1"/>
    <x v="0"/>
    <x v="0"/>
    <x v="250"/>
    <x v="96"/>
    <x v="0"/>
    <x v="450"/>
    <x v="130"/>
  </r>
  <r>
    <x v="886"/>
    <x v="44"/>
    <x v="44"/>
    <x v="0"/>
    <x v="1"/>
    <x v="0"/>
    <x v="831"/>
    <x v="0"/>
    <x v="2"/>
    <x v="1"/>
    <x v="491"/>
    <x v="53"/>
    <x v="0"/>
    <x v="229"/>
    <x v="12"/>
  </r>
  <r>
    <x v="887"/>
    <x v="12"/>
    <x v="12"/>
    <x v="0"/>
    <x v="0"/>
    <x v="2"/>
    <x v="832"/>
    <x v="0"/>
    <x v="1"/>
    <x v="1"/>
    <x v="492"/>
    <x v="5"/>
    <x v="0"/>
    <x v="40"/>
    <x v="8"/>
  </r>
  <r>
    <x v="888"/>
    <x v="43"/>
    <x v="43"/>
    <x v="0"/>
    <x v="0"/>
    <x v="1"/>
    <x v="833"/>
    <x v="0"/>
    <x v="1"/>
    <x v="1"/>
    <x v="322"/>
    <x v="66"/>
    <x v="0"/>
    <x v="74"/>
    <x v="13"/>
  </r>
  <r>
    <x v="889"/>
    <x v="33"/>
    <x v="33"/>
    <x v="2"/>
    <x v="2"/>
    <x v="0"/>
    <x v="834"/>
    <x v="1"/>
    <x v="0"/>
    <x v="0"/>
    <x v="419"/>
    <x v="99"/>
    <x v="1"/>
    <x v="451"/>
    <x v="43"/>
  </r>
  <r>
    <x v="890"/>
    <x v="26"/>
    <x v="26"/>
    <x v="2"/>
    <x v="0"/>
    <x v="2"/>
    <x v="835"/>
    <x v="0"/>
    <x v="1"/>
    <x v="0"/>
    <x v="454"/>
    <x v="76"/>
    <x v="0"/>
    <x v="136"/>
    <x v="17"/>
  </r>
  <r>
    <x v="891"/>
    <x v="2"/>
    <x v="2"/>
    <x v="0"/>
    <x v="2"/>
    <x v="4"/>
    <x v="836"/>
    <x v="0"/>
    <x v="1"/>
    <x v="1"/>
    <x v="181"/>
    <x v="42"/>
    <x v="0"/>
    <x v="452"/>
    <x v="60"/>
  </r>
  <r>
    <x v="892"/>
    <x v="10"/>
    <x v="10"/>
    <x v="1"/>
    <x v="0"/>
    <x v="2"/>
    <x v="837"/>
    <x v="1"/>
    <x v="0"/>
    <x v="0"/>
    <x v="493"/>
    <x v="88"/>
    <x v="2"/>
    <x v="453"/>
    <x v="121"/>
  </r>
  <r>
    <x v="893"/>
    <x v="42"/>
    <x v="42"/>
    <x v="1"/>
    <x v="3"/>
    <x v="0"/>
    <x v="838"/>
    <x v="2"/>
    <x v="1"/>
    <x v="0"/>
    <x v="67"/>
    <x v="87"/>
    <x v="0"/>
    <x v="109"/>
    <x v="8"/>
  </r>
  <r>
    <x v="894"/>
    <x v="27"/>
    <x v="27"/>
    <x v="0"/>
    <x v="1"/>
    <x v="3"/>
    <x v="38"/>
    <x v="0"/>
    <x v="0"/>
    <x v="0"/>
    <x v="34"/>
    <x v="12"/>
    <x v="0"/>
    <x v="34"/>
    <x v="21"/>
  </r>
  <r>
    <x v="895"/>
    <x v="39"/>
    <x v="39"/>
    <x v="2"/>
    <x v="1"/>
    <x v="0"/>
    <x v="839"/>
    <x v="0"/>
    <x v="0"/>
    <x v="1"/>
    <x v="100"/>
    <x v="85"/>
    <x v="0"/>
    <x v="454"/>
    <x v="21"/>
  </r>
  <r>
    <x v="896"/>
    <x v="46"/>
    <x v="46"/>
    <x v="0"/>
    <x v="0"/>
    <x v="1"/>
    <x v="840"/>
    <x v="1"/>
    <x v="0"/>
    <x v="1"/>
    <x v="367"/>
    <x v="28"/>
    <x v="1"/>
    <x v="455"/>
    <x v="57"/>
  </r>
  <r>
    <x v="897"/>
    <x v="38"/>
    <x v="38"/>
    <x v="0"/>
    <x v="0"/>
    <x v="3"/>
    <x v="841"/>
    <x v="1"/>
    <x v="0"/>
    <x v="1"/>
    <x v="494"/>
    <x v="92"/>
    <x v="2"/>
    <x v="456"/>
    <x v="66"/>
  </r>
  <r>
    <x v="898"/>
    <x v="8"/>
    <x v="8"/>
    <x v="2"/>
    <x v="1"/>
    <x v="2"/>
    <x v="842"/>
    <x v="0"/>
    <x v="1"/>
    <x v="0"/>
    <x v="76"/>
    <x v="89"/>
    <x v="0"/>
    <x v="11"/>
    <x v="130"/>
  </r>
  <r>
    <x v="899"/>
    <x v="22"/>
    <x v="22"/>
    <x v="1"/>
    <x v="0"/>
    <x v="3"/>
    <x v="843"/>
    <x v="2"/>
    <x v="1"/>
    <x v="0"/>
    <x v="294"/>
    <x v="1"/>
    <x v="0"/>
    <x v="75"/>
    <x v="16"/>
  </r>
  <r>
    <x v="900"/>
    <x v="38"/>
    <x v="38"/>
    <x v="0"/>
    <x v="0"/>
    <x v="2"/>
    <x v="844"/>
    <x v="1"/>
    <x v="0"/>
    <x v="0"/>
    <x v="219"/>
    <x v="75"/>
    <x v="0"/>
    <x v="421"/>
    <x v="55"/>
  </r>
  <r>
    <x v="901"/>
    <x v="25"/>
    <x v="25"/>
    <x v="2"/>
    <x v="0"/>
    <x v="3"/>
    <x v="845"/>
    <x v="0"/>
    <x v="0"/>
    <x v="1"/>
    <x v="354"/>
    <x v="66"/>
    <x v="0"/>
    <x v="156"/>
    <x v="8"/>
  </r>
  <r>
    <x v="902"/>
    <x v="5"/>
    <x v="5"/>
    <x v="2"/>
    <x v="0"/>
    <x v="1"/>
    <x v="846"/>
    <x v="1"/>
    <x v="0"/>
    <x v="0"/>
    <x v="398"/>
    <x v="76"/>
    <x v="0"/>
    <x v="447"/>
    <x v="131"/>
  </r>
  <r>
    <x v="903"/>
    <x v="26"/>
    <x v="26"/>
    <x v="2"/>
    <x v="0"/>
    <x v="1"/>
    <x v="847"/>
    <x v="0"/>
    <x v="0"/>
    <x v="0"/>
    <x v="190"/>
    <x v="7"/>
    <x v="1"/>
    <x v="457"/>
    <x v="59"/>
  </r>
  <r>
    <x v="904"/>
    <x v="21"/>
    <x v="21"/>
    <x v="2"/>
    <x v="0"/>
    <x v="1"/>
    <x v="848"/>
    <x v="0"/>
    <x v="1"/>
    <x v="2"/>
    <x v="495"/>
    <x v="73"/>
    <x v="1"/>
    <x v="458"/>
    <x v="35"/>
  </r>
  <r>
    <x v="905"/>
    <x v="32"/>
    <x v="32"/>
    <x v="2"/>
    <x v="0"/>
    <x v="0"/>
    <x v="849"/>
    <x v="1"/>
    <x v="0"/>
    <x v="0"/>
    <x v="431"/>
    <x v="3"/>
    <x v="2"/>
    <x v="459"/>
    <x v="100"/>
  </r>
  <r>
    <x v="906"/>
    <x v="45"/>
    <x v="45"/>
    <x v="0"/>
    <x v="0"/>
    <x v="0"/>
    <x v="850"/>
    <x v="1"/>
    <x v="0"/>
    <x v="0"/>
    <x v="436"/>
    <x v="73"/>
    <x v="1"/>
    <x v="321"/>
    <x v="58"/>
  </r>
  <r>
    <x v="907"/>
    <x v="6"/>
    <x v="6"/>
    <x v="2"/>
    <x v="0"/>
    <x v="4"/>
    <x v="851"/>
    <x v="0"/>
    <x v="1"/>
    <x v="0"/>
    <x v="348"/>
    <x v="30"/>
    <x v="0"/>
    <x v="9"/>
    <x v="1"/>
  </r>
  <r>
    <x v="908"/>
    <x v="8"/>
    <x v="8"/>
    <x v="2"/>
    <x v="0"/>
    <x v="1"/>
    <x v="852"/>
    <x v="0"/>
    <x v="1"/>
    <x v="0"/>
    <x v="412"/>
    <x v="3"/>
    <x v="2"/>
    <x v="133"/>
    <x v="8"/>
  </r>
  <r>
    <x v="909"/>
    <x v="22"/>
    <x v="22"/>
    <x v="1"/>
    <x v="1"/>
    <x v="2"/>
    <x v="853"/>
    <x v="0"/>
    <x v="0"/>
    <x v="0"/>
    <x v="399"/>
    <x v="13"/>
    <x v="1"/>
    <x v="253"/>
    <x v="31"/>
  </r>
  <r>
    <x v="910"/>
    <x v="35"/>
    <x v="35"/>
    <x v="2"/>
    <x v="1"/>
    <x v="0"/>
    <x v="854"/>
    <x v="1"/>
    <x v="0"/>
    <x v="0"/>
    <x v="496"/>
    <x v="47"/>
    <x v="0"/>
    <x v="264"/>
    <x v="58"/>
  </r>
  <r>
    <x v="911"/>
    <x v="47"/>
    <x v="47"/>
    <x v="1"/>
    <x v="0"/>
    <x v="1"/>
    <x v="855"/>
    <x v="1"/>
    <x v="0"/>
    <x v="0"/>
    <x v="251"/>
    <x v="51"/>
    <x v="0"/>
    <x v="248"/>
    <x v="19"/>
  </r>
  <r>
    <x v="912"/>
    <x v="24"/>
    <x v="24"/>
    <x v="0"/>
    <x v="1"/>
    <x v="4"/>
    <x v="856"/>
    <x v="0"/>
    <x v="0"/>
    <x v="1"/>
    <x v="497"/>
    <x v="37"/>
    <x v="1"/>
    <x v="460"/>
    <x v="8"/>
  </r>
  <r>
    <x v="913"/>
    <x v="39"/>
    <x v="39"/>
    <x v="2"/>
    <x v="2"/>
    <x v="2"/>
    <x v="857"/>
    <x v="0"/>
    <x v="1"/>
    <x v="0"/>
    <x v="398"/>
    <x v="9"/>
    <x v="1"/>
    <x v="322"/>
    <x v="17"/>
  </r>
  <r>
    <x v="914"/>
    <x v="54"/>
    <x v="54"/>
    <x v="1"/>
    <x v="0"/>
    <x v="0"/>
    <x v="858"/>
    <x v="1"/>
    <x v="0"/>
    <x v="0"/>
    <x v="342"/>
    <x v="40"/>
    <x v="1"/>
    <x v="461"/>
    <x v="67"/>
  </r>
  <r>
    <x v="915"/>
    <x v="1"/>
    <x v="1"/>
    <x v="0"/>
    <x v="0"/>
    <x v="2"/>
    <x v="859"/>
    <x v="1"/>
    <x v="0"/>
    <x v="0"/>
    <x v="28"/>
    <x v="14"/>
    <x v="0"/>
    <x v="54"/>
    <x v="11"/>
  </r>
  <r>
    <x v="916"/>
    <x v="40"/>
    <x v="40"/>
    <x v="0"/>
    <x v="2"/>
    <x v="1"/>
    <x v="860"/>
    <x v="1"/>
    <x v="0"/>
    <x v="0"/>
    <x v="192"/>
    <x v="17"/>
    <x v="0"/>
    <x v="462"/>
    <x v="28"/>
  </r>
  <r>
    <x v="917"/>
    <x v="18"/>
    <x v="18"/>
    <x v="1"/>
    <x v="1"/>
    <x v="2"/>
    <x v="510"/>
    <x v="1"/>
    <x v="0"/>
    <x v="0"/>
    <x v="367"/>
    <x v="52"/>
    <x v="1"/>
    <x v="324"/>
    <x v="28"/>
  </r>
  <r>
    <x v="918"/>
    <x v="1"/>
    <x v="1"/>
    <x v="0"/>
    <x v="2"/>
    <x v="0"/>
    <x v="861"/>
    <x v="0"/>
    <x v="0"/>
    <x v="1"/>
    <x v="498"/>
    <x v="44"/>
    <x v="1"/>
    <x v="463"/>
    <x v="67"/>
  </r>
  <r>
    <x v="919"/>
    <x v="1"/>
    <x v="1"/>
    <x v="0"/>
    <x v="1"/>
    <x v="0"/>
    <x v="862"/>
    <x v="1"/>
    <x v="0"/>
    <x v="0"/>
    <x v="499"/>
    <x v="76"/>
    <x v="0"/>
    <x v="177"/>
    <x v="73"/>
  </r>
  <r>
    <x v="920"/>
    <x v="34"/>
    <x v="34"/>
    <x v="0"/>
    <x v="1"/>
    <x v="1"/>
    <x v="863"/>
    <x v="0"/>
    <x v="1"/>
    <x v="1"/>
    <x v="235"/>
    <x v="50"/>
    <x v="1"/>
    <x v="187"/>
    <x v="8"/>
  </r>
  <r>
    <x v="921"/>
    <x v="53"/>
    <x v="53"/>
    <x v="1"/>
    <x v="0"/>
    <x v="0"/>
    <x v="864"/>
    <x v="1"/>
    <x v="0"/>
    <x v="0"/>
    <x v="500"/>
    <x v="96"/>
    <x v="0"/>
    <x v="364"/>
    <x v="34"/>
  </r>
  <r>
    <x v="922"/>
    <x v="21"/>
    <x v="21"/>
    <x v="2"/>
    <x v="2"/>
    <x v="0"/>
    <x v="865"/>
    <x v="0"/>
    <x v="1"/>
    <x v="0"/>
    <x v="501"/>
    <x v="96"/>
    <x v="0"/>
    <x v="77"/>
    <x v="60"/>
  </r>
  <r>
    <x v="923"/>
    <x v="37"/>
    <x v="37"/>
    <x v="0"/>
    <x v="1"/>
    <x v="2"/>
    <x v="866"/>
    <x v="0"/>
    <x v="1"/>
    <x v="1"/>
    <x v="288"/>
    <x v="0"/>
    <x v="0"/>
    <x v="238"/>
    <x v="26"/>
  </r>
  <r>
    <x v="924"/>
    <x v="22"/>
    <x v="22"/>
    <x v="1"/>
    <x v="0"/>
    <x v="1"/>
    <x v="867"/>
    <x v="1"/>
    <x v="1"/>
    <x v="0"/>
    <x v="333"/>
    <x v="11"/>
    <x v="0"/>
    <x v="464"/>
    <x v="51"/>
  </r>
  <r>
    <x v="925"/>
    <x v="19"/>
    <x v="19"/>
    <x v="2"/>
    <x v="2"/>
    <x v="1"/>
    <x v="868"/>
    <x v="2"/>
    <x v="0"/>
    <x v="0"/>
    <x v="14"/>
    <x v="82"/>
    <x v="2"/>
    <x v="116"/>
    <x v="58"/>
  </r>
  <r>
    <x v="926"/>
    <x v="33"/>
    <x v="33"/>
    <x v="2"/>
    <x v="0"/>
    <x v="2"/>
    <x v="869"/>
    <x v="1"/>
    <x v="0"/>
    <x v="0"/>
    <x v="3"/>
    <x v="88"/>
    <x v="2"/>
    <x v="377"/>
    <x v="42"/>
  </r>
  <r>
    <x v="927"/>
    <x v="18"/>
    <x v="18"/>
    <x v="1"/>
    <x v="2"/>
    <x v="0"/>
    <x v="870"/>
    <x v="1"/>
    <x v="0"/>
    <x v="0"/>
    <x v="336"/>
    <x v="12"/>
    <x v="0"/>
    <x v="465"/>
    <x v="40"/>
  </r>
  <r>
    <x v="928"/>
    <x v="53"/>
    <x v="53"/>
    <x v="1"/>
    <x v="0"/>
    <x v="0"/>
    <x v="368"/>
    <x v="1"/>
    <x v="0"/>
    <x v="0"/>
    <x v="288"/>
    <x v="91"/>
    <x v="0"/>
    <x v="252"/>
    <x v="89"/>
  </r>
  <r>
    <x v="929"/>
    <x v="11"/>
    <x v="11"/>
    <x v="2"/>
    <x v="1"/>
    <x v="2"/>
    <x v="871"/>
    <x v="1"/>
    <x v="0"/>
    <x v="1"/>
    <x v="498"/>
    <x v="94"/>
    <x v="1"/>
    <x v="379"/>
    <x v="15"/>
  </r>
  <r>
    <x v="930"/>
    <x v="8"/>
    <x v="8"/>
    <x v="2"/>
    <x v="1"/>
    <x v="1"/>
    <x v="872"/>
    <x v="1"/>
    <x v="0"/>
    <x v="0"/>
    <x v="371"/>
    <x v="19"/>
    <x v="0"/>
    <x v="466"/>
    <x v="8"/>
  </r>
  <r>
    <x v="931"/>
    <x v="23"/>
    <x v="23"/>
    <x v="1"/>
    <x v="0"/>
    <x v="0"/>
    <x v="873"/>
    <x v="0"/>
    <x v="1"/>
    <x v="0"/>
    <x v="3"/>
    <x v="83"/>
    <x v="0"/>
    <x v="271"/>
    <x v="31"/>
  </r>
  <r>
    <x v="932"/>
    <x v="20"/>
    <x v="20"/>
    <x v="0"/>
    <x v="1"/>
    <x v="0"/>
    <x v="874"/>
    <x v="1"/>
    <x v="0"/>
    <x v="1"/>
    <x v="357"/>
    <x v="40"/>
    <x v="1"/>
    <x v="467"/>
    <x v="8"/>
  </r>
  <r>
    <x v="933"/>
    <x v="23"/>
    <x v="23"/>
    <x v="1"/>
    <x v="3"/>
    <x v="2"/>
    <x v="875"/>
    <x v="2"/>
    <x v="1"/>
    <x v="0"/>
    <x v="270"/>
    <x v="11"/>
    <x v="0"/>
    <x v="20"/>
    <x v="3"/>
  </r>
  <r>
    <x v="934"/>
    <x v="13"/>
    <x v="13"/>
    <x v="0"/>
    <x v="0"/>
    <x v="0"/>
    <x v="716"/>
    <x v="1"/>
    <x v="0"/>
    <x v="0"/>
    <x v="27"/>
    <x v="38"/>
    <x v="2"/>
    <x v="342"/>
    <x v="33"/>
  </r>
  <r>
    <x v="935"/>
    <x v="6"/>
    <x v="6"/>
    <x v="2"/>
    <x v="1"/>
    <x v="1"/>
    <x v="876"/>
    <x v="0"/>
    <x v="1"/>
    <x v="0"/>
    <x v="323"/>
    <x v="83"/>
    <x v="0"/>
    <x v="197"/>
    <x v="8"/>
  </r>
  <r>
    <x v="936"/>
    <x v="6"/>
    <x v="6"/>
    <x v="2"/>
    <x v="0"/>
    <x v="1"/>
    <x v="877"/>
    <x v="1"/>
    <x v="0"/>
    <x v="0"/>
    <x v="424"/>
    <x v="42"/>
    <x v="0"/>
    <x v="468"/>
    <x v="59"/>
  </r>
  <r>
    <x v="937"/>
    <x v="25"/>
    <x v="25"/>
    <x v="2"/>
    <x v="1"/>
    <x v="2"/>
    <x v="878"/>
    <x v="1"/>
    <x v="0"/>
    <x v="1"/>
    <x v="208"/>
    <x v="59"/>
    <x v="0"/>
    <x v="469"/>
    <x v="8"/>
  </r>
  <r>
    <x v="938"/>
    <x v="6"/>
    <x v="6"/>
    <x v="2"/>
    <x v="0"/>
    <x v="0"/>
    <x v="879"/>
    <x v="0"/>
    <x v="0"/>
    <x v="1"/>
    <x v="398"/>
    <x v="10"/>
    <x v="0"/>
    <x v="292"/>
    <x v="16"/>
  </r>
  <r>
    <x v="939"/>
    <x v="28"/>
    <x v="28"/>
    <x v="2"/>
    <x v="1"/>
    <x v="3"/>
    <x v="880"/>
    <x v="1"/>
    <x v="1"/>
    <x v="0"/>
    <x v="502"/>
    <x v="28"/>
    <x v="1"/>
    <x v="470"/>
    <x v="35"/>
  </r>
  <r>
    <x v="940"/>
    <x v="13"/>
    <x v="13"/>
    <x v="0"/>
    <x v="2"/>
    <x v="0"/>
    <x v="881"/>
    <x v="1"/>
    <x v="1"/>
    <x v="1"/>
    <x v="503"/>
    <x v="14"/>
    <x v="0"/>
    <x v="471"/>
    <x v="70"/>
  </r>
  <r>
    <x v="941"/>
    <x v="43"/>
    <x v="43"/>
    <x v="0"/>
    <x v="1"/>
    <x v="1"/>
    <x v="882"/>
    <x v="0"/>
    <x v="0"/>
    <x v="1"/>
    <x v="504"/>
    <x v="14"/>
    <x v="0"/>
    <x v="472"/>
    <x v="19"/>
  </r>
  <r>
    <x v="942"/>
    <x v="10"/>
    <x v="10"/>
    <x v="1"/>
    <x v="0"/>
    <x v="3"/>
    <x v="883"/>
    <x v="1"/>
    <x v="0"/>
    <x v="0"/>
    <x v="505"/>
    <x v="31"/>
    <x v="0"/>
    <x v="473"/>
    <x v="82"/>
  </r>
  <r>
    <x v="943"/>
    <x v="44"/>
    <x v="44"/>
    <x v="0"/>
    <x v="0"/>
    <x v="1"/>
    <x v="884"/>
    <x v="1"/>
    <x v="0"/>
    <x v="0"/>
    <x v="506"/>
    <x v="93"/>
    <x v="0"/>
    <x v="474"/>
    <x v="68"/>
  </r>
  <r>
    <x v="944"/>
    <x v="22"/>
    <x v="22"/>
    <x v="1"/>
    <x v="3"/>
    <x v="0"/>
    <x v="885"/>
    <x v="2"/>
    <x v="0"/>
    <x v="0"/>
    <x v="270"/>
    <x v="17"/>
    <x v="0"/>
    <x v="75"/>
    <x v="35"/>
  </r>
  <r>
    <x v="945"/>
    <x v="14"/>
    <x v="14"/>
    <x v="1"/>
    <x v="1"/>
    <x v="2"/>
    <x v="886"/>
    <x v="0"/>
    <x v="0"/>
    <x v="0"/>
    <x v="507"/>
    <x v="90"/>
    <x v="0"/>
    <x v="475"/>
    <x v="8"/>
  </r>
  <r>
    <x v="946"/>
    <x v="18"/>
    <x v="18"/>
    <x v="1"/>
    <x v="2"/>
    <x v="2"/>
    <x v="887"/>
    <x v="0"/>
    <x v="0"/>
    <x v="1"/>
    <x v="185"/>
    <x v="26"/>
    <x v="0"/>
    <x v="476"/>
    <x v="5"/>
  </r>
  <r>
    <x v="947"/>
    <x v="19"/>
    <x v="19"/>
    <x v="2"/>
    <x v="0"/>
    <x v="3"/>
    <x v="888"/>
    <x v="1"/>
    <x v="1"/>
    <x v="1"/>
    <x v="111"/>
    <x v="72"/>
    <x v="0"/>
    <x v="73"/>
    <x v="97"/>
  </r>
  <r>
    <x v="948"/>
    <x v="32"/>
    <x v="32"/>
    <x v="2"/>
    <x v="0"/>
    <x v="1"/>
    <x v="889"/>
    <x v="0"/>
    <x v="1"/>
    <x v="0"/>
    <x v="57"/>
    <x v="38"/>
    <x v="2"/>
    <x v="10"/>
    <x v="12"/>
  </r>
  <r>
    <x v="949"/>
    <x v="28"/>
    <x v="28"/>
    <x v="2"/>
    <x v="2"/>
    <x v="3"/>
    <x v="890"/>
    <x v="1"/>
    <x v="0"/>
    <x v="1"/>
    <x v="507"/>
    <x v="27"/>
    <x v="0"/>
    <x v="477"/>
    <x v="58"/>
  </r>
  <r>
    <x v="950"/>
    <x v="19"/>
    <x v="19"/>
    <x v="2"/>
    <x v="1"/>
    <x v="1"/>
    <x v="891"/>
    <x v="2"/>
    <x v="1"/>
    <x v="0"/>
    <x v="110"/>
    <x v="35"/>
    <x v="0"/>
    <x v="1"/>
    <x v="8"/>
  </r>
  <r>
    <x v="951"/>
    <x v="11"/>
    <x v="11"/>
    <x v="2"/>
    <x v="1"/>
    <x v="1"/>
    <x v="892"/>
    <x v="0"/>
    <x v="1"/>
    <x v="1"/>
    <x v="92"/>
    <x v="39"/>
    <x v="0"/>
    <x v="117"/>
    <x v="8"/>
  </r>
  <r>
    <x v="952"/>
    <x v="26"/>
    <x v="26"/>
    <x v="2"/>
    <x v="2"/>
    <x v="3"/>
    <x v="893"/>
    <x v="0"/>
    <x v="1"/>
    <x v="1"/>
    <x v="223"/>
    <x v="15"/>
    <x v="1"/>
    <x v="478"/>
    <x v="35"/>
  </r>
  <r>
    <x v="953"/>
    <x v="6"/>
    <x v="6"/>
    <x v="2"/>
    <x v="1"/>
    <x v="0"/>
    <x v="894"/>
    <x v="0"/>
    <x v="2"/>
    <x v="0"/>
    <x v="28"/>
    <x v="12"/>
    <x v="0"/>
    <x v="125"/>
    <x v="26"/>
  </r>
  <r>
    <x v="954"/>
    <x v="11"/>
    <x v="11"/>
    <x v="2"/>
    <x v="2"/>
    <x v="1"/>
    <x v="895"/>
    <x v="0"/>
    <x v="1"/>
    <x v="1"/>
    <x v="59"/>
    <x v="60"/>
    <x v="0"/>
    <x v="160"/>
    <x v="8"/>
  </r>
  <r>
    <x v="955"/>
    <x v="11"/>
    <x v="11"/>
    <x v="2"/>
    <x v="1"/>
    <x v="2"/>
    <x v="896"/>
    <x v="2"/>
    <x v="1"/>
    <x v="1"/>
    <x v="508"/>
    <x v="89"/>
    <x v="0"/>
    <x v="125"/>
    <x v="12"/>
  </r>
  <r>
    <x v="956"/>
    <x v="2"/>
    <x v="2"/>
    <x v="0"/>
    <x v="0"/>
    <x v="2"/>
    <x v="897"/>
    <x v="0"/>
    <x v="0"/>
    <x v="1"/>
    <x v="279"/>
    <x v="25"/>
    <x v="2"/>
    <x v="479"/>
    <x v="54"/>
  </r>
  <r>
    <x v="957"/>
    <x v="13"/>
    <x v="13"/>
    <x v="0"/>
    <x v="0"/>
    <x v="0"/>
    <x v="898"/>
    <x v="0"/>
    <x v="0"/>
    <x v="1"/>
    <x v="197"/>
    <x v="3"/>
    <x v="2"/>
    <x v="480"/>
    <x v="9"/>
  </r>
  <r>
    <x v="958"/>
    <x v="26"/>
    <x v="26"/>
    <x v="2"/>
    <x v="0"/>
    <x v="2"/>
    <x v="899"/>
    <x v="0"/>
    <x v="1"/>
    <x v="1"/>
    <x v="392"/>
    <x v="50"/>
    <x v="1"/>
    <x v="481"/>
    <x v="12"/>
  </r>
  <r>
    <x v="959"/>
    <x v="0"/>
    <x v="0"/>
    <x v="0"/>
    <x v="1"/>
    <x v="3"/>
    <x v="900"/>
    <x v="0"/>
    <x v="0"/>
    <x v="1"/>
    <x v="238"/>
    <x v="56"/>
    <x v="0"/>
    <x v="473"/>
    <x v="17"/>
  </r>
  <r>
    <x v="960"/>
    <x v="5"/>
    <x v="5"/>
    <x v="2"/>
    <x v="0"/>
    <x v="3"/>
    <x v="901"/>
    <x v="1"/>
    <x v="0"/>
    <x v="1"/>
    <x v="402"/>
    <x v="70"/>
    <x v="0"/>
    <x v="233"/>
    <x v="105"/>
  </r>
  <r>
    <x v="961"/>
    <x v="43"/>
    <x v="43"/>
    <x v="0"/>
    <x v="1"/>
    <x v="0"/>
    <x v="902"/>
    <x v="0"/>
    <x v="0"/>
    <x v="1"/>
    <x v="392"/>
    <x v="22"/>
    <x v="0"/>
    <x v="102"/>
    <x v="8"/>
  </r>
  <r>
    <x v="962"/>
    <x v="21"/>
    <x v="21"/>
    <x v="2"/>
    <x v="2"/>
    <x v="1"/>
    <x v="903"/>
    <x v="0"/>
    <x v="1"/>
    <x v="0"/>
    <x v="284"/>
    <x v="45"/>
    <x v="1"/>
    <x v="7"/>
    <x v="35"/>
  </r>
  <r>
    <x v="963"/>
    <x v="28"/>
    <x v="28"/>
    <x v="2"/>
    <x v="1"/>
    <x v="2"/>
    <x v="904"/>
    <x v="0"/>
    <x v="0"/>
    <x v="1"/>
    <x v="164"/>
    <x v="60"/>
    <x v="0"/>
    <x v="209"/>
    <x v="3"/>
  </r>
  <r>
    <x v="964"/>
    <x v="16"/>
    <x v="16"/>
    <x v="2"/>
    <x v="0"/>
    <x v="2"/>
    <x v="905"/>
    <x v="0"/>
    <x v="1"/>
    <x v="1"/>
    <x v="99"/>
    <x v="77"/>
    <x v="0"/>
    <x v="482"/>
    <x v="19"/>
  </r>
  <r>
    <x v="965"/>
    <x v="12"/>
    <x v="12"/>
    <x v="0"/>
    <x v="0"/>
    <x v="1"/>
    <x v="906"/>
    <x v="0"/>
    <x v="0"/>
    <x v="1"/>
    <x v="130"/>
    <x v="53"/>
    <x v="0"/>
    <x v="483"/>
    <x v="39"/>
  </r>
  <r>
    <x v="966"/>
    <x v="26"/>
    <x v="26"/>
    <x v="2"/>
    <x v="0"/>
    <x v="2"/>
    <x v="907"/>
    <x v="1"/>
    <x v="0"/>
    <x v="0"/>
    <x v="393"/>
    <x v="63"/>
    <x v="0"/>
    <x v="484"/>
    <x v="59"/>
  </r>
  <r>
    <x v="967"/>
    <x v="26"/>
    <x v="26"/>
    <x v="2"/>
    <x v="0"/>
    <x v="2"/>
    <x v="908"/>
    <x v="0"/>
    <x v="1"/>
    <x v="0"/>
    <x v="70"/>
    <x v="77"/>
    <x v="0"/>
    <x v="246"/>
    <x v="12"/>
  </r>
  <r>
    <x v="968"/>
    <x v="8"/>
    <x v="8"/>
    <x v="2"/>
    <x v="1"/>
    <x v="2"/>
    <x v="909"/>
    <x v="0"/>
    <x v="1"/>
    <x v="0"/>
    <x v="305"/>
    <x v="56"/>
    <x v="0"/>
    <x v="7"/>
    <x v="8"/>
  </r>
  <r>
    <x v="969"/>
    <x v="16"/>
    <x v="16"/>
    <x v="2"/>
    <x v="0"/>
    <x v="1"/>
    <x v="910"/>
    <x v="0"/>
    <x v="1"/>
    <x v="0"/>
    <x v="204"/>
    <x v="66"/>
    <x v="0"/>
    <x v="485"/>
    <x v="38"/>
  </r>
  <r>
    <x v="970"/>
    <x v="36"/>
    <x v="36"/>
    <x v="1"/>
    <x v="0"/>
    <x v="2"/>
    <x v="911"/>
    <x v="1"/>
    <x v="0"/>
    <x v="0"/>
    <x v="309"/>
    <x v="67"/>
    <x v="1"/>
    <x v="384"/>
    <x v="92"/>
  </r>
  <r>
    <x v="971"/>
    <x v="30"/>
    <x v="30"/>
    <x v="2"/>
    <x v="1"/>
    <x v="1"/>
    <x v="912"/>
    <x v="0"/>
    <x v="2"/>
    <x v="1"/>
    <x v="160"/>
    <x v="30"/>
    <x v="0"/>
    <x v="130"/>
    <x v="8"/>
  </r>
  <r>
    <x v="972"/>
    <x v="36"/>
    <x v="36"/>
    <x v="1"/>
    <x v="2"/>
    <x v="2"/>
    <x v="913"/>
    <x v="2"/>
    <x v="1"/>
    <x v="0"/>
    <x v="260"/>
    <x v="28"/>
    <x v="1"/>
    <x v="178"/>
    <x v="9"/>
  </r>
  <r>
    <x v="973"/>
    <x v="12"/>
    <x v="12"/>
    <x v="0"/>
    <x v="2"/>
    <x v="3"/>
    <x v="914"/>
    <x v="0"/>
    <x v="0"/>
    <x v="1"/>
    <x v="498"/>
    <x v="40"/>
    <x v="1"/>
    <x v="74"/>
    <x v="33"/>
  </r>
  <r>
    <x v="974"/>
    <x v="6"/>
    <x v="6"/>
    <x v="2"/>
    <x v="2"/>
    <x v="1"/>
    <x v="915"/>
    <x v="1"/>
    <x v="0"/>
    <x v="0"/>
    <x v="509"/>
    <x v="69"/>
    <x v="0"/>
    <x v="486"/>
    <x v="66"/>
  </r>
  <r>
    <x v="975"/>
    <x v="43"/>
    <x v="43"/>
    <x v="0"/>
    <x v="0"/>
    <x v="2"/>
    <x v="916"/>
    <x v="1"/>
    <x v="0"/>
    <x v="0"/>
    <x v="510"/>
    <x v="41"/>
    <x v="1"/>
    <x v="487"/>
    <x v="21"/>
  </r>
  <r>
    <x v="976"/>
    <x v="12"/>
    <x v="12"/>
    <x v="0"/>
    <x v="2"/>
    <x v="1"/>
    <x v="917"/>
    <x v="1"/>
    <x v="0"/>
    <x v="0"/>
    <x v="439"/>
    <x v="91"/>
    <x v="0"/>
    <x v="488"/>
    <x v="130"/>
  </r>
  <r>
    <x v="977"/>
    <x v="2"/>
    <x v="2"/>
    <x v="0"/>
    <x v="2"/>
    <x v="2"/>
    <x v="683"/>
    <x v="0"/>
    <x v="2"/>
    <x v="1"/>
    <x v="441"/>
    <x v="90"/>
    <x v="0"/>
    <x v="71"/>
    <x v="17"/>
  </r>
  <r>
    <x v="978"/>
    <x v="13"/>
    <x v="13"/>
    <x v="0"/>
    <x v="0"/>
    <x v="2"/>
    <x v="918"/>
    <x v="0"/>
    <x v="1"/>
    <x v="1"/>
    <x v="268"/>
    <x v="42"/>
    <x v="0"/>
    <x v="160"/>
    <x v="31"/>
  </r>
  <r>
    <x v="979"/>
    <x v="1"/>
    <x v="1"/>
    <x v="0"/>
    <x v="0"/>
    <x v="1"/>
    <x v="919"/>
    <x v="0"/>
    <x v="0"/>
    <x v="1"/>
    <x v="130"/>
    <x v="57"/>
    <x v="0"/>
    <x v="489"/>
    <x v="16"/>
  </r>
  <r>
    <x v="980"/>
    <x v="40"/>
    <x v="40"/>
    <x v="0"/>
    <x v="2"/>
    <x v="4"/>
    <x v="920"/>
    <x v="0"/>
    <x v="1"/>
    <x v="1"/>
    <x v="222"/>
    <x v="29"/>
    <x v="0"/>
    <x v="44"/>
    <x v="1"/>
  </r>
  <r>
    <x v="981"/>
    <x v="2"/>
    <x v="2"/>
    <x v="0"/>
    <x v="0"/>
    <x v="3"/>
    <x v="921"/>
    <x v="2"/>
    <x v="0"/>
    <x v="0"/>
    <x v="511"/>
    <x v="15"/>
    <x v="1"/>
    <x v="63"/>
    <x v="1"/>
  </r>
  <r>
    <x v="982"/>
    <x v="19"/>
    <x v="19"/>
    <x v="2"/>
    <x v="2"/>
    <x v="3"/>
    <x v="922"/>
    <x v="0"/>
    <x v="1"/>
    <x v="0"/>
    <x v="367"/>
    <x v="83"/>
    <x v="0"/>
    <x v="148"/>
    <x v="17"/>
  </r>
  <r>
    <x v="983"/>
    <x v="33"/>
    <x v="33"/>
    <x v="2"/>
    <x v="0"/>
    <x v="3"/>
    <x v="186"/>
    <x v="1"/>
    <x v="0"/>
    <x v="1"/>
    <x v="164"/>
    <x v="20"/>
    <x v="0"/>
    <x v="146"/>
    <x v="4"/>
  </r>
  <r>
    <x v="984"/>
    <x v="9"/>
    <x v="9"/>
    <x v="0"/>
    <x v="0"/>
    <x v="2"/>
    <x v="923"/>
    <x v="1"/>
    <x v="0"/>
    <x v="0"/>
    <x v="264"/>
    <x v="65"/>
    <x v="1"/>
    <x v="490"/>
    <x v="125"/>
  </r>
  <r>
    <x v="985"/>
    <x v="8"/>
    <x v="8"/>
    <x v="2"/>
    <x v="1"/>
    <x v="2"/>
    <x v="924"/>
    <x v="1"/>
    <x v="0"/>
    <x v="1"/>
    <x v="2"/>
    <x v="62"/>
    <x v="0"/>
    <x v="309"/>
    <x v="17"/>
  </r>
  <r>
    <x v="986"/>
    <x v="33"/>
    <x v="33"/>
    <x v="2"/>
    <x v="1"/>
    <x v="2"/>
    <x v="925"/>
    <x v="1"/>
    <x v="0"/>
    <x v="0"/>
    <x v="308"/>
    <x v="71"/>
    <x v="1"/>
    <x v="491"/>
    <x v="123"/>
  </r>
  <r>
    <x v="987"/>
    <x v="21"/>
    <x v="21"/>
    <x v="2"/>
    <x v="0"/>
    <x v="2"/>
    <x v="926"/>
    <x v="1"/>
    <x v="0"/>
    <x v="0"/>
    <x v="512"/>
    <x v="66"/>
    <x v="0"/>
    <x v="492"/>
    <x v="14"/>
  </r>
  <r>
    <x v="988"/>
    <x v="11"/>
    <x v="11"/>
    <x v="2"/>
    <x v="2"/>
    <x v="0"/>
    <x v="927"/>
    <x v="1"/>
    <x v="0"/>
    <x v="0"/>
    <x v="447"/>
    <x v="70"/>
    <x v="0"/>
    <x v="493"/>
    <x v="34"/>
  </r>
  <r>
    <x v="989"/>
    <x v="46"/>
    <x v="46"/>
    <x v="0"/>
    <x v="1"/>
    <x v="4"/>
    <x v="928"/>
    <x v="0"/>
    <x v="1"/>
    <x v="1"/>
    <x v="162"/>
    <x v="49"/>
    <x v="1"/>
    <x v="78"/>
    <x v="8"/>
  </r>
  <r>
    <x v="990"/>
    <x v="1"/>
    <x v="1"/>
    <x v="0"/>
    <x v="0"/>
    <x v="3"/>
    <x v="929"/>
    <x v="1"/>
    <x v="0"/>
    <x v="0"/>
    <x v="478"/>
    <x v="94"/>
    <x v="1"/>
    <x v="494"/>
    <x v="16"/>
  </r>
  <r>
    <x v="991"/>
    <x v="39"/>
    <x v="39"/>
    <x v="2"/>
    <x v="2"/>
    <x v="2"/>
    <x v="930"/>
    <x v="2"/>
    <x v="1"/>
    <x v="0"/>
    <x v="480"/>
    <x v="6"/>
    <x v="0"/>
    <x v="13"/>
    <x v="26"/>
  </r>
  <r>
    <x v="992"/>
    <x v="4"/>
    <x v="4"/>
    <x v="1"/>
    <x v="2"/>
    <x v="1"/>
    <x v="931"/>
    <x v="0"/>
    <x v="1"/>
    <x v="0"/>
    <x v="14"/>
    <x v="5"/>
    <x v="0"/>
    <x v="429"/>
    <x v="9"/>
  </r>
  <r>
    <x v="993"/>
    <x v="23"/>
    <x v="23"/>
    <x v="1"/>
    <x v="0"/>
    <x v="0"/>
    <x v="932"/>
    <x v="1"/>
    <x v="1"/>
    <x v="0"/>
    <x v="513"/>
    <x v="57"/>
    <x v="0"/>
    <x v="495"/>
    <x v="107"/>
  </r>
  <r>
    <x v="994"/>
    <x v="1"/>
    <x v="1"/>
    <x v="0"/>
    <x v="0"/>
    <x v="3"/>
    <x v="933"/>
    <x v="1"/>
    <x v="1"/>
    <x v="1"/>
    <x v="511"/>
    <x v="79"/>
    <x v="0"/>
    <x v="496"/>
    <x v="8"/>
  </r>
  <r>
    <x v="995"/>
    <x v="57"/>
    <x v="57"/>
    <x v="1"/>
    <x v="0"/>
    <x v="0"/>
    <x v="655"/>
    <x v="0"/>
    <x v="0"/>
    <x v="0"/>
    <x v="430"/>
    <x v="70"/>
    <x v="0"/>
    <x v="18"/>
    <x v="12"/>
  </r>
  <r>
    <x v="996"/>
    <x v="33"/>
    <x v="33"/>
    <x v="2"/>
    <x v="0"/>
    <x v="1"/>
    <x v="934"/>
    <x v="1"/>
    <x v="0"/>
    <x v="0"/>
    <x v="514"/>
    <x v="50"/>
    <x v="1"/>
    <x v="497"/>
    <x v="8"/>
  </r>
  <r>
    <x v="997"/>
    <x v="0"/>
    <x v="0"/>
    <x v="0"/>
    <x v="0"/>
    <x v="1"/>
    <x v="154"/>
    <x v="2"/>
    <x v="1"/>
    <x v="1"/>
    <x v="75"/>
    <x v="60"/>
    <x v="0"/>
    <x v="77"/>
    <x v="7"/>
  </r>
  <r>
    <x v="998"/>
    <x v="26"/>
    <x v="26"/>
    <x v="2"/>
    <x v="0"/>
    <x v="2"/>
    <x v="935"/>
    <x v="0"/>
    <x v="1"/>
    <x v="0"/>
    <x v="515"/>
    <x v="99"/>
    <x v="1"/>
    <x v="22"/>
    <x v="97"/>
  </r>
  <r>
    <x v="999"/>
    <x v="46"/>
    <x v="46"/>
    <x v="0"/>
    <x v="0"/>
    <x v="3"/>
    <x v="936"/>
    <x v="0"/>
    <x v="0"/>
    <x v="1"/>
    <x v="358"/>
    <x v="5"/>
    <x v="0"/>
    <x v="498"/>
    <x v="21"/>
  </r>
  <r>
    <x v="1000"/>
    <x v="46"/>
    <x v="46"/>
    <x v="0"/>
    <x v="1"/>
    <x v="4"/>
    <x v="937"/>
    <x v="1"/>
    <x v="0"/>
    <x v="1"/>
    <x v="169"/>
    <x v="1"/>
    <x v="0"/>
    <x v="499"/>
    <x v="28"/>
  </r>
  <r>
    <x v="1001"/>
    <x v="14"/>
    <x v="14"/>
    <x v="1"/>
    <x v="1"/>
    <x v="0"/>
    <x v="938"/>
    <x v="1"/>
    <x v="0"/>
    <x v="0"/>
    <x v="316"/>
    <x v="49"/>
    <x v="1"/>
    <x v="265"/>
    <x v="59"/>
  </r>
  <r>
    <x v="1002"/>
    <x v="4"/>
    <x v="4"/>
    <x v="1"/>
    <x v="2"/>
    <x v="2"/>
    <x v="939"/>
    <x v="0"/>
    <x v="1"/>
    <x v="1"/>
    <x v="330"/>
    <x v="50"/>
    <x v="1"/>
    <x v="397"/>
    <x v="10"/>
  </r>
  <r>
    <x v="1003"/>
    <x v="14"/>
    <x v="14"/>
    <x v="1"/>
    <x v="0"/>
    <x v="1"/>
    <x v="940"/>
    <x v="2"/>
    <x v="1"/>
    <x v="0"/>
    <x v="253"/>
    <x v="50"/>
    <x v="1"/>
    <x v="18"/>
    <x v="19"/>
  </r>
  <r>
    <x v="1004"/>
    <x v="1"/>
    <x v="1"/>
    <x v="0"/>
    <x v="1"/>
    <x v="2"/>
    <x v="941"/>
    <x v="0"/>
    <x v="0"/>
    <x v="1"/>
    <x v="91"/>
    <x v="89"/>
    <x v="0"/>
    <x v="500"/>
    <x v="12"/>
  </r>
  <r>
    <x v="1005"/>
    <x v="1"/>
    <x v="1"/>
    <x v="0"/>
    <x v="0"/>
    <x v="0"/>
    <x v="942"/>
    <x v="0"/>
    <x v="0"/>
    <x v="1"/>
    <x v="95"/>
    <x v="66"/>
    <x v="0"/>
    <x v="501"/>
    <x v="4"/>
  </r>
  <r>
    <x v="1006"/>
    <x v="44"/>
    <x v="44"/>
    <x v="0"/>
    <x v="2"/>
    <x v="2"/>
    <x v="943"/>
    <x v="1"/>
    <x v="0"/>
    <x v="1"/>
    <x v="134"/>
    <x v="25"/>
    <x v="2"/>
    <x v="502"/>
    <x v="44"/>
  </r>
  <r>
    <x v="1007"/>
    <x v="13"/>
    <x v="13"/>
    <x v="0"/>
    <x v="0"/>
    <x v="1"/>
    <x v="698"/>
    <x v="1"/>
    <x v="0"/>
    <x v="0"/>
    <x v="447"/>
    <x v="43"/>
    <x v="0"/>
    <x v="170"/>
    <x v="121"/>
  </r>
  <r>
    <x v="1008"/>
    <x v="30"/>
    <x v="30"/>
    <x v="2"/>
    <x v="0"/>
    <x v="2"/>
    <x v="515"/>
    <x v="2"/>
    <x v="1"/>
    <x v="1"/>
    <x v="340"/>
    <x v="77"/>
    <x v="0"/>
    <x v="7"/>
    <x v="17"/>
  </r>
  <r>
    <x v="1009"/>
    <x v="24"/>
    <x v="24"/>
    <x v="0"/>
    <x v="1"/>
    <x v="0"/>
    <x v="944"/>
    <x v="0"/>
    <x v="1"/>
    <x v="1"/>
    <x v="456"/>
    <x v="87"/>
    <x v="0"/>
    <x v="55"/>
    <x v="8"/>
  </r>
  <r>
    <x v="1010"/>
    <x v="19"/>
    <x v="19"/>
    <x v="2"/>
    <x v="0"/>
    <x v="1"/>
    <x v="945"/>
    <x v="1"/>
    <x v="0"/>
    <x v="1"/>
    <x v="516"/>
    <x v="44"/>
    <x v="1"/>
    <x v="503"/>
    <x v="8"/>
  </r>
  <r>
    <x v="1011"/>
    <x v="11"/>
    <x v="11"/>
    <x v="2"/>
    <x v="1"/>
    <x v="1"/>
    <x v="946"/>
    <x v="0"/>
    <x v="0"/>
    <x v="1"/>
    <x v="20"/>
    <x v="20"/>
    <x v="0"/>
    <x v="38"/>
    <x v="1"/>
  </r>
  <r>
    <x v="1012"/>
    <x v="33"/>
    <x v="33"/>
    <x v="2"/>
    <x v="0"/>
    <x v="0"/>
    <x v="947"/>
    <x v="0"/>
    <x v="1"/>
    <x v="0"/>
    <x v="230"/>
    <x v="14"/>
    <x v="0"/>
    <x v="213"/>
    <x v="60"/>
  </r>
  <r>
    <x v="1013"/>
    <x v="30"/>
    <x v="30"/>
    <x v="2"/>
    <x v="2"/>
    <x v="1"/>
    <x v="948"/>
    <x v="0"/>
    <x v="0"/>
    <x v="1"/>
    <x v="169"/>
    <x v="86"/>
    <x v="1"/>
    <x v="322"/>
    <x v="8"/>
  </r>
  <r>
    <x v="1014"/>
    <x v="6"/>
    <x v="6"/>
    <x v="2"/>
    <x v="2"/>
    <x v="2"/>
    <x v="949"/>
    <x v="0"/>
    <x v="1"/>
    <x v="1"/>
    <x v="384"/>
    <x v="15"/>
    <x v="1"/>
    <x v="160"/>
    <x v="8"/>
  </r>
  <r>
    <x v="1015"/>
    <x v="20"/>
    <x v="20"/>
    <x v="0"/>
    <x v="2"/>
    <x v="2"/>
    <x v="950"/>
    <x v="0"/>
    <x v="0"/>
    <x v="0"/>
    <x v="517"/>
    <x v="26"/>
    <x v="0"/>
    <x v="327"/>
    <x v="132"/>
  </r>
  <r>
    <x v="1016"/>
    <x v="2"/>
    <x v="2"/>
    <x v="0"/>
    <x v="2"/>
    <x v="2"/>
    <x v="951"/>
    <x v="1"/>
    <x v="0"/>
    <x v="0"/>
    <x v="518"/>
    <x v="18"/>
    <x v="0"/>
    <x v="0"/>
    <x v="71"/>
  </r>
  <r>
    <x v="1017"/>
    <x v="21"/>
    <x v="21"/>
    <x v="2"/>
    <x v="0"/>
    <x v="1"/>
    <x v="952"/>
    <x v="0"/>
    <x v="0"/>
    <x v="0"/>
    <x v="505"/>
    <x v="36"/>
    <x v="0"/>
    <x v="305"/>
    <x v="3"/>
  </r>
  <r>
    <x v="1018"/>
    <x v="26"/>
    <x v="26"/>
    <x v="2"/>
    <x v="0"/>
    <x v="2"/>
    <x v="953"/>
    <x v="0"/>
    <x v="1"/>
    <x v="0"/>
    <x v="519"/>
    <x v="49"/>
    <x v="1"/>
    <x v="36"/>
    <x v="17"/>
  </r>
  <r>
    <x v="1019"/>
    <x v="11"/>
    <x v="11"/>
    <x v="2"/>
    <x v="0"/>
    <x v="0"/>
    <x v="954"/>
    <x v="2"/>
    <x v="0"/>
    <x v="0"/>
    <x v="24"/>
    <x v="67"/>
    <x v="1"/>
    <x v="126"/>
    <x v="5"/>
  </r>
  <r>
    <x v="1020"/>
    <x v="26"/>
    <x v="26"/>
    <x v="2"/>
    <x v="0"/>
    <x v="2"/>
    <x v="955"/>
    <x v="0"/>
    <x v="1"/>
    <x v="0"/>
    <x v="490"/>
    <x v="84"/>
    <x v="0"/>
    <x v="180"/>
    <x v="12"/>
  </r>
  <r>
    <x v="1021"/>
    <x v="8"/>
    <x v="8"/>
    <x v="2"/>
    <x v="1"/>
    <x v="1"/>
    <x v="956"/>
    <x v="2"/>
    <x v="1"/>
    <x v="0"/>
    <x v="114"/>
    <x v="53"/>
    <x v="0"/>
    <x v="187"/>
    <x v="1"/>
  </r>
  <r>
    <x v="1022"/>
    <x v="44"/>
    <x v="44"/>
    <x v="0"/>
    <x v="1"/>
    <x v="1"/>
    <x v="957"/>
    <x v="1"/>
    <x v="1"/>
    <x v="2"/>
    <x v="506"/>
    <x v="85"/>
    <x v="0"/>
    <x v="504"/>
    <x v="38"/>
  </r>
  <r>
    <x v="1023"/>
    <x v="35"/>
    <x v="35"/>
    <x v="2"/>
    <x v="2"/>
    <x v="1"/>
    <x v="958"/>
    <x v="0"/>
    <x v="0"/>
    <x v="1"/>
    <x v="147"/>
    <x v="14"/>
    <x v="0"/>
    <x v="505"/>
    <x v="8"/>
  </r>
  <r>
    <x v="1024"/>
    <x v="33"/>
    <x v="33"/>
    <x v="2"/>
    <x v="0"/>
    <x v="2"/>
    <x v="959"/>
    <x v="2"/>
    <x v="1"/>
    <x v="0"/>
    <x v="16"/>
    <x v="58"/>
    <x v="0"/>
    <x v="18"/>
    <x v="31"/>
  </r>
  <r>
    <x v="1025"/>
    <x v="5"/>
    <x v="5"/>
    <x v="2"/>
    <x v="1"/>
    <x v="2"/>
    <x v="960"/>
    <x v="0"/>
    <x v="0"/>
    <x v="1"/>
    <x v="62"/>
    <x v="9"/>
    <x v="1"/>
    <x v="506"/>
    <x v="90"/>
  </r>
  <r>
    <x v="1026"/>
    <x v="33"/>
    <x v="33"/>
    <x v="2"/>
    <x v="0"/>
    <x v="0"/>
    <x v="961"/>
    <x v="2"/>
    <x v="1"/>
    <x v="0"/>
    <x v="2"/>
    <x v="42"/>
    <x v="0"/>
    <x v="238"/>
    <x v="21"/>
  </r>
  <r>
    <x v="1027"/>
    <x v="14"/>
    <x v="14"/>
    <x v="1"/>
    <x v="3"/>
    <x v="0"/>
    <x v="962"/>
    <x v="2"/>
    <x v="1"/>
    <x v="0"/>
    <x v="223"/>
    <x v="88"/>
    <x v="2"/>
    <x v="18"/>
    <x v="21"/>
  </r>
  <r>
    <x v="1028"/>
    <x v="38"/>
    <x v="38"/>
    <x v="0"/>
    <x v="1"/>
    <x v="3"/>
    <x v="963"/>
    <x v="0"/>
    <x v="0"/>
    <x v="1"/>
    <x v="379"/>
    <x v="21"/>
    <x v="1"/>
    <x v="126"/>
    <x v="8"/>
  </r>
  <r>
    <x v="1029"/>
    <x v="31"/>
    <x v="31"/>
    <x v="0"/>
    <x v="2"/>
    <x v="1"/>
    <x v="964"/>
    <x v="1"/>
    <x v="0"/>
    <x v="1"/>
    <x v="520"/>
    <x v="42"/>
    <x v="0"/>
    <x v="507"/>
    <x v="15"/>
  </r>
  <r>
    <x v="1030"/>
    <x v="6"/>
    <x v="6"/>
    <x v="2"/>
    <x v="0"/>
    <x v="1"/>
    <x v="965"/>
    <x v="1"/>
    <x v="0"/>
    <x v="0"/>
    <x v="496"/>
    <x v="74"/>
    <x v="1"/>
    <x v="508"/>
    <x v="82"/>
  </r>
  <r>
    <x v="1031"/>
    <x v="6"/>
    <x v="6"/>
    <x v="2"/>
    <x v="0"/>
    <x v="0"/>
    <x v="966"/>
    <x v="1"/>
    <x v="0"/>
    <x v="0"/>
    <x v="160"/>
    <x v="0"/>
    <x v="0"/>
    <x v="509"/>
    <x v="45"/>
  </r>
  <r>
    <x v="1032"/>
    <x v="21"/>
    <x v="21"/>
    <x v="2"/>
    <x v="0"/>
    <x v="1"/>
    <x v="967"/>
    <x v="1"/>
    <x v="0"/>
    <x v="0"/>
    <x v="99"/>
    <x v="33"/>
    <x v="1"/>
    <x v="326"/>
    <x v="46"/>
  </r>
  <r>
    <x v="1033"/>
    <x v="32"/>
    <x v="32"/>
    <x v="2"/>
    <x v="2"/>
    <x v="2"/>
    <x v="968"/>
    <x v="0"/>
    <x v="1"/>
    <x v="0"/>
    <x v="521"/>
    <x v="32"/>
    <x v="2"/>
    <x v="9"/>
    <x v="7"/>
  </r>
  <r>
    <x v="1034"/>
    <x v="26"/>
    <x v="26"/>
    <x v="2"/>
    <x v="0"/>
    <x v="2"/>
    <x v="80"/>
    <x v="1"/>
    <x v="0"/>
    <x v="0"/>
    <x v="44"/>
    <x v="57"/>
    <x v="0"/>
    <x v="72"/>
    <x v="43"/>
  </r>
  <r>
    <x v="1035"/>
    <x v="16"/>
    <x v="16"/>
    <x v="2"/>
    <x v="0"/>
    <x v="0"/>
    <x v="969"/>
    <x v="2"/>
    <x v="0"/>
    <x v="0"/>
    <x v="72"/>
    <x v="70"/>
    <x v="0"/>
    <x v="202"/>
    <x v="55"/>
  </r>
  <r>
    <x v="1036"/>
    <x v="38"/>
    <x v="38"/>
    <x v="0"/>
    <x v="1"/>
    <x v="1"/>
    <x v="970"/>
    <x v="0"/>
    <x v="1"/>
    <x v="1"/>
    <x v="522"/>
    <x v="61"/>
    <x v="0"/>
    <x v="197"/>
    <x v="1"/>
  </r>
  <r>
    <x v="1037"/>
    <x v="39"/>
    <x v="39"/>
    <x v="2"/>
    <x v="2"/>
    <x v="0"/>
    <x v="971"/>
    <x v="0"/>
    <x v="1"/>
    <x v="1"/>
    <x v="360"/>
    <x v="94"/>
    <x v="1"/>
    <x v="194"/>
    <x v="8"/>
  </r>
  <r>
    <x v="1038"/>
    <x v="6"/>
    <x v="6"/>
    <x v="2"/>
    <x v="1"/>
    <x v="2"/>
    <x v="972"/>
    <x v="0"/>
    <x v="1"/>
    <x v="0"/>
    <x v="89"/>
    <x v="52"/>
    <x v="1"/>
    <x v="180"/>
    <x v="17"/>
  </r>
  <r>
    <x v="1039"/>
    <x v="44"/>
    <x v="44"/>
    <x v="0"/>
    <x v="0"/>
    <x v="2"/>
    <x v="973"/>
    <x v="0"/>
    <x v="0"/>
    <x v="1"/>
    <x v="429"/>
    <x v="55"/>
    <x v="2"/>
    <x v="407"/>
    <x v="8"/>
  </r>
  <r>
    <x v="1040"/>
    <x v="12"/>
    <x v="12"/>
    <x v="0"/>
    <x v="0"/>
    <x v="2"/>
    <x v="974"/>
    <x v="1"/>
    <x v="0"/>
    <x v="1"/>
    <x v="523"/>
    <x v="57"/>
    <x v="0"/>
    <x v="510"/>
    <x v="68"/>
  </r>
  <r>
    <x v="1041"/>
    <x v="1"/>
    <x v="1"/>
    <x v="0"/>
    <x v="0"/>
    <x v="2"/>
    <x v="975"/>
    <x v="0"/>
    <x v="1"/>
    <x v="1"/>
    <x v="16"/>
    <x v="38"/>
    <x v="2"/>
    <x v="96"/>
    <x v="1"/>
  </r>
  <r>
    <x v="1042"/>
    <x v="42"/>
    <x v="42"/>
    <x v="1"/>
    <x v="0"/>
    <x v="0"/>
    <x v="976"/>
    <x v="2"/>
    <x v="0"/>
    <x v="0"/>
    <x v="236"/>
    <x v="93"/>
    <x v="0"/>
    <x v="116"/>
    <x v="25"/>
  </r>
  <r>
    <x v="1043"/>
    <x v="43"/>
    <x v="43"/>
    <x v="0"/>
    <x v="0"/>
    <x v="1"/>
    <x v="977"/>
    <x v="1"/>
    <x v="0"/>
    <x v="0"/>
    <x v="146"/>
    <x v="69"/>
    <x v="0"/>
    <x v="71"/>
    <x v="64"/>
  </r>
  <r>
    <x v="1044"/>
    <x v="22"/>
    <x v="22"/>
    <x v="1"/>
    <x v="0"/>
    <x v="1"/>
    <x v="978"/>
    <x v="0"/>
    <x v="1"/>
    <x v="0"/>
    <x v="524"/>
    <x v="41"/>
    <x v="1"/>
    <x v="7"/>
    <x v="8"/>
  </r>
  <r>
    <x v="1045"/>
    <x v="2"/>
    <x v="2"/>
    <x v="0"/>
    <x v="2"/>
    <x v="0"/>
    <x v="979"/>
    <x v="0"/>
    <x v="0"/>
    <x v="1"/>
    <x v="204"/>
    <x v="21"/>
    <x v="1"/>
    <x v="209"/>
    <x v="1"/>
  </r>
  <r>
    <x v="1046"/>
    <x v="35"/>
    <x v="35"/>
    <x v="2"/>
    <x v="2"/>
    <x v="2"/>
    <x v="980"/>
    <x v="0"/>
    <x v="0"/>
    <x v="1"/>
    <x v="417"/>
    <x v="16"/>
    <x v="2"/>
    <x v="160"/>
    <x v="23"/>
  </r>
  <r>
    <x v="1047"/>
    <x v="40"/>
    <x v="40"/>
    <x v="0"/>
    <x v="1"/>
    <x v="2"/>
    <x v="981"/>
    <x v="1"/>
    <x v="0"/>
    <x v="1"/>
    <x v="525"/>
    <x v="33"/>
    <x v="1"/>
    <x v="511"/>
    <x v="96"/>
  </r>
  <r>
    <x v="1048"/>
    <x v="3"/>
    <x v="3"/>
    <x v="1"/>
    <x v="0"/>
    <x v="1"/>
    <x v="982"/>
    <x v="0"/>
    <x v="1"/>
    <x v="0"/>
    <x v="6"/>
    <x v="8"/>
    <x v="0"/>
    <x v="512"/>
    <x v="19"/>
  </r>
  <r>
    <x v="1049"/>
    <x v="35"/>
    <x v="35"/>
    <x v="2"/>
    <x v="0"/>
    <x v="2"/>
    <x v="983"/>
    <x v="0"/>
    <x v="0"/>
    <x v="1"/>
    <x v="249"/>
    <x v="82"/>
    <x v="2"/>
    <x v="513"/>
    <x v="98"/>
  </r>
  <r>
    <x v="1050"/>
    <x v="2"/>
    <x v="2"/>
    <x v="0"/>
    <x v="2"/>
    <x v="2"/>
    <x v="951"/>
    <x v="1"/>
    <x v="0"/>
    <x v="0"/>
    <x v="518"/>
    <x v="18"/>
    <x v="0"/>
    <x v="0"/>
    <x v="71"/>
  </r>
  <r>
    <x v="1051"/>
    <x v="35"/>
    <x v="35"/>
    <x v="2"/>
    <x v="1"/>
    <x v="1"/>
    <x v="984"/>
    <x v="2"/>
    <x v="1"/>
    <x v="1"/>
    <x v="198"/>
    <x v="4"/>
    <x v="1"/>
    <x v="26"/>
    <x v="8"/>
  </r>
  <r>
    <x v="1052"/>
    <x v="17"/>
    <x v="17"/>
    <x v="0"/>
    <x v="1"/>
    <x v="2"/>
    <x v="985"/>
    <x v="1"/>
    <x v="0"/>
    <x v="0"/>
    <x v="320"/>
    <x v="11"/>
    <x v="0"/>
    <x v="514"/>
    <x v="14"/>
  </r>
  <r>
    <x v="1053"/>
    <x v="25"/>
    <x v="25"/>
    <x v="2"/>
    <x v="2"/>
    <x v="3"/>
    <x v="986"/>
    <x v="2"/>
    <x v="1"/>
    <x v="1"/>
    <x v="477"/>
    <x v="49"/>
    <x v="1"/>
    <x v="18"/>
    <x v="12"/>
  </r>
  <r>
    <x v="1054"/>
    <x v="10"/>
    <x v="10"/>
    <x v="1"/>
    <x v="2"/>
    <x v="2"/>
    <x v="987"/>
    <x v="2"/>
    <x v="1"/>
    <x v="0"/>
    <x v="66"/>
    <x v="81"/>
    <x v="0"/>
    <x v="44"/>
    <x v="8"/>
  </r>
  <r>
    <x v="1055"/>
    <x v="7"/>
    <x v="7"/>
    <x v="1"/>
    <x v="0"/>
    <x v="0"/>
    <x v="988"/>
    <x v="1"/>
    <x v="0"/>
    <x v="0"/>
    <x v="172"/>
    <x v="8"/>
    <x v="0"/>
    <x v="515"/>
    <x v="50"/>
  </r>
  <r>
    <x v="1056"/>
    <x v="8"/>
    <x v="8"/>
    <x v="2"/>
    <x v="0"/>
    <x v="2"/>
    <x v="989"/>
    <x v="0"/>
    <x v="0"/>
    <x v="1"/>
    <x v="72"/>
    <x v="82"/>
    <x v="2"/>
    <x v="516"/>
    <x v="9"/>
  </r>
  <r>
    <x v="1057"/>
    <x v="20"/>
    <x v="20"/>
    <x v="0"/>
    <x v="1"/>
    <x v="2"/>
    <x v="990"/>
    <x v="0"/>
    <x v="0"/>
    <x v="0"/>
    <x v="502"/>
    <x v="6"/>
    <x v="0"/>
    <x v="517"/>
    <x v="8"/>
  </r>
  <r>
    <x v="1058"/>
    <x v="13"/>
    <x v="13"/>
    <x v="0"/>
    <x v="0"/>
    <x v="0"/>
    <x v="991"/>
    <x v="1"/>
    <x v="0"/>
    <x v="0"/>
    <x v="526"/>
    <x v="53"/>
    <x v="0"/>
    <x v="518"/>
    <x v="58"/>
  </r>
  <r>
    <x v="1059"/>
    <x v="14"/>
    <x v="14"/>
    <x v="1"/>
    <x v="0"/>
    <x v="1"/>
    <x v="992"/>
    <x v="1"/>
    <x v="0"/>
    <x v="0"/>
    <x v="170"/>
    <x v="60"/>
    <x v="0"/>
    <x v="437"/>
    <x v="58"/>
  </r>
  <r>
    <x v="1060"/>
    <x v="17"/>
    <x v="17"/>
    <x v="0"/>
    <x v="2"/>
    <x v="2"/>
    <x v="993"/>
    <x v="1"/>
    <x v="1"/>
    <x v="1"/>
    <x v="507"/>
    <x v="33"/>
    <x v="1"/>
    <x v="519"/>
    <x v="8"/>
  </r>
  <r>
    <x v="1061"/>
    <x v="38"/>
    <x v="38"/>
    <x v="0"/>
    <x v="0"/>
    <x v="1"/>
    <x v="994"/>
    <x v="1"/>
    <x v="0"/>
    <x v="2"/>
    <x v="423"/>
    <x v="5"/>
    <x v="0"/>
    <x v="520"/>
    <x v="28"/>
  </r>
  <r>
    <x v="1062"/>
    <x v="14"/>
    <x v="14"/>
    <x v="1"/>
    <x v="1"/>
    <x v="0"/>
    <x v="995"/>
    <x v="0"/>
    <x v="0"/>
    <x v="0"/>
    <x v="257"/>
    <x v="13"/>
    <x v="1"/>
    <x v="521"/>
    <x v="99"/>
  </r>
  <r>
    <x v="1063"/>
    <x v="26"/>
    <x v="26"/>
    <x v="2"/>
    <x v="1"/>
    <x v="3"/>
    <x v="125"/>
    <x v="0"/>
    <x v="1"/>
    <x v="1"/>
    <x v="115"/>
    <x v="30"/>
    <x v="0"/>
    <x v="77"/>
    <x v="8"/>
  </r>
  <r>
    <x v="1064"/>
    <x v="31"/>
    <x v="31"/>
    <x v="0"/>
    <x v="1"/>
    <x v="2"/>
    <x v="996"/>
    <x v="1"/>
    <x v="0"/>
    <x v="1"/>
    <x v="178"/>
    <x v="97"/>
    <x v="1"/>
    <x v="502"/>
    <x v="28"/>
  </r>
  <r>
    <x v="1065"/>
    <x v="45"/>
    <x v="45"/>
    <x v="0"/>
    <x v="0"/>
    <x v="2"/>
    <x v="997"/>
    <x v="2"/>
    <x v="1"/>
    <x v="1"/>
    <x v="144"/>
    <x v="7"/>
    <x v="1"/>
    <x v="55"/>
    <x v="3"/>
  </r>
  <r>
    <x v="1066"/>
    <x v="47"/>
    <x v="47"/>
    <x v="1"/>
    <x v="0"/>
    <x v="0"/>
    <x v="998"/>
    <x v="1"/>
    <x v="0"/>
    <x v="0"/>
    <x v="527"/>
    <x v="99"/>
    <x v="1"/>
    <x v="522"/>
    <x v="133"/>
  </r>
  <r>
    <x v="1067"/>
    <x v="2"/>
    <x v="2"/>
    <x v="0"/>
    <x v="2"/>
    <x v="3"/>
    <x v="999"/>
    <x v="1"/>
    <x v="0"/>
    <x v="1"/>
    <x v="411"/>
    <x v="87"/>
    <x v="0"/>
    <x v="523"/>
    <x v="55"/>
  </r>
  <r>
    <x v="1068"/>
    <x v="46"/>
    <x v="46"/>
    <x v="0"/>
    <x v="0"/>
    <x v="3"/>
    <x v="1000"/>
    <x v="2"/>
    <x v="0"/>
    <x v="0"/>
    <x v="332"/>
    <x v="16"/>
    <x v="2"/>
    <x v="13"/>
    <x v="12"/>
  </r>
  <r>
    <x v="1069"/>
    <x v="33"/>
    <x v="33"/>
    <x v="2"/>
    <x v="0"/>
    <x v="2"/>
    <x v="1001"/>
    <x v="1"/>
    <x v="0"/>
    <x v="0"/>
    <x v="487"/>
    <x v="88"/>
    <x v="2"/>
    <x v="524"/>
    <x v="50"/>
  </r>
  <r>
    <x v="1070"/>
    <x v="6"/>
    <x v="6"/>
    <x v="2"/>
    <x v="1"/>
    <x v="1"/>
    <x v="876"/>
    <x v="0"/>
    <x v="1"/>
    <x v="0"/>
    <x v="323"/>
    <x v="83"/>
    <x v="0"/>
    <x v="197"/>
    <x v="8"/>
  </r>
  <r>
    <x v="1071"/>
    <x v="35"/>
    <x v="35"/>
    <x v="2"/>
    <x v="0"/>
    <x v="1"/>
    <x v="1002"/>
    <x v="1"/>
    <x v="0"/>
    <x v="1"/>
    <x v="342"/>
    <x v="13"/>
    <x v="1"/>
    <x v="236"/>
    <x v="71"/>
  </r>
  <r>
    <x v="1072"/>
    <x v="34"/>
    <x v="34"/>
    <x v="0"/>
    <x v="0"/>
    <x v="1"/>
    <x v="1003"/>
    <x v="0"/>
    <x v="0"/>
    <x v="1"/>
    <x v="528"/>
    <x v="72"/>
    <x v="0"/>
    <x v="525"/>
    <x v="59"/>
  </r>
  <r>
    <x v="1073"/>
    <x v="44"/>
    <x v="44"/>
    <x v="0"/>
    <x v="0"/>
    <x v="2"/>
    <x v="1004"/>
    <x v="0"/>
    <x v="0"/>
    <x v="1"/>
    <x v="106"/>
    <x v="38"/>
    <x v="2"/>
    <x v="114"/>
    <x v="8"/>
  </r>
  <r>
    <x v="1074"/>
    <x v="38"/>
    <x v="38"/>
    <x v="0"/>
    <x v="0"/>
    <x v="1"/>
    <x v="32"/>
    <x v="0"/>
    <x v="0"/>
    <x v="0"/>
    <x v="394"/>
    <x v="24"/>
    <x v="1"/>
    <x v="526"/>
    <x v="7"/>
  </r>
  <r>
    <x v="1075"/>
    <x v="45"/>
    <x v="45"/>
    <x v="0"/>
    <x v="0"/>
    <x v="1"/>
    <x v="1005"/>
    <x v="1"/>
    <x v="0"/>
    <x v="0"/>
    <x v="74"/>
    <x v="6"/>
    <x v="0"/>
    <x v="338"/>
    <x v="122"/>
  </r>
  <r>
    <x v="1076"/>
    <x v="4"/>
    <x v="4"/>
    <x v="1"/>
    <x v="1"/>
    <x v="2"/>
    <x v="1006"/>
    <x v="1"/>
    <x v="0"/>
    <x v="0"/>
    <x v="136"/>
    <x v="67"/>
    <x v="1"/>
    <x v="124"/>
    <x v="50"/>
  </r>
  <r>
    <x v="1077"/>
    <x v="11"/>
    <x v="11"/>
    <x v="2"/>
    <x v="2"/>
    <x v="1"/>
    <x v="1007"/>
    <x v="2"/>
    <x v="1"/>
    <x v="1"/>
    <x v="132"/>
    <x v="73"/>
    <x v="1"/>
    <x v="37"/>
    <x v="1"/>
  </r>
  <r>
    <x v="1078"/>
    <x v="30"/>
    <x v="30"/>
    <x v="2"/>
    <x v="2"/>
    <x v="0"/>
    <x v="1008"/>
    <x v="0"/>
    <x v="1"/>
    <x v="0"/>
    <x v="149"/>
    <x v="52"/>
    <x v="1"/>
    <x v="527"/>
    <x v="13"/>
  </r>
  <r>
    <x v="1079"/>
    <x v="33"/>
    <x v="33"/>
    <x v="2"/>
    <x v="1"/>
    <x v="2"/>
    <x v="1009"/>
    <x v="0"/>
    <x v="1"/>
    <x v="0"/>
    <x v="107"/>
    <x v="70"/>
    <x v="0"/>
    <x v="75"/>
    <x v="12"/>
  </r>
  <r>
    <x v="1080"/>
    <x v="2"/>
    <x v="2"/>
    <x v="0"/>
    <x v="0"/>
    <x v="0"/>
    <x v="1010"/>
    <x v="1"/>
    <x v="0"/>
    <x v="0"/>
    <x v="233"/>
    <x v="8"/>
    <x v="0"/>
    <x v="528"/>
    <x v="134"/>
  </r>
  <r>
    <x v="1081"/>
    <x v="6"/>
    <x v="6"/>
    <x v="2"/>
    <x v="0"/>
    <x v="2"/>
    <x v="1011"/>
    <x v="0"/>
    <x v="1"/>
    <x v="0"/>
    <x v="278"/>
    <x v="4"/>
    <x v="1"/>
    <x v="320"/>
    <x v="7"/>
  </r>
  <r>
    <x v="1082"/>
    <x v="46"/>
    <x v="46"/>
    <x v="0"/>
    <x v="0"/>
    <x v="2"/>
    <x v="1012"/>
    <x v="1"/>
    <x v="0"/>
    <x v="0"/>
    <x v="123"/>
    <x v="45"/>
    <x v="1"/>
    <x v="62"/>
    <x v="5"/>
  </r>
  <r>
    <x v="1083"/>
    <x v="18"/>
    <x v="18"/>
    <x v="1"/>
    <x v="0"/>
    <x v="1"/>
    <x v="1013"/>
    <x v="0"/>
    <x v="1"/>
    <x v="0"/>
    <x v="529"/>
    <x v="55"/>
    <x v="2"/>
    <x v="9"/>
    <x v="8"/>
  </r>
  <r>
    <x v="1084"/>
    <x v="25"/>
    <x v="25"/>
    <x v="2"/>
    <x v="2"/>
    <x v="0"/>
    <x v="1014"/>
    <x v="1"/>
    <x v="0"/>
    <x v="0"/>
    <x v="95"/>
    <x v="4"/>
    <x v="1"/>
    <x v="182"/>
    <x v="135"/>
  </r>
  <r>
    <x v="1085"/>
    <x v="32"/>
    <x v="32"/>
    <x v="2"/>
    <x v="0"/>
    <x v="2"/>
    <x v="1015"/>
    <x v="0"/>
    <x v="0"/>
    <x v="1"/>
    <x v="475"/>
    <x v="66"/>
    <x v="0"/>
    <x v="529"/>
    <x v="21"/>
  </r>
  <r>
    <x v="1086"/>
    <x v="25"/>
    <x v="25"/>
    <x v="2"/>
    <x v="0"/>
    <x v="0"/>
    <x v="1016"/>
    <x v="2"/>
    <x v="1"/>
    <x v="1"/>
    <x v="234"/>
    <x v="33"/>
    <x v="1"/>
    <x v="18"/>
    <x v="1"/>
  </r>
  <r>
    <x v="1087"/>
    <x v="38"/>
    <x v="38"/>
    <x v="0"/>
    <x v="1"/>
    <x v="1"/>
    <x v="1017"/>
    <x v="1"/>
    <x v="0"/>
    <x v="0"/>
    <x v="530"/>
    <x v="35"/>
    <x v="0"/>
    <x v="134"/>
    <x v="54"/>
  </r>
  <r>
    <x v="1088"/>
    <x v="10"/>
    <x v="10"/>
    <x v="1"/>
    <x v="0"/>
    <x v="1"/>
    <x v="247"/>
    <x v="0"/>
    <x v="1"/>
    <x v="0"/>
    <x v="531"/>
    <x v="84"/>
    <x v="0"/>
    <x v="26"/>
    <x v="8"/>
  </r>
  <r>
    <x v="1089"/>
    <x v="38"/>
    <x v="38"/>
    <x v="0"/>
    <x v="1"/>
    <x v="0"/>
    <x v="1018"/>
    <x v="1"/>
    <x v="0"/>
    <x v="0"/>
    <x v="233"/>
    <x v="21"/>
    <x v="1"/>
    <x v="437"/>
    <x v="136"/>
  </r>
  <r>
    <x v="1090"/>
    <x v="26"/>
    <x v="26"/>
    <x v="2"/>
    <x v="1"/>
    <x v="2"/>
    <x v="1019"/>
    <x v="1"/>
    <x v="0"/>
    <x v="0"/>
    <x v="465"/>
    <x v="93"/>
    <x v="0"/>
    <x v="530"/>
    <x v="28"/>
  </r>
  <r>
    <x v="1091"/>
    <x v="8"/>
    <x v="8"/>
    <x v="2"/>
    <x v="1"/>
    <x v="0"/>
    <x v="1020"/>
    <x v="0"/>
    <x v="1"/>
    <x v="0"/>
    <x v="532"/>
    <x v="16"/>
    <x v="2"/>
    <x v="194"/>
    <x v="21"/>
  </r>
  <r>
    <x v="1092"/>
    <x v="12"/>
    <x v="12"/>
    <x v="0"/>
    <x v="0"/>
    <x v="1"/>
    <x v="485"/>
    <x v="1"/>
    <x v="0"/>
    <x v="0"/>
    <x v="245"/>
    <x v="37"/>
    <x v="1"/>
    <x v="311"/>
    <x v="42"/>
  </r>
  <r>
    <x v="1093"/>
    <x v="39"/>
    <x v="39"/>
    <x v="2"/>
    <x v="1"/>
    <x v="0"/>
    <x v="351"/>
    <x v="0"/>
    <x v="1"/>
    <x v="1"/>
    <x v="282"/>
    <x v="41"/>
    <x v="1"/>
    <x v="187"/>
    <x v="3"/>
  </r>
  <r>
    <x v="1094"/>
    <x v="2"/>
    <x v="2"/>
    <x v="0"/>
    <x v="1"/>
    <x v="2"/>
    <x v="1021"/>
    <x v="0"/>
    <x v="1"/>
    <x v="1"/>
    <x v="432"/>
    <x v="97"/>
    <x v="1"/>
    <x v="531"/>
    <x v="8"/>
  </r>
  <r>
    <x v="1095"/>
    <x v="19"/>
    <x v="19"/>
    <x v="2"/>
    <x v="0"/>
    <x v="0"/>
    <x v="1022"/>
    <x v="1"/>
    <x v="0"/>
    <x v="1"/>
    <x v="367"/>
    <x v="26"/>
    <x v="0"/>
    <x v="98"/>
    <x v="27"/>
  </r>
  <r>
    <x v="1096"/>
    <x v="38"/>
    <x v="38"/>
    <x v="0"/>
    <x v="0"/>
    <x v="3"/>
    <x v="1023"/>
    <x v="1"/>
    <x v="0"/>
    <x v="1"/>
    <x v="533"/>
    <x v="42"/>
    <x v="0"/>
    <x v="532"/>
    <x v="21"/>
  </r>
  <r>
    <x v="1097"/>
    <x v="22"/>
    <x v="22"/>
    <x v="1"/>
    <x v="2"/>
    <x v="0"/>
    <x v="1024"/>
    <x v="1"/>
    <x v="0"/>
    <x v="0"/>
    <x v="227"/>
    <x v="98"/>
    <x v="0"/>
    <x v="533"/>
    <x v="15"/>
  </r>
  <r>
    <x v="1098"/>
    <x v="18"/>
    <x v="18"/>
    <x v="1"/>
    <x v="2"/>
    <x v="1"/>
    <x v="1025"/>
    <x v="2"/>
    <x v="1"/>
    <x v="0"/>
    <x v="327"/>
    <x v="1"/>
    <x v="0"/>
    <x v="10"/>
    <x v="8"/>
  </r>
  <r>
    <x v="1099"/>
    <x v="19"/>
    <x v="19"/>
    <x v="2"/>
    <x v="0"/>
    <x v="2"/>
    <x v="1026"/>
    <x v="0"/>
    <x v="0"/>
    <x v="1"/>
    <x v="22"/>
    <x v="93"/>
    <x v="0"/>
    <x v="113"/>
    <x v="33"/>
  </r>
  <r>
    <x v="1100"/>
    <x v="28"/>
    <x v="28"/>
    <x v="2"/>
    <x v="0"/>
    <x v="3"/>
    <x v="1027"/>
    <x v="1"/>
    <x v="0"/>
    <x v="0"/>
    <x v="272"/>
    <x v="83"/>
    <x v="0"/>
    <x v="163"/>
    <x v="137"/>
  </r>
  <r>
    <x v="1101"/>
    <x v="19"/>
    <x v="19"/>
    <x v="2"/>
    <x v="2"/>
    <x v="2"/>
    <x v="1028"/>
    <x v="0"/>
    <x v="0"/>
    <x v="1"/>
    <x v="199"/>
    <x v="46"/>
    <x v="1"/>
    <x v="100"/>
    <x v="103"/>
  </r>
  <r>
    <x v="1102"/>
    <x v="22"/>
    <x v="22"/>
    <x v="1"/>
    <x v="0"/>
    <x v="2"/>
    <x v="1029"/>
    <x v="0"/>
    <x v="1"/>
    <x v="0"/>
    <x v="152"/>
    <x v="55"/>
    <x v="2"/>
    <x v="103"/>
    <x v="28"/>
  </r>
  <r>
    <x v="1103"/>
    <x v="25"/>
    <x v="25"/>
    <x v="2"/>
    <x v="0"/>
    <x v="1"/>
    <x v="1030"/>
    <x v="0"/>
    <x v="1"/>
    <x v="0"/>
    <x v="534"/>
    <x v="91"/>
    <x v="0"/>
    <x v="534"/>
    <x v="12"/>
  </r>
  <r>
    <x v="1104"/>
    <x v="39"/>
    <x v="39"/>
    <x v="2"/>
    <x v="0"/>
    <x v="2"/>
    <x v="1031"/>
    <x v="0"/>
    <x v="1"/>
    <x v="0"/>
    <x v="535"/>
    <x v="80"/>
    <x v="1"/>
    <x v="1"/>
    <x v="8"/>
  </r>
  <r>
    <x v="1105"/>
    <x v="40"/>
    <x v="40"/>
    <x v="0"/>
    <x v="1"/>
    <x v="0"/>
    <x v="1032"/>
    <x v="1"/>
    <x v="0"/>
    <x v="0"/>
    <x v="10"/>
    <x v="83"/>
    <x v="0"/>
    <x v="379"/>
    <x v="90"/>
  </r>
  <r>
    <x v="1106"/>
    <x v="13"/>
    <x v="13"/>
    <x v="0"/>
    <x v="1"/>
    <x v="2"/>
    <x v="1033"/>
    <x v="0"/>
    <x v="0"/>
    <x v="1"/>
    <x v="490"/>
    <x v="71"/>
    <x v="1"/>
    <x v="15"/>
    <x v="8"/>
  </r>
  <r>
    <x v="1107"/>
    <x v="25"/>
    <x v="25"/>
    <x v="2"/>
    <x v="2"/>
    <x v="2"/>
    <x v="525"/>
    <x v="2"/>
    <x v="0"/>
    <x v="0"/>
    <x v="375"/>
    <x v="67"/>
    <x v="1"/>
    <x v="75"/>
    <x v="3"/>
  </r>
  <r>
    <x v="1108"/>
    <x v="8"/>
    <x v="8"/>
    <x v="2"/>
    <x v="2"/>
    <x v="2"/>
    <x v="1034"/>
    <x v="1"/>
    <x v="1"/>
    <x v="0"/>
    <x v="142"/>
    <x v="65"/>
    <x v="1"/>
    <x v="535"/>
    <x v="69"/>
  </r>
  <r>
    <x v="1109"/>
    <x v="2"/>
    <x v="2"/>
    <x v="0"/>
    <x v="0"/>
    <x v="2"/>
    <x v="1035"/>
    <x v="1"/>
    <x v="1"/>
    <x v="1"/>
    <x v="474"/>
    <x v="98"/>
    <x v="0"/>
    <x v="536"/>
    <x v="31"/>
  </r>
  <r>
    <x v="1110"/>
    <x v="1"/>
    <x v="1"/>
    <x v="0"/>
    <x v="0"/>
    <x v="3"/>
    <x v="1036"/>
    <x v="1"/>
    <x v="0"/>
    <x v="0"/>
    <x v="536"/>
    <x v="58"/>
    <x v="0"/>
    <x v="537"/>
    <x v="138"/>
  </r>
  <r>
    <x v="1111"/>
    <x v="10"/>
    <x v="10"/>
    <x v="1"/>
    <x v="2"/>
    <x v="0"/>
    <x v="521"/>
    <x v="1"/>
    <x v="0"/>
    <x v="0"/>
    <x v="374"/>
    <x v="49"/>
    <x v="1"/>
    <x v="406"/>
    <x v="108"/>
  </r>
  <r>
    <x v="1112"/>
    <x v="26"/>
    <x v="26"/>
    <x v="2"/>
    <x v="1"/>
    <x v="0"/>
    <x v="1037"/>
    <x v="0"/>
    <x v="1"/>
    <x v="1"/>
    <x v="246"/>
    <x v="83"/>
    <x v="0"/>
    <x v="44"/>
    <x v="8"/>
  </r>
  <r>
    <x v="1113"/>
    <x v="40"/>
    <x v="40"/>
    <x v="0"/>
    <x v="2"/>
    <x v="0"/>
    <x v="612"/>
    <x v="1"/>
    <x v="0"/>
    <x v="0"/>
    <x v="410"/>
    <x v="13"/>
    <x v="1"/>
    <x v="317"/>
    <x v="28"/>
  </r>
  <r>
    <x v="1114"/>
    <x v="3"/>
    <x v="3"/>
    <x v="1"/>
    <x v="1"/>
    <x v="0"/>
    <x v="1038"/>
    <x v="2"/>
    <x v="1"/>
    <x v="0"/>
    <x v="462"/>
    <x v="47"/>
    <x v="0"/>
    <x v="238"/>
    <x v="17"/>
  </r>
  <r>
    <x v="1115"/>
    <x v="6"/>
    <x v="6"/>
    <x v="2"/>
    <x v="0"/>
    <x v="1"/>
    <x v="1039"/>
    <x v="1"/>
    <x v="0"/>
    <x v="1"/>
    <x v="119"/>
    <x v="57"/>
    <x v="0"/>
    <x v="538"/>
    <x v="58"/>
  </r>
  <r>
    <x v="1116"/>
    <x v="10"/>
    <x v="10"/>
    <x v="1"/>
    <x v="1"/>
    <x v="2"/>
    <x v="1040"/>
    <x v="0"/>
    <x v="1"/>
    <x v="0"/>
    <x v="286"/>
    <x v="73"/>
    <x v="1"/>
    <x v="178"/>
    <x v="12"/>
  </r>
  <r>
    <x v="1117"/>
    <x v="10"/>
    <x v="10"/>
    <x v="1"/>
    <x v="2"/>
    <x v="2"/>
    <x v="1041"/>
    <x v="0"/>
    <x v="0"/>
    <x v="0"/>
    <x v="537"/>
    <x v="37"/>
    <x v="1"/>
    <x v="348"/>
    <x v="120"/>
  </r>
  <r>
    <x v="1118"/>
    <x v="35"/>
    <x v="35"/>
    <x v="2"/>
    <x v="3"/>
    <x v="1"/>
    <x v="1042"/>
    <x v="2"/>
    <x v="0"/>
    <x v="0"/>
    <x v="538"/>
    <x v="77"/>
    <x v="0"/>
    <x v="63"/>
    <x v="42"/>
  </r>
  <r>
    <x v="1119"/>
    <x v="33"/>
    <x v="33"/>
    <x v="2"/>
    <x v="2"/>
    <x v="2"/>
    <x v="301"/>
    <x v="0"/>
    <x v="0"/>
    <x v="1"/>
    <x v="130"/>
    <x v="82"/>
    <x v="2"/>
    <x v="539"/>
    <x v="23"/>
  </r>
  <r>
    <x v="1120"/>
    <x v="30"/>
    <x v="30"/>
    <x v="2"/>
    <x v="0"/>
    <x v="0"/>
    <x v="1043"/>
    <x v="1"/>
    <x v="0"/>
    <x v="1"/>
    <x v="290"/>
    <x v="24"/>
    <x v="1"/>
    <x v="540"/>
    <x v="58"/>
  </r>
  <r>
    <x v="1121"/>
    <x v="19"/>
    <x v="19"/>
    <x v="2"/>
    <x v="1"/>
    <x v="2"/>
    <x v="1044"/>
    <x v="0"/>
    <x v="1"/>
    <x v="0"/>
    <x v="84"/>
    <x v="64"/>
    <x v="1"/>
    <x v="541"/>
    <x v="8"/>
  </r>
  <r>
    <x v="1122"/>
    <x v="26"/>
    <x v="26"/>
    <x v="2"/>
    <x v="2"/>
    <x v="3"/>
    <x v="1045"/>
    <x v="0"/>
    <x v="1"/>
    <x v="1"/>
    <x v="91"/>
    <x v="96"/>
    <x v="0"/>
    <x v="542"/>
    <x v="8"/>
  </r>
  <r>
    <x v="1123"/>
    <x v="19"/>
    <x v="19"/>
    <x v="2"/>
    <x v="0"/>
    <x v="0"/>
    <x v="1046"/>
    <x v="0"/>
    <x v="1"/>
    <x v="0"/>
    <x v="539"/>
    <x v="6"/>
    <x v="0"/>
    <x v="140"/>
    <x v="16"/>
  </r>
  <r>
    <x v="1124"/>
    <x v="1"/>
    <x v="1"/>
    <x v="0"/>
    <x v="0"/>
    <x v="2"/>
    <x v="620"/>
    <x v="0"/>
    <x v="0"/>
    <x v="1"/>
    <x v="540"/>
    <x v="51"/>
    <x v="0"/>
    <x v="28"/>
    <x v="9"/>
  </r>
  <r>
    <x v="1125"/>
    <x v="43"/>
    <x v="43"/>
    <x v="0"/>
    <x v="0"/>
    <x v="3"/>
    <x v="1047"/>
    <x v="0"/>
    <x v="1"/>
    <x v="1"/>
    <x v="404"/>
    <x v="42"/>
    <x v="0"/>
    <x v="543"/>
    <x v="17"/>
  </r>
  <r>
    <x v="1126"/>
    <x v="35"/>
    <x v="35"/>
    <x v="2"/>
    <x v="0"/>
    <x v="0"/>
    <x v="1048"/>
    <x v="1"/>
    <x v="1"/>
    <x v="1"/>
    <x v="17"/>
    <x v="83"/>
    <x v="0"/>
    <x v="544"/>
    <x v="76"/>
  </r>
  <r>
    <x v="1127"/>
    <x v="32"/>
    <x v="32"/>
    <x v="2"/>
    <x v="0"/>
    <x v="1"/>
    <x v="1049"/>
    <x v="0"/>
    <x v="2"/>
    <x v="1"/>
    <x v="125"/>
    <x v="3"/>
    <x v="2"/>
    <x v="82"/>
    <x v="8"/>
  </r>
  <r>
    <x v="1128"/>
    <x v="7"/>
    <x v="7"/>
    <x v="1"/>
    <x v="3"/>
    <x v="0"/>
    <x v="1050"/>
    <x v="2"/>
    <x v="0"/>
    <x v="0"/>
    <x v="232"/>
    <x v="14"/>
    <x v="0"/>
    <x v="20"/>
    <x v="17"/>
  </r>
  <r>
    <x v="1129"/>
    <x v="13"/>
    <x v="13"/>
    <x v="0"/>
    <x v="2"/>
    <x v="3"/>
    <x v="1051"/>
    <x v="1"/>
    <x v="0"/>
    <x v="0"/>
    <x v="314"/>
    <x v="19"/>
    <x v="0"/>
    <x v="545"/>
    <x v="67"/>
  </r>
  <r>
    <x v="1130"/>
    <x v="20"/>
    <x v="20"/>
    <x v="0"/>
    <x v="2"/>
    <x v="2"/>
    <x v="1052"/>
    <x v="1"/>
    <x v="0"/>
    <x v="1"/>
    <x v="466"/>
    <x v="96"/>
    <x v="0"/>
    <x v="302"/>
    <x v="21"/>
  </r>
  <r>
    <x v="1131"/>
    <x v="5"/>
    <x v="5"/>
    <x v="2"/>
    <x v="0"/>
    <x v="0"/>
    <x v="1053"/>
    <x v="2"/>
    <x v="1"/>
    <x v="1"/>
    <x v="331"/>
    <x v="53"/>
    <x v="0"/>
    <x v="10"/>
    <x v="1"/>
  </r>
  <r>
    <x v="1132"/>
    <x v="33"/>
    <x v="33"/>
    <x v="2"/>
    <x v="0"/>
    <x v="2"/>
    <x v="1054"/>
    <x v="0"/>
    <x v="1"/>
    <x v="0"/>
    <x v="46"/>
    <x v="40"/>
    <x v="1"/>
    <x v="26"/>
    <x v="3"/>
  </r>
  <r>
    <x v="1133"/>
    <x v="11"/>
    <x v="11"/>
    <x v="2"/>
    <x v="0"/>
    <x v="1"/>
    <x v="1055"/>
    <x v="1"/>
    <x v="0"/>
    <x v="1"/>
    <x v="260"/>
    <x v="23"/>
    <x v="0"/>
    <x v="546"/>
    <x v="5"/>
  </r>
  <r>
    <x v="1134"/>
    <x v="7"/>
    <x v="7"/>
    <x v="1"/>
    <x v="0"/>
    <x v="0"/>
    <x v="1056"/>
    <x v="1"/>
    <x v="0"/>
    <x v="0"/>
    <x v="467"/>
    <x v="68"/>
    <x v="0"/>
    <x v="547"/>
    <x v="66"/>
  </r>
  <r>
    <x v="1135"/>
    <x v="8"/>
    <x v="8"/>
    <x v="2"/>
    <x v="2"/>
    <x v="1"/>
    <x v="1057"/>
    <x v="0"/>
    <x v="1"/>
    <x v="0"/>
    <x v="83"/>
    <x v="92"/>
    <x v="2"/>
    <x v="548"/>
    <x v="9"/>
  </r>
  <r>
    <x v="1136"/>
    <x v="30"/>
    <x v="30"/>
    <x v="2"/>
    <x v="1"/>
    <x v="2"/>
    <x v="1058"/>
    <x v="0"/>
    <x v="1"/>
    <x v="1"/>
    <x v="541"/>
    <x v="20"/>
    <x v="0"/>
    <x v="133"/>
    <x v="3"/>
  </r>
  <r>
    <x v="1137"/>
    <x v="43"/>
    <x v="43"/>
    <x v="0"/>
    <x v="1"/>
    <x v="3"/>
    <x v="1059"/>
    <x v="1"/>
    <x v="0"/>
    <x v="0"/>
    <x v="542"/>
    <x v="34"/>
    <x v="0"/>
    <x v="549"/>
    <x v="22"/>
  </r>
  <r>
    <x v="1138"/>
    <x v="23"/>
    <x v="23"/>
    <x v="1"/>
    <x v="2"/>
    <x v="3"/>
    <x v="29"/>
    <x v="2"/>
    <x v="0"/>
    <x v="0"/>
    <x v="27"/>
    <x v="5"/>
    <x v="0"/>
    <x v="26"/>
    <x v="3"/>
  </r>
  <r>
    <x v="1139"/>
    <x v="45"/>
    <x v="45"/>
    <x v="0"/>
    <x v="0"/>
    <x v="2"/>
    <x v="1060"/>
    <x v="0"/>
    <x v="0"/>
    <x v="1"/>
    <x v="95"/>
    <x v="85"/>
    <x v="0"/>
    <x v="418"/>
    <x v="9"/>
  </r>
  <r>
    <x v="1140"/>
    <x v="44"/>
    <x v="44"/>
    <x v="0"/>
    <x v="2"/>
    <x v="1"/>
    <x v="109"/>
    <x v="0"/>
    <x v="0"/>
    <x v="1"/>
    <x v="87"/>
    <x v="70"/>
    <x v="0"/>
    <x v="95"/>
    <x v="53"/>
  </r>
  <r>
    <x v="1141"/>
    <x v="23"/>
    <x v="23"/>
    <x v="1"/>
    <x v="0"/>
    <x v="2"/>
    <x v="1061"/>
    <x v="0"/>
    <x v="1"/>
    <x v="0"/>
    <x v="380"/>
    <x v="14"/>
    <x v="0"/>
    <x v="140"/>
    <x v="8"/>
  </r>
  <r>
    <x v="1142"/>
    <x v="33"/>
    <x v="33"/>
    <x v="2"/>
    <x v="2"/>
    <x v="3"/>
    <x v="1062"/>
    <x v="2"/>
    <x v="1"/>
    <x v="0"/>
    <x v="59"/>
    <x v="31"/>
    <x v="0"/>
    <x v="20"/>
    <x v="9"/>
  </r>
  <r>
    <x v="1143"/>
    <x v="43"/>
    <x v="43"/>
    <x v="0"/>
    <x v="1"/>
    <x v="0"/>
    <x v="1063"/>
    <x v="0"/>
    <x v="0"/>
    <x v="1"/>
    <x v="529"/>
    <x v="31"/>
    <x v="0"/>
    <x v="340"/>
    <x v="8"/>
  </r>
  <r>
    <x v="1144"/>
    <x v="41"/>
    <x v="41"/>
    <x v="0"/>
    <x v="0"/>
    <x v="4"/>
    <x v="1064"/>
    <x v="1"/>
    <x v="0"/>
    <x v="0"/>
    <x v="37"/>
    <x v="60"/>
    <x v="0"/>
    <x v="539"/>
    <x v="139"/>
  </r>
  <r>
    <x v="1145"/>
    <x v="8"/>
    <x v="8"/>
    <x v="2"/>
    <x v="2"/>
    <x v="1"/>
    <x v="1065"/>
    <x v="2"/>
    <x v="1"/>
    <x v="0"/>
    <x v="79"/>
    <x v="26"/>
    <x v="0"/>
    <x v="133"/>
    <x v="8"/>
  </r>
  <r>
    <x v="1146"/>
    <x v="4"/>
    <x v="4"/>
    <x v="1"/>
    <x v="0"/>
    <x v="1"/>
    <x v="1066"/>
    <x v="0"/>
    <x v="1"/>
    <x v="0"/>
    <x v="405"/>
    <x v="27"/>
    <x v="0"/>
    <x v="343"/>
    <x v="35"/>
  </r>
  <r>
    <x v="1147"/>
    <x v="46"/>
    <x v="46"/>
    <x v="0"/>
    <x v="0"/>
    <x v="1"/>
    <x v="1067"/>
    <x v="0"/>
    <x v="1"/>
    <x v="1"/>
    <x v="64"/>
    <x v="21"/>
    <x v="1"/>
    <x v="87"/>
    <x v="8"/>
  </r>
  <r>
    <x v="1148"/>
    <x v="1"/>
    <x v="1"/>
    <x v="0"/>
    <x v="1"/>
    <x v="2"/>
    <x v="1068"/>
    <x v="0"/>
    <x v="0"/>
    <x v="1"/>
    <x v="543"/>
    <x v="16"/>
    <x v="2"/>
    <x v="72"/>
    <x v="17"/>
  </r>
  <r>
    <x v="1149"/>
    <x v="22"/>
    <x v="22"/>
    <x v="1"/>
    <x v="0"/>
    <x v="0"/>
    <x v="1069"/>
    <x v="2"/>
    <x v="1"/>
    <x v="0"/>
    <x v="204"/>
    <x v="51"/>
    <x v="0"/>
    <x v="55"/>
    <x v="8"/>
  </r>
  <r>
    <x v="1150"/>
    <x v="27"/>
    <x v="27"/>
    <x v="0"/>
    <x v="1"/>
    <x v="4"/>
    <x v="1070"/>
    <x v="0"/>
    <x v="0"/>
    <x v="0"/>
    <x v="544"/>
    <x v="10"/>
    <x v="0"/>
    <x v="550"/>
    <x v="36"/>
  </r>
  <r>
    <x v="1151"/>
    <x v="31"/>
    <x v="31"/>
    <x v="0"/>
    <x v="0"/>
    <x v="1"/>
    <x v="1071"/>
    <x v="1"/>
    <x v="0"/>
    <x v="1"/>
    <x v="72"/>
    <x v="25"/>
    <x v="2"/>
    <x v="163"/>
    <x v="140"/>
  </r>
  <r>
    <x v="1152"/>
    <x v="19"/>
    <x v="19"/>
    <x v="2"/>
    <x v="0"/>
    <x v="2"/>
    <x v="11"/>
    <x v="2"/>
    <x v="0"/>
    <x v="1"/>
    <x v="72"/>
    <x v="75"/>
    <x v="0"/>
    <x v="9"/>
    <x v="12"/>
  </r>
  <r>
    <x v="1153"/>
    <x v="8"/>
    <x v="8"/>
    <x v="2"/>
    <x v="0"/>
    <x v="1"/>
    <x v="1072"/>
    <x v="1"/>
    <x v="0"/>
    <x v="0"/>
    <x v="203"/>
    <x v="86"/>
    <x v="1"/>
    <x v="203"/>
    <x v="33"/>
  </r>
  <r>
    <x v="1154"/>
    <x v="40"/>
    <x v="40"/>
    <x v="0"/>
    <x v="2"/>
    <x v="2"/>
    <x v="1073"/>
    <x v="0"/>
    <x v="0"/>
    <x v="1"/>
    <x v="383"/>
    <x v="4"/>
    <x v="1"/>
    <x v="98"/>
    <x v="26"/>
  </r>
  <r>
    <x v="1155"/>
    <x v="24"/>
    <x v="24"/>
    <x v="0"/>
    <x v="1"/>
    <x v="0"/>
    <x v="1074"/>
    <x v="2"/>
    <x v="1"/>
    <x v="1"/>
    <x v="78"/>
    <x v="82"/>
    <x v="2"/>
    <x v="136"/>
    <x v="8"/>
  </r>
  <r>
    <x v="1156"/>
    <x v="11"/>
    <x v="11"/>
    <x v="2"/>
    <x v="0"/>
    <x v="2"/>
    <x v="1075"/>
    <x v="0"/>
    <x v="1"/>
    <x v="1"/>
    <x v="545"/>
    <x v="9"/>
    <x v="1"/>
    <x v="551"/>
    <x v="31"/>
  </r>
  <r>
    <x v="1157"/>
    <x v="8"/>
    <x v="8"/>
    <x v="2"/>
    <x v="0"/>
    <x v="1"/>
    <x v="1076"/>
    <x v="0"/>
    <x v="0"/>
    <x v="0"/>
    <x v="151"/>
    <x v="87"/>
    <x v="0"/>
    <x v="61"/>
    <x v="41"/>
  </r>
  <r>
    <x v="1158"/>
    <x v="45"/>
    <x v="45"/>
    <x v="0"/>
    <x v="0"/>
    <x v="2"/>
    <x v="1077"/>
    <x v="1"/>
    <x v="0"/>
    <x v="0"/>
    <x v="465"/>
    <x v="7"/>
    <x v="1"/>
    <x v="552"/>
    <x v="15"/>
  </r>
  <r>
    <x v="1159"/>
    <x v="20"/>
    <x v="20"/>
    <x v="0"/>
    <x v="0"/>
    <x v="2"/>
    <x v="1078"/>
    <x v="0"/>
    <x v="0"/>
    <x v="1"/>
    <x v="293"/>
    <x v="75"/>
    <x v="0"/>
    <x v="137"/>
    <x v="15"/>
  </r>
  <r>
    <x v="1160"/>
    <x v="2"/>
    <x v="2"/>
    <x v="0"/>
    <x v="0"/>
    <x v="2"/>
    <x v="1079"/>
    <x v="0"/>
    <x v="0"/>
    <x v="1"/>
    <x v="82"/>
    <x v="76"/>
    <x v="0"/>
    <x v="294"/>
    <x v="9"/>
  </r>
  <r>
    <x v="1161"/>
    <x v="46"/>
    <x v="46"/>
    <x v="0"/>
    <x v="0"/>
    <x v="1"/>
    <x v="1067"/>
    <x v="0"/>
    <x v="1"/>
    <x v="1"/>
    <x v="64"/>
    <x v="21"/>
    <x v="1"/>
    <x v="87"/>
    <x v="8"/>
  </r>
  <r>
    <x v="1162"/>
    <x v="2"/>
    <x v="2"/>
    <x v="0"/>
    <x v="0"/>
    <x v="2"/>
    <x v="1080"/>
    <x v="0"/>
    <x v="0"/>
    <x v="1"/>
    <x v="546"/>
    <x v="68"/>
    <x v="0"/>
    <x v="553"/>
    <x v="3"/>
  </r>
  <r>
    <x v="1163"/>
    <x v="54"/>
    <x v="54"/>
    <x v="1"/>
    <x v="0"/>
    <x v="1"/>
    <x v="1081"/>
    <x v="1"/>
    <x v="0"/>
    <x v="0"/>
    <x v="123"/>
    <x v="29"/>
    <x v="0"/>
    <x v="517"/>
    <x v="108"/>
  </r>
  <r>
    <x v="1164"/>
    <x v="8"/>
    <x v="8"/>
    <x v="2"/>
    <x v="1"/>
    <x v="2"/>
    <x v="1082"/>
    <x v="0"/>
    <x v="0"/>
    <x v="1"/>
    <x v="525"/>
    <x v="56"/>
    <x v="0"/>
    <x v="554"/>
    <x v="8"/>
  </r>
  <r>
    <x v="1165"/>
    <x v="39"/>
    <x v="39"/>
    <x v="2"/>
    <x v="0"/>
    <x v="2"/>
    <x v="1083"/>
    <x v="1"/>
    <x v="0"/>
    <x v="1"/>
    <x v="547"/>
    <x v="12"/>
    <x v="0"/>
    <x v="555"/>
    <x v="33"/>
  </r>
  <r>
    <x v="1166"/>
    <x v="30"/>
    <x v="30"/>
    <x v="2"/>
    <x v="2"/>
    <x v="2"/>
    <x v="1084"/>
    <x v="0"/>
    <x v="0"/>
    <x v="1"/>
    <x v="249"/>
    <x v="71"/>
    <x v="1"/>
    <x v="238"/>
    <x v="98"/>
  </r>
  <r>
    <x v="1167"/>
    <x v="30"/>
    <x v="30"/>
    <x v="2"/>
    <x v="0"/>
    <x v="1"/>
    <x v="1085"/>
    <x v="0"/>
    <x v="1"/>
    <x v="2"/>
    <x v="123"/>
    <x v="5"/>
    <x v="0"/>
    <x v="8"/>
    <x v="31"/>
  </r>
  <r>
    <x v="1168"/>
    <x v="37"/>
    <x v="37"/>
    <x v="0"/>
    <x v="0"/>
    <x v="2"/>
    <x v="1086"/>
    <x v="1"/>
    <x v="0"/>
    <x v="0"/>
    <x v="429"/>
    <x v="42"/>
    <x v="0"/>
    <x v="556"/>
    <x v="141"/>
  </r>
  <r>
    <x v="1169"/>
    <x v="21"/>
    <x v="21"/>
    <x v="2"/>
    <x v="0"/>
    <x v="0"/>
    <x v="1087"/>
    <x v="1"/>
    <x v="0"/>
    <x v="0"/>
    <x v="149"/>
    <x v="22"/>
    <x v="0"/>
    <x v="557"/>
    <x v="36"/>
  </r>
  <r>
    <x v="1170"/>
    <x v="29"/>
    <x v="29"/>
    <x v="3"/>
    <x v="3"/>
    <x v="2"/>
    <x v="1088"/>
    <x v="2"/>
    <x v="0"/>
    <x v="0"/>
    <x v="410"/>
    <x v="85"/>
    <x v="0"/>
    <x v="109"/>
    <x v="8"/>
  </r>
  <r>
    <x v="1171"/>
    <x v="8"/>
    <x v="8"/>
    <x v="2"/>
    <x v="2"/>
    <x v="2"/>
    <x v="415"/>
    <x v="2"/>
    <x v="0"/>
    <x v="0"/>
    <x v="233"/>
    <x v="32"/>
    <x v="2"/>
    <x v="109"/>
    <x v="26"/>
  </r>
  <r>
    <x v="1172"/>
    <x v="50"/>
    <x v="50"/>
    <x v="1"/>
    <x v="1"/>
    <x v="2"/>
    <x v="1089"/>
    <x v="1"/>
    <x v="0"/>
    <x v="0"/>
    <x v="548"/>
    <x v="33"/>
    <x v="1"/>
    <x v="558"/>
    <x v="99"/>
  </r>
  <r>
    <x v="1173"/>
    <x v="0"/>
    <x v="0"/>
    <x v="0"/>
    <x v="2"/>
    <x v="2"/>
    <x v="1090"/>
    <x v="1"/>
    <x v="1"/>
    <x v="1"/>
    <x v="549"/>
    <x v="75"/>
    <x v="0"/>
    <x v="397"/>
    <x v="35"/>
  </r>
  <r>
    <x v="1174"/>
    <x v="19"/>
    <x v="19"/>
    <x v="2"/>
    <x v="3"/>
    <x v="1"/>
    <x v="1091"/>
    <x v="2"/>
    <x v="1"/>
    <x v="0"/>
    <x v="224"/>
    <x v="70"/>
    <x v="0"/>
    <x v="9"/>
    <x v="42"/>
  </r>
  <r>
    <x v="1175"/>
    <x v="40"/>
    <x v="40"/>
    <x v="0"/>
    <x v="2"/>
    <x v="2"/>
    <x v="1092"/>
    <x v="0"/>
    <x v="0"/>
    <x v="1"/>
    <x v="138"/>
    <x v="88"/>
    <x v="2"/>
    <x v="420"/>
    <x v="12"/>
  </r>
  <r>
    <x v="1176"/>
    <x v="13"/>
    <x v="13"/>
    <x v="0"/>
    <x v="2"/>
    <x v="2"/>
    <x v="1093"/>
    <x v="0"/>
    <x v="1"/>
    <x v="1"/>
    <x v="16"/>
    <x v="37"/>
    <x v="1"/>
    <x v="26"/>
    <x v="8"/>
  </r>
  <r>
    <x v="1177"/>
    <x v="4"/>
    <x v="4"/>
    <x v="1"/>
    <x v="0"/>
    <x v="2"/>
    <x v="1094"/>
    <x v="0"/>
    <x v="0"/>
    <x v="1"/>
    <x v="91"/>
    <x v="28"/>
    <x v="1"/>
    <x v="128"/>
    <x v="59"/>
  </r>
  <r>
    <x v="1178"/>
    <x v="4"/>
    <x v="4"/>
    <x v="1"/>
    <x v="0"/>
    <x v="3"/>
    <x v="1095"/>
    <x v="2"/>
    <x v="1"/>
    <x v="1"/>
    <x v="305"/>
    <x v="36"/>
    <x v="0"/>
    <x v="217"/>
    <x v="9"/>
  </r>
  <r>
    <x v="1179"/>
    <x v="42"/>
    <x v="42"/>
    <x v="1"/>
    <x v="2"/>
    <x v="0"/>
    <x v="1096"/>
    <x v="1"/>
    <x v="0"/>
    <x v="0"/>
    <x v="550"/>
    <x v="40"/>
    <x v="1"/>
    <x v="559"/>
    <x v="30"/>
  </r>
  <r>
    <x v="1180"/>
    <x v="9"/>
    <x v="9"/>
    <x v="0"/>
    <x v="0"/>
    <x v="1"/>
    <x v="1097"/>
    <x v="0"/>
    <x v="0"/>
    <x v="1"/>
    <x v="231"/>
    <x v="95"/>
    <x v="0"/>
    <x v="560"/>
    <x v="13"/>
  </r>
  <r>
    <x v="1181"/>
    <x v="0"/>
    <x v="0"/>
    <x v="0"/>
    <x v="0"/>
    <x v="2"/>
    <x v="1098"/>
    <x v="0"/>
    <x v="0"/>
    <x v="1"/>
    <x v="180"/>
    <x v="8"/>
    <x v="0"/>
    <x v="561"/>
    <x v="21"/>
  </r>
  <r>
    <x v="1182"/>
    <x v="45"/>
    <x v="45"/>
    <x v="0"/>
    <x v="1"/>
    <x v="3"/>
    <x v="1099"/>
    <x v="0"/>
    <x v="0"/>
    <x v="1"/>
    <x v="470"/>
    <x v="29"/>
    <x v="0"/>
    <x v="562"/>
    <x v="8"/>
  </r>
  <r>
    <x v="1183"/>
    <x v="38"/>
    <x v="38"/>
    <x v="0"/>
    <x v="3"/>
    <x v="0"/>
    <x v="1100"/>
    <x v="2"/>
    <x v="1"/>
    <x v="1"/>
    <x v="542"/>
    <x v="31"/>
    <x v="0"/>
    <x v="10"/>
    <x v="19"/>
  </r>
  <r>
    <x v="1184"/>
    <x v="6"/>
    <x v="6"/>
    <x v="2"/>
    <x v="0"/>
    <x v="0"/>
    <x v="1101"/>
    <x v="2"/>
    <x v="1"/>
    <x v="0"/>
    <x v="92"/>
    <x v="65"/>
    <x v="1"/>
    <x v="18"/>
    <x v="1"/>
  </r>
  <r>
    <x v="1185"/>
    <x v="7"/>
    <x v="7"/>
    <x v="1"/>
    <x v="0"/>
    <x v="0"/>
    <x v="1102"/>
    <x v="2"/>
    <x v="1"/>
    <x v="0"/>
    <x v="152"/>
    <x v="3"/>
    <x v="2"/>
    <x v="9"/>
    <x v="3"/>
  </r>
  <r>
    <x v="1186"/>
    <x v="2"/>
    <x v="2"/>
    <x v="0"/>
    <x v="0"/>
    <x v="2"/>
    <x v="1103"/>
    <x v="0"/>
    <x v="1"/>
    <x v="1"/>
    <x v="313"/>
    <x v="17"/>
    <x v="0"/>
    <x v="181"/>
    <x v="12"/>
  </r>
  <r>
    <x v="1187"/>
    <x v="13"/>
    <x v="13"/>
    <x v="0"/>
    <x v="1"/>
    <x v="0"/>
    <x v="1104"/>
    <x v="1"/>
    <x v="0"/>
    <x v="1"/>
    <x v="428"/>
    <x v="50"/>
    <x v="1"/>
    <x v="378"/>
    <x v="8"/>
  </r>
  <r>
    <x v="1188"/>
    <x v="43"/>
    <x v="43"/>
    <x v="0"/>
    <x v="1"/>
    <x v="1"/>
    <x v="1105"/>
    <x v="0"/>
    <x v="0"/>
    <x v="1"/>
    <x v="259"/>
    <x v="97"/>
    <x v="1"/>
    <x v="563"/>
    <x v="1"/>
  </r>
  <r>
    <x v="1189"/>
    <x v="8"/>
    <x v="8"/>
    <x v="2"/>
    <x v="2"/>
    <x v="2"/>
    <x v="1106"/>
    <x v="0"/>
    <x v="0"/>
    <x v="2"/>
    <x v="551"/>
    <x v="64"/>
    <x v="1"/>
    <x v="78"/>
    <x v="12"/>
  </r>
  <r>
    <x v="1190"/>
    <x v="25"/>
    <x v="25"/>
    <x v="2"/>
    <x v="2"/>
    <x v="3"/>
    <x v="1107"/>
    <x v="1"/>
    <x v="0"/>
    <x v="0"/>
    <x v="270"/>
    <x v="63"/>
    <x v="0"/>
    <x v="564"/>
    <x v="63"/>
  </r>
  <r>
    <x v="1191"/>
    <x v="21"/>
    <x v="21"/>
    <x v="2"/>
    <x v="2"/>
    <x v="4"/>
    <x v="1108"/>
    <x v="1"/>
    <x v="0"/>
    <x v="1"/>
    <x v="278"/>
    <x v="85"/>
    <x v="0"/>
    <x v="565"/>
    <x v="8"/>
  </r>
  <r>
    <x v="1192"/>
    <x v="40"/>
    <x v="40"/>
    <x v="0"/>
    <x v="0"/>
    <x v="3"/>
    <x v="1109"/>
    <x v="0"/>
    <x v="0"/>
    <x v="1"/>
    <x v="552"/>
    <x v="29"/>
    <x v="0"/>
    <x v="55"/>
    <x v="8"/>
  </r>
  <r>
    <x v="1193"/>
    <x v="13"/>
    <x v="13"/>
    <x v="0"/>
    <x v="0"/>
    <x v="0"/>
    <x v="1110"/>
    <x v="1"/>
    <x v="0"/>
    <x v="1"/>
    <x v="410"/>
    <x v="3"/>
    <x v="2"/>
    <x v="566"/>
    <x v="98"/>
  </r>
  <r>
    <x v="1194"/>
    <x v="21"/>
    <x v="21"/>
    <x v="2"/>
    <x v="2"/>
    <x v="2"/>
    <x v="1111"/>
    <x v="0"/>
    <x v="1"/>
    <x v="1"/>
    <x v="107"/>
    <x v="89"/>
    <x v="0"/>
    <x v="244"/>
    <x v="12"/>
  </r>
  <r>
    <x v="1195"/>
    <x v="30"/>
    <x v="30"/>
    <x v="2"/>
    <x v="2"/>
    <x v="3"/>
    <x v="262"/>
    <x v="1"/>
    <x v="0"/>
    <x v="1"/>
    <x v="108"/>
    <x v="81"/>
    <x v="0"/>
    <x v="0"/>
    <x v="81"/>
  </r>
  <r>
    <x v="1196"/>
    <x v="2"/>
    <x v="2"/>
    <x v="0"/>
    <x v="2"/>
    <x v="2"/>
    <x v="720"/>
    <x v="0"/>
    <x v="0"/>
    <x v="1"/>
    <x v="458"/>
    <x v="16"/>
    <x v="2"/>
    <x v="246"/>
    <x v="19"/>
  </r>
  <r>
    <x v="1197"/>
    <x v="21"/>
    <x v="21"/>
    <x v="2"/>
    <x v="2"/>
    <x v="2"/>
    <x v="1112"/>
    <x v="1"/>
    <x v="1"/>
    <x v="0"/>
    <x v="170"/>
    <x v="9"/>
    <x v="1"/>
    <x v="567"/>
    <x v="20"/>
  </r>
  <r>
    <x v="1198"/>
    <x v="39"/>
    <x v="39"/>
    <x v="2"/>
    <x v="1"/>
    <x v="2"/>
    <x v="1113"/>
    <x v="1"/>
    <x v="0"/>
    <x v="0"/>
    <x v="306"/>
    <x v="36"/>
    <x v="0"/>
    <x v="568"/>
    <x v="21"/>
  </r>
  <r>
    <x v="1199"/>
    <x v="45"/>
    <x v="45"/>
    <x v="0"/>
    <x v="2"/>
    <x v="4"/>
    <x v="1114"/>
    <x v="0"/>
    <x v="0"/>
    <x v="1"/>
    <x v="154"/>
    <x v="94"/>
    <x v="1"/>
    <x v="569"/>
    <x v="118"/>
  </r>
  <r>
    <x v="1200"/>
    <x v="32"/>
    <x v="32"/>
    <x v="2"/>
    <x v="0"/>
    <x v="2"/>
    <x v="1115"/>
    <x v="0"/>
    <x v="1"/>
    <x v="1"/>
    <x v="255"/>
    <x v="21"/>
    <x v="1"/>
    <x v="322"/>
    <x v="26"/>
  </r>
  <r>
    <x v="1201"/>
    <x v="12"/>
    <x v="12"/>
    <x v="0"/>
    <x v="0"/>
    <x v="2"/>
    <x v="1116"/>
    <x v="0"/>
    <x v="0"/>
    <x v="1"/>
    <x v="497"/>
    <x v="91"/>
    <x v="0"/>
    <x v="570"/>
    <x v="86"/>
  </r>
  <r>
    <x v="1202"/>
    <x v="38"/>
    <x v="38"/>
    <x v="0"/>
    <x v="2"/>
    <x v="2"/>
    <x v="1117"/>
    <x v="0"/>
    <x v="0"/>
    <x v="1"/>
    <x v="31"/>
    <x v="19"/>
    <x v="0"/>
    <x v="251"/>
    <x v="17"/>
  </r>
  <r>
    <x v="1203"/>
    <x v="19"/>
    <x v="19"/>
    <x v="2"/>
    <x v="0"/>
    <x v="3"/>
    <x v="243"/>
    <x v="2"/>
    <x v="1"/>
    <x v="0"/>
    <x v="11"/>
    <x v="90"/>
    <x v="0"/>
    <x v="20"/>
    <x v="12"/>
  </r>
  <r>
    <x v="1204"/>
    <x v="0"/>
    <x v="0"/>
    <x v="0"/>
    <x v="2"/>
    <x v="1"/>
    <x v="1118"/>
    <x v="1"/>
    <x v="0"/>
    <x v="0"/>
    <x v="529"/>
    <x v="81"/>
    <x v="0"/>
    <x v="571"/>
    <x v="7"/>
  </r>
  <r>
    <x v="1205"/>
    <x v="46"/>
    <x v="46"/>
    <x v="0"/>
    <x v="2"/>
    <x v="2"/>
    <x v="1119"/>
    <x v="0"/>
    <x v="0"/>
    <x v="1"/>
    <x v="24"/>
    <x v="53"/>
    <x v="0"/>
    <x v="572"/>
    <x v="98"/>
  </r>
  <r>
    <x v="1206"/>
    <x v="2"/>
    <x v="2"/>
    <x v="0"/>
    <x v="1"/>
    <x v="2"/>
    <x v="28"/>
    <x v="1"/>
    <x v="0"/>
    <x v="0"/>
    <x v="26"/>
    <x v="25"/>
    <x v="2"/>
    <x v="25"/>
    <x v="18"/>
  </r>
  <r>
    <x v="1207"/>
    <x v="50"/>
    <x v="50"/>
    <x v="1"/>
    <x v="0"/>
    <x v="2"/>
    <x v="1120"/>
    <x v="2"/>
    <x v="0"/>
    <x v="0"/>
    <x v="467"/>
    <x v="49"/>
    <x v="1"/>
    <x v="20"/>
    <x v="19"/>
  </r>
  <r>
    <x v="1208"/>
    <x v="0"/>
    <x v="0"/>
    <x v="0"/>
    <x v="1"/>
    <x v="1"/>
    <x v="1121"/>
    <x v="0"/>
    <x v="0"/>
    <x v="2"/>
    <x v="185"/>
    <x v="42"/>
    <x v="0"/>
    <x v="136"/>
    <x v="8"/>
  </r>
  <r>
    <x v="1209"/>
    <x v="2"/>
    <x v="2"/>
    <x v="0"/>
    <x v="0"/>
    <x v="1"/>
    <x v="1122"/>
    <x v="0"/>
    <x v="0"/>
    <x v="1"/>
    <x v="208"/>
    <x v="12"/>
    <x v="0"/>
    <x v="566"/>
    <x v="17"/>
  </r>
  <r>
    <x v="1210"/>
    <x v="0"/>
    <x v="0"/>
    <x v="0"/>
    <x v="0"/>
    <x v="1"/>
    <x v="1123"/>
    <x v="0"/>
    <x v="0"/>
    <x v="1"/>
    <x v="234"/>
    <x v="25"/>
    <x v="2"/>
    <x v="573"/>
    <x v="17"/>
  </r>
  <r>
    <x v="1211"/>
    <x v="34"/>
    <x v="34"/>
    <x v="0"/>
    <x v="0"/>
    <x v="1"/>
    <x v="1124"/>
    <x v="1"/>
    <x v="0"/>
    <x v="1"/>
    <x v="382"/>
    <x v="0"/>
    <x v="0"/>
    <x v="320"/>
    <x v="101"/>
  </r>
  <r>
    <x v="1212"/>
    <x v="39"/>
    <x v="39"/>
    <x v="2"/>
    <x v="0"/>
    <x v="1"/>
    <x v="1125"/>
    <x v="1"/>
    <x v="0"/>
    <x v="1"/>
    <x v="202"/>
    <x v="45"/>
    <x v="1"/>
    <x v="192"/>
    <x v="94"/>
  </r>
  <r>
    <x v="1213"/>
    <x v="21"/>
    <x v="21"/>
    <x v="2"/>
    <x v="0"/>
    <x v="1"/>
    <x v="1126"/>
    <x v="1"/>
    <x v="0"/>
    <x v="0"/>
    <x v="36"/>
    <x v="83"/>
    <x v="0"/>
    <x v="574"/>
    <x v="37"/>
  </r>
  <r>
    <x v="1214"/>
    <x v="39"/>
    <x v="39"/>
    <x v="2"/>
    <x v="0"/>
    <x v="2"/>
    <x v="1127"/>
    <x v="0"/>
    <x v="1"/>
    <x v="1"/>
    <x v="227"/>
    <x v="81"/>
    <x v="0"/>
    <x v="501"/>
    <x v="26"/>
  </r>
  <r>
    <x v="1215"/>
    <x v="28"/>
    <x v="28"/>
    <x v="2"/>
    <x v="0"/>
    <x v="0"/>
    <x v="1128"/>
    <x v="0"/>
    <x v="1"/>
    <x v="1"/>
    <x v="553"/>
    <x v="2"/>
    <x v="1"/>
    <x v="40"/>
    <x v="31"/>
  </r>
  <r>
    <x v="1216"/>
    <x v="2"/>
    <x v="2"/>
    <x v="0"/>
    <x v="0"/>
    <x v="0"/>
    <x v="1129"/>
    <x v="1"/>
    <x v="0"/>
    <x v="1"/>
    <x v="166"/>
    <x v="28"/>
    <x v="1"/>
    <x v="575"/>
    <x v="99"/>
  </r>
  <r>
    <x v="1217"/>
    <x v="24"/>
    <x v="24"/>
    <x v="0"/>
    <x v="1"/>
    <x v="1"/>
    <x v="1130"/>
    <x v="0"/>
    <x v="1"/>
    <x v="1"/>
    <x v="17"/>
    <x v="79"/>
    <x v="0"/>
    <x v="576"/>
    <x v="8"/>
  </r>
  <r>
    <x v="1218"/>
    <x v="42"/>
    <x v="42"/>
    <x v="1"/>
    <x v="1"/>
    <x v="1"/>
    <x v="371"/>
    <x v="1"/>
    <x v="0"/>
    <x v="0"/>
    <x v="290"/>
    <x v="26"/>
    <x v="0"/>
    <x v="254"/>
    <x v="8"/>
  </r>
  <r>
    <x v="1219"/>
    <x v="24"/>
    <x v="24"/>
    <x v="0"/>
    <x v="0"/>
    <x v="0"/>
    <x v="1131"/>
    <x v="0"/>
    <x v="0"/>
    <x v="1"/>
    <x v="470"/>
    <x v="29"/>
    <x v="0"/>
    <x v="577"/>
    <x v="8"/>
  </r>
  <r>
    <x v="1220"/>
    <x v="22"/>
    <x v="22"/>
    <x v="1"/>
    <x v="3"/>
    <x v="0"/>
    <x v="1132"/>
    <x v="2"/>
    <x v="1"/>
    <x v="0"/>
    <x v="123"/>
    <x v="50"/>
    <x v="1"/>
    <x v="20"/>
    <x v="108"/>
  </r>
  <r>
    <x v="1221"/>
    <x v="26"/>
    <x v="26"/>
    <x v="2"/>
    <x v="0"/>
    <x v="2"/>
    <x v="1133"/>
    <x v="2"/>
    <x v="1"/>
    <x v="0"/>
    <x v="325"/>
    <x v="89"/>
    <x v="0"/>
    <x v="63"/>
    <x v="26"/>
  </r>
  <r>
    <x v="1222"/>
    <x v="0"/>
    <x v="0"/>
    <x v="0"/>
    <x v="2"/>
    <x v="3"/>
    <x v="1134"/>
    <x v="1"/>
    <x v="0"/>
    <x v="0"/>
    <x v="391"/>
    <x v="60"/>
    <x v="0"/>
    <x v="444"/>
    <x v="11"/>
  </r>
  <r>
    <x v="1223"/>
    <x v="4"/>
    <x v="4"/>
    <x v="1"/>
    <x v="0"/>
    <x v="2"/>
    <x v="1135"/>
    <x v="0"/>
    <x v="1"/>
    <x v="1"/>
    <x v="524"/>
    <x v="44"/>
    <x v="1"/>
    <x v="80"/>
    <x v="1"/>
  </r>
  <r>
    <x v="1224"/>
    <x v="38"/>
    <x v="38"/>
    <x v="0"/>
    <x v="1"/>
    <x v="4"/>
    <x v="1136"/>
    <x v="0"/>
    <x v="1"/>
    <x v="1"/>
    <x v="325"/>
    <x v="85"/>
    <x v="0"/>
    <x v="577"/>
    <x v="1"/>
  </r>
  <r>
    <x v="1225"/>
    <x v="12"/>
    <x v="12"/>
    <x v="0"/>
    <x v="1"/>
    <x v="2"/>
    <x v="1137"/>
    <x v="1"/>
    <x v="0"/>
    <x v="1"/>
    <x v="554"/>
    <x v="68"/>
    <x v="0"/>
    <x v="578"/>
    <x v="19"/>
  </r>
  <r>
    <x v="1226"/>
    <x v="34"/>
    <x v="34"/>
    <x v="0"/>
    <x v="1"/>
    <x v="0"/>
    <x v="1138"/>
    <x v="1"/>
    <x v="0"/>
    <x v="0"/>
    <x v="234"/>
    <x v="31"/>
    <x v="0"/>
    <x v="579"/>
    <x v="81"/>
  </r>
  <r>
    <x v="1227"/>
    <x v="22"/>
    <x v="22"/>
    <x v="1"/>
    <x v="0"/>
    <x v="2"/>
    <x v="1139"/>
    <x v="2"/>
    <x v="1"/>
    <x v="0"/>
    <x v="206"/>
    <x v="78"/>
    <x v="0"/>
    <x v="1"/>
    <x v="35"/>
  </r>
  <r>
    <x v="1228"/>
    <x v="28"/>
    <x v="28"/>
    <x v="2"/>
    <x v="2"/>
    <x v="2"/>
    <x v="1140"/>
    <x v="0"/>
    <x v="0"/>
    <x v="1"/>
    <x v="264"/>
    <x v="81"/>
    <x v="0"/>
    <x v="487"/>
    <x v="17"/>
  </r>
  <r>
    <x v="1229"/>
    <x v="34"/>
    <x v="34"/>
    <x v="0"/>
    <x v="2"/>
    <x v="2"/>
    <x v="1141"/>
    <x v="0"/>
    <x v="1"/>
    <x v="1"/>
    <x v="89"/>
    <x v="93"/>
    <x v="0"/>
    <x v="340"/>
    <x v="8"/>
  </r>
  <r>
    <x v="1230"/>
    <x v="6"/>
    <x v="6"/>
    <x v="2"/>
    <x v="0"/>
    <x v="3"/>
    <x v="1142"/>
    <x v="0"/>
    <x v="1"/>
    <x v="1"/>
    <x v="359"/>
    <x v="12"/>
    <x v="0"/>
    <x v="28"/>
    <x v="9"/>
  </r>
  <r>
    <x v="1231"/>
    <x v="22"/>
    <x v="22"/>
    <x v="1"/>
    <x v="1"/>
    <x v="1"/>
    <x v="1143"/>
    <x v="0"/>
    <x v="1"/>
    <x v="0"/>
    <x v="496"/>
    <x v="17"/>
    <x v="0"/>
    <x v="140"/>
    <x v="8"/>
  </r>
  <r>
    <x v="1232"/>
    <x v="33"/>
    <x v="33"/>
    <x v="2"/>
    <x v="0"/>
    <x v="3"/>
    <x v="1144"/>
    <x v="0"/>
    <x v="0"/>
    <x v="1"/>
    <x v="246"/>
    <x v="64"/>
    <x v="1"/>
    <x v="78"/>
    <x v="9"/>
  </r>
  <r>
    <x v="1233"/>
    <x v="10"/>
    <x v="10"/>
    <x v="1"/>
    <x v="0"/>
    <x v="1"/>
    <x v="1145"/>
    <x v="2"/>
    <x v="1"/>
    <x v="0"/>
    <x v="555"/>
    <x v="96"/>
    <x v="0"/>
    <x v="126"/>
    <x v="17"/>
  </r>
  <r>
    <x v="1234"/>
    <x v="11"/>
    <x v="11"/>
    <x v="2"/>
    <x v="1"/>
    <x v="1"/>
    <x v="1146"/>
    <x v="0"/>
    <x v="1"/>
    <x v="0"/>
    <x v="453"/>
    <x v="77"/>
    <x v="0"/>
    <x v="126"/>
    <x v="8"/>
  </r>
  <r>
    <x v="1235"/>
    <x v="6"/>
    <x v="6"/>
    <x v="2"/>
    <x v="0"/>
    <x v="2"/>
    <x v="1147"/>
    <x v="1"/>
    <x v="1"/>
    <x v="0"/>
    <x v="486"/>
    <x v="77"/>
    <x v="0"/>
    <x v="580"/>
    <x v="8"/>
  </r>
  <r>
    <x v="1236"/>
    <x v="46"/>
    <x v="46"/>
    <x v="0"/>
    <x v="2"/>
    <x v="1"/>
    <x v="1148"/>
    <x v="0"/>
    <x v="0"/>
    <x v="1"/>
    <x v="221"/>
    <x v="85"/>
    <x v="0"/>
    <x v="482"/>
    <x v="1"/>
  </r>
  <r>
    <x v="1237"/>
    <x v="39"/>
    <x v="39"/>
    <x v="2"/>
    <x v="0"/>
    <x v="1"/>
    <x v="1149"/>
    <x v="1"/>
    <x v="0"/>
    <x v="0"/>
    <x v="191"/>
    <x v="82"/>
    <x v="2"/>
    <x v="120"/>
    <x v="81"/>
  </r>
  <r>
    <x v="1238"/>
    <x v="23"/>
    <x v="23"/>
    <x v="1"/>
    <x v="0"/>
    <x v="2"/>
    <x v="412"/>
    <x v="2"/>
    <x v="1"/>
    <x v="0"/>
    <x v="53"/>
    <x v="26"/>
    <x v="0"/>
    <x v="9"/>
    <x v="3"/>
  </r>
  <r>
    <x v="1239"/>
    <x v="13"/>
    <x v="13"/>
    <x v="0"/>
    <x v="0"/>
    <x v="0"/>
    <x v="1150"/>
    <x v="0"/>
    <x v="1"/>
    <x v="1"/>
    <x v="271"/>
    <x v="56"/>
    <x v="0"/>
    <x v="581"/>
    <x v="23"/>
  </r>
  <r>
    <x v="1240"/>
    <x v="3"/>
    <x v="3"/>
    <x v="1"/>
    <x v="3"/>
    <x v="0"/>
    <x v="1151"/>
    <x v="2"/>
    <x v="1"/>
    <x v="0"/>
    <x v="239"/>
    <x v="46"/>
    <x v="1"/>
    <x v="20"/>
    <x v="26"/>
  </r>
  <r>
    <x v="1241"/>
    <x v="5"/>
    <x v="5"/>
    <x v="2"/>
    <x v="1"/>
    <x v="2"/>
    <x v="1152"/>
    <x v="0"/>
    <x v="2"/>
    <x v="1"/>
    <x v="451"/>
    <x v="68"/>
    <x v="0"/>
    <x v="343"/>
    <x v="1"/>
  </r>
  <r>
    <x v="1242"/>
    <x v="43"/>
    <x v="43"/>
    <x v="0"/>
    <x v="0"/>
    <x v="0"/>
    <x v="1153"/>
    <x v="1"/>
    <x v="0"/>
    <x v="1"/>
    <x v="83"/>
    <x v="8"/>
    <x v="0"/>
    <x v="427"/>
    <x v="47"/>
  </r>
  <r>
    <x v="1243"/>
    <x v="51"/>
    <x v="51"/>
    <x v="0"/>
    <x v="2"/>
    <x v="1"/>
    <x v="1154"/>
    <x v="1"/>
    <x v="0"/>
    <x v="0"/>
    <x v="552"/>
    <x v="78"/>
    <x v="0"/>
    <x v="498"/>
    <x v="32"/>
  </r>
  <r>
    <x v="1244"/>
    <x v="33"/>
    <x v="33"/>
    <x v="2"/>
    <x v="1"/>
    <x v="1"/>
    <x v="1155"/>
    <x v="2"/>
    <x v="1"/>
    <x v="0"/>
    <x v="332"/>
    <x v="48"/>
    <x v="0"/>
    <x v="134"/>
    <x v="31"/>
  </r>
  <r>
    <x v="1245"/>
    <x v="6"/>
    <x v="6"/>
    <x v="2"/>
    <x v="0"/>
    <x v="3"/>
    <x v="1156"/>
    <x v="2"/>
    <x v="0"/>
    <x v="0"/>
    <x v="333"/>
    <x v="70"/>
    <x v="0"/>
    <x v="20"/>
    <x v="1"/>
  </r>
  <r>
    <x v="1246"/>
    <x v="47"/>
    <x v="47"/>
    <x v="1"/>
    <x v="3"/>
    <x v="0"/>
    <x v="11"/>
    <x v="2"/>
    <x v="1"/>
    <x v="0"/>
    <x v="342"/>
    <x v="20"/>
    <x v="0"/>
    <x v="55"/>
    <x v="16"/>
  </r>
  <r>
    <x v="1247"/>
    <x v="30"/>
    <x v="30"/>
    <x v="2"/>
    <x v="0"/>
    <x v="1"/>
    <x v="1157"/>
    <x v="0"/>
    <x v="1"/>
    <x v="1"/>
    <x v="66"/>
    <x v="11"/>
    <x v="0"/>
    <x v="44"/>
    <x v="8"/>
  </r>
  <r>
    <x v="1248"/>
    <x v="26"/>
    <x v="26"/>
    <x v="2"/>
    <x v="1"/>
    <x v="1"/>
    <x v="1158"/>
    <x v="2"/>
    <x v="1"/>
    <x v="0"/>
    <x v="535"/>
    <x v="20"/>
    <x v="0"/>
    <x v="9"/>
    <x v="8"/>
  </r>
  <r>
    <x v="1249"/>
    <x v="28"/>
    <x v="28"/>
    <x v="2"/>
    <x v="0"/>
    <x v="2"/>
    <x v="1159"/>
    <x v="1"/>
    <x v="0"/>
    <x v="1"/>
    <x v="83"/>
    <x v="29"/>
    <x v="0"/>
    <x v="582"/>
    <x v="28"/>
  </r>
  <r>
    <x v="1250"/>
    <x v="2"/>
    <x v="2"/>
    <x v="0"/>
    <x v="1"/>
    <x v="2"/>
    <x v="1160"/>
    <x v="1"/>
    <x v="0"/>
    <x v="0"/>
    <x v="556"/>
    <x v="81"/>
    <x v="0"/>
    <x v="583"/>
    <x v="67"/>
  </r>
  <r>
    <x v="1251"/>
    <x v="13"/>
    <x v="13"/>
    <x v="0"/>
    <x v="0"/>
    <x v="2"/>
    <x v="1161"/>
    <x v="1"/>
    <x v="0"/>
    <x v="2"/>
    <x v="77"/>
    <x v="14"/>
    <x v="0"/>
    <x v="584"/>
    <x v="58"/>
  </r>
  <r>
    <x v="1252"/>
    <x v="5"/>
    <x v="5"/>
    <x v="2"/>
    <x v="1"/>
    <x v="2"/>
    <x v="1162"/>
    <x v="1"/>
    <x v="0"/>
    <x v="1"/>
    <x v="302"/>
    <x v="92"/>
    <x v="2"/>
    <x v="372"/>
    <x v="37"/>
  </r>
  <r>
    <x v="1253"/>
    <x v="39"/>
    <x v="39"/>
    <x v="2"/>
    <x v="0"/>
    <x v="2"/>
    <x v="1163"/>
    <x v="1"/>
    <x v="0"/>
    <x v="1"/>
    <x v="130"/>
    <x v="38"/>
    <x v="2"/>
    <x v="585"/>
    <x v="54"/>
  </r>
  <r>
    <x v="1254"/>
    <x v="24"/>
    <x v="24"/>
    <x v="0"/>
    <x v="0"/>
    <x v="3"/>
    <x v="639"/>
    <x v="1"/>
    <x v="0"/>
    <x v="1"/>
    <x v="422"/>
    <x v="14"/>
    <x v="0"/>
    <x v="375"/>
    <x v="42"/>
  </r>
  <r>
    <x v="1255"/>
    <x v="25"/>
    <x v="25"/>
    <x v="2"/>
    <x v="1"/>
    <x v="2"/>
    <x v="1164"/>
    <x v="0"/>
    <x v="1"/>
    <x v="1"/>
    <x v="557"/>
    <x v="36"/>
    <x v="0"/>
    <x v="586"/>
    <x v="8"/>
  </r>
  <r>
    <x v="1256"/>
    <x v="34"/>
    <x v="34"/>
    <x v="0"/>
    <x v="2"/>
    <x v="2"/>
    <x v="1165"/>
    <x v="1"/>
    <x v="0"/>
    <x v="1"/>
    <x v="411"/>
    <x v="39"/>
    <x v="0"/>
    <x v="587"/>
    <x v="81"/>
  </r>
  <r>
    <x v="1257"/>
    <x v="28"/>
    <x v="28"/>
    <x v="2"/>
    <x v="0"/>
    <x v="2"/>
    <x v="1166"/>
    <x v="1"/>
    <x v="0"/>
    <x v="1"/>
    <x v="44"/>
    <x v="79"/>
    <x v="0"/>
    <x v="458"/>
    <x v="46"/>
  </r>
  <r>
    <x v="1258"/>
    <x v="11"/>
    <x v="11"/>
    <x v="2"/>
    <x v="0"/>
    <x v="2"/>
    <x v="1167"/>
    <x v="0"/>
    <x v="1"/>
    <x v="1"/>
    <x v="60"/>
    <x v="74"/>
    <x v="1"/>
    <x v="77"/>
    <x v="8"/>
  </r>
  <r>
    <x v="1259"/>
    <x v="21"/>
    <x v="21"/>
    <x v="2"/>
    <x v="0"/>
    <x v="1"/>
    <x v="1168"/>
    <x v="1"/>
    <x v="0"/>
    <x v="0"/>
    <x v="354"/>
    <x v="16"/>
    <x v="2"/>
    <x v="236"/>
    <x v="107"/>
  </r>
  <r>
    <x v="1260"/>
    <x v="26"/>
    <x v="26"/>
    <x v="2"/>
    <x v="1"/>
    <x v="3"/>
    <x v="125"/>
    <x v="0"/>
    <x v="1"/>
    <x v="1"/>
    <x v="115"/>
    <x v="30"/>
    <x v="0"/>
    <x v="77"/>
    <x v="8"/>
  </r>
  <r>
    <x v="1261"/>
    <x v="10"/>
    <x v="10"/>
    <x v="1"/>
    <x v="1"/>
    <x v="3"/>
    <x v="1169"/>
    <x v="1"/>
    <x v="0"/>
    <x v="0"/>
    <x v="208"/>
    <x v="82"/>
    <x v="2"/>
    <x v="313"/>
    <x v="16"/>
  </r>
  <r>
    <x v="1262"/>
    <x v="18"/>
    <x v="18"/>
    <x v="1"/>
    <x v="2"/>
    <x v="1"/>
    <x v="1170"/>
    <x v="1"/>
    <x v="0"/>
    <x v="0"/>
    <x v="558"/>
    <x v="69"/>
    <x v="0"/>
    <x v="588"/>
    <x v="32"/>
  </r>
  <r>
    <x v="1263"/>
    <x v="40"/>
    <x v="40"/>
    <x v="0"/>
    <x v="0"/>
    <x v="2"/>
    <x v="1171"/>
    <x v="0"/>
    <x v="1"/>
    <x v="1"/>
    <x v="544"/>
    <x v="51"/>
    <x v="0"/>
    <x v="8"/>
    <x v="8"/>
  </r>
  <r>
    <x v="1264"/>
    <x v="13"/>
    <x v="13"/>
    <x v="0"/>
    <x v="0"/>
    <x v="0"/>
    <x v="1172"/>
    <x v="0"/>
    <x v="1"/>
    <x v="1"/>
    <x v="328"/>
    <x v="41"/>
    <x v="1"/>
    <x v="343"/>
    <x v="8"/>
  </r>
  <r>
    <x v="1265"/>
    <x v="28"/>
    <x v="28"/>
    <x v="2"/>
    <x v="0"/>
    <x v="3"/>
    <x v="1027"/>
    <x v="1"/>
    <x v="0"/>
    <x v="0"/>
    <x v="272"/>
    <x v="83"/>
    <x v="0"/>
    <x v="163"/>
    <x v="137"/>
  </r>
  <r>
    <x v="1266"/>
    <x v="24"/>
    <x v="24"/>
    <x v="0"/>
    <x v="1"/>
    <x v="2"/>
    <x v="1173"/>
    <x v="0"/>
    <x v="1"/>
    <x v="1"/>
    <x v="341"/>
    <x v="18"/>
    <x v="0"/>
    <x v="589"/>
    <x v="26"/>
  </r>
  <r>
    <x v="1267"/>
    <x v="25"/>
    <x v="25"/>
    <x v="2"/>
    <x v="0"/>
    <x v="1"/>
    <x v="1174"/>
    <x v="2"/>
    <x v="1"/>
    <x v="0"/>
    <x v="559"/>
    <x v="3"/>
    <x v="2"/>
    <x v="60"/>
    <x v="3"/>
  </r>
  <r>
    <x v="1268"/>
    <x v="37"/>
    <x v="37"/>
    <x v="0"/>
    <x v="1"/>
    <x v="2"/>
    <x v="1175"/>
    <x v="0"/>
    <x v="0"/>
    <x v="1"/>
    <x v="132"/>
    <x v="73"/>
    <x v="1"/>
    <x v="341"/>
    <x v="1"/>
  </r>
  <r>
    <x v="1269"/>
    <x v="38"/>
    <x v="38"/>
    <x v="0"/>
    <x v="2"/>
    <x v="0"/>
    <x v="1176"/>
    <x v="1"/>
    <x v="0"/>
    <x v="0"/>
    <x v="124"/>
    <x v="76"/>
    <x v="0"/>
    <x v="590"/>
    <x v="34"/>
  </r>
  <r>
    <x v="1270"/>
    <x v="56"/>
    <x v="56"/>
    <x v="0"/>
    <x v="0"/>
    <x v="2"/>
    <x v="1177"/>
    <x v="0"/>
    <x v="0"/>
    <x v="0"/>
    <x v="518"/>
    <x v="97"/>
    <x v="1"/>
    <x v="379"/>
    <x v="94"/>
  </r>
  <r>
    <x v="1271"/>
    <x v="24"/>
    <x v="24"/>
    <x v="0"/>
    <x v="2"/>
    <x v="0"/>
    <x v="1178"/>
    <x v="1"/>
    <x v="0"/>
    <x v="1"/>
    <x v="521"/>
    <x v="44"/>
    <x v="1"/>
    <x v="591"/>
    <x v="81"/>
  </r>
  <r>
    <x v="1272"/>
    <x v="39"/>
    <x v="39"/>
    <x v="2"/>
    <x v="0"/>
    <x v="0"/>
    <x v="1179"/>
    <x v="0"/>
    <x v="1"/>
    <x v="0"/>
    <x v="548"/>
    <x v="74"/>
    <x v="1"/>
    <x v="127"/>
    <x v="16"/>
  </r>
  <r>
    <x v="1273"/>
    <x v="35"/>
    <x v="35"/>
    <x v="2"/>
    <x v="2"/>
    <x v="2"/>
    <x v="1180"/>
    <x v="0"/>
    <x v="1"/>
    <x v="1"/>
    <x v="120"/>
    <x v="14"/>
    <x v="0"/>
    <x v="321"/>
    <x v="9"/>
  </r>
  <r>
    <x v="1274"/>
    <x v="30"/>
    <x v="30"/>
    <x v="2"/>
    <x v="2"/>
    <x v="3"/>
    <x v="1181"/>
    <x v="2"/>
    <x v="1"/>
    <x v="0"/>
    <x v="560"/>
    <x v="92"/>
    <x v="2"/>
    <x v="10"/>
    <x v="26"/>
  </r>
  <r>
    <x v="1275"/>
    <x v="6"/>
    <x v="6"/>
    <x v="2"/>
    <x v="0"/>
    <x v="2"/>
    <x v="1182"/>
    <x v="1"/>
    <x v="0"/>
    <x v="1"/>
    <x v="561"/>
    <x v="26"/>
    <x v="0"/>
    <x v="592"/>
    <x v="19"/>
  </r>
  <r>
    <x v="1276"/>
    <x v="28"/>
    <x v="28"/>
    <x v="2"/>
    <x v="2"/>
    <x v="2"/>
    <x v="1183"/>
    <x v="0"/>
    <x v="1"/>
    <x v="0"/>
    <x v="419"/>
    <x v="24"/>
    <x v="1"/>
    <x v="13"/>
    <x v="12"/>
  </r>
  <r>
    <x v="1277"/>
    <x v="31"/>
    <x v="31"/>
    <x v="0"/>
    <x v="0"/>
    <x v="2"/>
    <x v="1184"/>
    <x v="0"/>
    <x v="1"/>
    <x v="2"/>
    <x v="415"/>
    <x v="84"/>
    <x v="0"/>
    <x v="181"/>
    <x v="8"/>
  </r>
  <r>
    <x v="1278"/>
    <x v="33"/>
    <x v="33"/>
    <x v="2"/>
    <x v="0"/>
    <x v="3"/>
    <x v="1185"/>
    <x v="1"/>
    <x v="0"/>
    <x v="0"/>
    <x v="402"/>
    <x v="55"/>
    <x v="2"/>
    <x v="593"/>
    <x v="59"/>
  </r>
  <r>
    <x v="1279"/>
    <x v="28"/>
    <x v="28"/>
    <x v="2"/>
    <x v="0"/>
    <x v="2"/>
    <x v="1186"/>
    <x v="0"/>
    <x v="0"/>
    <x v="1"/>
    <x v="271"/>
    <x v="78"/>
    <x v="0"/>
    <x v="594"/>
    <x v="26"/>
  </r>
  <r>
    <x v="1280"/>
    <x v="10"/>
    <x v="10"/>
    <x v="1"/>
    <x v="0"/>
    <x v="1"/>
    <x v="1187"/>
    <x v="1"/>
    <x v="0"/>
    <x v="0"/>
    <x v="445"/>
    <x v="71"/>
    <x v="1"/>
    <x v="346"/>
    <x v="142"/>
  </r>
  <r>
    <x v="1281"/>
    <x v="6"/>
    <x v="6"/>
    <x v="2"/>
    <x v="2"/>
    <x v="3"/>
    <x v="1188"/>
    <x v="0"/>
    <x v="0"/>
    <x v="0"/>
    <x v="283"/>
    <x v="48"/>
    <x v="0"/>
    <x v="135"/>
    <x v="103"/>
  </r>
  <r>
    <x v="1282"/>
    <x v="0"/>
    <x v="0"/>
    <x v="0"/>
    <x v="1"/>
    <x v="2"/>
    <x v="1189"/>
    <x v="0"/>
    <x v="1"/>
    <x v="1"/>
    <x v="562"/>
    <x v="79"/>
    <x v="0"/>
    <x v="36"/>
    <x v="3"/>
  </r>
  <r>
    <x v="1283"/>
    <x v="20"/>
    <x v="20"/>
    <x v="0"/>
    <x v="2"/>
    <x v="1"/>
    <x v="1190"/>
    <x v="0"/>
    <x v="0"/>
    <x v="0"/>
    <x v="545"/>
    <x v="46"/>
    <x v="1"/>
    <x v="595"/>
    <x v="11"/>
  </r>
  <r>
    <x v="1284"/>
    <x v="20"/>
    <x v="20"/>
    <x v="0"/>
    <x v="3"/>
    <x v="2"/>
    <x v="1191"/>
    <x v="2"/>
    <x v="0"/>
    <x v="0"/>
    <x v="134"/>
    <x v="23"/>
    <x v="0"/>
    <x v="75"/>
    <x v="42"/>
  </r>
  <r>
    <x v="1285"/>
    <x v="25"/>
    <x v="25"/>
    <x v="2"/>
    <x v="0"/>
    <x v="3"/>
    <x v="1192"/>
    <x v="0"/>
    <x v="1"/>
    <x v="0"/>
    <x v="212"/>
    <x v="62"/>
    <x v="0"/>
    <x v="178"/>
    <x v="12"/>
  </r>
  <r>
    <x v="1286"/>
    <x v="39"/>
    <x v="39"/>
    <x v="2"/>
    <x v="1"/>
    <x v="2"/>
    <x v="774"/>
    <x v="0"/>
    <x v="0"/>
    <x v="1"/>
    <x v="210"/>
    <x v="11"/>
    <x v="0"/>
    <x v="596"/>
    <x v="8"/>
  </r>
  <r>
    <x v="1287"/>
    <x v="21"/>
    <x v="21"/>
    <x v="2"/>
    <x v="2"/>
    <x v="2"/>
    <x v="1193"/>
    <x v="0"/>
    <x v="1"/>
    <x v="1"/>
    <x v="563"/>
    <x v="60"/>
    <x v="0"/>
    <x v="148"/>
    <x v="12"/>
  </r>
  <r>
    <x v="1288"/>
    <x v="39"/>
    <x v="39"/>
    <x v="2"/>
    <x v="2"/>
    <x v="2"/>
    <x v="453"/>
    <x v="1"/>
    <x v="0"/>
    <x v="0"/>
    <x v="508"/>
    <x v="35"/>
    <x v="0"/>
    <x v="597"/>
    <x v="84"/>
  </r>
  <r>
    <x v="1289"/>
    <x v="6"/>
    <x v="6"/>
    <x v="2"/>
    <x v="0"/>
    <x v="2"/>
    <x v="1194"/>
    <x v="0"/>
    <x v="0"/>
    <x v="0"/>
    <x v="284"/>
    <x v="8"/>
    <x v="0"/>
    <x v="403"/>
    <x v="113"/>
  </r>
  <r>
    <x v="1290"/>
    <x v="46"/>
    <x v="46"/>
    <x v="0"/>
    <x v="0"/>
    <x v="2"/>
    <x v="1195"/>
    <x v="2"/>
    <x v="0"/>
    <x v="0"/>
    <x v="564"/>
    <x v="45"/>
    <x v="1"/>
    <x v="20"/>
    <x v="12"/>
  </r>
  <r>
    <x v="1291"/>
    <x v="6"/>
    <x v="6"/>
    <x v="2"/>
    <x v="0"/>
    <x v="0"/>
    <x v="225"/>
    <x v="2"/>
    <x v="1"/>
    <x v="0"/>
    <x v="195"/>
    <x v="47"/>
    <x v="0"/>
    <x v="7"/>
    <x v="1"/>
  </r>
  <r>
    <x v="1292"/>
    <x v="26"/>
    <x v="26"/>
    <x v="2"/>
    <x v="2"/>
    <x v="2"/>
    <x v="1196"/>
    <x v="0"/>
    <x v="1"/>
    <x v="0"/>
    <x v="171"/>
    <x v="73"/>
    <x v="1"/>
    <x v="160"/>
    <x v="9"/>
  </r>
  <r>
    <x v="1293"/>
    <x v="32"/>
    <x v="32"/>
    <x v="2"/>
    <x v="1"/>
    <x v="0"/>
    <x v="1197"/>
    <x v="0"/>
    <x v="1"/>
    <x v="1"/>
    <x v="263"/>
    <x v="16"/>
    <x v="2"/>
    <x v="18"/>
    <x v="8"/>
  </r>
  <r>
    <x v="1294"/>
    <x v="24"/>
    <x v="24"/>
    <x v="0"/>
    <x v="1"/>
    <x v="0"/>
    <x v="1198"/>
    <x v="0"/>
    <x v="1"/>
    <x v="1"/>
    <x v="565"/>
    <x v="74"/>
    <x v="1"/>
    <x v="598"/>
    <x v="8"/>
  </r>
  <r>
    <x v="1295"/>
    <x v="1"/>
    <x v="1"/>
    <x v="0"/>
    <x v="2"/>
    <x v="1"/>
    <x v="1199"/>
    <x v="1"/>
    <x v="0"/>
    <x v="1"/>
    <x v="370"/>
    <x v="80"/>
    <x v="1"/>
    <x v="577"/>
    <x v="1"/>
  </r>
  <r>
    <x v="1296"/>
    <x v="33"/>
    <x v="33"/>
    <x v="2"/>
    <x v="1"/>
    <x v="1"/>
    <x v="1200"/>
    <x v="0"/>
    <x v="1"/>
    <x v="0"/>
    <x v="512"/>
    <x v="92"/>
    <x v="2"/>
    <x v="125"/>
    <x v="12"/>
  </r>
  <r>
    <x v="1297"/>
    <x v="35"/>
    <x v="35"/>
    <x v="2"/>
    <x v="0"/>
    <x v="1"/>
    <x v="1201"/>
    <x v="0"/>
    <x v="0"/>
    <x v="1"/>
    <x v="566"/>
    <x v="79"/>
    <x v="0"/>
    <x v="599"/>
    <x v="35"/>
  </r>
  <r>
    <x v="1298"/>
    <x v="15"/>
    <x v="15"/>
    <x v="0"/>
    <x v="0"/>
    <x v="2"/>
    <x v="1202"/>
    <x v="1"/>
    <x v="0"/>
    <x v="0"/>
    <x v="567"/>
    <x v="86"/>
    <x v="1"/>
    <x v="600"/>
    <x v="119"/>
  </r>
  <r>
    <x v="1299"/>
    <x v="33"/>
    <x v="33"/>
    <x v="2"/>
    <x v="0"/>
    <x v="0"/>
    <x v="11"/>
    <x v="2"/>
    <x v="1"/>
    <x v="1"/>
    <x v="568"/>
    <x v="54"/>
    <x v="1"/>
    <x v="10"/>
    <x v="9"/>
  </r>
  <r>
    <x v="1300"/>
    <x v="6"/>
    <x v="6"/>
    <x v="2"/>
    <x v="2"/>
    <x v="1"/>
    <x v="1203"/>
    <x v="1"/>
    <x v="1"/>
    <x v="0"/>
    <x v="207"/>
    <x v="30"/>
    <x v="0"/>
    <x v="202"/>
    <x v="1"/>
  </r>
  <r>
    <x v="1301"/>
    <x v="44"/>
    <x v="44"/>
    <x v="0"/>
    <x v="0"/>
    <x v="1"/>
    <x v="884"/>
    <x v="1"/>
    <x v="0"/>
    <x v="0"/>
    <x v="506"/>
    <x v="93"/>
    <x v="0"/>
    <x v="474"/>
    <x v="68"/>
  </r>
  <r>
    <x v="1302"/>
    <x v="7"/>
    <x v="7"/>
    <x v="1"/>
    <x v="2"/>
    <x v="2"/>
    <x v="1204"/>
    <x v="2"/>
    <x v="0"/>
    <x v="0"/>
    <x v="513"/>
    <x v="72"/>
    <x v="0"/>
    <x v="18"/>
    <x v="26"/>
  </r>
  <r>
    <x v="1303"/>
    <x v="25"/>
    <x v="25"/>
    <x v="2"/>
    <x v="0"/>
    <x v="3"/>
    <x v="1205"/>
    <x v="0"/>
    <x v="1"/>
    <x v="1"/>
    <x v="536"/>
    <x v="56"/>
    <x v="0"/>
    <x v="421"/>
    <x v="9"/>
  </r>
  <r>
    <x v="1304"/>
    <x v="19"/>
    <x v="19"/>
    <x v="2"/>
    <x v="0"/>
    <x v="2"/>
    <x v="1206"/>
    <x v="1"/>
    <x v="0"/>
    <x v="0"/>
    <x v="569"/>
    <x v="3"/>
    <x v="2"/>
    <x v="53"/>
    <x v="143"/>
  </r>
  <r>
    <x v="1305"/>
    <x v="35"/>
    <x v="35"/>
    <x v="2"/>
    <x v="0"/>
    <x v="1"/>
    <x v="1207"/>
    <x v="1"/>
    <x v="0"/>
    <x v="1"/>
    <x v="553"/>
    <x v="75"/>
    <x v="0"/>
    <x v="280"/>
    <x v="35"/>
  </r>
  <r>
    <x v="1306"/>
    <x v="11"/>
    <x v="11"/>
    <x v="2"/>
    <x v="0"/>
    <x v="1"/>
    <x v="1208"/>
    <x v="0"/>
    <x v="1"/>
    <x v="1"/>
    <x v="256"/>
    <x v="57"/>
    <x v="0"/>
    <x v="601"/>
    <x v="26"/>
  </r>
  <r>
    <x v="1307"/>
    <x v="2"/>
    <x v="2"/>
    <x v="0"/>
    <x v="1"/>
    <x v="2"/>
    <x v="1209"/>
    <x v="1"/>
    <x v="0"/>
    <x v="0"/>
    <x v="146"/>
    <x v="62"/>
    <x v="0"/>
    <x v="588"/>
    <x v="67"/>
  </r>
  <r>
    <x v="1308"/>
    <x v="18"/>
    <x v="18"/>
    <x v="1"/>
    <x v="0"/>
    <x v="2"/>
    <x v="1210"/>
    <x v="1"/>
    <x v="0"/>
    <x v="0"/>
    <x v="493"/>
    <x v="13"/>
    <x v="1"/>
    <x v="602"/>
    <x v="8"/>
  </r>
  <r>
    <x v="1309"/>
    <x v="39"/>
    <x v="39"/>
    <x v="2"/>
    <x v="0"/>
    <x v="1"/>
    <x v="1211"/>
    <x v="0"/>
    <x v="0"/>
    <x v="1"/>
    <x v="570"/>
    <x v="30"/>
    <x v="0"/>
    <x v="603"/>
    <x v="32"/>
  </r>
  <r>
    <x v="1310"/>
    <x v="40"/>
    <x v="40"/>
    <x v="0"/>
    <x v="1"/>
    <x v="2"/>
    <x v="1212"/>
    <x v="1"/>
    <x v="0"/>
    <x v="1"/>
    <x v="571"/>
    <x v="89"/>
    <x v="0"/>
    <x v="292"/>
    <x v="69"/>
  </r>
  <r>
    <x v="1311"/>
    <x v="46"/>
    <x v="46"/>
    <x v="0"/>
    <x v="2"/>
    <x v="0"/>
    <x v="1213"/>
    <x v="1"/>
    <x v="0"/>
    <x v="0"/>
    <x v="210"/>
    <x v="83"/>
    <x v="0"/>
    <x v="443"/>
    <x v="13"/>
  </r>
  <r>
    <x v="1312"/>
    <x v="2"/>
    <x v="2"/>
    <x v="0"/>
    <x v="2"/>
    <x v="1"/>
    <x v="1214"/>
    <x v="0"/>
    <x v="0"/>
    <x v="1"/>
    <x v="572"/>
    <x v="68"/>
    <x v="0"/>
    <x v="604"/>
    <x v="9"/>
  </r>
  <r>
    <x v="1313"/>
    <x v="34"/>
    <x v="34"/>
    <x v="0"/>
    <x v="2"/>
    <x v="1"/>
    <x v="1215"/>
    <x v="1"/>
    <x v="0"/>
    <x v="1"/>
    <x v="373"/>
    <x v="86"/>
    <x v="1"/>
    <x v="605"/>
    <x v="61"/>
  </r>
  <r>
    <x v="1314"/>
    <x v="23"/>
    <x v="23"/>
    <x v="1"/>
    <x v="2"/>
    <x v="2"/>
    <x v="1216"/>
    <x v="0"/>
    <x v="1"/>
    <x v="0"/>
    <x v="20"/>
    <x v="84"/>
    <x v="0"/>
    <x v="136"/>
    <x v="36"/>
  </r>
  <r>
    <x v="1315"/>
    <x v="43"/>
    <x v="43"/>
    <x v="0"/>
    <x v="1"/>
    <x v="0"/>
    <x v="1217"/>
    <x v="2"/>
    <x v="1"/>
    <x v="1"/>
    <x v="90"/>
    <x v="39"/>
    <x v="0"/>
    <x v="208"/>
    <x v="8"/>
  </r>
  <r>
    <x v="1316"/>
    <x v="2"/>
    <x v="2"/>
    <x v="0"/>
    <x v="0"/>
    <x v="1"/>
    <x v="1218"/>
    <x v="0"/>
    <x v="0"/>
    <x v="1"/>
    <x v="573"/>
    <x v="23"/>
    <x v="0"/>
    <x v="156"/>
    <x v="108"/>
  </r>
  <r>
    <x v="1317"/>
    <x v="26"/>
    <x v="26"/>
    <x v="2"/>
    <x v="2"/>
    <x v="2"/>
    <x v="1219"/>
    <x v="0"/>
    <x v="1"/>
    <x v="1"/>
    <x v="574"/>
    <x v="93"/>
    <x v="0"/>
    <x v="44"/>
    <x v="12"/>
  </r>
  <r>
    <x v="1318"/>
    <x v="39"/>
    <x v="39"/>
    <x v="2"/>
    <x v="0"/>
    <x v="2"/>
    <x v="296"/>
    <x v="0"/>
    <x v="1"/>
    <x v="1"/>
    <x v="243"/>
    <x v="10"/>
    <x v="0"/>
    <x v="217"/>
    <x v="3"/>
  </r>
  <r>
    <x v="1319"/>
    <x v="3"/>
    <x v="3"/>
    <x v="1"/>
    <x v="0"/>
    <x v="1"/>
    <x v="1220"/>
    <x v="0"/>
    <x v="1"/>
    <x v="0"/>
    <x v="575"/>
    <x v="8"/>
    <x v="0"/>
    <x v="125"/>
    <x v="12"/>
  </r>
  <r>
    <x v="1320"/>
    <x v="40"/>
    <x v="40"/>
    <x v="0"/>
    <x v="2"/>
    <x v="2"/>
    <x v="1221"/>
    <x v="1"/>
    <x v="0"/>
    <x v="0"/>
    <x v="107"/>
    <x v="71"/>
    <x v="1"/>
    <x v="606"/>
    <x v="70"/>
  </r>
  <r>
    <x v="1321"/>
    <x v="38"/>
    <x v="38"/>
    <x v="0"/>
    <x v="2"/>
    <x v="1"/>
    <x v="1222"/>
    <x v="0"/>
    <x v="0"/>
    <x v="1"/>
    <x v="8"/>
    <x v="30"/>
    <x v="0"/>
    <x v="607"/>
    <x v="26"/>
  </r>
  <r>
    <x v="1322"/>
    <x v="30"/>
    <x v="30"/>
    <x v="2"/>
    <x v="0"/>
    <x v="1"/>
    <x v="1223"/>
    <x v="1"/>
    <x v="0"/>
    <x v="1"/>
    <x v="368"/>
    <x v="78"/>
    <x v="0"/>
    <x v="608"/>
    <x v="53"/>
  </r>
  <r>
    <x v="1323"/>
    <x v="32"/>
    <x v="32"/>
    <x v="2"/>
    <x v="0"/>
    <x v="0"/>
    <x v="1224"/>
    <x v="0"/>
    <x v="2"/>
    <x v="0"/>
    <x v="576"/>
    <x v="80"/>
    <x v="1"/>
    <x v="3"/>
    <x v="21"/>
  </r>
  <r>
    <x v="1324"/>
    <x v="8"/>
    <x v="8"/>
    <x v="2"/>
    <x v="3"/>
    <x v="2"/>
    <x v="1225"/>
    <x v="2"/>
    <x v="1"/>
    <x v="0"/>
    <x v="370"/>
    <x v="41"/>
    <x v="1"/>
    <x v="75"/>
    <x v="7"/>
  </r>
  <r>
    <x v="1325"/>
    <x v="43"/>
    <x v="43"/>
    <x v="0"/>
    <x v="2"/>
    <x v="2"/>
    <x v="1226"/>
    <x v="1"/>
    <x v="0"/>
    <x v="1"/>
    <x v="477"/>
    <x v="65"/>
    <x v="1"/>
    <x v="609"/>
    <x v="8"/>
  </r>
  <r>
    <x v="1326"/>
    <x v="18"/>
    <x v="18"/>
    <x v="1"/>
    <x v="0"/>
    <x v="2"/>
    <x v="1227"/>
    <x v="2"/>
    <x v="0"/>
    <x v="0"/>
    <x v="384"/>
    <x v="17"/>
    <x v="0"/>
    <x v="55"/>
    <x v="35"/>
  </r>
  <r>
    <x v="1327"/>
    <x v="28"/>
    <x v="28"/>
    <x v="2"/>
    <x v="1"/>
    <x v="2"/>
    <x v="1228"/>
    <x v="0"/>
    <x v="1"/>
    <x v="0"/>
    <x v="417"/>
    <x v="42"/>
    <x v="0"/>
    <x v="482"/>
    <x v="3"/>
  </r>
  <r>
    <x v="1328"/>
    <x v="18"/>
    <x v="18"/>
    <x v="1"/>
    <x v="2"/>
    <x v="0"/>
    <x v="1229"/>
    <x v="2"/>
    <x v="0"/>
    <x v="0"/>
    <x v="460"/>
    <x v="41"/>
    <x v="1"/>
    <x v="256"/>
    <x v="23"/>
  </r>
  <r>
    <x v="1329"/>
    <x v="41"/>
    <x v="41"/>
    <x v="0"/>
    <x v="1"/>
    <x v="1"/>
    <x v="1230"/>
    <x v="1"/>
    <x v="0"/>
    <x v="0"/>
    <x v="498"/>
    <x v="33"/>
    <x v="1"/>
    <x v="391"/>
    <x v="90"/>
  </r>
  <r>
    <x v="1330"/>
    <x v="19"/>
    <x v="19"/>
    <x v="2"/>
    <x v="0"/>
    <x v="2"/>
    <x v="1231"/>
    <x v="2"/>
    <x v="1"/>
    <x v="0"/>
    <x v="126"/>
    <x v="60"/>
    <x v="0"/>
    <x v="10"/>
    <x v="9"/>
  </r>
  <r>
    <x v="1331"/>
    <x v="21"/>
    <x v="21"/>
    <x v="2"/>
    <x v="0"/>
    <x v="2"/>
    <x v="1232"/>
    <x v="0"/>
    <x v="1"/>
    <x v="1"/>
    <x v="100"/>
    <x v="28"/>
    <x v="1"/>
    <x v="116"/>
    <x v="135"/>
  </r>
  <r>
    <x v="1332"/>
    <x v="43"/>
    <x v="43"/>
    <x v="0"/>
    <x v="0"/>
    <x v="2"/>
    <x v="1233"/>
    <x v="1"/>
    <x v="0"/>
    <x v="1"/>
    <x v="360"/>
    <x v="24"/>
    <x v="1"/>
    <x v="477"/>
    <x v="38"/>
  </r>
  <r>
    <x v="1333"/>
    <x v="37"/>
    <x v="37"/>
    <x v="0"/>
    <x v="0"/>
    <x v="0"/>
    <x v="1234"/>
    <x v="1"/>
    <x v="0"/>
    <x v="0"/>
    <x v="243"/>
    <x v="43"/>
    <x v="0"/>
    <x v="610"/>
    <x v="95"/>
  </r>
  <r>
    <x v="1334"/>
    <x v="33"/>
    <x v="33"/>
    <x v="2"/>
    <x v="2"/>
    <x v="2"/>
    <x v="1235"/>
    <x v="1"/>
    <x v="1"/>
    <x v="0"/>
    <x v="283"/>
    <x v="37"/>
    <x v="1"/>
    <x v="68"/>
    <x v="8"/>
  </r>
  <r>
    <x v="1335"/>
    <x v="28"/>
    <x v="28"/>
    <x v="2"/>
    <x v="0"/>
    <x v="2"/>
    <x v="1236"/>
    <x v="0"/>
    <x v="0"/>
    <x v="1"/>
    <x v="390"/>
    <x v="14"/>
    <x v="0"/>
    <x v="611"/>
    <x v="55"/>
  </r>
  <r>
    <x v="1336"/>
    <x v="18"/>
    <x v="18"/>
    <x v="1"/>
    <x v="0"/>
    <x v="1"/>
    <x v="1237"/>
    <x v="1"/>
    <x v="0"/>
    <x v="0"/>
    <x v="7"/>
    <x v="40"/>
    <x v="1"/>
    <x v="612"/>
    <x v="134"/>
  </r>
  <r>
    <x v="1337"/>
    <x v="10"/>
    <x v="10"/>
    <x v="1"/>
    <x v="2"/>
    <x v="2"/>
    <x v="1238"/>
    <x v="0"/>
    <x v="0"/>
    <x v="0"/>
    <x v="552"/>
    <x v="71"/>
    <x v="1"/>
    <x v="496"/>
    <x v="12"/>
  </r>
  <r>
    <x v="1338"/>
    <x v="13"/>
    <x v="13"/>
    <x v="0"/>
    <x v="0"/>
    <x v="4"/>
    <x v="791"/>
    <x v="0"/>
    <x v="0"/>
    <x v="1"/>
    <x v="286"/>
    <x v="13"/>
    <x v="1"/>
    <x v="36"/>
    <x v="26"/>
  </r>
  <r>
    <x v="1339"/>
    <x v="18"/>
    <x v="18"/>
    <x v="1"/>
    <x v="0"/>
    <x v="0"/>
    <x v="1239"/>
    <x v="0"/>
    <x v="1"/>
    <x v="0"/>
    <x v="17"/>
    <x v="78"/>
    <x v="0"/>
    <x v="613"/>
    <x v="98"/>
  </r>
  <r>
    <x v="1340"/>
    <x v="43"/>
    <x v="43"/>
    <x v="0"/>
    <x v="0"/>
    <x v="1"/>
    <x v="1240"/>
    <x v="0"/>
    <x v="0"/>
    <x v="1"/>
    <x v="465"/>
    <x v="34"/>
    <x v="0"/>
    <x v="614"/>
    <x v="8"/>
  </r>
  <r>
    <x v="1341"/>
    <x v="32"/>
    <x v="32"/>
    <x v="2"/>
    <x v="2"/>
    <x v="2"/>
    <x v="1241"/>
    <x v="0"/>
    <x v="0"/>
    <x v="1"/>
    <x v="560"/>
    <x v="41"/>
    <x v="1"/>
    <x v="615"/>
    <x v="26"/>
  </r>
  <r>
    <x v="1342"/>
    <x v="17"/>
    <x v="17"/>
    <x v="0"/>
    <x v="2"/>
    <x v="2"/>
    <x v="993"/>
    <x v="1"/>
    <x v="1"/>
    <x v="1"/>
    <x v="507"/>
    <x v="33"/>
    <x v="1"/>
    <x v="519"/>
    <x v="8"/>
  </r>
  <r>
    <x v="1343"/>
    <x v="50"/>
    <x v="50"/>
    <x v="1"/>
    <x v="0"/>
    <x v="2"/>
    <x v="1242"/>
    <x v="2"/>
    <x v="0"/>
    <x v="0"/>
    <x v="320"/>
    <x v="64"/>
    <x v="1"/>
    <x v="114"/>
    <x v="8"/>
  </r>
  <r>
    <x v="1344"/>
    <x v="18"/>
    <x v="18"/>
    <x v="1"/>
    <x v="3"/>
    <x v="0"/>
    <x v="1243"/>
    <x v="2"/>
    <x v="1"/>
    <x v="0"/>
    <x v="186"/>
    <x v="0"/>
    <x v="0"/>
    <x v="63"/>
    <x v="3"/>
  </r>
  <r>
    <x v="1345"/>
    <x v="28"/>
    <x v="28"/>
    <x v="2"/>
    <x v="0"/>
    <x v="0"/>
    <x v="669"/>
    <x v="0"/>
    <x v="1"/>
    <x v="0"/>
    <x v="24"/>
    <x v="9"/>
    <x v="1"/>
    <x v="10"/>
    <x v="7"/>
  </r>
  <r>
    <x v="1346"/>
    <x v="12"/>
    <x v="12"/>
    <x v="0"/>
    <x v="2"/>
    <x v="2"/>
    <x v="1244"/>
    <x v="2"/>
    <x v="0"/>
    <x v="1"/>
    <x v="508"/>
    <x v="67"/>
    <x v="1"/>
    <x v="10"/>
    <x v="35"/>
  </r>
  <r>
    <x v="1347"/>
    <x v="10"/>
    <x v="10"/>
    <x v="1"/>
    <x v="1"/>
    <x v="2"/>
    <x v="88"/>
    <x v="0"/>
    <x v="0"/>
    <x v="0"/>
    <x v="87"/>
    <x v="6"/>
    <x v="0"/>
    <x v="73"/>
    <x v="44"/>
  </r>
  <r>
    <x v="1348"/>
    <x v="11"/>
    <x v="11"/>
    <x v="2"/>
    <x v="0"/>
    <x v="1"/>
    <x v="1245"/>
    <x v="1"/>
    <x v="0"/>
    <x v="1"/>
    <x v="176"/>
    <x v="45"/>
    <x v="1"/>
    <x v="616"/>
    <x v="35"/>
  </r>
  <r>
    <x v="1349"/>
    <x v="43"/>
    <x v="43"/>
    <x v="0"/>
    <x v="1"/>
    <x v="3"/>
    <x v="1059"/>
    <x v="1"/>
    <x v="0"/>
    <x v="0"/>
    <x v="542"/>
    <x v="34"/>
    <x v="0"/>
    <x v="549"/>
    <x v="22"/>
  </r>
  <r>
    <x v="1350"/>
    <x v="46"/>
    <x v="46"/>
    <x v="0"/>
    <x v="1"/>
    <x v="1"/>
    <x v="1246"/>
    <x v="1"/>
    <x v="0"/>
    <x v="0"/>
    <x v="298"/>
    <x v="16"/>
    <x v="2"/>
    <x v="413"/>
    <x v="101"/>
  </r>
  <r>
    <x v="1351"/>
    <x v="53"/>
    <x v="53"/>
    <x v="1"/>
    <x v="0"/>
    <x v="0"/>
    <x v="1247"/>
    <x v="1"/>
    <x v="0"/>
    <x v="0"/>
    <x v="413"/>
    <x v="45"/>
    <x v="1"/>
    <x v="591"/>
    <x v="8"/>
  </r>
  <r>
    <x v="1352"/>
    <x v="14"/>
    <x v="14"/>
    <x v="1"/>
    <x v="0"/>
    <x v="1"/>
    <x v="1248"/>
    <x v="2"/>
    <x v="1"/>
    <x v="0"/>
    <x v="43"/>
    <x v="74"/>
    <x v="1"/>
    <x v="20"/>
    <x v="12"/>
  </r>
  <r>
    <x v="1353"/>
    <x v="2"/>
    <x v="2"/>
    <x v="0"/>
    <x v="0"/>
    <x v="2"/>
    <x v="1249"/>
    <x v="1"/>
    <x v="0"/>
    <x v="1"/>
    <x v="353"/>
    <x v="13"/>
    <x v="1"/>
    <x v="19"/>
    <x v="19"/>
  </r>
  <r>
    <x v="1354"/>
    <x v="18"/>
    <x v="18"/>
    <x v="1"/>
    <x v="0"/>
    <x v="2"/>
    <x v="1250"/>
    <x v="1"/>
    <x v="0"/>
    <x v="0"/>
    <x v="40"/>
    <x v="73"/>
    <x v="1"/>
    <x v="617"/>
    <x v="97"/>
  </r>
  <r>
    <x v="1355"/>
    <x v="43"/>
    <x v="43"/>
    <x v="0"/>
    <x v="0"/>
    <x v="0"/>
    <x v="1251"/>
    <x v="1"/>
    <x v="0"/>
    <x v="1"/>
    <x v="65"/>
    <x v="63"/>
    <x v="0"/>
    <x v="106"/>
    <x v="137"/>
  </r>
  <r>
    <x v="1356"/>
    <x v="33"/>
    <x v="33"/>
    <x v="2"/>
    <x v="0"/>
    <x v="2"/>
    <x v="1252"/>
    <x v="0"/>
    <x v="1"/>
    <x v="0"/>
    <x v="107"/>
    <x v="22"/>
    <x v="0"/>
    <x v="26"/>
    <x v="81"/>
  </r>
  <r>
    <x v="1357"/>
    <x v="15"/>
    <x v="15"/>
    <x v="0"/>
    <x v="1"/>
    <x v="0"/>
    <x v="1253"/>
    <x v="1"/>
    <x v="0"/>
    <x v="0"/>
    <x v="50"/>
    <x v="8"/>
    <x v="0"/>
    <x v="158"/>
    <x v="16"/>
  </r>
  <r>
    <x v="1358"/>
    <x v="24"/>
    <x v="24"/>
    <x v="0"/>
    <x v="0"/>
    <x v="0"/>
    <x v="1254"/>
    <x v="1"/>
    <x v="0"/>
    <x v="0"/>
    <x v="157"/>
    <x v="69"/>
    <x v="0"/>
    <x v="329"/>
    <x v="80"/>
  </r>
  <r>
    <x v="1359"/>
    <x v="6"/>
    <x v="6"/>
    <x v="2"/>
    <x v="2"/>
    <x v="0"/>
    <x v="1255"/>
    <x v="0"/>
    <x v="1"/>
    <x v="1"/>
    <x v="191"/>
    <x v="5"/>
    <x v="0"/>
    <x v="478"/>
    <x v="1"/>
  </r>
  <r>
    <x v="1360"/>
    <x v="30"/>
    <x v="30"/>
    <x v="2"/>
    <x v="0"/>
    <x v="1"/>
    <x v="1256"/>
    <x v="0"/>
    <x v="1"/>
    <x v="1"/>
    <x v="577"/>
    <x v="29"/>
    <x v="0"/>
    <x v="618"/>
    <x v="68"/>
  </r>
  <r>
    <x v="1361"/>
    <x v="47"/>
    <x v="47"/>
    <x v="1"/>
    <x v="3"/>
    <x v="2"/>
    <x v="1257"/>
    <x v="2"/>
    <x v="1"/>
    <x v="0"/>
    <x v="81"/>
    <x v="73"/>
    <x v="1"/>
    <x v="10"/>
    <x v="3"/>
  </r>
  <r>
    <x v="1362"/>
    <x v="8"/>
    <x v="8"/>
    <x v="2"/>
    <x v="0"/>
    <x v="3"/>
    <x v="1258"/>
    <x v="0"/>
    <x v="1"/>
    <x v="1"/>
    <x v="156"/>
    <x v="44"/>
    <x v="1"/>
    <x v="533"/>
    <x v="81"/>
  </r>
  <r>
    <x v="1363"/>
    <x v="9"/>
    <x v="9"/>
    <x v="0"/>
    <x v="2"/>
    <x v="1"/>
    <x v="1259"/>
    <x v="0"/>
    <x v="0"/>
    <x v="0"/>
    <x v="578"/>
    <x v="78"/>
    <x v="0"/>
    <x v="619"/>
    <x v="59"/>
  </r>
  <r>
    <x v="1364"/>
    <x v="32"/>
    <x v="32"/>
    <x v="2"/>
    <x v="2"/>
    <x v="3"/>
    <x v="1260"/>
    <x v="0"/>
    <x v="0"/>
    <x v="1"/>
    <x v="423"/>
    <x v="86"/>
    <x v="1"/>
    <x v="296"/>
    <x v="35"/>
  </r>
  <r>
    <x v="1365"/>
    <x v="38"/>
    <x v="38"/>
    <x v="0"/>
    <x v="2"/>
    <x v="0"/>
    <x v="1261"/>
    <x v="1"/>
    <x v="0"/>
    <x v="1"/>
    <x v="0"/>
    <x v="58"/>
    <x v="0"/>
    <x v="620"/>
    <x v="7"/>
  </r>
  <r>
    <x v="1366"/>
    <x v="11"/>
    <x v="11"/>
    <x v="2"/>
    <x v="0"/>
    <x v="0"/>
    <x v="301"/>
    <x v="0"/>
    <x v="0"/>
    <x v="1"/>
    <x v="251"/>
    <x v="87"/>
    <x v="0"/>
    <x v="594"/>
    <x v="35"/>
  </r>
  <r>
    <x v="1367"/>
    <x v="26"/>
    <x v="26"/>
    <x v="2"/>
    <x v="0"/>
    <x v="2"/>
    <x v="1262"/>
    <x v="0"/>
    <x v="1"/>
    <x v="0"/>
    <x v="308"/>
    <x v="92"/>
    <x v="2"/>
    <x v="9"/>
    <x v="3"/>
  </r>
  <r>
    <x v="1368"/>
    <x v="30"/>
    <x v="30"/>
    <x v="2"/>
    <x v="2"/>
    <x v="3"/>
    <x v="663"/>
    <x v="0"/>
    <x v="1"/>
    <x v="0"/>
    <x v="192"/>
    <x v="37"/>
    <x v="1"/>
    <x v="27"/>
    <x v="28"/>
  </r>
  <r>
    <x v="1369"/>
    <x v="38"/>
    <x v="38"/>
    <x v="0"/>
    <x v="0"/>
    <x v="2"/>
    <x v="1263"/>
    <x v="1"/>
    <x v="0"/>
    <x v="1"/>
    <x v="158"/>
    <x v="21"/>
    <x v="1"/>
    <x v="561"/>
    <x v="23"/>
  </r>
  <r>
    <x v="1370"/>
    <x v="28"/>
    <x v="28"/>
    <x v="2"/>
    <x v="0"/>
    <x v="0"/>
    <x v="1264"/>
    <x v="0"/>
    <x v="0"/>
    <x v="1"/>
    <x v="433"/>
    <x v="25"/>
    <x v="2"/>
    <x v="282"/>
    <x v="26"/>
  </r>
  <r>
    <x v="1371"/>
    <x v="40"/>
    <x v="40"/>
    <x v="0"/>
    <x v="2"/>
    <x v="1"/>
    <x v="1265"/>
    <x v="0"/>
    <x v="1"/>
    <x v="1"/>
    <x v="414"/>
    <x v="23"/>
    <x v="0"/>
    <x v="80"/>
    <x v="3"/>
  </r>
  <r>
    <x v="1372"/>
    <x v="2"/>
    <x v="2"/>
    <x v="0"/>
    <x v="2"/>
    <x v="0"/>
    <x v="580"/>
    <x v="0"/>
    <x v="2"/>
    <x v="1"/>
    <x v="397"/>
    <x v="3"/>
    <x v="2"/>
    <x v="78"/>
    <x v="8"/>
  </r>
  <r>
    <x v="1373"/>
    <x v="40"/>
    <x v="40"/>
    <x v="0"/>
    <x v="1"/>
    <x v="3"/>
    <x v="649"/>
    <x v="0"/>
    <x v="0"/>
    <x v="1"/>
    <x v="427"/>
    <x v="82"/>
    <x v="2"/>
    <x v="381"/>
    <x v="8"/>
  </r>
  <r>
    <x v="1374"/>
    <x v="21"/>
    <x v="21"/>
    <x v="2"/>
    <x v="1"/>
    <x v="2"/>
    <x v="1266"/>
    <x v="0"/>
    <x v="0"/>
    <x v="1"/>
    <x v="261"/>
    <x v="36"/>
    <x v="0"/>
    <x v="621"/>
    <x v="21"/>
  </r>
  <r>
    <x v="1375"/>
    <x v="40"/>
    <x v="40"/>
    <x v="0"/>
    <x v="0"/>
    <x v="0"/>
    <x v="1267"/>
    <x v="0"/>
    <x v="0"/>
    <x v="1"/>
    <x v="579"/>
    <x v="49"/>
    <x v="1"/>
    <x v="403"/>
    <x v="7"/>
  </r>
  <r>
    <x v="1376"/>
    <x v="28"/>
    <x v="28"/>
    <x v="2"/>
    <x v="0"/>
    <x v="0"/>
    <x v="1268"/>
    <x v="0"/>
    <x v="1"/>
    <x v="2"/>
    <x v="336"/>
    <x v="2"/>
    <x v="1"/>
    <x v="515"/>
    <x v="8"/>
  </r>
  <r>
    <x v="1377"/>
    <x v="7"/>
    <x v="7"/>
    <x v="1"/>
    <x v="0"/>
    <x v="2"/>
    <x v="1269"/>
    <x v="2"/>
    <x v="1"/>
    <x v="0"/>
    <x v="132"/>
    <x v="54"/>
    <x v="1"/>
    <x v="9"/>
    <x v="98"/>
  </r>
  <r>
    <x v="1378"/>
    <x v="6"/>
    <x v="6"/>
    <x v="2"/>
    <x v="2"/>
    <x v="1"/>
    <x v="1270"/>
    <x v="0"/>
    <x v="0"/>
    <x v="1"/>
    <x v="377"/>
    <x v="97"/>
    <x v="1"/>
    <x v="622"/>
    <x v="8"/>
  </r>
  <r>
    <x v="1379"/>
    <x v="25"/>
    <x v="25"/>
    <x v="2"/>
    <x v="2"/>
    <x v="1"/>
    <x v="10"/>
    <x v="2"/>
    <x v="0"/>
    <x v="1"/>
    <x v="322"/>
    <x v="39"/>
    <x v="0"/>
    <x v="373"/>
    <x v="9"/>
  </r>
  <r>
    <x v="1380"/>
    <x v="34"/>
    <x v="34"/>
    <x v="0"/>
    <x v="2"/>
    <x v="3"/>
    <x v="1271"/>
    <x v="0"/>
    <x v="0"/>
    <x v="1"/>
    <x v="580"/>
    <x v="26"/>
    <x v="0"/>
    <x v="581"/>
    <x v="13"/>
  </r>
  <r>
    <x v="1381"/>
    <x v="46"/>
    <x v="46"/>
    <x v="0"/>
    <x v="2"/>
    <x v="1"/>
    <x v="1272"/>
    <x v="0"/>
    <x v="1"/>
    <x v="1"/>
    <x v="74"/>
    <x v="68"/>
    <x v="0"/>
    <x v="16"/>
    <x v="7"/>
  </r>
  <r>
    <x v="1382"/>
    <x v="38"/>
    <x v="38"/>
    <x v="0"/>
    <x v="0"/>
    <x v="1"/>
    <x v="10"/>
    <x v="2"/>
    <x v="1"/>
    <x v="1"/>
    <x v="576"/>
    <x v="53"/>
    <x v="0"/>
    <x v="238"/>
    <x v="3"/>
  </r>
  <r>
    <x v="1383"/>
    <x v="31"/>
    <x v="31"/>
    <x v="0"/>
    <x v="2"/>
    <x v="0"/>
    <x v="10"/>
    <x v="2"/>
    <x v="1"/>
    <x v="1"/>
    <x v="549"/>
    <x v="79"/>
    <x v="0"/>
    <x v="9"/>
    <x v="1"/>
  </r>
  <r>
    <x v="1384"/>
    <x v="26"/>
    <x v="26"/>
    <x v="2"/>
    <x v="0"/>
    <x v="2"/>
    <x v="1273"/>
    <x v="2"/>
    <x v="1"/>
    <x v="0"/>
    <x v="581"/>
    <x v="37"/>
    <x v="1"/>
    <x v="126"/>
    <x v="17"/>
  </r>
  <r>
    <x v="1385"/>
    <x v="37"/>
    <x v="37"/>
    <x v="0"/>
    <x v="0"/>
    <x v="2"/>
    <x v="1274"/>
    <x v="1"/>
    <x v="0"/>
    <x v="0"/>
    <x v="228"/>
    <x v="52"/>
    <x v="1"/>
    <x v="623"/>
    <x v="68"/>
  </r>
  <r>
    <x v="1386"/>
    <x v="39"/>
    <x v="39"/>
    <x v="2"/>
    <x v="1"/>
    <x v="1"/>
    <x v="10"/>
    <x v="2"/>
    <x v="1"/>
    <x v="0"/>
    <x v="582"/>
    <x v="65"/>
    <x v="1"/>
    <x v="60"/>
    <x v="1"/>
  </r>
  <r>
    <x v="1387"/>
    <x v="11"/>
    <x v="11"/>
    <x v="2"/>
    <x v="2"/>
    <x v="1"/>
    <x v="1007"/>
    <x v="2"/>
    <x v="1"/>
    <x v="1"/>
    <x v="132"/>
    <x v="73"/>
    <x v="1"/>
    <x v="37"/>
    <x v="1"/>
  </r>
  <r>
    <x v="1388"/>
    <x v="16"/>
    <x v="16"/>
    <x v="2"/>
    <x v="0"/>
    <x v="1"/>
    <x v="1275"/>
    <x v="0"/>
    <x v="1"/>
    <x v="1"/>
    <x v="145"/>
    <x v="63"/>
    <x v="0"/>
    <x v="238"/>
    <x v="1"/>
  </r>
  <r>
    <x v="1389"/>
    <x v="19"/>
    <x v="19"/>
    <x v="2"/>
    <x v="0"/>
    <x v="1"/>
    <x v="706"/>
    <x v="1"/>
    <x v="0"/>
    <x v="0"/>
    <x v="453"/>
    <x v="26"/>
    <x v="0"/>
    <x v="406"/>
    <x v="123"/>
  </r>
  <r>
    <x v="1390"/>
    <x v="39"/>
    <x v="39"/>
    <x v="2"/>
    <x v="2"/>
    <x v="2"/>
    <x v="1276"/>
    <x v="0"/>
    <x v="1"/>
    <x v="1"/>
    <x v="441"/>
    <x v="99"/>
    <x v="1"/>
    <x v="499"/>
    <x v="8"/>
  </r>
  <r>
    <x v="1391"/>
    <x v="26"/>
    <x v="26"/>
    <x v="2"/>
    <x v="0"/>
    <x v="1"/>
    <x v="1277"/>
    <x v="2"/>
    <x v="1"/>
    <x v="0"/>
    <x v="451"/>
    <x v="14"/>
    <x v="0"/>
    <x v="55"/>
    <x v="13"/>
  </r>
  <r>
    <x v="1392"/>
    <x v="39"/>
    <x v="39"/>
    <x v="2"/>
    <x v="1"/>
    <x v="1"/>
    <x v="1278"/>
    <x v="0"/>
    <x v="1"/>
    <x v="0"/>
    <x v="582"/>
    <x v="65"/>
    <x v="1"/>
    <x v="60"/>
    <x v="1"/>
  </r>
  <r>
    <x v="1393"/>
    <x v="28"/>
    <x v="28"/>
    <x v="2"/>
    <x v="2"/>
    <x v="0"/>
    <x v="1279"/>
    <x v="0"/>
    <x v="1"/>
    <x v="1"/>
    <x v="40"/>
    <x v="44"/>
    <x v="1"/>
    <x v="26"/>
    <x v="3"/>
  </r>
  <r>
    <x v="1394"/>
    <x v="39"/>
    <x v="39"/>
    <x v="2"/>
    <x v="1"/>
    <x v="2"/>
    <x v="1280"/>
    <x v="2"/>
    <x v="1"/>
    <x v="0"/>
    <x v="583"/>
    <x v="74"/>
    <x v="1"/>
    <x v="7"/>
    <x v="8"/>
  </r>
  <r>
    <x v="1395"/>
    <x v="46"/>
    <x v="46"/>
    <x v="0"/>
    <x v="2"/>
    <x v="2"/>
    <x v="1281"/>
    <x v="1"/>
    <x v="0"/>
    <x v="2"/>
    <x v="524"/>
    <x v="41"/>
    <x v="1"/>
    <x v="624"/>
    <x v="35"/>
  </r>
  <r>
    <x v="1396"/>
    <x v="8"/>
    <x v="8"/>
    <x v="2"/>
    <x v="0"/>
    <x v="3"/>
    <x v="1282"/>
    <x v="0"/>
    <x v="1"/>
    <x v="1"/>
    <x v="27"/>
    <x v="69"/>
    <x v="0"/>
    <x v="1"/>
    <x v="8"/>
  </r>
  <r>
    <x v="1397"/>
    <x v="39"/>
    <x v="39"/>
    <x v="2"/>
    <x v="0"/>
    <x v="3"/>
    <x v="1283"/>
    <x v="2"/>
    <x v="1"/>
    <x v="0"/>
    <x v="372"/>
    <x v="70"/>
    <x v="0"/>
    <x v="60"/>
    <x v="17"/>
  </r>
  <r>
    <x v="1398"/>
    <x v="30"/>
    <x v="30"/>
    <x v="2"/>
    <x v="2"/>
    <x v="3"/>
    <x v="262"/>
    <x v="1"/>
    <x v="0"/>
    <x v="1"/>
    <x v="108"/>
    <x v="81"/>
    <x v="0"/>
    <x v="0"/>
    <x v="81"/>
  </r>
  <r>
    <x v="1399"/>
    <x v="21"/>
    <x v="21"/>
    <x v="2"/>
    <x v="1"/>
    <x v="2"/>
    <x v="1284"/>
    <x v="0"/>
    <x v="1"/>
    <x v="1"/>
    <x v="584"/>
    <x v="9"/>
    <x v="1"/>
    <x v="368"/>
    <x v="73"/>
  </r>
  <r>
    <x v="1400"/>
    <x v="45"/>
    <x v="45"/>
    <x v="0"/>
    <x v="0"/>
    <x v="2"/>
    <x v="1285"/>
    <x v="1"/>
    <x v="1"/>
    <x v="1"/>
    <x v="516"/>
    <x v="38"/>
    <x v="2"/>
    <x v="506"/>
    <x v="12"/>
  </r>
  <r>
    <x v="1401"/>
    <x v="39"/>
    <x v="39"/>
    <x v="2"/>
    <x v="0"/>
    <x v="2"/>
    <x v="770"/>
    <x v="1"/>
    <x v="0"/>
    <x v="1"/>
    <x v="370"/>
    <x v="42"/>
    <x v="0"/>
    <x v="431"/>
    <x v="13"/>
  </r>
  <r>
    <x v="1402"/>
    <x v="44"/>
    <x v="44"/>
    <x v="0"/>
    <x v="0"/>
    <x v="2"/>
    <x v="1286"/>
    <x v="0"/>
    <x v="0"/>
    <x v="1"/>
    <x v="140"/>
    <x v="24"/>
    <x v="1"/>
    <x v="482"/>
    <x v="1"/>
  </r>
  <r>
    <x v="1403"/>
    <x v="0"/>
    <x v="0"/>
    <x v="0"/>
    <x v="0"/>
    <x v="0"/>
    <x v="1287"/>
    <x v="0"/>
    <x v="0"/>
    <x v="1"/>
    <x v="585"/>
    <x v="12"/>
    <x v="0"/>
    <x v="196"/>
    <x v="9"/>
  </r>
  <r>
    <x v="1404"/>
    <x v="25"/>
    <x v="25"/>
    <x v="2"/>
    <x v="2"/>
    <x v="2"/>
    <x v="1288"/>
    <x v="0"/>
    <x v="1"/>
    <x v="0"/>
    <x v="70"/>
    <x v="39"/>
    <x v="0"/>
    <x v="207"/>
    <x v="35"/>
  </r>
  <r>
    <x v="1405"/>
    <x v="5"/>
    <x v="5"/>
    <x v="2"/>
    <x v="1"/>
    <x v="2"/>
    <x v="1289"/>
    <x v="0"/>
    <x v="1"/>
    <x v="1"/>
    <x v="442"/>
    <x v="79"/>
    <x v="0"/>
    <x v="348"/>
    <x v="17"/>
  </r>
  <r>
    <x v="1406"/>
    <x v="20"/>
    <x v="20"/>
    <x v="0"/>
    <x v="2"/>
    <x v="1"/>
    <x v="502"/>
    <x v="0"/>
    <x v="0"/>
    <x v="1"/>
    <x v="85"/>
    <x v="57"/>
    <x v="0"/>
    <x v="320"/>
    <x v="19"/>
  </r>
  <r>
    <x v="1407"/>
    <x v="44"/>
    <x v="44"/>
    <x v="0"/>
    <x v="2"/>
    <x v="2"/>
    <x v="1290"/>
    <x v="1"/>
    <x v="0"/>
    <x v="1"/>
    <x v="241"/>
    <x v="51"/>
    <x v="0"/>
    <x v="625"/>
    <x v="33"/>
  </r>
  <r>
    <x v="1408"/>
    <x v="9"/>
    <x v="9"/>
    <x v="0"/>
    <x v="0"/>
    <x v="2"/>
    <x v="1291"/>
    <x v="0"/>
    <x v="0"/>
    <x v="1"/>
    <x v="181"/>
    <x v="51"/>
    <x v="0"/>
    <x v="626"/>
    <x v="98"/>
  </r>
  <r>
    <x v="1409"/>
    <x v="44"/>
    <x v="44"/>
    <x v="0"/>
    <x v="1"/>
    <x v="3"/>
    <x v="1292"/>
    <x v="0"/>
    <x v="1"/>
    <x v="1"/>
    <x v="403"/>
    <x v="62"/>
    <x v="0"/>
    <x v="368"/>
    <x v="12"/>
  </r>
  <r>
    <x v="1410"/>
    <x v="32"/>
    <x v="32"/>
    <x v="2"/>
    <x v="1"/>
    <x v="2"/>
    <x v="1293"/>
    <x v="1"/>
    <x v="0"/>
    <x v="1"/>
    <x v="273"/>
    <x v="65"/>
    <x v="1"/>
    <x v="627"/>
    <x v="35"/>
  </r>
  <r>
    <x v="1411"/>
    <x v="39"/>
    <x v="39"/>
    <x v="2"/>
    <x v="0"/>
    <x v="2"/>
    <x v="229"/>
    <x v="1"/>
    <x v="1"/>
    <x v="0"/>
    <x v="199"/>
    <x v="51"/>
    <x v="0"/>
    <x v="174"/>
    <x v="10"/>
  </r>
  <r>
    <x v="1412"/>
    <x v="21"/>
    <x v="21"/>
    <x v="2"/>
    <x v="2"/>
    <x v="2"/>
    <x v="1294"/>
    <x v="0"/>
    <x v="1"/>
    <x v="1"/>
    <x v="513"/>
    <x v="60"/>
    <x v="0"/>
    <x v="9"/>
    <x v="1"/>
  </r>
  <r>
    <x v="1413"/>
    <x v="56"/>
    <x v="56"/>
    <x v="0"/>
    <x v="0"/>
    <x v="2"/>
    <x v="1295"/>
    <x v="1"/>
    <x v="0"/>
    <x v="0"/>
    <x v="149"/>
    <x v="50"/>
    <x v="1"/>
    <x v="278"/>
    <x v="123"/>
  </r>
  <r>
    <x v="1414"/>
    <x v="50"/>
    <x v="50"/>
    <x v="1"/>
    <x v="0"/>
    <x v="0"/>
    <x v="1296"/>
    <x v="0"/>
    <x v="1"/>
    <x v="0"/>
    <x v="253"/>
    <x v="93"/>
    <x v="0"/>
    <x v="598"/>
    <x v="19"/>
  </r>
  <r>
    <x v="1415"/>
    <x v="19"/>
    <x v="19"/>
    <x v="2"/>
    <x v="0"/>
    <x v="0"/>
    <x v="1297"/>
    <x v="0"/>
    <x v="1"/>
    <x v="0"/>
    <x v="503"/>
    <x v="72"/>
    <x v="0"/>
    <x v="438"/>
    <x v="138"/>
  </r>
  <r>
    <x v="1416"/>
    <x v="35"/>
    <x v="35"/>
    <x v="2"/>
    <x v="3"/>
    <x v="1"/>
    <x v="1042"/>
    <x v="2"/>
    <x v="0"/>
    <x v="0"/>
    <x v="538"/>
    <x v="77"/>
    <x v="0"/>
    <x v="63"/>
    <x v="42"/>
  </r>
  <r>
    <x v="1417"/>
    <x v="37"/>
    <x v="37"/>
    <x v="0"/>
    <x v="0"/>
    <x v="1"/>
    <x v="1298"/>
    <x v="0"/>
    <x v="0"/>
    <x v="0"/>
    <x v="586"/>
    <x v="59"/>
    <x v="0"/>
    <x v="194"/>
    <x v="58"/>
  </r>
  <r>
    <x v="1418"/>
    <x v="39"/>
    <x v="39"/>
    <x v="2"/>
    <x v="0"/>
    <x v="2"/>
    <x v="1299"/>
    <x v="0"/>
    <x v="2"/>
    <x v="1"/>
    <x v="587"/>
    <x v="5"/>
    <x v="0"/>
    <x v="125"/>
    <x v="3"/>
  </r>
  <r>
    <x v="1419"/>
    <x v="26"/>
    <x v="26"/>
    <x v="2"/>
    <x v="0"/>
    <x v="2"/>
    <x v="1300"/>
    <x v="2"/>
    <x v="1"/>
    <x v="1"/>
    <x v="326"/>
    <x v="33"/>
    <x v="1"/>
    <x v="125"/>
    <x v="17"/>
  </r>
  <r>
    <x v="1420"/>
    <x v="39"/>
    <x v="39"/>
    <x v="2"/>
    <x v="1"/>
    <x v="1"/>
    <x v="1301"/>
    <x v="0"/>
    <x v="2"/>
    <x v="1"/>
    <x v="178"/>
    <x v="49"/>
    <x v="1"/>
    <x v="75"/>
    <x v="8"/>
  </r>
  <r>
    <x v="1421"/>
    <x v="39"/>
    <x v="39"/>
    <x v="2"/>
    <x v="2"/>
    <x v="0"/>
    <x v="1302"/>
    <x v="1"/>
    <x v="0"/>
    <x v="0"/>
    <x v="525"/>
    <x v="46"/>
    <x v="1"/>
    <x v="575"/>
    <x v="45"/>
  </r>
  <r>
    <x v="1422"/>
    <x v="35"/>
    <x v="35"/>
    <x v="2"/>
    <x v="0"/>
    <x v="0"/>
    <x v="350"/>
    <x v="1"/>
    <x v="0"/>
    <x v="1"/>
    <x v="281"/>
    <x v="59"/>
    <x v="0"/>
    <x v="243"/>
    <x v="19"/>
  </r>
  <r>
    <x v="1423"/>
    <x v="21"/>
    <x v="21"/>
    <x v="2"/>
    <x v="1"/>
    <x v="1"/>
    <x v="1303"/>
    <x v="0"/>
    <x v="0"/>
    <x v="1"/>
    <x v="185"/>
    <x v="85"/>
    <x v="0"/>
    <x v="160"/>
    <x v="1"/>
  </r>
  <r>
    <x v="1424"/>
    <x v="12"/>
    <x v="12"/>
    <x v="0"/>
    <x v="0"/>
    <x v="2"/>
    <x v="625"/>
    <x v="2"/>
    <x v="0"/>
    <x v="0"/>
    <x v="275"/>
    <x v="84"/>
    <x v="0"/>
    <x v="10"/>
    <x v="1"/>
  </r>
  <r>
    <x v="1425"/>
    <x v="25"/>
    <x v="25"/>
    <x v="2"/>
    <x v="0"/>
    <x v="2"/>
    <x v="1304"/>
    <x v="2"/>
    <x v="1"/>
    <x v="0"/>
    <x v="174"/>
    <x v="13"/>
    <x v="1"/>
    <x v="13"/>
    <x v="25"/>
  </r>
  <r>
    <x v="1426"/>
    <x v="8"/>
    <x v="8"/>
    <x v="2"/>
    <x v="1"/>
    <x v="2"/>
    <x v="909"/>
    <x v="0"/>
    <x v="1"/>
    <x v="0"/>
    <x v="305"/>
    <x v="56"/>
    <x v="0"/>
    <x v="7"/>
    <x v="8"/>
  </r>
  <r>
    <x v="1427"/>
    <x v="39"/>
    <x v="39"/>
    <x v="2"/>
    <x v="1"/>
    <x v="2"/>
    <x v="1305"/>
    <x v="0"/>
    <x v="1"/>
    <x v="0"/>
    <x v="201"/>
    <x v="75"/>
    <x v="0"/>
    <x v="55"/>
    <x v="1"/>
  </r>
  <r>
    <x v="1428"/>
    <x v="38"/>
    <x v="38"/>
    <x v="0"/>
    <x v="2"/>
    <x v="0"/>
    <x v="1306"/>
    <x v="0"/>
    <x v="1"/>
    <x v="1"/>
    <x v="89"/>
    <x v="90"/>
    <x v="0"/>
    <x v="75"/>
    <x v="7"/>
  </r>
  <r>
    <x v="1429"/>
    <x v="39"/>
    <x v="39"/>
    <x v="2"/>
    <x v="0"/>
    <x v="0"/>
    <x v="1307"/>
    <x v="0"/>
    <x v="0"/>
    <x v="0"/>
    <x v="506"/>
    <x v="47"/>
    <x v="0"/>
    <x v="191"/>
    <x v="144"/>
  </r>
  <r>
    <x v="1430"/>
    <x v="10"/>
    <x v="10"/>
    <x v="1"/>
    <x v="2"/>
    <x v="2"/>
    <x v="987"/>
    <x v="2"/>
    <x v="1"/>
    <x v="0"/>
    <x v="66"/>
    <x v="81"/>
    <x v="0"/>
    <x v="44"/>
    <x v="8"/>
  </r>
  <r>
    <x v="1431"/>
    <x v="26"/>
    <x v="26"/>
    <x v="2"/>
    <x v="2"/>
    <x v="3"/>
    <x v="1308"/>
    <x v="0"/>
    <x v="1"/>
    <x v="0"/>
    <x v="550"/>
    <x v="42"/>
    <x v="0"/>
    <x v="63"/>
    <x v="17"/>
  </r>
  <r>
    <x v="1432"/>
    <x v="7"/>
    <x v="7"/>
    <x v="1"/>
    <x v="0"/>
    <x v="2"/>
    <x v="1309"/>
    <x v="1"/>
    <x v="0"/>
    <x v="0"/>
    <x v="425"/>
    <x v="60"/>
    <x v="0"/>
    <x v="484"/>
    <x v="59"/>
  </r>
  <r>
    <x v="1433"/>
    <x v="26"/>
    <x v="26"/>
    <x v="2"/>
    <x v="0"/>
    <x v="0"/>
    <x v="1310"/>
    <x v="0"/>
    <x v="1"/>
    <x v="1"/>
    <x v="365"/>
    <x v="47"/>
    <x v="0"/>
    <x v="37"/>
    <x v="17"/>
  </r>
  <r>
    <x v="1434"/>
    <x v="5"/>
    <x v="5"/>
    <x v="2"/>
    <x v="0"/>
    <x v="3"/>
    <x v="1311"/>
    <x v="1"/>
    <x v="1"/>
    <x v="1"/>
    <x v="338"/>
    <x v="4"/>
    <x v="1"/>
    <x v="333"/>
    <x v="34"/>
  </r>
  <r>
    <x v="1435"/>
    <x v="19"/>
    <x v="19"/>
    <x v="2"/>
    <x v="2"/>
    <x v="2"/>
    <x v="1312"/>
    <x v="0"/>
    <x v="1"/>
    <x v="1"/>
    <x v="174"/>
    <x v="58"/>
    <x v="0"/>
    <x v="178"/>
    <x v="12"/>
  </r>
  <r>
    <x v="1436"/>
    <x v="45"/>
    <x v="45"/>
    <x v="0"/>
    <x v="0"/>
    <x v="2"/>
    <x v="1285"/>
    <x v="1"/>
    <x v="1"/>
    <x v="1"/>
    <x v="516"/>
    <x v="38"/>
    <x v="2"/>
    <x v="506"/>
    <x v="12"/>
  </r>
  <r>
    <x v="1437"/>
    <x v="22"/>
    <x v="22"/>
    <x v="1"/>
    <x v="2"/>
    <x v="1"/>
    <x v="1313"/>
    <x v="2"/>
    <x v="0"/>
    <x v="0"/>
    <x v="497"/>
    <x v="4"/>
    <x v="1"/>
    <x v="9"/>
    <x v="3"/>
  </r>
  <r>
    <x v="1438"/>
    <x v="31"/>
    <x v="31"/>
    <x v="0"/>
    <x v="0"/>
    <x v="2"/>
    <x v="1314"/>
    <x v="0"/>
    <x v="0"/>
    <x v="0"/>
    <x v="523"/>
    <x v="25"/>
    <x v="2"/>
    <x v="7"/>
    <x v="38"/>
  </r>
  <r>
    <x v="1439"/>
    <x v="10"/>
    <x v="10"/>
    <x v="1"/>
    <x v="0"/>
    <x v="2"/>
    <x v="823"/>
    <x v="0"/>
    <x v="1"/>
    <x v="0"/>
    <x v="477"/>
    <x v="44"/>
    <x v="1"/>
    <x v="133"/>
    <x v="19"/>
  </r>
  <r>
    <x v="1440"/>
    <x v="13"/>
    <x v="13"/>
    <x v="0"/>
    <x v="0"/>
    <x v="1"/>
    <x v="1315"/>
    <x v="0"/>
    <x v="1"/>
    <x v="1"/>
    <x v="394"/>
    <x v="90"/>
    <x v="0"/>
    <x v="197"/>
    <x v="12"/>
  </r>
  <r>
    <x v="1441"/>
    <x v="17"/>
    <x v="17"/>
    <x v="0"/>
    <x v="2"/>
    <x v="2"/>
    <x v="1316"/>
    <x v="0"/>
    <x v="1"/>
    <x v="1"/>
    <x v="588"/>
    <x v="9"/>
    <x v="1"/>
    <x v="37"/>
    <x v="1"/>
  </r>
  <r>
    <x v="1442"/>
    <x v="19"/>
    <x v="19"/>
    <x v="2"/>
    <x v="0"/>
    <x v="1"/>
    <x v="1317"/>
    <x v="2"/>
    <x v="1"/>
    <x v="0"/>
    <x v="576"/>
    <x v="47"/>
    <x v="0"/>
    <x v="7"/>
    <x v="8"/>
  </r>
  <r>
    <x v="1443"/>
    <x v="37"/>
    <x v="37"/>
    <x v="0"/>
    <x v="2"/>
    <x v="4"/>
    <x v="1318"/>
    <x v="1"/>
    <x v="0"/>
    <x v="0"/>
    <x v="589"/>
    <x v="78"/>
    <x v="0"/>
    <x v="574"/>
    <x v="28"/>
  </r>
  <r>
    <x v="1444"/>
    <x v="15"/>
    <x v="15"/>
    <x v="0"/>
    <x v="0"/>
    <x v="1"/>
    <x v="1319"/>
    <x v="1"/>
    <x v="0"/>
    <x v="0"/>
    <x v="61"/>
    <x v="98"/>
    <x v="0"/>
    <x v="262"/>
    <x v="125"/>
  </r>
  <r>
    <x v="1445"/>
    <x v="38"/>
    <x v="38"/>
    <x v="0"/>
    <x v="0"/>
    <x v="2"/>
    <x v="1320"/>
    <x v="0"/>
    <x v="0"/>
    <x v="0"/>
    <x v="590"/>
    <x v="34"/>
    <x v="0"/>
    <x v="274"/>
    <x v="54"/>
  </r>
  <r>
    <x v="1446"/>
    <x v="6"/>
    <x v="6"/>
    <x v="2"/>
    <x v="2"/>
    <x v="2"/>
    <x v="1321"/>
    <x v="1"/>
    <x v="0"/>
    <x v="0"/>
    <x v="145"/>
    <x v="88"/>
    <x v="2"/>
    <x v="30"/>
    <x v="33"/>
  </r>
  <r>
    <x v="1447"/>
    <x v="0"/>
    <x v="0"/>
    <x v="0"/>
    <x v="0"/>
    <x v="2"/>
    <x v="1322"/>
    <x v="0"/>
    <x v="0"/>
    <x v="1"/>
    <x v="279"/>
    <x v="88"/>
    <x v="2"/>
    <x v="549"/>
    <x v="21"/>
  </r>
  <r>
    <x v="1448"/>
    <x v="18"/>
    <x v="18"/>
    <x v="1"/>
    <x v="1"/>
    <x v="1"/>
    <x v="1323"/>
    <x v="1"/>
    <x v="0"/>
    <x v="0"/>
    <x v="512"/>
    <x v="42"/>
    <x v="0"/>
    <x v="146"/>
    <x v="103"/>
  </r>
  <r>
    <x v="1449"/>
    <x v="26"/>
    <x v="26"/>
    <x v="2"/>
    <x v="2"/>
    <x v="1"/>
    <x v="1324"/>
    <x v="1"/>
    <x v="0"/>
    <x v="1"/>
    <x v="82"/>
    <x v="18"/>
    <x v="0"/>
    <x v="112"/>
    <x v="54"/>
  </r>
  <r>
    <x v="1450"/>
    <x v="39"/>
    <x v="39"/>
    <x v="2"/>
    <x v="0"/>
    <x v="1"/>
    <x v="1325"/>
    <x v="0"/>
    <x v="1"/>
    <x v="0"/>
    <x v="591"/>
    <x v="66"/>
    <x v="0"/>
    <x v="340"/>
    <x v="7"/>
  </r>
  <r>
    <x v="1451"/>
    <x v="2"/>
    <x v="2"/>
    <x v="0"/>
    <x v="0"/>
    <x v="2"/>
    <x v="1326"/>
    <x v="1"/>
    <x v="0"/>
    <x v="0"/>
    <x v="295"/>
    <x v="80"/>
    <x v="1"/>
    <x v="311"/>
    <x v="104"/>
  </r>
  <r>
    <x v="1452"/>
    <x v="44"/>
    <x v="44"/>
    <x v="0"/>
    <x v="0"/>
    <x v="0"/>
    <x v="1327"/>
    <x v="1"/>
    <x v="0"/>
    <x v="0"/>
    <x v="138"/>
    <x v="51"/>
    <x v="0"/>
    <x v="628"/>
    <x v="115"/>
  </r>
  <r>
    <x v="1453"/>
    <x v="5"/>
    <x v="5"/>
    <x v="2"/>
    <x v="1"/>
    <x v="0"/>
    <x v="1328"/>
    <x v="0"/>
    <x v="1"/>
    <x v="0"/>
    <x v="111"/>
    <x v="11"/>
    <x v="0"/>
    <x v="208"/>
    <x v="8"/>
  </r>
  <r>
    <x v="1454"/>
    <x v="2"/>
    <x v="2"/>
    <x v="0"/>
    <x v="1"/>
    <x v="1"/>
    <x v="1329"/>
    <x v="0"/>
    <x v="0"/>
    <x v="0"/>
    <x v="592"/>
    <x v="1"/>
    <x v="0"/>
    <x v="185"/>
    <x v="98"/>
  </r>
  <r>
    <x v="1455"/>
    <x v="21"/>
    <x v="21"/>
    <x v="2"/>
    <x v="0"/>
    <x v="1"/>
    <x v="967"/>
    <x v="1"/>
    <x v="0"/>
    <x v="0"/>
    <x v="99"/>
    <x v="33"/>
    <x v="1"/>
    <x v="326"/>
    <x v="46"/>
  </r>
  <r>
    <x v="1456"/>
    <x v="6"/>
    <x v="6"/>
    <x v="2"/>
    <x v="0"/>
    <x v="3"/>
    <x v="1330"/>
    <x v="0"/>
    <x v="0"/>
    <x v="1"/>
    <x v="204"/>
    <x v="53"/>
    <x v="0"/>
    <x v="218"/>
    <x v="17"/>
  </r>
  <r>
    <x v="1457"/>
    <x v="39"/>
    <x v="39"/>
    <x v="2"/>
    <x v="0"/>
    <x v="1"/>
    <x v="1331"/>
    <x v="2"/>
    <x v="1"/>
    <x v="1"/>
    <x v="232"/>
    <x v="79"/>
    <x v="0"/>
    <x v="77"/>
    <x v="21"/>
  </r>
  <r>
    <x v="1458"/>
    <x v="25"/>
    <x v="25"/>
    <x v="2"/>
    <x v="0"/>
    <x v="0"/>
    <x v="1332"/>
    <x v="1"/>
    <x v="0"/>
    <x v="0"/>
    <x v="593"/>
    <x v="4"/>
    <x v="1"/>
    <x v="629"/>
    <x v="91"/>
  </r>
  <r>
    <x v="1459"/>
    <x v="8"/>
    <x v="8"/>
    <x v="2"/>
    <x v="1"/>
    <x v="2"/>
    <x v="1333"/>
    <x v="0"/>
    <x v="0"/>
    <x v="0"/>
    <x v="64"/>
    <x v="70"/>
    <x v="0"/>
    <x v="630"/>
    <x v="73"/>
  </r>
  <r>
    <x v="1460"/>
    <x v="9"/>
    <x v="9"/>
    <x v="0"/>
    <x v="2"/>
    <x v="4"/>
    <x v="1334"/>
    <x v="1"/>
    <x v="0"/>
    <x v="1"/>
    <x v="340"/>
    <x v="52"/>
    <x v="1"/>
    <x v="539"/>
    <x v="9"/>
  </r>
  <r>
    <x v="1461"/>
    <x v="12"/>
    <x v="12"/>
    <x v="0"/>
    <x v="0"/>
    <x v="1"/>
    <x v="1335"/>
    <x v="0"/>
    <x v="0"/>
    <x v="1"/>
    <x v="393"/>
    <x v="37"/>
    <x v="1"/>
    <x v="631"/>
    <x v="37"/>
  </r>
  <r>
    <x v="1462"/>
    <x v="34"/>
    <x v="34"/>
    <x v="0"/>
    <x v="1"/>
    <x v="1"/>
    <x v="863"/>
    <x v="0"/>
    <x v="1"/>
    <x v="1"/>
    <x v="235"/>
    <x v="50"/>
    <x v="1"/>
    <x v="187"/>
    <x v="8"/>
  </r>
  <r>
    <x v="1463"/>
    <x v="33"/>
    <x v="33"/>
    <x v="2"/>
    <x v="0"/>
    <x v="1"/>
    <x v="1336"/>
    <x v="2"/>
    <x v="1"/>
    <x v="0"/>
    <x v="361"/>
    <x v="62"/>
    <x v="0"/>
    <x v="63"/>
    <x v="98"/>
  </r>
  <r>
    <x v="1464"/>
    <x v="22"/>
    <x v="22"/>
    <x v="1"/>
    <x v="2"/>
    <x v="2"/>
    <x v="1337"/>
    <x v="2"/>
    <x v="1"/>
    <x v="0"/>
    <x v="129"/>
    <x v="73"/>
    <x v="1"/>
    <x v="160"/>
    <x v="8"/>
  </r>
  <r>
    <x v="1465"/>
    <x v="24"/>
    <x v="24"/>
    <x v="0"/>
    <x v="2"/>
    <x v="3"/>
    <x v="1338"/>
    <x v="0"/>
    <x v="0"/>
    <x v="1"/>
    <x v="87"/>
    <x v="40"/>
    <x v="1"/>
    <x v="83"/>
    <x v="42"/>
  </r>
  <r>
    <x v="1466"/>
    <x v="44"/>
    <x v="44"/>
    <x v="0"/>
    <x v="0"/>
    <x v="2"/>
    <x v="1339"/>
    <x v="0"/>
    <x v="0"/>
    <x v="1"/>
    <x v="253"/>
    <x v="59"/>
    <x v="0"/>
    <x v="632"/>
    <x v="7"/>
  </r>
  <r>
    <x v="1467"/>
    <x v="13"/>
    <x v="13"/>
    <x v="0"/>
    <x v="0"/>
    <x v="1"/>
    <x v="698"/>
    <x v="1"/>
    <x v="0"/>
    <x v="0"/>
    <x v="447"/>
    <x v="43"/>
    <x v="0"/>
    <x v="170"/>
    <x v="121"/>
  </r>
  <r>
    <x v="1468"/>
    <x v="9"/>
    <x v="9"/>
    <x v="0"/>
    <x v="1"/>
    <x v="2"/>
    <x v="1340"/>
    <x v="0"/>
    <x v="1"/>
    <x v="1"/>
    <x v="594"/>
    <x v="15"/>
    <x v="1"/>
    <x v="37"/>
    <x v="8"/>
  </r>
  <r>
    <x v="1469"/>
    <x v="25"/>
    <x v="25"/>
    <x v="2"/>
    <x v="0"/>
    <x v="1"/>
    <x v="1341"/>
    <x v="1"/>
    <x v="0"/>
    <x v="1"/>
    <x v="538"/>
    <x v="40"/>
    <x v="1"/>
    <x v="633"/>
    <x v="78"/>
  </r>
  <r>
    <x v="1470"/>
    <x v="25"/>
    <x v="25"/>
    <x v="2"/>
    <x v="2"/>
    <x v="2"/>
    <x v="1342"/>
    <x v="2"/>
    <x v="1"/>
    <x v="1"/>
    <x v="311"/>
    <x v="11"/>
    <x v="0"/>
    <x v="26"/>
    <x v="17"/>
  </r>
  <r>
    <x v="1471"/>
    <x v="32"/>
    <x v="32"/>
    <x v="2"/>
    <x v="0"/>
    <x v="2"/>
    <x v="1343"/>
    <x v="0"/>
    <x v="1"/>
    <x v="0"/>
    <x v="319"/>
    <x v="8"/>
    <x v="0"/>
    <x v="151"/>
    <x v="35"/>
  </r>
  <r>
    <x v="1472"/>
    <x v="35"/>
    <x v="35"/>
    <x v="2"/>
    <x v="0"/>
    <x v="0"/>
    <x v="1344"/>
    <x v="0"/>
    <x v="0"/>
    <x v="1"/>
    <x v="238"/>
    <x v="70"/>
    <x v="0"/>
    <x v="133"/>
    <x v="8"/>
  </r>
  <r>
    <x v="1473"/>
    <x v="21"/>
    <x v="21"/>
    <x v="2"/>
    <x v="1"/>
    <x v="2"/>
    <x v="1345"/>
    <x v="1"/>
    <x v="0"/>
    <x v="2"/>
    <x v="595"/>
    <x v="32"/>
    <x v="2"/>
    <x v="634"/>
    <x v="68"/>
  </r>
  <r>
    <x v="1474"/>
    <x v="38"/>
    <x v="38"/>
    <x v="0"/>
    <x v="0"/>
    <x v="2"/>
    <x v="1346"/>
    <x v="1"/>
    <x v="0"/>
    <x v="1"/>
    <x v="596"/>
    <x v="52"/>
    <x v="1"/>
    <x v="635"/>
    <x v="33"/>
  </r>
  <r>
    <x v="1475"/>
    <x v="1"/>
    <x v="1"/>
    <x v="0"/>
    <x v="0"/>
    <x v="1"/>
    <x v="1347"/>
    <x v="0"/>
    <x v="0"/>
    <x v="1"/>
    <x v="597"/>
    <x v="15"/>
    <x v="1"/>
    <x v="481"/>
    <x v="21"/>
  </r>
  <r>
    <x v="1476"/>
    <x v="46"/>
    <x v="46"/>
    <x v="0"/>
    <x v="2"/>
    <x v="0"/>
    <x v="1213"/>
    <x v="1"/>
    <x v="0"/>
    <x v="0"/>
    <x v="210"/>
    <x v="83"/>
    <x v="0"/>
    <x v="443"/>
    <x v="13"/>
  </r>
  <r>
    <x v="1477"/>
    <x v="25"/>
    <x v="25"/>
    <x v="2"/>
    <x v="1"/>
    <x v="2"/>
    <x v="1348"/>
    <x v="0"/>
    <x v="0"/>
    <x v="1"/>
    <x v="97"/>
    <x v="2"/>
    <x v="1"/>
    <x v="116"/>
    <x v="8"/>
  </r>
  <r>
    <x v="1478"/>
    <x v="14"/>
    <x v="14"/>
    <x v="1"/>
    <x v="2"/>
    <x v="0"/>
    <x v="1349"/>
    <x v="0"/>
    <x v="0"/>
    <x v="0"/>
    <x v="194"/>
    <x v="8"/>
    <x v="0"/>
    <x v="27"/>
    <x v="1"/>
  </r>
  <r>
    <x v="1479"/>
    <x v="45"/>
    <x v="45"/>
    <x v="0"/>
    <x v="1"/>
    <x v="2"/>
    <x v="1350"/>
    <x v="0"/>
    <x v="0"/>
    <x v="1"/>
    <x v="102"/>
    <x v="58"/>
    <x v="0"/>
    <x v="636"/>
    <x v="8"/>
  </r>
  <r>
    <x v="1480"/>
    <x v="19"/>
    <x v="19"/>
    <x v="2"/>
    <x v="0"/>
    <x v="0"/>
    <x v="803"/>
    <x v="1"/>
    <x v="0"/>
    <x v="1"/>
    <x v="322"/>
    <x v="50"/>
    <x v="1"/>
    <x v="145"/>
    <x v="128"/>
  </r>
  <r>
    <x v="1481"/>
    <x v="40"/>
    <x v="40"/>
    <x v="0"/>
    <x v="0"/>
    <x v="1"/>
    <x v="567"/>
    <x v="1"/>
    <x v="0"/>
    <x v="1"/>
    <x v="14"/>
    <x v="72"/>
    <x v="0"/>
    <x v="347"/>
    <x v="58"/>
  </r>
  <r>
    <x v="1482"/>
    <x v="4"/>
    <x v="4"/>
    <x v="1"/>
    <x v="2"/>
    <x v="1"/>
    <x v="1351"/>
    <x v="2"/>
    <x v="1"/>
    <x v="0"/>
    <x v="286"/>
    <x v="6"/>
    <x v="0"/>
    <x v="63"/>
    <x v="17"/>
  </r>
  <r>
    <x v="1483"/>
    <x v="16"/>
    <x v="16"/>
    <x v="2"/>
    <x v="0"/>
    <x v="2"/>
    <x v="1352"/>
    <x v="2"/>
    <x v="1"/>
    <x v="0"/>
    <x v="313"/>
    <x v="79"/>
    <x v="0"/>
    <x v="63"/>
    <x v="3"/>
  </r>
  <r>
    <x v="1484"/>
    <x v="11"/>
    <x v="11"/>
    <x v="2"/>
    <x v="2"/>
    <x v="1"/>
    <x v="1353"/>
    <x v="1"/>
    <x v="0"/>
    <x v="1"/>
    <x v="598"/>
    <x v="89"/>
    <x v="0"/>
    <x v="92"/>
    <x v="124"/>
  </r>
  <r>
    <x v="1485"/>
    <x v="11"/>
    <x v="11"/>
    <x v="2"/>
    <x v="2"/>
    <x v="0"/>
    <x v="1354"/>
    <x v="1"/>
    <x v="0"/>
    <x v="1"/>
    <x v="261"/>
    <x v="60"/>
    <x v="0"/>
    <x v="637"/>
    <x v="97"/>
  </r>
  <r>
    <x v="1486"/>
    <x v="25"/>
    <x v="25"/>
    <x v="2"/>
    <x v="2"/>
    <x v="1"/>
    <x v="1355"/>
    <x v="1"/>
    <x v="0"/>
    <x v="0"/>
    <x v="511"/>
    <x v="25"/>
    <x v="2"/>
    <x v="638"/>
    <x v="106"/>
  </r>
  <r>
    <x v="1487"/>
    <x v="15"/>
    <x v="15"/>
    <x v="0"/>
    <x v="1"/>
    <x v="1"/>
    <x v="1356"/>
    <x v="1"/>
    <x v="2"/>
    <x v="1"/>
    <x v="574"/>
    <x v="26"/>
    <x v="0"/>
    <x v="639"/>
    <x v="8"/>
  </r>
  <r>
    <x v="1488"/>
    <x v="34"/>
    <x v="34"/>
    <x v="0"/>
    <x v="0"/>
    <x v="2"/>
    <x v="1357"/>
    <x v="1"/>
    <x v="0"/>
    <x v="1"/>
    <x v="248"/>
    <x v="69"/>
    <x v="0"/>
    <x v="640"/>
    <x v="111"/>
  </r>
  <r>
    <x v="1489"/>
    <x v="39"/>
    <x v="39"/>
    <x v="2"/>
    <x v="2"/>
    <x v="1"/>
    <x v="1358"/>
    <x v="0"/>
    <x v="1"/>
    <x v="0"/>
    <x v="265"/>
    <x v="20"/>
    <x v="0"/>
    <x v="39"/>
    <x v="16"/>
  </r>
  <r>
    <x v="1490"/>
    <x v="6"/>
    <x v="6"/>
    <x v="2"/>
    <x v="1"/>
    <x v="2"/>
    <x v="1359"/>
    <x v="1"/>
    <x v="1"/>
    <x v="1"/>
    <x v="566"/>
    <x v="65"/>
    <x v="1"/>
    <x v="473"/>
    <x v="5"/>
  </r>
  <r>
    <x v="1491"/>
    <x v="9"/>
    <x v="9"/>
    <x v="0"/>
    <x v="1"/>
    <x v="3"/>
    <x v="1360"/>
    <x v="0"/>
    <x v="1"/>
    <x v="1"/>
    <x v="173"/>
    <x v="9"/>
    <x v="1"/>
    <x v="605"/>
    <x v="8"/>
  </r>
  <r>
    <x v="1492"/>
    <x v="36"/>
    <x v="36"/>
    <x v="1"/>
    <x v="0"/>
    <x v="1"/>
    <x v="1361"/>
    <x v="1"/>
    <x v="0"/>
    <x v="0"/>
    <x v="481"/>
    <x v="93"/>
    <x v="0"/>
    <x v="641"/>
    <x v="45"/>
  </r>
  <r>
    <x v="1493"/>
    <x v="33"/>
    <x v="33"/>
    <x v="2"/>
    <x v="0"/>
    <x v="1"/>
    <x v="1362"/>
    <x v="0"/>
    <x v="1"/>
    <x v="0"/>
    <x v="573"/>
    <x v="56"/>
    <x v="0"/>
    <x v="143"/>
    <x v="33"/>
  </r>
  <r>
    <x v="1494"/>
    <x v="50"/>
    <x v="50"/>
    <x v="1"/>
    <x v="0"/>
    <x v="2"/>
    <x v="1363"/>
    <x v="0"/>
    <x v="1"/>
    <x v="0"/>
    <x v="492"/>
    <x v="17"/>
    <x v="0"/>
    <x v="148"/>
    <x v="17"/>
  </r>
  <r>
    <x v="1495"/>
    <x v="12"/>
    <x v="12"/>
    <x v="0"/>
    <x v="0"/>
    <x v="2"/>
    <x v="1364"/>
    <x v="1"/>
    <x v="0"/>
    <x v="0"/>
    <x v="340"/>
    <x v="76"/>
    <x v="0"/>
    <x v="57"/>
    <x v="137"/>
  </r>
  <r>
    <x v="1496"/>
    <x v="32"/>
    <x v="32"/>
    <x v="2"/>
    <x v="0"/>
    <x v="3"/>
    <x v="1365"/>
    <x v="0"/>
    <x v="1"/>
    <x v="0"/>
    <x v="86"/>
    <x v="78"/>
    <x v="0"/>
    <x v="187"/>
    <x v="8"/>
  </r>
  <r>
    <x v="1497"/>
    <x v="21"/>
    <x v="21"/>
    <x v="2"/>
    <x v="1"/>
    <x v="1"/>
    <x v="1366"/>
    <x v="0"/>
    <x v="0"/>
    <x v="1"/>
    <x v="599"/>
    <x v="5"/>
    <x v="0"/>
    <x v="642"/>
    <x v="7"/>
  </r>
  <r>
    <x v="1498"/>
    <x v="12"/>
    <x v="12"/>
    <x v="0"/>
    <x v="0"/>
    <x v="1"/>
    <x v="1367"/>
    <x v="1"/>
    <x v="0"/>
    <x v="1"/>
    <x v="6"/>
    <x v="4"/>
    <x v="1"/>
    <x v="643"/>
    <x v="138"/>
  </r>
  <r>
    <x v="1499"/>
    <x v="36"/>
    <x v="36"/>
    <x v="1"/>
    <x v="0"/>
    <x v="2"/>
    <x v="1368"/>
    <x v="1"/>
    <x v="0"/>
    <x v="0"/>
    <x v="231"/>
    <x v="56"/>
    <x v="0"/>
    <x v="644"/>
    <x v="19"/>
  </r>
  <r>
    <x v="1500"/>
    <x v="28"/>
    <x v="28"/>
    <x v="2"/>
    <x v="2"/>
    <x v="1"/>
    <x v="1369"/>
    <x v="0"/>
    <x v="1"/>
    <x v="1"/>
    <x v="220"/>
    <x v="75"/>
    <x v="0"/>
    <x v="193"/>
    <x v="31"/>
  </r>
  <r>
    <x v="1501"/>
    <x v="26"/>
    <x v="26"/>
    <x v="2"/>
    <x v="2"/>
    <x v="3"/>
    <x v="1308"/>
    <x v="0"/>
    <x v="1"/>
    <x v="0"/>
    <x v="550"/>
    <x v="42"/>
    <x v="0"/>
    <x v="63"/>
    <x v="17"/>
  </r>
  <r>
    <x v="1502"/>
    <x v="32"/>
    <x v="32"/>
    <x v="2"/>
    <x v="0"/>
    <x v="2"/>
    <x v="1370"/>
    <x v="0"/>
    <x v="1"/>
    <x v="0"/>
    <x v="197"/>
    <x v="26"/>
    <x v="0"/>
    <x v="498"/>
    <x v="81"/>
  </r>
  <r>
    <x v="1503"/>
    <x v="26"/>
    <x v="26"/>
    <x v="2"/>
    <x v="2"/>
    <x v="2"/>
    <x v="1371"/>
    <x v="0"/>
    <x v="1"/>
    <x v="1"/>
    <x v="134"/>
    <x v="68"/>
    <x v="0"/>
    <x v="645"/>
    <x v="26"/>
  </r>
  <r>
    <x v="1504"/>
    <x v="34"/>
    <x v="34"/>
    <x v="0"/>
    <x v="1"/>
    <x v="0"/>
    <x v="1372"/>
    <x v="0"/>
    <x v="0"/>
    <x v="0"/>
    <x v="321"/>
    <x v="63"/>
    <x v="0"/>
    <x v="353"/>
    <x v="34"/>
  </r>
  <r>
    <x v="1505"/>
    <x v="8"/>
    <x v="8"/>
    <x v="2"/>
    <x v="2"/>
    <x v="2"/>
    <x v="1373"/>
    <x v="1"/>
    <x v="0"/>
    <x v="0"/>
    <x v="216"/>
    <x v="70"/>
    <x v="0"/>
    <x v="646"/>
    <x v="21"/>
  </r>
  <r>
    <x v="1506"/>
    <x v="39"/>
    <x v="39"/>
    <x v="2"/>
    <x v="2"/>
    <x v="2"/>
    <x v="1374"/>
    <x v="0"/>
    <x v="1"/>
    <x v="1"/>
    <x v="381"/>
    <x v="56"/>
    <x v="0"/>
    <x v="647"/>
    <x v="9"/>
  </r>
  <r>
    <x v="1507"/>
    <x v="28"/>
    <x v="28"/>
    <x v="2"/>
    <x v="2"/>
    <x v="1"/>
    <x v="1375"/>
    <x v="0"/>
    <x v="0"/>
    <x v="1"/>
    <x v="347"/>
    <x v="34"/>
    <x v="0"/>
    <x v="72"/>
    <x v="86"/>
  </r>
  <r>
    <x v="1508"/>
    <x v="6"/>
    <x v="6"/>
    <x v="2"/>
    <x v="1"/>
    <x v="2"/>
    <x v="1376"/>
    <x v="1"/>
    <x v="0"/>
    <x v="0"/>
    <x v="512"/>
    <x v="7"/>
    <x v="1"/>
    <x v="648"/>
    <x v="145"/>
  </r>
  <r>
    <x v="1509"/>
    <x v="38"/>
    <x v="38"/>
    <x v="0"/>
    <x v="0"/>
    <x v="1"/>
    <x v="1377"/>
    <x v="0"/>
    <x v="0"/>
    <x v="1"/>
    <x v="563"/>
    <x v="74"/>
    <x v="1"/>
    <x v="135"/>
    <x v="10"/>
  </r>
  <r>
    <x v="1510"/>
    <x v="36"/>
    <x v="36"/>
    <x v="1"/>
    <x v="0"/>
    <x v="2"/>
    <x v="911"/>
    <x v="1"/>
    <x v="0"/>
    <x v="0"/>
    <x v="309"/>
    <x v="67"/>
    <x v="1"/>
    <x v="384"/>
    <x v="92"/>
  </r>
  <r>
    <x v="1511"/>
    <x v="28"/>
    <x v="28"/>
    <x v="2"/>
    <x v="2"/>
    <x v="0"/>
    <x v="352"/>
    <x v="0"/>
    <x v="1"/>
    <x v="1"/>
    <x v="283"/>
    <x v="17"/>
    <x v="0"/>
    <x v="244"/>
    <x v="8"/>
  </r>
  <r>
    <x v="1512"/>
    <x v="2"/>
    <x v="2"/>
    <x v="0"/>
    <x v="0"/>
    <x v="2"/>
    <x v="1378"/>
    <x v="1"/>
    <x v="0"/>
    <x v="1"/>
    <x v="600"/>
    <x v="38"/>
    <x v="2"/>
    <x v="649"/>
    <x v="22"/>
  </r>
  <r>
    <x v="1513"/>
    <x v="22"/>
    <x v="22"/>
    <x v="1"/>
    <x v="0"/>
    <x v="2"/>
    <x v="1379"/>
    <x v="1"/>
    <x v="0"/>
    <x v="0"/>
    <x v="601"/>
    <x v="49"/>
    <x v="1"/>
    <x v="650"/>
    <x v="5"/>
  </r>
  <r>
    <x v="1514"/>
    <x v="32"/>
    <x v="32"/>
    <x v="2"/>
    <x v="2"/>
    <x v="1"/>
    <x v="1380"/>
    <x v="2"/>
    <x v="0"/>
    <x v="0"/>
    <x v="602"/>
    <x v="86"/>
    <x v="1"/>
    <x v="63"/>
    <x v="19"/>
  </r>
  <r>
    <x v="1515"/>
    <x v="16"/>
    <x v="16"/>
    <x v="2"/>
    <x v="0"/>
    <x v="0"/>
    <x v="1381"/>
    <x v="0"/>
    <x v="1"/>
    <x v="0"/>
    <x v="242"/>
    <x v="68"/>
    <x v="0"/>
    <x v="651"/>
    <x v="32"/>
  </r>
  <r>
    <x v="1516"/>
    <x v="43"/>
    <x v="43"/>
    <x v="0"/>
    <x v="0"/>
    <x v="2"/>
    <x v="1382"/>
    <x v="0"/>
    <x v="0"/>
    <x v="1"/>
    <x v="366"/>
    <x v="60"/>
    <x v="0"/>
    <x v="211"/>
    <x v="8"/>
  </r>
  <r>
    <x v="1517"/>
    <x v="33"/>
    <x v="33"/>
    <x v="2"/>
    <x v="0"/>
    <x v="2"/>
    <x v="527"/>
    <x v="0"/>
    <x v="1"/>
    <x v="0"/>
    <x v="5"/>
    <x v="24"/>
    <x v="1"/>
    <x v="160"/>
    <x v="21"/>
  </r>
  <r>
    <x v="1518"/>
    <x v="39"/>
    <x v="39"/>
    <x v="2"/>
    <x v="2"/>
    <x v="2"/>
    <x v="1383"/>
    <x v="0"/>
    <x v="1"/>
    <x v="0"/>
    <x v="537"/>
    <x v="89"/>
    <x v="0"/>
    <x v="31"/>
    <x v="1"/>
  </r>
  <r>
    <x v="1519"/>
    <x v="25"/>
    <x v="25"/>
    <x v="2"/>
    <x v="0"/>
    <x v="0"/>
    <x v="1384"/>
    <x v="2"/>
    <x v="1"/>
    <x v="0"/>
    <x v="281"/>
    <x v="41"/>
    <x v="1"/>
    <x v="13"/>
    <x v="16"/>
  </r>
  <r>
    <x v="1520"/>
    <x v="10"/>
    <x v="10"/>
    <x v="1"/>
    <x v="1"/>
    <x v="0"/>
    <x v="1385"/>
    <x v="1"/>
    <x v="0"/>
    <x v="0"/>
    <x v="240"/>
    <x v="76"/>
    <x v="0"/>
    <x v="652"/>
    <x v="40"/>
  </r>
  <r>
    <x v="1521"/>
    <x v="6"/>
    <x v="6"/>
    <x v="2"/>
    <x v="0"/>
    <x v="1"/>
    <x v="1386"/>
    <x v="1"/>
    <x v="0"/>
    <x v="0"/>
    <x v="459"/>
    <x v="74"/>
    <x v="1"/>
    <x v="323"/>
    <x v="82"/>
  </r>
  <r>
    <x v="1522"/>
    <x v="11"/>
    <x v="11"/>
    <x v="2"/>
    <x v="0"/>
    <x v="0"/>
    <x v="1387"/>
    <x v="0"/>
    <x v="1"/>
    <x v="0"/>
    <x v="372"/>
    <x v="11"/>
    <x v="0"/>
    <x v="96"/>
    <x v="26"/>
  </r>
  <r>
    <x v="1523"/>
    <x v="26"/>
    <x v="26"/>
    <x v="2"/>
    <x v="1"/>
    <x v="2"/>
    <x v="394"/>
    <x v="0"/>
    <x v="1"/>
    <x v="0"/>
    <x v="304"/>
    <x v="86"/>
    <x v="1"/>
    <x v="238"/>
    <x v="17"/>
  </r>
  <r>
    <x v="1524"/>
    <x v="26"/>
    <x v="26"/>
    <x v="2"/>
    <x v="0"/>
    <x v="0"/>
    <x v="1388"/>
    <x v="2"/>
    <x v="1"/>
    <x v="0"/>
    <x v="305"/>
    <x v="26"/>
    <x v="0"/>
    <x v="63"/>
    <x v="1"/>
  </r>
  <r>
    <x v="1525"/>
    <x v="11"/>
    <x v="11"/>
    <x v="2"/>
    <x v="0"/>
    <x v="2"/>
    <x v="1389"/>
    <x v="0"/>
    <x v="1"/>
    <x v="1"/>
    <x v="603"/>
    <x v="15"/>
    <x v="1"/>
    <x v="91"/>
    <x v="8"/>
  </r>
  <r>
    <x v="1526"/>
    <x v="37"/>
    <x v="37"/>
    <x v="0"/>
    <x v="1"/>
    <x v="4"/>
    <x v="1390"/>
    <x v="1"/>
    <x v="0"/>
    <x v="0"/>
    <x v="306"/>
    <x v="42"/>
    <x v="0"/>
    <x v="653"/>
    <x v="48"/>
  </r>
  <r>
    <x v="1527"/>
    <x v="38"/>
    <x v="38"/>
    <x v="0"/>
    <x v="0"/>
    <x v="1"/>
    <x v="1391"/>
    <x v="2"/>
    <x v="1"/>
    <x v="1"/>
    <x v="395"/>
    <x v="84"/>
    <x v="0"/>
    <x v="15"/>
    <x v="21"/>
  </r>
  <r>
    <x v="1528"/>
    <x v="14"/>
    <x v="14"/>
    <x v="1"/>
    <x v="1"/>
    <x v="0"/>
    <x v="1392"/>
    <x v="1"/>
    <x v="0"/>
    <x v="0"/>
    <x v="106"/>
    <x v="54"/>
    <x v="1"/>
    <x v="654"/>
    <x v="53"/>
  </r>
  <r>
    <x v="1529"/>
    <x v="40"/>
    <x v="40"/>
    <x v="0"/>
    <x v="0"/>
    <x v="1"/>
    <x v="1393"/>
    <x v="2"/>
    <x v="0"/>
    <x v="1"/>
    <x v="495"/>
    <x v="70"/>
    <x v="0"/>
    <x v="75"/>
    <x v="23"/>
  </r>
  <r>
    <x v="1530"/>
    <x v="28"/>
    <x v="28"/>
    <x v="2"/>
    <x v="2"/>
    <x v="2"/>
    <x v="1394"/>
    <x v="0"/>
    <x v="0"/>
    <x v="1"/>
    <x v="395"/>
    <x v="95"/>
    <x v="0"/>
    <x v="655"/>
    <x v="4"/>
  </r>
  <r>
    <x v="1531"/>
    <x v="38"/>
    <x v="38"/>
    <x v="0"/>
    <x v="2"/>
    <x v="1"/>
    <x v="1395"/>
    <x v="0"/>
    <x v="1"/>
    <x v="1"/>
    <x v="187"/>
    <x v="70"/>
    <x v="0"/>
    <x v="351"/>
    <x v="35"/>
  </r>
  <r>
    <x v="1532"/>
    <x v="28"/>
    <x v="28"/>
    <x v="2"/>
    <x v="1"/>
    <x v="2"/>
    <x v="1396"/>
    <x v="1"/>
    <x v="0"/>
    <x v="1"/>
    <x v="604"/>
    <x v="18"/>
    <x v="0"/>
    <x v="490"/>
    <x v="129"/>
  </r>
  <r>
    <x v="1533"/>
    <x v="28"/>
    <x v="28"/>
    <x v="2"/>
    <x v="2"/>
    <x v="0"/>
    <x v="352"/>
    <x v="0"/>
    <x v="1"/>
    <x v="1"/>
    <x v="283"/>
    <x v="17"/>
    <x v="0"/>
    <x v="244"/>
    <x v="8"/>
  </r>
  <r>
    <x v="1534"/>
    <x v="36"/>
    <x v="36"/>
    <x v="1"/>
    <x v="2"/>
    <x v="2"/>
    <x v="1397"/>
    <x v="2"/>
    <x v="1"/>
    <x v="0"/>
    <x v="0"/>
    <x v="38"/>
    <x v="2"/>
    <x v="9"/>
    <x v="38"/>
  </r>
  <r>
    <x v="1535"/>
    <x v="36"/>
    <x v="36"/>
    <x v="1"/>
    <x v="2"/>
    <x v="0"/>
    <x v="1397"/>
    <x v="2"/>
    <x v="1"/>
    <x v="0"/>
    <x v="172"/>
    <x v="92"/>
    <x v="2"/>
    <x v="442"/>
    <x v="60"/>
  </r>
  <r>
    <x v="1536"/>
    <x v="23"/>
    <x v="23"/>
    <x v="1"/>
    <x v="0"/>
    <x v="0"/>
    <x v="1398"/>
    <x v="2"/>
    <x v="1"/>
    <x v="0"/>
    <x v="314"/>
    <x v="16"/>
    <x v="2"/>
    <x v="37"/>
    <x v="8"/>
  </r>
  <r>
    <x v="1537"/>
    <x v="12"/>
    <x v="12"/>
    <x v="0"/>
    <x v="1"/>
    <x v="4"/>
    <x v="1399"/>
    <x v="1"/>
    <x v="0"/>
    <x v="0"/>
    <x v="263"/>
    <x v="21"/>
    <x v="1"/>
    <x v="656"/>
    <x v="146"/>
  </r>
  <r>
    <x v="1538"/>
    <x v="6"/>
    <x v="6"/>
    <x v="2"/>
    <x v="1"/>
    <x v="2"/>
    <x v="1400"/>
    <x v="1"/>
    <x v="0"/>
    <x v="1"/>
    <x v="205"/>
    <x v="10"/>
    <x v="0"/>
    <x v="317"/>
    <x v="8"/>
  </r>
  <r>
    <x v="1539"/>
    <x v="5"/>
    <x v="5"/>
    <x v="2"/>
    <x v="2"/>
    <x v="0"/>
    <x v="1401"/>
    <x v="0"/>
    <x v="1"/>
    <x v="0"/>
    <x v="232"/>
    <x v="24"/>
    <x v="1"/>
    <x v="144"/>
    <x v="36"/>
  </r>
  <r>
    <x v="1540"/>
    <x v="23"/>
    <x v="23"/>
    <x v="1"/>
    <x v="0"/>
    <x v="1"/>
    <x v="1402"/>
    <x v="0"/>
    <x v="1"/>
    <x v="0"/>
    <x v="605"/>
    <x v="54"/>
    <x v="1"/>
    <x v="191"/>
    <x v="3"/>
  </r>
  <r>
    <x v="1541"/>
    <x v="45"/>
    <x v="45"/>
    <x v="0"/>
    <x v="2"/>
    <x v="1"/>
    <x v="1403"/>
    <x v="1"/>
    <x v="1"/>
    <x v="1"/>
    <x v="606"/>
    <x v="56"/>
    <x v="0"/>
    <x v="79"/>
    <x v="143"/>
  </r>
  <r>
    <x v="1542"/>
    <x v="33"/>
    <x v="33"/>
    <x v="2"/>
    <x v="0"/>
    <x v="2"/>
    <x v="1404"/>
    <x v="1"/>
    <x v="0"/>
    <x v="0"/>
    <x v="480"/>
    <x v="32"/>
    <x v="2"/>
    <x v="473"/>
    <x v="94"/>
  </r>
  <r>
    <x v="1543"/>
    <x v="44"/>
    <x v="44"/>
    <x v="0"/>
    <x v="1"/>
    <x v="0"/>
    <x v="1405"/>
    <x v="0"/>
    <x v="1"/>
    <x v="2"/>
    <x v="459"/>
    <x v="85"/>
    <x v="0"/>
    <x v="7"/>
    <x v="8"/>
  </r>
  <r>
    <x v="1544"/>
    <x v="31"/>
    <x v="31"/>
    <x v="0"/>
    <x v="0"/>
    <x v="3"/>
    <x v="1406"/>
    <x v="0"/>
    <x v="0"/>
    <x v="1"/>
    <x v="14"/>
    <x v="55"/>
    <x v="2"/>
    <x v="518"/>
    <x v="8"/>
  </r>
  <r>
    <x v="1545"/>
    <x v="22"/>
    <x v="22"/>
    <x v="1"/>
    <x v="2"/>
    <x v="1"/>
    <x v="278"/>
    <x v="0"/>
    <x v="1"/>
    <x v="0"/>
    <x v="231"/>
    <x v="62"/>
    <x v="0"/>
    <x v="205"/>
    <x v="3"/>
  </r>
  <r>
    <x v="1546"/>
    <x v="14"/>
    <x v="14"/>
    <x v="1"/>
    <x v="2"/>
    <x v="2"/>
    <x v="1407"/>
    <x v="0"/>
    <x v="0"/>
    <x v="0"/>
    <x v="32"/>
    <x v="54"/>
    <x v="1"/>
    <x v="55"/>
    <x v="19"/>
  </r>
  <r>
    <x v="1547"/>
    <x v="24"/>
    <x v="24"/>
    <x v="0"/>
    <x v="0"/>
    <x v="0"/>
    <x v="1408"/>
    <x v="0"/>
    <x v="0"/>
    <x v="0"/>
    <x v="40"/>
    <x v="89"/>
    <x v="0"/>
    <x v="80"/>
    <x v="3"/>
  </r>
  <r>
    <x v="1548"/>
    <x v="0"/>
    <x v="0"/>
    <x v="0"/>
    <x v="0"/>
    <x v="4"/>
    <x v="1409"/>
    <x v="1"/>
    <x v="0"/>
    <x v="1"/>
    <x v="401"/>
    <x v="31"/>
    <x v="0"/>
    <x v="586"/>
    <x v="33"/>
  </r>
  <r>
    <x v="1549"/>
    <x v="28"/>
    <x v="28"/>
    <x v="2"/>
    <x v="2"/>
    <x v="2"/>
    <x v="1410"/>
    <x v="0"/>
    <x v="1"/>
    <x v="1"/>
    <x v="443"/>
    <x v="66"/>
    <x v="0"/>
    <x v="1"/>
    <x v="1"/>
  </r>
  <r>
    <x v="1550"/>
    <x v="20"/>
    <x v="20"/>
    <x v="0"/>
    <x v="2"/>
    <x v="3"/>
    <x v="1411"/>
    <x v="0"/>
    <x v="0"/>
    <x v="1"/>
    <x v="234"/>
    <x v="8"/>
    <x v="0"/>
    <x v="657"/>
    <x v="1"/>
  </r>
  <r>
    <x v="1551"/>
    <x v="2"/>
    <x v="2"/>
    <x v="0"/>
    <x v="2"/>
    <x v="2"/>
    <x v="1412"/>
    <x v="1"/>
    <x v="0"/>
    <x v="0"/>
    <x v="1"/>
    <x v="95"/>
    <x v="0"/>
    <x v="3"/>
    <x v="34"/>
  </r>
  <r>
    <x v="1552"/>
    <x v="46"/>
    <x v="46"/>
    <x v="0"/>
    <x v="0"/>
    <x v="2"/>
    <x v="1413"/>
    <x v="1"/>
    <x v="0"/>
    <x v="1"/>
    <x v="607"/>
    <x v="89"/>
    <x v="0"/>
    <x v="650"/>
    <x v="147"/>
  </r>
  <r>
    <x v="1553"/>
    <x v="43"/>
    <x v="43"/>
    <x v="0"/>
    <x v="0"/>
    <x v="1"/>
    <x v="977"/>
    <x v="1"/>
    <x v="0"/>
    <x v="0"/>
    <x v="146"/>
    <x v="69"/>
    <x v="0"/>
    <x v="71"/>
    <x v="64"/>
  </r>
  <r>
    <x v="1554"/>
    <x v="8"/>
    <x v="8"/>
    <x v="2"/>
    <x v="0"/>
    <x v="2"/>
    <x v="614"/>
    <x v="1"/>
    <x v="0"/>
    <x v="1"/>
    <x v="357"/>
    <x v="20"/>
    <x v="0"/>
    <x v="365"/>
    <x v="15"/>
  </r>
  <r>
    <x v="1555"/>
    <x v="5"/>
    <x v="5"/>
    <x v="2"/>
    <x v="2"/>
    <x v="2"/>
    <x v="1414"/>
    <x v="0"/>
    <x v="1"/>
    <x v="1"/>
    <x v="449"/>
    <x v="23"/>
    <x v="0"/>
    <x v="44"/>
    <x v="1"/>
  </r>
  <r>
    <x v="1556"/>
    <x v="43"/>
    <x v="43"/>
    <x v="0"/>
    <x v="2"/>
    <x v="1"/>
    <x v="1415"/>
    <x v="0"/>
    <x v="1"/>
    <x v="1"/>
    <x v="122"/>
    <x v="85"/>
    <x v="0"/>
    <x v="185"/>
    <x v="12"/>
  </r>
  <r>
    <x v="1557"/>
    <x v="11"/>
    <x v="11"/>
    <x v="2"/>
    <x v="0"/>
    <x v="3"/>
    <x v="1416"/>
    <x v="0"/>
    <x v="1"/>
    <x v="0"/>
    <x v="285"/>
    <x v="84"/>
    <x v="0"/>
    <x v="13"/>
    <x v="1"/>
  </r>
  <r>
    <x v="1558"/>
    <x v="45"/>
    <x v="45"/>
    <x v="0"/>
    <x v="0"/>
    <x v="3"/>
    <x v="1417"/>
    <x v="2"/>
    <x v="2"/>
    <x v="1"/>
    <x v="299"/>
    <x v="89"/>
    <x v="0"/>
    <x v="160"/>
    <x v="9"/>
  </r>
  <r>
    <x v="1559"/>
    <x v="11"/>
    <x v="11"/>
    <x v="2"/>
    <x v="1"/>
    <x v="3"/>
    <x v="1418"/>
    <x v="1"/>
    <x v="0"/>
    <x v="1"/>
    <x v="545"/>
    <x v="73"/>
    <x v="1"/>
    <x v="658"/>
    <x v="0"/>
  </r>
  <r>
    <x v="1560"/>
    <x v="10"/>
    <x v="10"/>
    <x v="1"/>
    <x v="0"/>
    <x v="2"/>
    <x v="823"/>
    <x v="0"/>
    <x v="1"/>
    <x v="0"/>
    <x v="477"/>
    <x v="44"/>
    <x v="1"/>
    <x v="133"/>
    <x v="19"/>
  </r>
  <r>
    <x v="1561"/>
    <x v="11"/>
    <x v="11"/>
    <x v="2"/>
    <x v="2"/>
    <x v="2"/>
    <x v="757"/>
    <x v="0"/>
    <x v="0"/>
    <x v="2"/>
    <x v="472"/>
    <x v="91"/>
    <x v="0"/>
    <x v="427"/>
    <x v="8"/>
  </r>
  <r>
    <x v="1562"/>
    <x v="36"/>
    <x v="36"/>
    <x v="1"/>
    <x v="0"/>
    <x v="2"/>
    <x v="1419"/>
    <x v="2"/>
    <x v="1"/>
    <x v="0"/>
    <x v="569"/>
    <x v="4"/>
    <x v="1"/>
    <x v="9"/>
    <x v="17"/>
  </r>
  <r>
    <x v="1563"/>
    <x v="1"/>
    <x v="1"/>
    <x v="0"/>
    <x v="0"/>
    <x v="3"/>
    <x v="1420"/>
    <x v="1"/>
    <x v="0"/>
    <x v="1"/>
    <x v="361"/>
    <x v="45"/>
    <x v="1"/>
    <x v="659"/>
    <x v="51"/>
  </r>
  <r>
    <x v="1564"/>
    <x v="7"/>
    <x v="7"/>
    <x v="1"/>
    <x v="0"/>
    <x v="2"/>
    <x v="1421"/>
    <x v="0"/>
    <x v="1"/>
    <x v="0"/>
    <x v="266"/>
    <x v="44"/>
    <x v="1"/>
    <x v="343"/>
    <x v="8"/>
  </r>
  <r>
    <x v="1565"/>
    <x v="13"/>
    <x v="13"/>
    <x v="0"/>
    <x v="0"/>
    <x v="0"/>
    <x v="1422"/>
    <x v="0"/>
    <x v="0"/>
    <x v="1"/>
    <x v="470"/>
    <x v="28"/>
    <x v="1"/>
    <x v="660"/>
    <x v="23"/>
  </r>
  <r>
    <x v="1566"/>
    <x v="31"/>
    <x v="31"/>
    <x v="0"/>
    <x v="2"/>
    <x v="0"/>
    <x v="1423"/>
    <x v="1"/>
    <x v="0"/>
    <x v="1"/>
    <x v="579"/>
    <x v="88"/>
    <x v="2"/>
    <x v="661"/>
    <x v="107"/>
  </r>
  <r>
    <x v="1567"/>
    <x v="1"/>
    <x v="1"/>
    <x v="0"/>
    <x v="0"/>
    <x v="1"/>
    <x v="1424"/>
    <x v="1"/>
    <x v="0"/>
    <x v="1"/>
    <x v="608"/>
    <x v="86"/>
    <x v="1"/>
    <x v="381"/>
    <x v="81"/>
  </r>
  <r>
    <x v="1568"/>
    <x v="9"/>
    <x v="9"/>
    <x v="0"/>
    <x v="1"/>
    <x v="2"/>
    <x v="1425"/>
    <x v="0"/>
    <x v="1"/>
    <x v="1"/>
    <x v="292"/>
    <x v="12"/>
    <x v="0"/>
    <x v="188"/>
    <x v="8"/>
  </r>
  <r>
    <x v="1569"/>
    <x v="0"/>
    <x v="0"/>
    <x v="0"/>
    <x v="1"/>
    <x v="2"/>
    <x v="1426"/>
    <x v="1"/>
    <x v="1"/>
    <x v="2"/>
    <x v="330"/>
    <x v="2"/>
    <x v="1"/>
    <x v="662"/>
    <x v="31"/>
  </r>
  <r>
    <x v="1570"/>
    <x v="15"/>
    <x v="15"/>
    <x v="0"/>
    <x v="1"/>
    <x v="0"/>
    <x v="15"/>
    <x v="1"/>
    <x v="0"/>
    <x v="0"/>
    <x v="12"/>
    <x v="13"/>
    <x v="1"/>
    <x v="14"/>
    <x v="14"/>
  </r>
  <r>
    <x v="1571"/>
    <x v="1"/>
    <x v="1"/>
    <x v="0"/>
    <x v="0"/>
    <x v="2"/>
    <x v="975"/>
    <x v="0"/>
    <x v="1"/>
    <x v="1"/>
    <x v="16"/>
    <x v="38"/>
    <x v="2"/>
    <x v="96"/>
    <x v="1"/>
  </r>
  <r>
    <x v="1572"/>
    <x v="42"/>
    <x v="42"/>
    <x v="1"/>
    <x v="2"/>
    <x v="0"/>
    <x v="1096"/>
    <x v="1"/>
    <x v="0"/>
    <x v="0"/>
    <x v="550"/>
    <x v="40"/>
    <x v="1"/>
    <x v="559"/>
    <x v="30"/>
  </r>
  <r>
    <x v="1573"/>
    <x v="22"/>
    <x v="22"/>
    <x v="1"/>
    <x v="2"/>
    <x v="2"/>
    <x v="1427"/>
    <x v="2"/>
    <x v="1"/>
    <x v="0"/>
    <x v="194"/>
    <x v="18"/>
    <x v="0"/>
    <x v="75"/>
    <x v="3"/>
  </r>
  <r>
    <x v="1574"/>
    <x v="32"/>
    <x v="32"/>
    <x v="2"/>
    <x v="0"/>
    <x v="2"/>
    <x v="1370"/>
    <x v="0"/>
    <x v="1"/>
    <x v="0"/>
    <x v="197"/>
    <x v="26"/>
    <x v="0"/>
    <x v="498"/>
    <x v="81"/>
  </r>
  <r>
    <x v="1575"/>
    <x v="40"/>
    <x v="40"/>
    <x v="0"/>
    <x v="1"/>
    <x v="1"/>
    <x v="1428"/>
    <x v="0"/>
    <x v="0"/>
    <x v="1"/>
    <x v="443"/>
    <x v="7"/>
    <x v="1"/>
    <x v="12"/>
    <x v="8"/>
  </r>
  <r>
    <x v="1576"/>
    <x v="18"/>
    <x v="18"/>
    <x v="1"/>
    <x v="0"/>
    <x v="1"/>
    <x v="1429"/>
    <x v="0"/>
    <x v="2"/>
    <x v="0"/>
    <x v="82"/>
    <x v="24"/>
    <x v="1"/>
    <x v="136"/>
    <x v="17"/>
  </r>
  <r>
    <x v="1577"/>
    <x v="51"/>
    <x v="51"/>
    <x v="0"/>
    <x v="1"/>
    <x v="1"/>
    <x v="1430"/>
    <x v="1"/>
    <x v="0"/>
    <x v="0"/>
    <x v="50"/>
    <x v="23"/>
    <x v="0"/>
    <x v="663"/>
    <x v="8"/>
  </r>
  <r>
    <x v="1578"/>
    <x v="47"/>
    <x v="47"/>
    <x v="1"/>
    <x v="0"/>
    <x v="2"/>
    <x v="475"/>
    <x v="0"/>
    <x v="0"/>
    <x v="0"/>
    <x v="310"/>
    <x v="98"/>
    <x v="0"/>
    <x v="96"/>
    <x v="3"/>
  </r>
  <r>
    <x v="1579"/>
    <x v="11"/>
    <x v="11"/>
    <x v="2"/>
    <x v="2"/>
    <x v="0"/>
    <x v="1431"/>
    <x v="1"/>
    <x v="0"/>
    <x v="1"/>
    <x v="299"/>
    <x v="85"/>
    <x v="0"/>
    <x v="453"/>
    <x v="4"/>
  </r>
  <r>
    <x v="1580"/>
    <x v="46"/>
    <x v="46"/>
    <x v="0"/>
    <x v="0"/>
    <x v="1"/>
    <x v="1432"/>
    <x v="0"/>
    <x v="2"/>
    <x v="1"/>
    <x v="494"/>
    <x v="27"/>
    <x v="0"/>
    <x v="26"/>
    <x v="1"/>
  </r>
  <r>
    <x v="1581"/>
    <x v="51"/>
    <x v="51"/>
    <x v="0"/>
    <x v="2"/>
    <x v="1"/>
    <x v="1433"/>
    <x v="1"/>
    <x v="0"/>
    <x v="0"/>
    <x v="492"/>
    <x v="12"/>
    <x v="0"/>
    <x v="618"/>
    <x v="69"/>
  </r>
  <r>
    <x v="1582"/>
    <x v="9"/>
    <x v="9"/>
    <x v="0"/>
    <x v="0"/>
    <x v="3"/>
    <x v="1434"/>
    <x v="1"/>
    <x v="0"/>
    <x v="0"/>
    <x v="348"/>
    <x v="83"/>
    <x v="0"/>
    <x v="453"/>
    <x v="76"/>
  </r>
  <r>
    <x v="1583"/>
    <x v="35"/>
    <x v="35"/>
    <x v="2"/>
    <x v="2"/>
    <x v="1"/>
    <x v="1435"/>
    <x v="0"/>
    <x v="0"/>
    <x v="1"/>
    <x v="523"/>
    <x v="35"/>
    <x v="0"/>
    <x v="191"/>
    <x v="21"/>
  </r>
  <r>
    <x v="1584"/>
    <x v="14"/>
    <x v="14"/>
    <x v="1"/>
    <x v="0"/>
    <x v="3"/>
    <x v="76"/>
    <x v="1"/>
    <x v="0"/>
    <x v="0"/>
    <x v="75"/>
    <x v="46"/>
    <x v="1"/>
    <x v="68"/>
    <x v="42"/>
  </r>
  <r>
    <x v="1585"/>
    <x v="26"/>
    <x v="26"/>
    <x v="2"/>
    <x v="1"/>
    <x v="3"/>
    <x v="125"/>
    <x v="0"/>
    <x v="1"/>
    <x v="1"/>
    <x v="115"/>
    <x v="30"/>
    <x v="0"/>
    <x v="77"/>
    <x v="8"/>
  </r>
  <r>
    <x v="1586"/>
    <x v="13"/>
    <x v="13"/>
    <x v="0"/>
    <x v="2"/>
    <x v="1"/>
    <x v="1436"/>
    <x v="0"/>
    <x v="1"/>
    <x v="1"/>
    <x v="337"/>
    <x v="87"/>
    <x v="0"/>
    <x v="180"/>
    <x v="19"/>
  </r>
  <r>
    <x v="1587"/>
    <x v="2"/>
    <x v="2"/>
    <x v="0"/>
    <x v="0"/>
    <x v="2"/>
    <x v="1437"/>
    <x v="1"/>
    <x v="0"/>
    <x v="0"/>
    <x v="434"/>
    <x v="39"/>
    <x v="0"/>
    <x v="40"/>
    <x v="57"/>
  </r>
  <r>
    <x v="1588"/>
    <x v="16"/>
    <x v="16"/>
    <x v="2"/>
    <x v="0"/>
    <x v="2"/>
    <x v="1438"/>
    <x v="0"/>
    <x v="1"/>
    <x v="0"/>
    <x v="435"/>
    <x v="9"/>
    <x v="1"/>
    <x v="499"/>
    <x v="26"/>
  </r>
  <r>
    <x v="1589"/>
    <x v="14"/>
    <x v="14"/>
    <x v="1"/>
    <x v="0"/>
    <x v="2"/>
    <x v="1439"/>
    <x v="1"/>
    <x v="0"/>
    <x v="0"/>
    <x v="539"/>
    <x v="95"/>
    <x v="0"/>
    <x v="664"/>
    <x v="148"/>
  </r>
  <r>
    <x v="1590"/>
    <x v="43"/>
    <x v="43"/>
    <x v="0"/>
    <x v="1"/>
    <x v="1"/>
    <x v="1105"/>
    <x v="0"/>
    <x v="0"/>
    <x v="1"/>
    <x v="259"/>
    <x v="97"/>
    <x v="1"/>
    <x v="563"/>
    <x v="1"/>
  </r>
  <r>
    <x v="1591"/>
    <x v="34"/>
    <x v="34"/>
    <x v="0"/>
    <x v="0"/>
    <x v="2"/>
    <x v="1440"/>
    <x v="1"/>
    <x v="0"/>
    <x v="0"/>
    <x v="477"/>
    <x v="72"/>
    <x v="0"/>
    <x v="536"/>
    <x v="63"/>
  </r>
  <r>
    <x v="1592"/>
    <x v="36"/>
    <x v="36"/>
    <x v="1"/>
    <x v="3"/>
    <x v="1"/>
    <x v="1441"/>
    <x v="2"/>
    <x v="1"/>
    <x v="0"/>
    <x v="14"/>
    <x v="62"/>
    <x v="0"/>
    <x v="63"/>
    <x v="35"/>
  </r>
  <r>
    <x v="1593"/>
    <x v="2"/>
    <x v="2"/>
    <x v="0"/>
    <x v="2"/>
    <x v="1"/>
    <x v="1214"/>
    <x v="0"/>
    <x v="0"/>
    <x v="1"/>
    <x v="572"/>
    <x v="68"/>
    <x v="0"/>
    <x v="604"/>
    <x v="9"/>
  </r>
  <r>
    <x v="1594"/>
    <x v="5"/>
    <x v="5"/>
    <x v="2"/>
    <x v="1"/>
    <x v="0"/>
    <x v="1442"/>
    <x v="0"/>
    <x v="0"/>
    <x v="1"/>
    <x v="306"/>
    <x v="42"/>
    <x v="0"/>
    <x v="129"/>
    <x v="8"/>
  </r>
  <r>
    <x v="1595"/>
    <x v="26"/>
    <x v="26"/>
    <x v="2"/>
    <x v="1"/>
    <x v="0"/>
    <x v="1443"/>
    <x v="0"/>
    <x v="0"/>
    <x v="1"/>
    <x v="121"/>
    <x v="33"/>
    <x v="1"/>
    <x v="665"/>
    <x v="17"/>
  </r>
  <r>
    <x v="1596"/>
    <x v="40"/>
    <x v="40"/>
    <x v="0"/>
    <x v="2"/>
    <x v="1"/>
    <x v="738"/>
    <x v="2"/>
    <x v="1"/>
    <x v="1"/>
    <x v="363"/>
    <x v="25"/>
    <x v="2"/>
    <x v="126"/>
    <x v="12"/>
  </r>
  <r>
    <x v="1597"/>
    <x v="3"/>
    <x v="3"/>
    <x v="1"/>
    <x v="0"/>
    <x v="0"/>
    <x v="1444"/>
    <x v="0"/>
    <x v="1"/>
    <x v="0"/>
    <x v="590"/>
    <x v="8"/>
    <x v="0"/>
    <x v="277"/>
    <x v="21"/>
  </r>
  <r>
    <x v="1598"/>
    <x v="6"/>
    <x v="6"/>
    <x v="2"/>
    <x v="0"/>
    <x v="2"/>
    <x v="1445"/>
    <x v="1"/>
    <x v="1"/>
    <x v="0"/>
    <x v="273"/>
    <x v="41"/>
    <x v="1"/>
    <x v="666"/>
    <x v="39"/>
  </r>
  <r>
    <x v="1599"/>
    <x v="28"/>
    <x v="28"/>
    <x v="2"/>
    <x v="1"/>
    <x v="2"/>
    <x v="1446"/>
    <x v="0"/>
    <x v="1"/>
    <x v="0"/>
    <x v="609"/>
    <x v="51"/>
    <x v="0"/>
    <x v="126"/>
    <x v="8"/>
  </r>
  <r>
    <x v="1600"/>
    <x v="2"/>
    <x v="2"/>
    <x v="0"/>
    <x v="2"/>
    <x v="2"/>
    <x v="1447"/>
    <x v="0"/>
    <x v="0"/>
    <x v="1"/>
    <x v="610"/>
    <x v="81"/>
    <x v="0"/>
    <x v="92"/>
    <x v="8"/>
  </r>
  <r>
    <x v="1601"/>
    <x v="46"/>
    <x v="46"/>
    <x v="0"/>
    <x v="2"/>
    <x v="2"/>
    <x v="1448"/>
    <x v="1"/>
    <x v="0"/>
    <x v="0"/>
    <x v="577"/>
    <x v="2"/>
    <x v="1"/>
    <x v="667"/>
    <x v="134"/>
  </r>
  <r>
    <x v="1602"/>
    <x v="34"/>
    <x v="34"/>
    <x v="0"/>
    <x v="2"/>
    <x v="3"/>
    <x v="1449"/>
    <x v="1"/>
    <x v="0"/>
    <x v="0"/>
    <x v="611"/>
    <x v="22"/>
    <x v="0"/>
    <x v="668"/>
    <x v="19"/>
  </r>
  <r>
    <x v="1603"/>
    <x v="40"/>
    <x v="40"/>
    <x v="0"/>
    <x v="0"/>
    <x v="1"/>
    <x v="1450"/>
    <x v="0"/>
    <x v="1"/>
    <x v="1"/>
    <x v="462"/>
    <x v="43"/>
    <x v="0"/>
    <x v="140"/>
    <x v="1"/>
  </r>
  <r>
    <x v="1604"/>
    <x v="45"/>
    <x v="45"/>
    <x v="0"/>
    <x v="0"/>
    <x v="2"/>
    <x v="1451"/>
    <x v="2"/>
    <x v="1"/>
    <x v="1"/>
    <x v="582"/>
    <x v="83"/>
    <x v="0"/>
    <x v="44"/>
    <x v="1"/>
  </r>
  <r>
    <x v="1605"/>
    <x v="24"/>
    <x v="24"/>
    <x v="0"/>
    <x v="1"/>
    <x v="2"/>
    <x v="1452"/>
    <x v="0"/>
    <x v="1"/>
    <x v="1"/>
    <x v="481"/>
    <x v="98"/>
    <x v="0"/>
    <x v="136"/>
    <x v="8"/>
  </r>
  <r>
    <x v="1606"/>
    <x v="32"/>
    <x v="32"/>
    <x v="2"/>
    <x v="0"/>
    <x v="2"/>
    <x v="1453"/>
    <x v="1"/>
    <x v="0"/>
    <x v="1"/>
    <x v="538"/>
    <x v="10"/>
    <x v="0"/>
    <x v="669"/>
    <x v="121"/>
  </r>
  <r>
    <x v="1607"/>
    <x v="50"/>
    <x v="50"/>
    <x v="1"/>
    <x v="2"/>
    <x v="0"/>
    <x v="1454"/>
    <x v="0"/>
    <x v="1"/>
    <x v="0"/>
    <x v="298"/>
    <x v="80"/>
    <x v="1"/>
    <x v="551"/>
    <x v="69"/>
  </r>
  <r>
    <x v="1608"/>
    <x v="26"/>
    <x v="26"/>
    <x v="2"/>
    <x v="2"/>
    <x v="2"/>
    <x v="1455"/>
    <x v="1"/>
    <x v="0"/>
    <x v="1"/>
    <x v="448"/>
    <x v="75"/>
    <x v="0"/>
    <x v="374"/>
    <x v="17"/>
  </r>
  <r>
    <x v="1609"/>
    <x v="31"/>
    <x v="31"/>
    <x v="0"/>
    <x v="1"/>
    <x v="2"/>
    <x v="996"/>
    <x v="1"/>
    <x v="0"/>
    <x v="1"/>
    <x v="178"/>
    <x v="97"/>
    <x v="1"/>
    <x v="502"/>
    <x v="28"/>
  </r>
  <r>
    <x v="1610"/>
    <x v="36"/>
    <x v="36"/>
    <x v="1"/>
    <x v="0"/>
    <x v="0"/>
    <x v="319"/>
    <x v="1"/>
    <x v="0"/>
    <x v="0"/>
    <x v="262"/>
    <x v="55"/>
    <x v="2"/>
    <x v="227"/>
    <x v="28"/>
  </r>
  <r>
    <x v="1611"/>
    <x v="33"/>
    <x v="33"/>
    <x v="2"/>
    <x v="2"/>
    <x v="2"/>
    <x v="1456"/>
    <x v="2"/>
    <x v="0"/>
    <x v="0"/>
    <x v="356"/>
    <x v="1"/>
    <x v="0"/>
    <x v="9"/>
    <x v="26"/>
  </r>
  <r>
    <x v="1612"/>
    <x v="50"/>
    <x v="50"/>
    <x v="1"/>
    <x v="0"/>
    <x v="0"/>
    <x v="1457"/>
    <x v="1"/>
    <x v="0"/>
    <x v="0"/>
    <x v="529"/>
    <x v="7"/>
    <x v="1"/>
    <x v="670"/>
    <x v="142"/>
  </r>
  <r>
    <x v="1613"/>
    <x v="28"/>
    <x v="28"/>
    <x v="2"/>
    <x v="0"/>
    <x v="0"/>
    <x v="1458"/>
    <x v="0"/>
    <x v="1"/>
    <x v="0"/>
    <x v="502"/>
    <x v="38"/>
    <x v="2"/>
    <x v="368"/>
    <x v="12"/>
  </r>
  <r>
    <x v="1614"/>
    <x v="32"/>
    <x v="32"/>
    <x v="2"/>
    <x v="0"/>
    <x v="2"/>
    <x v="179"/>
    <x v="0"/>
    <x v="1"/>
    <x v="1"/>
    <x v="157"/>
    <x v="37"/>
    <x v="1"/>
    <x v="55"/>
    <x v="8"/>
  </r>
  <r>
    <x v="1615"/>
    <x v="3"/>
    <x v="3"/>
    <x v="1"/>
    <x v="0"/>
    <x v="2"/>
    <x v="1459"/>
    <x v="0"/>
    <x v="1"/>
    <x v="0"/>
    <x v="612"/>
    <x v="74"/>
    <x v="1"/>
    <x v="307"/>
    <x v="49"/>
  </r>
  <r>
    <x v="1616"/>
    <x v="10"/>
    <x v="10"/>
    <x v="1"/>
    <x v="0"/>
    <x v="1"/>
    <x v="1460"/>
    <x v="2"/>
    <x v="1"/>
    <x v="0"/>
    <x v="202"/>
    <x v="63"/>
    <x v="0"/>
    <x v="10"/>
    <x v="8"/>
  </r>
  <r>
    <x v="1617"/>
    <x v="14"/>
    <x v="14"/>
    <x v="1"/>
    <x v="0"/>
    <x v="0"/>
    <x v="847"/>
    <x v="0"/>
    <x v="1"/>
    <x v="0"/>
    <x v="333"/>
    <x v="52"/>
    <x v="1"/>
    <x v="499"/>
    <x v="23"/>
  </r>
  <r>
    <x v="1618"/>
    <x v="2"/>
    <x v="2"/>
    <x v="0"/>
    <x v="0"/>
    <x v="2"/>
    <x v="1249"/>
    <x v="1"/>
    <x v="0"/>
    <x v="1"/>
    <x v="353"/>
    <x v="13"/>
    <x v="1"/>
    <x v="19"/>
    <x v="19"/>
  </r>
  <r>
    <x v="1619"/>
    <x v="46"/>
    <x v="46"/>
    <x v="0"/>
    <x v="2"/>
    <x v="2"/>
    <x v="1461"/>
    <x v="0"/>
    <x v="0"/>
    <x v="1"/>
    <x v="43"/>
    <x v="38"/>
    <x v="2"/>
    <x v="58"/>
    <x v="8"/>
  </r>
  <r>
    <x v="1620"/>
    <x v="2"/>
    <x v="2"/>
    <x v="0"/>
    <x v="1"/>
    <x v="1"/>
    <x v="1462"/>
    <x v="0"/>
    <x v="0"/>
    <x v="1"/>
    <x v="132"/>
    <x v="29"/>
    <x v="0"/>
    <x v="336"/>
    <x v="1"/>
  </r>
  <r>
    <x v="1621"/>
    <x v="6"/>
    <x v="6"/>
    <x v="2"/>
    <x v="0"/>
    <x v="2"/>
    <x v="1463"/>
    <x v="2"/>
    <x v="1"/>
    <x v="0"/>
    <x v="232"/>
    <x v="86"/>
    <x v="1"/>
    <x v="18"/>
    <x v="10"/>
  </r>
  <r>
    <x v="1622"/>
    <x v="18"/>
    <x v="18"/>
    <x v="1"/>
    <x v="2"/>
    <x v="1"/>
    <x v="430"/>
    <x v="1"/>
    <x v="0"/>
    <x v="0"/>
    <x v="324"/>
    <x v="83"/>
    <x v="0"/>
    <x v="54"/>
    <x v="96"/>
  </r>
  <r>
    <x v="1623"/>
    <x v="12"/>
    <x v="12"/>
    <x v="0"/>
    <x v="0"/>
    <x v="0"/>
    <x v="1464"/>
    <x v="0"/>
    <x v="1"/>
    <x v="1"/>
    <x v="538"/>
    <x v="81"/>
    <x v="0"/>
    <x v="587"/>
    <x v="21"/>
  </r>
  <r>
    <x v="1624"/>
    <x v="24"/>
    <x v="24"/>
    <x v="0"/>
    <x v="0"/>
    <x v="1"/>
    <x v="1465"/>
    <x v="0"/>
    <x v="1"/>
    <x v="1"/>
    <x v="299"/>
    <x v="79"/>
    <x v="0"/>
    <x v="671"/>
    <x v="25"/>
  </r>
  <r>
    <x v="1625"/>
    <x v="13"/>
    <x v="13"/>
    <x v="0"/>
    <x v="1"/>
    <x v="2"/>
    <x v="1466"/>
    <x v="0"/>
    <x v="0"/>
    <x v="1"/>
    <x v="52"/>
    <x v="28"/>
    <x v="1"/>
    <x v="193"/>
    <x v="12"/>
  </r>
  <r>
    <x v="1626"/>
    <x v="6"/>
    <x v="6"/>
    <x v="2"/>
    <x v="1"/>
    <x v="4"/>
    <x v="1467"/>
    <x v="0"/>
    <x v="0"/>
    <x v="1"/>
    <x v="181"/>
    <x v="63"/>
    <x v="0"/>
    <x v="375"/>
    <x v="62"/>
  </r>
  <r>
    <x v="1627"/>
    <x v="24"/>
    <x v="24"/>
    <x v="0"/>
    <x v="1"/>
    <x v="3"/>
    <x v="1468"/>
    <x v="0"/>
    <x v="0"/>
    <x v="0"/>
    <x v="65"/>
    <x v="9"/>
    <x v="1"/>
    <x v="39"/>
    <x v="56"/>
  </r>
  <r>
    <x v="1628"/>
    <x v="18"/>
    <x v="18"/>
    <x v="1"/>
    <x v="0"/>
    <x v="1"/>
    <x v="1469"/>
    <x v="2"/>
    <x v="1"/>
    <x v="0"/>
    <x v="613"/>
    <x v="28"/>
    <x v="1"/>
    <x v="178"/>
    <x v="8"/>
  </r>
  <r>
    <x v="1629"/>
    <x v="11"/>
    <x v="11"/>
    <x v="2"/>
    <x v="2"/>
    <x v="1"/>
    <x v="1470"/>
    <x v="0"/>
    <x v="1"/>
    <x v="0"/>
    <x v="512"/>
    <x v="12"/>
    <x v="0"/>
    <x v="1"/>
    <x v="19"/>
  </r>
  <r>
    <x v="1630"/>
    <x v="51"/>
    <x v="51"/>
    <x v="0"/>
    <x v="1"/>
    <x v="1"/>
    <x v="619"/>
    <x v="1"/>
    <x v="0"/>
    <x v="1"/>
    <x v="176"/>
    <x v="78"/>
    <x v="0"/>
    <x v="154"/>
    <x v="113"/>
  </r>
  <r>
    <x v="1631"/>
    <x v="21"/>
    <x v="21"/>
    <x v="2"/>
    <x v="1"/>
    <x v="1"/>
    <x v="1471"/>
    <x v="0"/>
    <x v="1"/>
    <x v="0"/>
    <x v="413"/>
    <x v="81"/>
    <x v="0"/>
    <x v="242"/>
    <x v="12"/>
  </r>
  <r>
    <x v="1632"/>
    <x v="12"/>
    <x v="12"/>
    <x v="0"/>
    <x v="1"/>
    <x v="2"/>
    <x v="1472"/>
    <x v="0"/>
    <x v="1"/>
    <x v="1"/>
    <x v="535"/>
    <x v="62"/>
    <x v="0"/>
    <x v="531"/>
    <x v="8"/>
  </r>
  <r>
    <x v="1633"/>
    <x v="33"/>
    <x v="33"/>
    <x v="2"/>
    <x v="0"/>
    <x v="1"/>
    <x v="1473"/>
    <x v="2"/>
    <x v="1"/>
    <x v="0"/>
    <x v="215"/>
    <x v="51"/>
    <x v="0"/>
    <x v="9"/>
    <x v="1"/>
  </r>
  <r>
    <x v="1634"/>
    <x v="37"/>
    <x v="37"/>
    <x v="0"/>
    <x v="1"/>
    <x v="1"/>
    <x v="338"/>
    <x v="0"/>
    <x v="0"/>
    <x v="2"/>
    <x v="272"/>
    <x v="87"/>
    <x v="0"/>
    <x v="235"/>
    <x v="81"/>
  </r>
  <r>
    <x v="1635"/>
    <x v="34"/>
    <x v="34"/>
    <x v="0"/>
    <x v="1"/>
    <x v="2"/>
    <x v="1474"/>
    <x v="0"/>
    <x v="0"/>
    <x v="1"/>
    <x v="614"/>
    <x v="9"/>
    <x v="1"/>
    <x v="234"/>
    <x v="8"/>
  </r>
  <r>
    <x v="1636"/>
    <x v="1"/>
    <x v="1"/>
    <x v="0"/>
    <x v="0"/>
    <x v="3"/>
    <x v="1475"/>
    <x v="0"/>
    <x v="0"/>
    <x v="1"/>
    <x v="51"/>
    <x v="74"/>
    <x v="1"/>
    <x v="632"/>
    <x v="9"/>
  </r>
  <r>
    <x v="1637"/>
    <x v="41"/>
    <x v="41"/>
    <x v="0"/>
    <x v="0"/>
    <x v="2"/>
    <x v="1476"/>
    <x v="1"/>
    <x v="0"/>
    <x v="0"/>
    <x v="38"/>
    <x v="13"/>
    <x v="1"/>
    <x v="85"/>
    <x v="149"/>
  </r>
  <r>
    <x v="1638"/>
    <x v="21"/>
    <x v="21"/>
    <x v="2"/>
    <x v="0"/>
    <x v="2"/>
    <x v="1477"/>
    <x v="0"/>
    <x v="1"/>
    <x v="1"/>
    <x v="490"/>
    <x v="65"/>
    <x v="1"/>
    <x v="181"/>
    <x v="1"/>
  </r>
  <r>
    <x v="1639"/>
    <x v="11"/>
    <x v="11"/>
    <x v="2"/>
    <x v="2"/>
    <x v="1"/>
    <x v="1478"/>
    <x v="0"/>
    <x v="1"/>
    <x v="0"/>
    <x v="610"/>
    <x v="94"/>
    <x v="1"/>
    <x v="37"/>
    <x v="1"/>
  </r>
  <r>
    <x v="1640"/>
    <x v="21"/>
    <x v="21"/>
    <x v="2"/>
    <x v="2"/>
    <x v="1"/>
    <x v="1479"/>
    <x v="0"/>
    <x v="1"/>
    <x v="1"/>
    <x v="82"/>
    <x v="26"/>
    <x v="0"/>
    <x v="26"/>
    <x v="8"/>
  </r>
  <r>
    <x v="1641"/>
    <x v="31"/>
    <x v="31"/>
    <x v="0"/>
    <x v="1"/>
    <x v="3"/>
    <x v="1480"/>
    <x v="1"/>
    <x v="0"/>
    <x v="2"/>
    <x v="615"/>
    <x v="98"/>
    <x v="0"/>
    <x v="672"/>
    <x v="8"/>
  </r>
  <r>
    <x v="1642"/>
    <x v="4"/>
    <x v="4"/>
    <x v="1"/>
    <x v="0"/>
    <x v="1"/>
    <x v="1481"/>
    <x v="0"/>
    <x v="1"/>
    <x v="1"/>
    <x v="269"/>
    <x v="14"/>
    <x v="0"/>
    <x v="74"/>
    <x v="53"/>
  </r>
  <r>
    <x v="1643"/>
    <x v="19"/>
    <x v="19"/>
    <x v="2"/>
    <x v="3"/>
    <x v="1"/>
    <x v="94"/>
    <x v="2"/>
    <x v="1"/>
    <x v="0"/>
    <x v="93"/>
    <x v="3"/>
    <x v="2"/>
    <x v="20"/>
    <x v="17"/>
  </r>
  <r>
    <x v="1644"/>
    <x v="4"/>
    <x v="4"/>
    <x v="1"/>
    <x v="2"/>
    <x v="1"/>
    <x v="1482"/>
    <x v="1"/>
    <x v="1"/>
    <x v="0"/>
    <x v="453"/>
    <x v="67"/>
    <x v="1"/>
    <x v="673"/>
    <x v="59"/>
  </r>
  <r>
    <x v="1645"/>
    <x v="40"/>
    <x v="40"/>
    <x v="0"/>
    <x v="2"/>
    <x v="3"/>
    <x v="1483"/>
    <x v="0"/>
    <x v="0"/>
    <x v="0"/>
    <x v="456"/>
    <x v="49"/>
    <x v="1"/>
    <x v="75"/>
    <x v="1"/>
  </r>
  <r>
    <x v="1646"/>
    <x v="8"/>
    <x v="8"/>
    <x v="2"/>
    <x v="2"/>
    <x v="2"/>
    <x v="1484"/>
    <x v="0"/>
    <x v="0"/>
    <x v="1"/>
    <x v="460"/>
    <x v="26"/>
    <x v="0"/>
    <x v="674"/>
    <x v="35"/>
  </r>
  <r>
    <x v="1647"/>
    <x v="4"/>
    <x v="4"/>
    <x v="1"/>
    <x v="0"/>
    <x v="0"/>
    <x v="1485"/>
    <x v="0"/>
    <x v="0"/>
    <x v="0"/>
    <x v="266"/>
    <x v="98"/>
    <x v="0"/>
    <x v="422"/>
    <x v="33"/>
  </r>
  <r>
    <x v="1648"/>
    <x v="5"/>
    <x v="5"/>
    <x v="2"/>
    <x v="0"/>
    <x v="3"/>
    <x v="1374"/>
    <x v="0"/>
    <x v="0"/>
    <x v="0"/>
    <x v="499"/>
    <x v="46"/>
    <x v="1"/>
    <x v="473"/>
    <x v="150"/>
  </r>
  <r>
    <x v="1649"/>
    <x v="9"/>
    <x v="9"/>
    <x v="0"/>
    <x v="1"/>
    <x v="4"/>
    <x v="1486"/>
    <x v="0"/>
    <x v="1"/>
    <x v="1"/>
    <x v="392"/>
    <x v="56"/>
    <x v="0"/>
    <x v="256"/>
    <x v="3"/>
  </r>
  <r>
    <x v="1650"/>
    <x v="18"/>
    <x v="18"/>
    <x v="1"/>
    <x v="0"/>
    <x v="2"/>
    <x v="1487"/>
    <x v="2"/>
    <x v="1"/>
    <x v="0"/>
    <x v="522"/>
    <x v="17"/>
    <x v="0"/>
    <x v="13"/>
    <x v="1"/>
  </r>
  <r>
    <x v="1651"/>
    <x v="45"/>
    <x v="45"/>
    <x v="0"/>
    <x v="0"/>
    <x v="0"/>
    <x v="1488"/>
    <x v="1"/>
    <x v="0"/>
    <x v="0"/>
    <x v="321"/>
    <x v="56"/>
    <x v="0"/>
    <x v="675"/>
    <x v="29"/>
  </r>
  <r>
    <x v="1652"/>
    <x v="24"/>
    <x v="24"/>
    <x v="0"/>
    <x v="0"/>
    <x v="4"/>
    <x v="1489"/>
    <x v="0"/>
    <x v="1"/>
    <x v="1"/>
    <x v="54"/>
    <x v="41"/>
    <x v="1"/>
    <x v="657"/>
    <x v="3"/>
  </r>
  <r>
    <x v="1653"/>
    <x v="32"/>
    <x v="32"/>
    <x v="2"/>
    <x v="0"/>
    <x v="1"/>
    <x v="1490"/>
    <x v="1"/>
    <x v="0"/>
    <x v="0"/>
    <x v="35"/>
    <x v="71"/>
    <x v="1"/>
    <x v="20"/>
    <x v="8"/>
  </r>
  <r>
    <x v="1654"/>
    <x v="51"/>
    <x v="51"/>
    <x v="0"/>
    <x v="1"/>
    <x v="4"/>
    <x v="1491"/>
    <x v="2"/>
    <x v="0"/>
    <x v="1"/>
    <x v="570"/>
    <x v="43"/>
    <x v="0"/>
    <x v="238"/>
    <x v="8"/>
  </r>
  <r>
    <x v="1655"/>
    <x v="33"/>
    <x v="33"/>
    <x v="2"/>
    <x v="2"/>
    <x v="0"/>
    <x v="1492"/>
    <x v="0"/>
    <x v="1"/>
    <x v="0"/>
    <x v="1"/>
    <x v="84"/>
    <x v="0"/>
    <x v="160"/>
    <x v="9"/>
  </r>
  <r>
    <x v="1656"/>
    <x v="1"/>
    <x v="1"/>
    <x v="0"/>
    <x v="2"/>
    <x v="1"/>
    <x v="1493"/>
    <x v="0"/>
    <x v="0"/>
    <x v="1"/>
    <x v="505"/>
    <x v="21"/>
    <x v="1"/>
    <x v="294"/>
    <x v="31"/>
  </r>
  <r>
    <x v="1657"/>
    <x v="1"/>
    <x v="1"/>
    <x v="0"/>
    <x v="1"/>
    <x v="2"/>
    <x v="1494"/>
    <x v="1"/>
    <x v="0"/>
    <x v="1"/>
    <x v="309"/>
    <x v="43"/>
    <x v="0"/>
    <x v="645"/>
    <x v="64"/>
  </r>
  <r>
    <x v="1658"/>
    <x v="39"/>
    <x v="39"/>
    <x v="2"/>
    <x v="2"/>
    <x v="1"/>
    <x v="1495"/>
    <x v="0"/>
    <x v="0"/>
    <x v="1"/>
    <x v="616"/>
    <x v="37"/>
    <x v="1"/>
    <x v="309"/>
    <x v="10"/>
  </r>
  <r>
    <x v="1659"/>
    <x v="4"/>
    <x v="4"/>
    <x v="1"/>
    <x v="0"/>
    <x v="0"/>
    <x v="1496"/>
    <x v="1"/>
    <x v="0"/>
    <x v="0"/>
    <x v="617"/>
    <x v="29"/>
    <x v="0"/>
    <x v="676"/>
    <x v="20"/>
  </r>
  <r>
    <x v="1660"/>
    <x v="38"/>
    <x v="38"/>
    <x v="0"/>
    <x v="1"/>
    <x v="0"/>
    <x v="1497"/>
    <x v="0"/>
    <x v="1"/>
    <x v="1"/>
    <x v="319"/>
    <x v="93"/>
    <x v="0"/>
    <x v="155"/>
    <x v="98"/>
  </r>
  <r>
    <x v="1661"/>
    <x v="30"/>
    <x v="30"/>
    <x v="2"/>
    <x v="0"/>
    <x v="1"/>
    <x v="1498"/>
    <x v="0"/>
    <x v="2"/>
    <x v="0"/>
    <x v="187"/>
    <x v="23"/>
    <x v="0"/>
    <x v="80"/>
    <x v="42"/>
  </r>
  <r>
    <x v="1662"/>
    <x v="11"/>
    <x v="11"/>
    <x v="2"/>
    <x v="0"/>
    <x v="3"/>
    <x v="1499"/>
    <x v="1"/>
    <x v="0"/>
    <x v="1"/>
    <x v="465"/>
    <x v="84"/>
    <x v="0"/>
    <x v="90"/>
    <x v="68"/>
  </r>
  <r>
    <x v="1663"/>
    <x v="35"/>
    <x v="35"/>
    <x v="2"/>
    <x v="0"/>
    <x v="0"/>
    <x v="1500"/>
    <x v="0"/>
    <x v="1"/>
    <x v="1"/>
    <x v="618"/>
    <x v="59"/>
    <x v="0"/>
    <x v="238"/>
    <x v="9"/>
  </r>
  <r>
    <x v="1664"/>
    <x v="23"/>
    <x v="23"/>
    <x v="1"/>
    <x v="1"/>
    <x v="0"/>
    <x v="310"/>
    <x v="0"/>
    <x v="0"/>
    <x v="0"/>
    <x v="255"/>
    <x v="66"/>
    <x v="0"/>
    <x v="31"/>
    <x v="12"/>
  </r>
  <r>
    <x v="1665"/>
    <x v="7"/>
    <x v="7"/>
    <x v="1"/>
    <x v="2"/>
    <x v="0"/>
    <x v="1501"/>
    <x v="0"/>
    <x v="1"/>
    <x v="0"/>
    <x v="215"/>
    <x v="35"/>
    <x v="0"/>
    <x v="222"/>
    <x v="21"/>
  </r>
  <r>
    <x v="1666"/>
    <x v="5"/>
    <x v="5"/>
    <x v="2"/>
    <x v="1"/>
    <x v="2"/>
    <x v="1502"/>
    <x v="1"/>
    <x v="0"/>
    <x v="2"/>
    <x v="132"/>
    <x v="90"/>
    <x v="0"/>
    <x v="677"/>
    <x v="64"/>
  </r>
  <r>
    <x v="1667"/>
    <x v="12"/>
    <x v="12"/>
    <x v="0"/>
    <x v="1"/>
    <x v="2"/>
    <x v="1503"/>
    <x v="0"/>
    <x v="1"/>
    <x v="1"/>
    <x v="157"/>
    <x v="98"/>
    <x v="0"/>
    <x v="222"/>
    <x v="9"/>
  </r>
  <r>
    <x v="1668"/>
    <x v="25"/>
    <x v="25"/>
    <x v="2"/>
    <x v="1"/>
    <x v="2"/>
    <x v="594"/>
    <x v="1"/>
    <x v="1"/>
    <x v="0"/>
    <x v="405"/>
    <x v="62"/>
    <x v="0"/>
    <x v="353"/>
    <x v="39"/>
  </r>
  <r>
    <x v="1669"/>
    <x v="5"/>
    <x v="5"/>
    <x v="2"/>
    <x v="1"/>
    <x v="2"/>
    <x v="1162"/>
    <x v="1"/>
    <x v="0"/>
    <x v="1"/>
    <x v="302"/>
    <x v="92"/>
    <x v="2"/>
    <x v="372"/>
    <x v="37"/>
  </r>
  <r>
    <x v="1670"/>
    <x v="7"/>
    <x v="7"/>
    <x v="1"/>
    <x v="1"/>
    <x v="0"/>
    <x v="1504"/>
    <x v="0"/>
    <x v="0"/>
    <x v="0"/>
    <x v="524"/>
    <x v="79"/>
    <x v="0"/>
    <x v="604"/>
    <x v="12"/>
  </r>
  <r>
    <x v="1671"/>
    <x v="20"/>
    <x v="20"/>
    <x v="0"/>
    <x v="0"/>
    <x v="1"/>
    <x v="1505"/>
    <x v="1"/>
    <x v="0"/>
    <x v="0"/>
    <x v="564"/>
    <x v="91"/>
    <x v="0"/>
    <x v="678"/>
    <x v="39"/>
  </r>
  <r>
    <x v="1672"/>
    <x v="22"/>
    <x v="22"/>
    <x v="1"/>
    <x v="2"/>
    <x v="2"/>
    <x v="1506"/>
    <x v="1"/>
    <x v="0"/>
    <x v="0"/>
    <x v="248"/>
    <x v="15"/>
    <x v="1"/>
    <x v="386"/>
    <x v="115"/>
  </r>
  <r>
    <x v="1673"/>
    <x v="34"/>
    <x v="34"/>
    <x v="0"/>
    <x v="2"/>
    <x v="2"/>
    <x v="588"/>
    <x v="1"/>
    <x v="0"/>
    <x v="0"/>
    <x v="240"/>
    <x v="42"/>
    <x v="0"/>
    <x v="352"/>
    <x v="14"/>
  </r>
  <r>
    <x v="1674"/>
    <x v="25"/>
    <x v="25"/>
    <x v="2"/>
    <x v="0"/>
    <x v="2"/>
    <x v="1507"/>
    <x v="1"/>
    <x v="0"/>
    <x v="1"/>
    <x v="84"/>
    <x v="75"/>
    <x v="0"/>
    <x v="679"/>
    <x v="90"/>
  </r>
  <r>
    <x v="1675"/>
    <x v="42"/>
    <x v="42"/>
    <x v="1"/>
    <x v="2"/>
    <x v="1"/>
    <x v="1508"/>
    <x v="2"/>
    <x v="0"/>
    <x v="0"/>
    <x v="366"/>
    <x v="46"/>
    <x v="1"/>
    <x v="26"/>
    <x v="21"/>
  </r>
  <r>
    <x v="1676"/>
    <x v="28"/>
    <x v="28"/>
    <x v="2"/>
    <x v="0"/>
    <x v="2"/>
    <x v="1509"/>
    <x v="2"/>
    <x v="1"/>
    <x v="0"/>
    <x v="619"/>
    <x v="59"/>
    <x v="0"/>
    <x v="657"/>
    <x v="81"/>
  </r>
  <r>
    <x v="1677"/>
    <x v="19"/>
    <x v="19"/>
    <x v="2"/>
    <x v="3"/>
    <x v="0"/>
    <x v="1510"/>
    <x v="2"/>
    <x v="1"/>
    <x v="0"/>
    <x v="610"/>
    <x v="2"/>
    <x v="1"/>
    <x v="20"/>
    <x v="1"/>
  </r>
  <r>
    <x v="1678"/>
    <x v="11"/>
    <x v="11"/>
    <x v="2"/>
    <x v="1"/>
    <x v="2"/>
    <x v="1511"/>
    <x v="0"/>
    <x v="1"/>
    <x v="0"/>
    <x v="597"/>
    <x v="21"/>
    <x v="1"/>
    <x v="328"/>
    <x v="8"/>
  </r>
  <r>
    <x v="1679"/>
    <x v="16"/>
    <x v="16"/>
    <x v="2"/>
    <x v="0"/>
    <x v="2"/>
    <x v="1512"/>
    <x v="0"/>
    <x v="1"/>
    <x v="0"/>
    <x v="494"/>
    <x v="80"/>
    <x v="1"/>
    <x v="148"/>
    <x v="12"/>
  </r>
  <r>
    <x v="1680"/>
    <x v="33"/>
    <x v="33"/>
    <x v="2"/>
    <x v="0"/>
    <x v="1"/>
    <x v="1513"/>
    <x v="1"/>
    <x v="0"/>
    <x v="0"/>
    <x v="272"/>
    <x v="79"/>
    <x v="0"/>
    <x v="680"/>
    <x v="133"/>
  </r>
  <r>
    <x v="1681"/>
    <x v="6"/>
    <x v="6"/>
    <x v="2"/>
    <x v="0"/>
    <x v="1"/>
    <x v="1514"/>
    <x v="0"/>
    <x v="1"/>
    <x v="1"/>
    <x v="620"/>
    <x v="60"/>
    <x v="0"/>
    <x v="246"/>
    <x v="9"/>
  </r>
  <r>
    <x v="1682"/>
    <x v="34"/>
    <x v="34"/>
    <x v="0"/>
    <x v="1"/>
    <x v="2"/>
    <x v="1515"/>
    <x v="2"/>
    <x v="1"/>
    <x v="1"/>
    <x v="16"/>
    <x v="1"/>
    <x v="0"/>
    <x v="78"/>
    <x v="8"/>
  </r>
  <r>
    <x v="1683"/>
    <x v="10"/>
    <x v="10"/>
    <x v="1"/>
    <x v="1"/>
    <x v="2"/>
    <x v="1516"/>
    <x v="2"/>
    <x v="1"/>
    <x v="0"/>
    <x v="621"/>
    <x v="12"/>
    <x v="0"/>
    <x v="10"/>
    <x v="8"/>
  </r>
  <r>
    <x v="1684"/>
    <x v="13"/>
    <x v="13"/>
    <x v="0"/>
    <x v="0"/>
    <x v="2"/>
    <x v="1517"/>
    <x v="0"/>
    <x v="0"/>
    <x v="1"/>
    <x v="512"/>
    <x v="34"/>
    <x v="0"/>
    <x v="452"/>
    <x v="35"/>
  </r>
  <r>
    <x v="1685"/>
    <x v="21"/>
    <x v="21"/>
    <x v="2"/>
    <x v="0"/>
    <x v="2"/>
    <x v="1518"/>
    <x v="0"/>
    <x v="1"/>
    <x v="1"/>
    <x v="622"/>
    <x v="32"/>
    <x v="2"/>
    <x v="181"/>
    <x v="8"/>
  </r>
  <r>
    <x v="1686"/>
    <x v="16"/>
    <x v="16"/>
    <x v="2"/>
    <x v="2"/>
    <x v="3"/>
    <x v="1519"/>
    <x v="1"/>
    <x v="0"/>
    <x v="0"/>
    <x v="17"/>
    <x v="45"/>
    <x v="1"/>
    <x v="681"/>
    <x v="27"/>
  </r>
  <r>
    <x v="1687"/>
    <x v="30"/>
    <x v="30"/>
    <x v="2"/>
    <x v="0"/>
    <x v="1"/>
    <x v="1520"/>
    <x v="0"/>
    <x v="0"/>
    <x v="1"/>
    <x v="88"/>
    <x v="63"/>
    <x v="0"/>
    <x v="296"/>
    <x v="35"/>
  </r>
  <r>
    <x v="1688"/>
    <x v="6"/>
    <x v="6"/>
    <x v="2"/>
    <x v="0"/>
    <x v="0"/>
    <x v="1521"/>
    <x v="0"/>
    <x v="0"/>
    <x v="1"/>
    <x v="530"/>
    <x v="54"/>
    <x v="1"/>
    <x v="304"/>
    <x v="34"/>
  </r>
  <r>
    <x v="1689"/>
    <x v="23"/>
    <x v="23"/>
    <x v="1"/>
    <x v="0"/>
    <x v="0"/>
    <x v="474"/>
    <x v="1"/>
    <x v="0"/>
    <x v="0"/>
    <x v="349"/>
    <x v="84"/>
    <x v="0"/>
    <x v="304"/>
    <x v="95"/>
  </r>
  <r>
    <x v="1690"/>
    <x v="20"/>
    <x v="20"/>
    <x v="0"/>
    <x v="0"/>
    <x v="0"/>
    <x v="1522"/>
    <x v="0"/>
    <x v="0"/>
    <x v="1"/>
    <x v="349"/>
    <x v="59"/>
    <x v="0"/>
    <x v="459"/>
    <x v="9"/>
  </r>
  <r>
    <x v="1691"/>
    <x v="14"/>
    <x v="14"/>
    <x v="1"/>
    <x v="2"/>
    <x v="3"/>
    <x v="1523"/>
    <x v="1"/>
    <x v="0"/>
    <x v="0"/>
    <x v="544"/>
    <x v="98"/>
    <x v="0"/>
    <x v="682"/>
    <x v="101"/>
  </r>
  <r>
    <x v="1692"/>
    <x v="7"/>
    <x v="7"/>
    <x v="1"/>
    <x v="1"/>
    <x v="2"/>
    <x v="1524"/>
    <x v="2"/>
    <x v="1"/>
    <x v="0"/>
    <x v="103"/>
    <x v="51"/>
    <x v="0"/>
    <x v="37"/>
    <x v="8"/>
  </r>
  <r>
    <x v="1693"/>
    <x v="4"/>
    <x v="4"/>
    <x v="1"/>
    <x v="2"/>
    <x v="0"/>
    <x v="1525"/>
    <x v="2"/>
    <x v="1"/>
    <x v="0"/>
    <x v="69"/>
    <x v="11"/>
    <x v="0"/>
    <x v="20"/>
    <x v="26"/>
  </r>
  <r>
    <x v="1694"/>
    <x v="50"/>
    <x v="50"/>
    <x v="1"/>
    <x v="0"/>
    <x v="2"/>
    <x v="1526"/>
    <x v="2"/>
    <x v="0"/>
    <x v="0"/>
    <x v="623"/>
    <x v="57"/>
    <x v="0"/>
    <x v="44"/>
    <x v="3"/>
  </r>
  <r>
    <x v="1695"/>
    <x v="13"/>
    <x v="13"/>
    <x v="0"/>
    <x v="0"/>
    <x v="3"/>
    <x v="1527"/>
    <x v="1"/>
    <x v="0"/>
    <x v="1"/>
    <x v="547"/>
    <x v="53"/>
    <x v="0"/>
    <x v="447"/>
    <x v="151"/>
  </r>
  <r>
    <x v="1696"/>
    <x v="6"/>
    <x v="6"/>
    <x v="2"/>
    <x v="2"/>
    <x v="1"/>
    <x v="1528"/>
    <x v="0"/>
    <x v="1"/>
    <x v="1"/>
    <x v="624"/>
    <x v="55"/>
    <x v="2"/>
    <x v="1"/>
    <x v="1"/>
  </r>
  <r>
    <x v="1697"/>
    <x v="10"/>
    <x v="10"/>
    <x v="1"/>
    <x v="1"/>
    <x v="2"/>
    <x v="1529"/>
    <x v="1"/>
    <x v="0"/>
    <x v="0"/>
    <x v="625"/>
    <x v="36"/>
    <x v="0"/>
    <x v="658"/>
    <x v="59"/>
  </r>
  <r>
    <x v="1698"/>
    <x v="0"/>
    <x v="0"/>
    <x v="0"/>
    <x v="1"/>
    <x v="3"/>
    <x v="1530"/>
    <x v="0"/>
    <x v="1"/>
    <x v="1"/>
    <x v="203"/>
    <x v="54"/>
    <x v="1"/>
    <x v="133"/>
    <x v="8"/>
  </r>
  <r>
    <x v="1699"/>
    <x v="20"/>
    <x v="20"/>
    <x v="0"/>
    <x v="2"/>
    <x v="4"/>
    <x v="1531"/>
    <x v="1"/>
    <x v="0"/>
    <x v="2"/>
    <x v="237"/>
    <x v="17"/>
    <x v="0"/>
    <x v="683"/>
    <x v="87"/>
  </r>
  <r>
    <x v="1700"/>
    <x v="11"/>
    <x v="11"/>
    <x v="2"/>
    <x v="0"/>
    <x v="2"/>
    <x v="1532"/>
    <x v="1"/>
    <x v="0"/>
    <x v="1"/>
    <x v="14"/>
    <x v="35"/>
    <x v="0"/>
    <x v="356"/>
    <x v="140"/>
  </r>
  <r>
    <x v="1701"/>
    <x v="34"/>
    <x v="34"/>
    <x v="0"/>
    <x v="2"/>
    <x v="2"/>
    <x v="1141"/>
    <x v="0"/>
    <x v="1"/>
    <x v="1"/>
    <x v="89"/>
    <x v="93"/>
    <x v="0"/>
    <x v="340"/>
    <x v="8"/>
  </r>
  <r>
    <x v="1702"/>
    <x v="23"/>
    <x v="23"/>
    <x v="1"/>
    <x v="0"/>
    <x v="0"/>
    <x v="1533"/>
    <x v="2"/>
    <x v="1"/>
    <x v="0"/>
    <x v="300"/>
    <x v="79"/>
    <x v="0"/>
    <x v="10"/>
    <x v="21"/>
  </r>
  <r>
    <x v="1703"/>
    <x v="26"/>
    <x v="26"/>
    <x v="2"/>
    <x v="1"/>
    <x v="1"/>
    <x v="1534"/>
    <x v="0"/>
    <x v="0"/>
    <x v="1"/>
    <x v="478"/>
    <x v="69"/>
    <x v="0"/>
    <x v="684"/>
    <x v="8"/>
  </r>
  <r>
    <x v="1704"/>
    <x v="26"/>
    <x v="26"/>
    <x v="2"/>
    <x v="3"/>
    <x v="1"/>
    <x v="1535"/>
    <x v="2"/>
    <x v="1"/>
    <x v="0"/>
    <x v="626"/>
    <x v="99"/>
    <x v="1"/>
    <x v="10"/>
    <x v="16"/>
  </r>
  <r>
    <x v="1705"/>
    <x v="3"/>
    <x v="3"/>
    <x v="1"/>
    <x v="1"/>
    <x v="2"/>
    <x v="1536"/>
    <x v="0"/>
    <x v="1"/>
    <x v="0"/>
    <x v="615"/>
    <x v="94"/>
    <x v="1"/>
    <x v="100"/>
    <x v="26"/>
  </r>
  <r>
    <x v="1706"/>
    <x v="46"/>
    <x v="46"/>
    <x v="0"/>
    <x v="2"/>
    <x v="1"/>
    <x v="1537"/>
    <x v="0"/>
    <x v="0"/>
    <x v="1"/>
    <x v="562"/>
    <x v="50"/>
    <x v="1"/>
    <x v="110"/>
    <x v="19"/>
  </r>
  <r>
    <x v="1707"/>
    <x v="2"/>
    <x v="2"/>
    <x v="0"/>
    <x v="0"/>
    <x v="1"/>
    <x v="1538"/>
    <x v="0"/>
    <x v="0"/>
    <x v="1"/>
    <x v="599"/>
    <x v="29"/>
    <x v="0"/>
    <x v="27"/>
    <x v="7"/>
  </r>
  <r>
    <x v="1708"/>
    <x v="33"/>
    <x v="33"/>
    <x v="2"/>
    <x v="0"/>
    <x v="2"/>
    <x v="1539"/>
    <x v="1"/>
    <x v="1"/>
    <x v="0"/>
    <x v="421"/>
    <x v="85"/>
    <x v="0"/>
    <x v="586"/>
    <x v="8"/>
  </r>
  <r>
    <x v="1709"/>
    <x v="26"/>
    <x v="26"/>
    <x v="2"/>
    <x v="1"/>
    <x v="2"/>
    <x v="1540"/>
    <x v="0"/>
    <x v="0"/>
    <x v="1"/>
    <x v="137"/>
    <x v="82"/>
    <x v="2"/>
    <x v="536"/>
    <x v="19"/>
  </r>
  <r>
    <x v="1710"/>
    <x v="22"/>
    <x v="22"/>
    <x v="1"/>
    <x v="0"/>
    <x v="2"/>
    <x v="1541"/>
    <x v="1"/>
    <x v="0"/>
    <x v="0"/>
    <x v="209"/>
    <x v="27"/>
    <x v="0"/>
    <x v="344"/>
    <x v="11"/>
  </r>
  <r>
    <x v="1711"/>
    <x v="12"/>
    <x v="12"/>
    <x v="0"/>
    <x v="2"/>
    <x v="2"/>
    <x v="1542"/>
    <x v="1"/>
    <x v="0"/>
    <x v="1"/>
    <x v="119"/>
    <x v="44"/>
    <x v="1"/>
    <x v="685"/>
    <x v="50"/>
  </r>
  <r>
    <x v="1712"/>
    <x v="33"/>
    <x v="33"/>
    <x v="2"/>
    <x v="0"/>
    <x v="1"/>
    <x v="1543"/>
    <x v="0"/>
    <x v="0"/>
    <x v="1"/>
    <x v="627"/>
    <x v="82"/>
    <x v="2"/>
    <x v="217"/>
    <x v="12"/>
  </r>
  <r>
    <x v="1713"/>
    <x v="35"/>
    <x v="35"/>
    <x v="2"/>
    <x v="0"/>
    <x v="2"/>
    <x v="1544"/>
    <x v="1"/>
    <x v="0"/>
    <x v="0"/>
    <x v="98"/>
    <x v="38"/>
    <x v="2"/>
    <x v="551"/>
    <x v="32"/>
  </r>
  <r>
    <x v="1714"/>
    <x v="47"/>
    <x v="47"/>
    <x v="1"/>
    <x v="3"/>
    <x v="0"/>
    <x v="1545"/>
    <x v="2"/>
    <x v="1"/>
    <x v="0"/>
    <x v="465"/>
    <x v="18"/>
    <x v="0"/>
    <x v="63"/>
    <x v="7"/>
  </r>
  <r>
    <x v="1715"/>
    <x v="3"/>
    <x v="3"/>
    <x v="1"/>
    <x v="0"/>
    <x v="1"/>
    <x v="982"/>
    <x v="0"/>
    <x v="1"/>
    <x v="0"/>
    <x v="6"/>
    <x v="8"/>
    <x v="0"/>
    <x v="512"/>
    <x v="19"/>
  </r>
  <r>
    <x v="1716"/>
    <x v="46"/>
    <x v="46"/>
    <x v="0"/>
    <x v="0"/>
    <x v="0"/>
    <x v="1546"/>
    <x v="1"/>
    <x v="0"/>
    <x v="1"/>
    <x v="199"/>
    <x v="83"/>
    <x v="0"/>
    <x v="4"/>
    <x v="60"/>
  </r>
  <r>
    <x v="1717"/>
    <x v="32"/>
    <x v="32"/>
    <x v="2"/>
    <x v="0"/>
    <x v="2"/>
    <x v="1547"/>
    <x v="2"/>
    <x v="1"/>
    <x v="1"/>
    <x v="92"/>
    <x v="66"/>
    <x v="0"/>
    <x v="9"/>
    <x v="17"/>
  </r>
  <r>
    <x v="1718"/>
    <x v="8"/>
    <x v="8"/>
    <x v="2"/>
    <x v="0"/>
    <x v="1"/>
    <x v="1548"/>
    <x v="0"/>
    <x v="1"/>
    <x v="1"/>
    <x v="564"/>
    <x v="98"/>
    <x v="0"/>
    <x v="566"/>
    <x v="9"/>
  </r>
  <r>
    <x v="1719"/>
    <x v="11"/>
    <x v="11"/>
    <x v="2"/>
    <x v="1"/>
    <x v="2"/>
    <x v="1549"/>
    <x v="0"/>
    <x v="0"/>
    <x v="1"/>
    <x v="600"/>
    <x v="94"/>
    <x v="1"/>
    <x v="596"/>
    <x v="11"/>
  </r>
  <r>
    <x v="1720"/>
    <x v="19"/>
    <x v="19"/>
    <x v="2"/>
    <x v="0"/>
    <x v="2"/>
    <x v="1550"/>
    <x v="2"/>
    <x v="1"/>
    <x v="0"/>
    <x v="231"/>
    <x v="11"/>
    <x v="0"/>
    <x v="63"/>
    <x v="12"/>
  </r>
  <r>
    <x v="1721"/>
    <x v="10"/>
    <x v="10"/>
    <x v="1"/>
    <x v="1"/>
    <x v="2"/>
    <x v="1551"/>
    <x v="1"/>
    <x v="0"/>
    <x v="0"/>
    <x v="136"/>
    <x v="98"/>
    <x v="0"/>
    <x v="686"/>
    <x v="50"/>
  </r>
  <r>
    <x v="1722"/>
    <x v="42"/>
    <x v="42"/>
    <x v="1"/>
    <x v="0"/>
    <x v="0"/>
    <x v="1552"/>
    <x v="1"/>
    <x v="0"/>
    <x v="0"/>
    <x v="469"/>
    <x v="6"/>
    <x v="0"/>
    <x v="687"/>
    <x v="80"/>
  </r>
  <r>
    <x v="1723"/>
    <x v="43"/>
    <x v="43"/>
    <x v="0"/>
    <x v="1"/>
    <x v="4"/>
    <x v="1553"/>
    <x v="1"/>
    <x v="0"/>
    <x v="0"/>
    <x v="628"/>
    <x v="80"/>
    <x v="1"/>
    <x v="214"/>
    <x v="121"/>
  </r>
  <r>
    <x v="1724"/>
    <x v="18"/>
    <x v="18"/>
    <x v="1"/>
    <x v="1"/>
    <x v="0"/>
    <x v="1554"/>
    <x v="0"/>
    <x v="1"/>
    <x v="0"/>
    <x v="326"/>
    <x v="15"/>
    <x v="1"/>
    <x v="320"/>
    <x v="17"/>
  </r>
  <r>
    <x v="1725"/>
    <x v="19"/>
    <x v="19"/>
    <x v="2"/>
    <x v="2"/>
    <x v="0"/>
    <x v="1555"/>
    <x v="2"/>
    <x v="1"/>
    <x v="0"/>
    <x v="384"/>
    <x v="73"/>
    <x v="1"/>
    <x v="9"/>
    <x v="35"/>
  </r>
  <r>
    <x v="1726"/>
    <x v="34"/>
    <x v="34"/>
    <x v="0"/>
    <x v="0"/>
    <x v="1"/>
    <x v="1556"/>
    <x v="0"/>
    <x v="1"/>
    <x v="1"/>
    <x v="29"/>
    <x v="99"/>
    <x v="1"/>
    <x v="11"/>
    <x v="12"/>
  </r>
  <r>
    <x v="1727"/>
    <x v="2"/>
    <x v="2"/>
    <x v="0"/>
    <x v="3"/>
    <x v="0"/>
    <x v="1557"/>
    <x v="2"/>
    <x v="0"/>
    <x v="1"/>
    <x v="629"/>
    <x v="96"/>
    <x v="0"/>
    <x v="37"/>
    <x v="35"/>
  </r>
  <r>
    <x v="1728"/>
    <x v="45"/>
    <x v="45"/>
    <x v="0"/>
    <x v="2"/>
    <x v="1"/>
    <x v="1403"/>
    <x v="1"/>
    <x v="1"/>
    <x v="1"/>
    <x v="606"/>
    <x v="56"/>
    <x v="0"/>
    <x v="79"/>
    <x v="143"/>
  </r>
  <r>
    <x v="1729"/>
    <x v="20"/>
    <x v="20"/>
    <x v="0"/>
    <x v="0"/>
    <x v="2"/>
    <x v="1558"/>
    <x v="1"/>
    <x v="0"/>
    <x v="1"/>
    <x v="591"/>
    <x v="75"/>
    <x v="0"/>
    <x v="688"/>
    <x v="7"/>
  </r>
  <r>
    <x v="1730"/>
    <x v="31"/>
    <x v="31"/>
    <x v="0"/>
    <x v="1"/>
    <x v="1"/>
    <x v="1559"/>
    <x v="0"/>
    <x v="1"/>
    <x v="1"/>
    <x v="82"/>
    <x v="78"/>
    <x v="0"/>
    <x v="40"/>
    <x v="8"/>
  </r>
  <r>
    <x v="1731"/>
    <x v="12"/>
    <x v="12"/>
    <x v="0"/>
    <x v="0"/>
    <x v="2"/>
    <x v="625"/>
    <x v="2"/>
    <x v="0"/>
    <x v="0"/>
    <x v="275"/>
    <x v="84"/>
    <x v="0"/>
    <x v="10"/>
    <x v="1"/>
  </r>
  <r>
    <x v="1732"/>
    <x v="34"/>
    <x v="34"/>
    <x v="0"/>
    <x v="0"/>
    <x v="3"/>
    <x v="1560"/>
    <x v="0"/>
    <x v="1"/>
    <x v="1"/>
    <x v="238"/>
    <x v="48"/>
    <x v="0"/>
    <x v="126"/>
    <x v="12"/>
  </r>
  <r>
    <x v="1733"/>
    <x v="35"/>
    <x v="35"/>
    <x v="2"/>
    <x v="0"/>
    <x v="1"/>
    <x v="1561"/>
    <x v="1"/>
    <x v="0"/>
    <x v="0"/>
    <x v="432"/>
    <x v="63"/>
    <x v="0"/>
    <x v="30"/>
    <x v="84"/>
  </r>
  <r>
    <x v="1734"/>
    <x v="38"/>
    <x v="38"/>
    <x v="0"/>
    <x v="2"/>
    <x v="0"/>
    <x v="1562"/>
    <x v="1"/>
    <x v="0"/>
    <x v="1"/>
    <x v="397"/>
    <x v="1"/>
    <x v="0"/>
    <x v="196"/>
    <x v="124"/>
  </r>
  <r>
    <x v="1735"/>
    <x v="1"/>
    <x v="1"/>
    <x v="0"/>
    <x v="0"/>
    <x v="3"/>
    <x v="1563"/>
    <x v="1"/>
    <x v="0"/>
    <x v="1"/>
    <x v="55"/>
    <x v="66"/>
    <x v="0"/>
    <x v="689"/>
    <x v="8"/>
  </r>
  <r>
    <x v="1736"/>
    <x v="5"/>
    <x v="5"/>
    <x v="2"/>
    <x v="0"/>
    <x v="0"/>
    <x v="713"/>
    <x v="1"/>
    <x v="1"/>
    <x v="1"/>
    <x v="125"/>
    <x v="95"/>
    <x v="0"/>
    <x v="42"/>
    <x v="10"/>
  </r>
  <r>
    <x v="1737"/>
    <x v="24"/>
    <x v="24"/>
    <x v="0"/>
    <x v="0"/>
    <x v="2"/>
    <x v="1564"/>
    <x v="1"/>
    <x v="0"/>
    <x v="0"/>
    <x v="630"/>
    <x v="57"/>
    <x v="0"/>
    <x v="690"/>
    <x v="59"/>
  </r>
  <r>
    <x v="1738"/>
    <x v="12"/>
    <x v="12"/>
    <x v="0"/>
    <x v="0"/>
    <x v="2"/>
    <x v="1565"/>
    <x v="0"/>
    <x v="0"/>
    <x v="1"/>
    <x v="83"/>
    <x v="14"/>
    <x v="0"/>
    <x v="3"/>
    <x v="98"/>
  </r>
  <r>
    <x v="1739"/>
    <x v="6"/>
    <x v="6"/>
    <x v="2"/>
    <x v="1"/>
    <x v="2"/>
    <x v="1566"/>
    <x v="0"/>
    <x v="1"/>
    <x v="0"/>
    <x v="492"/>
    <x v="46"/>
    <x v="1"/>
    <x v="148"/>
    <x v="1"/>
  </r>
  <r>
    <x v="1740"/>
    <x v="31"/>
    <x v="31"/>
    <x v="0"/>
    <x v="0"/>
    <x v="1"/>
    <x v="1567"/>
    <x v="0"/>
    <x v="0"/>
    <x v="1"/>
    <x v="125"/>
    <x v="92"/>
    <x v="2"/>
    <x v="691"/>
    <x v="1"/>
  </r>
  <r>
    <x v="1741"/>
    <x v="10"/>
    <x v="10"/>
    <x v="1"/>
    <x v="0"/>
    <x v="1"/>
    <x v="1568"/>
    <x v="0"/>
    <x v="1"/>
    <x v="0"/>
    <x v="289"/>
    <x v="6"/>
    <x v="0"/>
    <x v="371"/>
    <x v="8"/>
  </r>
  <r>
    <x v="1742"/>
    <x v="41"/>
    <x v="41"/>
    <x v="0"/>
    <x v="1"/>
    <x v="0"/>
    <x v="1569"/>
    <x v="0"/>
    <x v="0"/>
    <x v="0"/>
    <x v="78"/>
    <x v="52"/>
    <x v="1"/>
    <x v="340"/>
    <x v="28"/>
  </r>
  <r>
    <x v="1743"/>
    <x v="51"/>
    <x v="51"/>
    <x v="0"/>
    <x v="0"/>
    <x v="1"/>
    <x v="1570"/>
    <x v="1"/>
    <x v="0"/>
    <x v="0"/>
    <x v="538"/>
    <x v="94"/>
    <x v="1"/>
    <x v="580"/>
    <x v="42"/>
  </r>
  <r>
    <x v="1744"/>
    <x v="21"/>
    <x v="21"/>
    <x v="2"/>
    <x v="1"/>
    <x v="3"/>
    <x v="1571"/>
    <x v="0"/>
    <x v="0"/>
    <x v="1"/>
    <x v="401"/>
    <x v="35"/>
    <x v="0"/>
    <x v="692"/>
    <x v="35"/>
  </r>
  <r>
    <x v="1745"/>
    <x v="13"/>
    <x v="13"/>
    <x v="0"/>
    <x v="0"/>
    <x v="2"/>
    <x v="1572"/>
    <x v="1"/>
    <x v="0"/>
    <x v="0"/>
    <x v="387"/>
    <x v="68"/>
    <x v="0"/>
    <x v="417"/>
    <x v="152"/>
  </r>
  <r>
    <x v="1746"/>
    <x v="51"/>
    <x v="51"/>
    <x v="0"/>
    <x v="3"/>
    <x v="1"/>
    <x v="1573"/>
    <x v="2"/>
    <x v="0"/>
    <x v="0"/>
    <x v="603"/>
    <x v="79"/>
    <x v="0"/>
    <x v="20"/>
    <x v="9"/>
  </r>
  <r>
    <x v="1747"/>
    <x v="15"/>
    <x v="15"/>
    <x v="0"/>
    <x v="2"/>
    <x v="2"/>
    <x v="166"/>
    <x v="1"/>
    <x v="0"/>
    <x v="0"/>
    <x v="148"/>
    <x v="74"/>
    <x v="1"/>
    <x v="135"/>
    <x v="34"/>
  </r>
  <r>
    <x v="1748"/>
    <x v="21"/>
    <x v="21"/>
    <x v="2"/>
    <x v="0"/>
    <x v="3"/>
    <x v="1574"/>
    <x v="1"/>
    <x v="0"/>
    <x v="1"/>
    <x v="429"/>
    <x v="55"/>
    <x v="2"/>
    <x v="693"/>
    <x v="59"/>
  </r>
  <r>
    <x v="1749"/>
    <x v="17"/>
    <x v="17"/>
    <x v="0"/>
    <x v="1"/>
    <x v="2"/>
    <x v="1575"/>
    <x v="1"/>
    <x v="0"/>
    <x v="0"/>
    <x v="261"/>
    <x v="26"/>
    <x v="0"/>
    <x v="694"/>
    <x v="70"/>
  </r>
  <r>
    <x v="1750"/>
    <x v="45"/>
    <x v="45"/>
    <x v="0"/>
    <x v="1"/>
    <x v="1"/>
    <x v="239"/>
    <x v="1"/>
    <x v="0"/>
    <x v="1"/>
    <x v="205"/>
    <x v="56"/>
    <x v="0"/>
    <x v="182"/>
    <x v="59"/>
  </r>
  <r>
    <x v="1751"/>
    <x v="8"/>
    <x v="8"/>
    <x v="2"/>
    <x v="0"/>
    <x v="2"/>
    <x v="537"/>
    <x v="0"/>
    <x v="0"/>
    <x v="1"/>
    <x v="144"/>
    <x v="2"/>
    <x v="1"/>
    <x v="336"/>
    <x v="8"/>
  </r>
  <r>
    <x v="1752"/>
    <x v="16"/>
    <x v="16"/>
    <x v="2"/>
    <x v="2"/>
    <x v="0"/>
    <x v="1416"/>
    <x v="0"/>
    <x v="1"/>
    <x v="0"/>
    <x v="551"/>
    <x v="33"/>
    <x v="1"/>
    <x v="13"/>
    <x v="3"/>
  </r>
  <r>
    <x v="1753"/>
    <x v="17"/>
    <x v="17"/>
    <x v="0"/>
    <x v="1"/>
    <x v="4"/>
    <x v="1576"/>
    <x v="0"/>
    <x v="0"/>
    <x v="1"/>
    <x v="597"/>
    <x v="39"/>
    <x v="0"/>
    <x v="508"/>
    <x v="8"/>
  </r>
  <r>
    <x v="1754"/>
    <x v="6"/>
    <x v="6"/>
    <x v="2"/>
    <x v="0"/>
    <x v="4"/>
    <x v="327"/>
    <x v="0"/>
    <x v="1"/>
    <x v="1"/>
    <x v="267"/>
    <x v="95"/>
    <x v="0"/>
    <x v="77"/>
    <x v="8"/>
  </r>
  <r>
    <x v="1755"/>
    <x v="19"/>
    <x v="19"/>
    <x v="2"/>
    <x v="3"/>
    <x v="0"/>
    <x v="1577"/>
    <x v="2"/>
    <x v="1"/>
    <x v="1"/>
    <x v="65"/>
    <x v="19"/>
    <x v="0"/>
    <x v="13"/>
    <x v="31"/>
  </r>
  <r>
    <x v="1756"/>
    <x v="30"/>
    <x v="30"/>
    <x v="2"/>
    <x v="0"/>
    <x v="2"/>
    <x v="1578"/>
    <x v="0"/>
    <x v="1"/>
    <x v="1"/>
    <x v="373"/>
    <x v="35"/>
    <x v="0"/>
    <x v="181"/>
    <x v="12"/>
  </r>
  <r>
    <x v="1757"/>
    <x v="6"/>
    <x v="6"/>
    <x v="2"/>
    <x v="2"/>
    <x v="0"/>
    <x v="1579"/>
    <x v="0"/>
    <x v="1"/>
    <x v="0"/>
    <x v="631"/>
    <x v="52"/>
    <x v="1"/>
    <x v="209"/>
    <x v="1"/>
  </r>
  <r>
    <x v="1758"/>
    <x v="34"/>
    <x v="34"/>
    <x v="0"/>
    <x v="1"/>
    <x v="2"/>
    <x v="1580"/>
    <x v="0"/>
    <x v="1"/>
    <x v="1"/>
    <x v="110"/>
    <x v="87"/>
    <x v="0"/>
    <x v="271"/>
    <x v="8"/>
  </r>
  <r>
    <x v="1759"/>
    <x v="39"/>
    <x v="39"/>
    <x v="2"/>
    <x v="0"/>
    <x v="2"/>
    <x v="1581"/>
    <x v="1"/>
    <x v="1"/>
    <x v="0"/>
    <x v="459"/>
    <x v="83"/>
    <x v="0"/>
    <x v="183"/>
    <x v="30"/>
  </r>
  <r>
    <x v="1760"/>
    <x v="31"/>
    <x v="31"/>
    <x v="0"/>
    <x v="2"/>
    <x v="2"/>
    <x v="1582"/>
    <x v="1"/>
    <x v="0"/>
    <x v="1"/>
    <x v="101"/>
    <x v="8"/>
    <x v="0"/>
    <x v="548"/>
    <x v="141"/>
  </r>
  <r>
    <x v="1761"/>
    <x v="19"/>
    <x v="19"/>
    <x v="2"/>
    <x v="2"/>
    <x v="3"/>
    <x v="1583"/>
    <x v="2"/>
    <x v="1"/>
    <x v="0"/>
    <x v="112"/>
    <x v="59"/>
    <x v="0"/>
    <x v="44"/>
    <x v="17"/>
  </r>
  <r>
    <x v="1762"/>
    <x v="28"/>
    <x v="28"/>
    <x v="2"/>
    <x v="0"/>
    <x v="1"/>
    <x v="1584"/>
    <x v="0"/>
    <x v="0"/>
    <x v="1"/>
    <x v="484"/>
    <x v="77"/>
    <x v="0"/>
    <x v="695"/>
    <x v="17"/>
  </r>
  <r>
    <x v="1763"/>
    <x v="32"/>
    <x v="32"/>
    <x v="2"/>
    <x v="0"/>
    <x v="2"/>
    <x v="1585"/>
    <x v="1"/>
    <x v="0"/>
    <x v="1"/>
    <x v="132"/>
    <x v="5"/>
    <x v="0"/>
    <x v="359"/>
    <x v="60"/>
  </r>
  <r>
    <x v="1764"/>
    <x v="22"/>
    <x v="22"/>
    <x v="1"/>
    <x v="2"/>
    <x v="2"/>
    <x v="1586"/>
    <x v="2"/>
    <x v="1"/>
    <x v="0"/>
    <x v="312"/>
    <x v="85"/>
    <x v="0"/>
    <x v="9"/>
    <x v="1"/>
  </r>
  <r>
    <x v="1765"/>
    <x v="46"/>
    <x v="46"/>
    <x v="0"/>
    <x v="0"/>
    <x v="2"/>
    <x v="1587"/>
    <x v="1"/>
    <x v="0"/>
    <x v="1"/>
    <x v="182"/>
    <x v="36"/>
    <x v="0"/>
    <x v="332"/>
    <x v="62"/>
  </r>
  <r>
    <x v="1766"/>
    <x v="16"/>
    <x v="16"/>
    <x v="2"/>
    <x v="1"/>
    <x v="0"/>
    <x v="1588"/>
    <x v="0"/>
    <x v="1"/>
    <x v="0"/>
    <x v="266"/>
    <x v="13"/>
    <x v="1"/>
    <x v="178"/>
    <x v="1"/>
  </r>
  <r>
    <x v="1767"/>
    <x v="18"/>
    <x v="18"/>
    <x v="1"/>
    <x v="0"/>
    <x v="1"/>
    <x v="1237"/>
    <x v="1"/>
    <x v="0"/>
    <x v="0"/>
    <x v="7"/>
    <x v="40"/>
    <x v="1"/>
    <x v="612"/>
    <x v="134"/>
  </r>
  <r>
    <x v="1768"/>
    <x v="45"/>
    <x v="45"/>
    <x v="0"/>
    <x v="3"/>
    <x v="2"/>
    <x v="168"/>
    <x v="2"/>
    <x v="0"/>
    <x v="0"/>
    <x v="150"/>
    <x v="35"/>
    <x v="0"/>
    <x v="20"/>
    <x v="31"/>
  </r>
  <r>
    <x v="1769"/>
    <x v="28"/>
    <x v="28"/>
    <x v="2"/>
    <x v="2"/>
    <x v="2"/>
    <x v="1589"/>
    <x v="0"/>
    <x v="0"/>
    <x v="1"/>
    <x v="351"/>
    <x v="44"/>
    <x v="1"/>
    <x v="39"/>
    <x v="1"/>
  </r>
  <r>
    <x v="1770"/>
    <x v="8"/>
    <x v="8"/>
    <x v="2"/>
    <x v="1"/>
    <x v="3"/>
    <x v="1590"/>
    <x v="2"/>
    <x v="1"/>
    <x v="0"/>
    <x v="236"/>
    <x v="64"/>
    <x v="1"/>
    <x v="31"/>
    <x v="17"/>
  </r>
  <r>
    <x v="1771"/>
    <x v="15"/>
    <x v="15"/>
    <x v="0"/>
    <x v="1"/>
    <x v="2"/>
    <x v="369"/>
    <x v="0"/>
    <x v="0"/>
    <x v="0"/>
    <x v="289"/>
    <x v="17"/>
    <x v="0"/>
    <x v="253"/>
    <x v="31"/>
  </r>
  <r>
    <x v="1772"/>
    <x v="7"/>
    <x v="7"/>
    <x v="1"/>
    <x v="0"/>
    <x v="0"/>
    <x v="988"/>
    <x v="1"/>
    <x v="0"/>
    <x v="0"/>
    <x v="172"/>
    <x v="8"/>
    <x v="0"/>
    <x v="515"/>
    <x v="50"/>
  </r>
  <r>
    <x v="1773"/>
    <x v="13"/>
    <x v="13"/>
    <x v="0"/>
    <x v="1"/>
    <x v="1"/>
    <x v="1591"/>
    <x v="1"/>
    <x v="0"/>
    <x v="0"/>
    <x v="563"/>
    <x v="42"/>
    <x v="0"/>
    <x v="430"/>
    <x v="90"/>
  </r>
  <r>
    <x v="1774"/>
    <x v="5"/>
    <x v="5"/>
    <x v="2"/>
    <x v="0"/>
    <x v="2"/>
    <x v="1592"/>
    <x v="0"/>
    <x v="0"/>
    <x v="1"/>
    <x v="171"/>
    <x v="61"/>
    <x v="0"/>
    <x v="222"/>
    <x v="8"/>
  </r>
  <r>
    <x v="1775"/>
    <x v="34"/>
    <x v="34"/>
    <x v="0"/>
    <x v="0"/>
    <x v="1"/>
    <x v="1556"/>
    <x v="0"/>
    <x v="1"/>
    <x v="1"/>
    <x v="29"/>
    <x v="99"/>
    <x v="1"/>
    <x v="11"/>
    <x v="12"/>
  </r>
  <r>
    <x v="1776"/>
    <x v="7"/>
    <x v="7"/>
    <x v="1"/>
    <x v="0"/>
    <x v="0"/>
    <x v="73"/>
    <x v="2"/>
    <x v="1"/>
    <x v="0"/>
    <x v="72"/>
    <x v="53"/>
    <x v="0"/>
    <x v="67"/>
    <x v="3"/>
  </r>
  <r>
    <x v="1777"/>
    <x v="32"/>
    <x v="32"/>
    <x v="2"/>
    <x v="1"/>
    <x v="2"/>
    <x v="1593"/>
    <x v="2"/>
    <x v="0"/>
    <x v="0"/>
    <x v="204"/>
    <x v="10"/>
    <x v="0"/>
    <x v="318"/>
    <x v="8"/>
  </r>
  <r>
    <x v="1778"/>
    <x v="26"/>
    <x v="26"/>
    <x v="2"/>
    <x v="1"/>
    <x v="1"/>
    <x v="1594"/>
    <x v="0"/>
    <x v="1"/>
    <x v="0"/>
    <x v="315"/>
    <x v="4"/>
    <x v="1"/>
    <x v="659"/>
    <x v="8"/>
  </r>
  <r>
    <x v="1779"/>
    <x v="3"/>
    <x v="3"/>
    <x v="1"/>
    <x v="2"/>
    <x v="2"/>
    <x v="1595"/>
    <x v="1"/>
    <x v="0"/>
    <x v="0"/>
    <x v="379"/>
    <x v="49"/>
    <x v="1"/>
    <x v="659"/>
    <x v="14"/>
  </r>
  <r>
    <x v="1780"/>
    <x v="19"/>
    <x v="19"/>
    <x v="2"/>
    <x v="3"/>
    <x v="0"/>
    <x v="1596"/>
    <x v="2"/>
    <x v="1"/>
    <x v="0"/>
    <x v="632"/>
    <x v="81"/>
    <x v="0"/>
    <x v="109"/>
    <x v="3"/>
  </r>
  <r>
    <x v="1781"/>
    <x v="11"/>
    <x v="11"/>
    <x v="2"/>
    <x v="1"/>
    <x v="0"/>
    <x v="1597"/>
    <x v="0"/>
    <x v="1"/>
    <x v="1"/>
    <x v="410"/>
    <x v="36"/>
    <x v="0"/>
    <x v="696"/>
    <x v="1"/>
  </r>
  <r>
    <x v="1782"/>
    <x v="30"/>
    <x v="30"/>
    <x v="2"/>
    <x v="0"/>
    <x v="2"/>
    <x v="1598"/>
    <x v="1"/>
    <x v="0"/>
    <x v="0"/>
    <x v="509"/>
    <x v="82"/>
    <x v="2"/>
    <x v="697"/>
    <x v="66"/>
  </r>
  <r>
    <x v="1783"/>
    <x v="12"/>
    <x v="12"/>
    <x v="0"/>
    <x v="0"/>
    <x v="1"/>
    <x v="1599"/>
    <x v="1"/>
    <x v="0"/>
    <x v="1"/>
    <x v="196"/>
    <x v="16"/>
    <x v="2"/>
    <x v="698"/>
    <x v="16"/>
  </r>
  <r>
    <x v="1784"/>
    <x v="6"/>
    <x v="6"/>
    <x v="2"/>
    <x v="0"/>
    <x v="1"/>
    <x v="1600"/>
    <x v="0"/>
    <x v="1"/>
    <x v="1"/>
    <x v="415"/>
    <x v="28"/>
    <x v="1"/>
    <x v="536"/>
    <x v="55"/>
  </r>
  <r>
    <x v="1785"/>
    <x v="5"/>
    <x v="5"/>
    <x v="2"/>
    <x v="0"/>
    <x v="0"/>
    <x v="1601"/>
    <x v="0"/>
    <x v="1"/>
    <x v="1"/>
    <x v="16"/>
    <x v="15"/>
    <x v="1"/>
    <x v="630"/>
    <x v="3"/>
  </r>
  <r>
    <x v="1786"/>
    <x v="26"/>
    <x v="26"/>
    <x v="2"/>
    <x v="0"/>
    <x v="2"/>
    <x v="1602"/>
    <x v="0"/>
    <x v="0"/>
    <x v="1"/>
    <x v="402"/>
    <x v="94"/>
    <x v="1"/>
    <x v="430"/>
    <x v="8"/>
  </r>
  <r>
    <x v="1787"/>
    <x v="10"/>
    <x v="10"/>
    <x v="1"/>
    <x v="0"/>
    <x v="1"/>
    <x v="1603"/>
    <x v="0"/>
    <x v="1"/>
    <x v="0"/>
    <x v="163"/>
    <x v="42"/>
    <x v="0"/>
    <x v="343"/>
    <x v="8"/>
  </r>
  <r>
    <x v="1788"/>
    <x v="19"/>
    <x v="19"/>
    <x v="2"/>
    <x v="2"/>
    <x v="1"/>
    <x v="1604"/>
    <x v="1"/>
    <x v="1"/>
    <x v="1"/>
    <x v="592"/>
    <x v="36"/>
    <x v="0"/>
    <x v="446"/>
    <x v="59"/>
  </r>
  <r>
    <x v="1789"/>
    <x v="19"/>
    <x v="19"/>
    <x v="2"/>
    <x v="0"/>
    <x v="1"/>
    <x v="99"/>
    <x v="1"/>
    <x v="0"/>
    <x v="1"/>
    <x v="97"/>
    <x v="66"/>
    <x v="0"/>
    <x v="88"/>
    <x v="49"/>
  </r>
  <r>
    <x v="1790"/>
    <x v="9"/>
    <x v="9"/>
    <x v="0"/>
    <x v="0"/>
    <x v="1"/>
    <x v="790"/>
    <x v="0"/>
    <x v="1"/>
    <x v="1"/>
    <x v="479"/>
    <x v="9"/>
    <x v="1"/>
    <x v="126"/>
    <x v="26"/>
  </r>
  <r>
    <x v="1791"/>
    <x v="24"/>
    <x v="24"/>
    <x v="0"/>
    <x v="1"/>
    <x v="0"/>
    <x v="1198"/>
    <x v="0"/>
    <x v="1"/>
    <x v="1"/>
    <x v="565"/>
    <x v="74"/>
    <x v="1"/>
    <x v="598"/>
    <x v="8"/>
  </r>
  <r>
    <x v="1792"/>
    <x v="43"/>
    <x v="43"/>
    <x v="0"/>
    <x v="2"/>
    <x v="1"/>
    <x v="1605"/>
    <x v="1"/>
    <x v="0"/>
    <x v="0"/>
    <x v="264"/>
    <x v="23"/>
    <x v="0"/>
    <x v="699"/>
    <x v="14"/>
  </r>
  <r>
    <x v="1793"/>
    <x v="11"/>
    <x v="11"/>
    <x v="2"/>
    <x v="0"/>
    <x v="0"/>
    <x v="1387"/>
    <x v="0"/>
    <x v="1"/>
    <x v="0"/>
    <x v="372"/>
    <x v="11"/>
    <x v="0"/>
    <x v="96"/>
    <x v="26"/>
  </r>
  <r>
    <x v="1794"/>
    <x v="13"/>
    <x v="13"/>
    <x v="0"/>
    <x v="0"/>
    <x v="1"/>
    <x v="1606"/>
    <x v="0"/>
    <x v="1"/>
    <x v="1"/>
    <x v="141"/>
    <x v="22"/>
    <x v="0"/>
    <x v="73"/>
    <x v="1"/>
  </r>
  <r>
    <x v="1795"/>
    <x v="40"/>
    <x v="40"/>
    <x v="0"/>
    <x v="2"/>
    <x v="2"/>
    <x v="1607"/>
    <x v="2"/>
    <x v="1"/>
    <x v="1"/>
    <x v="285"/>
    <x v="29"/>
    <x v="0"/>
    <x v="1"/>
    <x v="8"/>
  </r>
  <r>
    <x v="1796"/>
    <x v="34"/>
    <x v="34"/>
    <x v="0"/>
    <x v="0"/>
    <x v="0"/>
    <x v="1608"/>
    <x v="1"/>
    <x v="0"/>
    <x v="1"/>
    <x v="451"/>
    <x v="71"/>
    <x v="1"/>
    <x v="68"/>
    <x v="53"/>
  </r>
  <r>
    <x v="1797"/>
    <x v="32"/>
    <x v="32"/>
    <x v="2"/>
    <x v="2"/>
    <x v="0"/>
    <x v="1609"/>
    <x v="0"/>
    <x v="1"/>
    <x v="0"/>
    <x v="188"/>
    <x v="35"/>
    <x v="0"/>
    <x v="133"/>
    <x v="17"/>
  </r>
  <r>
    <x v="1798"/>
    <x v="31"/>
    <x v="31"/>
    <x v="0"/>
    <x v="0"/>
    <x v="1"/>
    <x v="1610"/>
    <x v="1"/>
    <x v="0"/>
    <x v="2"/>
    <x v="633"/>
    <x v="92"/>
    <x v="2"/>
    <x v="699"/>
    <x v="34"/>
  </r>
  <r>
    <x v="1799"/>
    <x v="4"/>
    <x v="4"/>
    <x v="1"/>
    <x v="2"/>
    <x v="1"/>
    <x v="1482"/>
    <x v="1"/>
    <x v="1"/>
    <x v="0"/>
    <x v="453"/>
    <x v="67"/>
    <x v="1"/>
    <x v="673"/>
    <x v="59"/>
  </r>
  <r>
    <x v="1800"/>
    <x v="11"/>
    <x v="11"/>
    <x v="2"/>
    <x v="0"/>
    <x v="1"/>
    <x v="1611"/>
    <x v="1"/>
    <x v="0"/>
    <x v="1"/>
    <x v="434"/>
    <x v="32"/>
    <x v="2"/>
    <x v="700"/>
    <x v="94"/>
  </r>
  <r>
    <x v="1801"/>
    <x v="8"/>
    <x v="8"/>
    <x v="2"/>
    <x v="0"/>
    <x v="1"/>
    <x v="237"/>
    <x v="1"/>
    <x v="0"/>
    <x v="1"/>
    <x v="509"/>
    <x v="53"/>
    <x v="0"/>
    <x v="689"/>
    <x v="8"/>
  </r>
  <r>
    <x v="1802"/>
    <x v="20"/>
    <x v="20"/>
    <x v="0"/>
    <x v="2"/>
    <x v="1"/>
    <x v="1612"/>
    <x v="0"/>
    <x v="1"/>
    <x v="1"/>
    <x v="554"/>
    <x v="69"/>
    <x v="0"/>
    <x v="73"/>
    <x v="8"/>
  </r>
  <r>
    <x v="1803"/>
    <x v="35"/>
    <x v="35"/>
    <x v="2"/>
    <x v="0"/>
    <x v="0"/>
    <x v="214"/>
    <x v="0"/>
    <x v="1"/>
    <x v="1"/>
    <x v="186"/>
    <x v="44"/>
    <x v="1"/>
    <x v="106"/>
    <x v="35"/>
  </r>
  <r>
    <x v="1804"/>
    <x v="20"/>
    <x v="20"/>
    <x v="0"/>
    <x v="0"/>
    <x v="2"/>
    <x v="1613"/>
    <x v="0"/>
    <x v="1"/>
    <x v="1"/>
    <x v="618"/>
    <x v="11"/>
    <x v="0"/>
    <x v="126"/>
    <x v="8"/>
  </r>
  <r>
    <x v="1805"/>
    <x v="38"/>
    <x v="38"/>
    <x v="0"/>
    <x v="0"/>
    <x v="1"/>
    <x v="1377"/>
    <x v="0"/>
    <x v="0"/>
    <x v="1"/>
    <x v="563"/>
    <x v="74"/>
    <x v="1"/>
    <x v="135"/>
    <x v="10"/>
  </r>
  <r>
    <x v="1806"/>
    <x v="35"/>
    <x v="35"/>
    <x v="2"/>
    <x v="1"/>
    <x v="0"/>
    <x v="1614"/>
    <x v="2"/>
    <x v="0"/>
    <x v="2"/>
    <x v="263"/>
    <x v="38"/>
    <x v="2"/>
    <x v="38"/>
    <x v="3"/>
  </r>
  <r>
    <x v="1807"/>
    <x v="31"/>
    <x v="31"/>
    <x v="0"/>
    <x v="0"/>
    <x v="0"/>
    <x v="241"/>
    <x v="2"/>
    <x v="1"/>
    <x v="1"/>
    <x v="207"/>
    <x v="55"/>
    <x v="2"/>
    <x v="44"/>
    <x v="3"/>
  </r>
  <r>
    <x v="1808"/>
    <x v="46"/>
    <x v="46"/>
    <x v="0"/>
    <x v="0"/>
    <x v="2"/>
    <x v="1615"/>
    <x v="1"/>
    <x v="0"/>
    <x v="0"/>
    <x v="50"/>
    <x v="41"/>
    <x v="1"/>
    <x v="71"/>
    <x v="32"/>
  </r>
  <r>
    <x v="1809"/>
    <x v="8"/>
    <x v="8"/>
    <x v="2"/>
    <x v="1"/>
    <x v="0"/>
    <x v="1616"/>
    <x v="1"/>
    <x v="0"/>
    <x v="0"/>
    <x v="134"/>
    <x v="68"/>
    <x v="0"/>
    <x v="358"/>
    <x v="20"/>
  </r>
  <r>
    <x v="1810"/>
    <x v="35"/>
    <x v="35"/>
    <x v="2"/>
    <x v="0"/>
    <x v="1"/>
    <x v="806"/>
    <x v="0"/>
    <x v="1"/>
    <x v="1"/>
    <x v="427"/>
    <x v="79"/>
    <x v="0"/>
    <x v="78"/>
    <x v="12"/>
  </r>
  <r>
    <x v="1811"/>
    <x v="24"/>
    <x v="24"/>
    <x v="0"/>
    <x v="1"/>
    <x v="0"/>
    <x v="1617"/>
    <x v="0"/>
    <x v="0"/>
    <x v="1"/>
    <x v="596"/>
    <x v="98"/>
    <x v="0"/>
    <x v="203"/>
    <x v="64"/>
  </r>
  <r>
    <x v="1812"/>
    <x v="21"/>
    <x v="21"/>
    <x v="2"/>
    <x v="2"/>
    <x v="2"/>
    <x v="1618"/>
    <x v="1"/>
    <x v="0"/>
    <x v="0"/>
    <x v="39"/>
    <x v="36"/>
    <x v="0"/>
    <x v="568"/>
    <x v="21"/>
  </r>
  <r>
    <x v="1813"/>
    <x v="47"/>
    <x v="47"/>
    <x v="1"/>
    <x v="0"/>
    <x v="1"/>
    <x v="1619"/>
    <x v="1"/>
    <x v="0"/>
    <x v="0"/>
    <x v="401"/>
    <x v="8"/>
    <x v="0"/>
    <x v="270"/>
    <x v="153"/>
  </r>
  <r>
    <x v="1814"/>
    <x v="1"/>
    <x v="1"/>
    <x v="0"/>
    <x v="0"/>
    <x v="3"/>
    <x v="1620"/>
    <x v="1"/>
    <x v="0"/>
    <x v="1"/>
    <x v="477"/>
    <x v="24"/>
    <x v="1"/>
    <x v="701"/>
    <x v="110"/>
  </r>
  <r>
    <x v="1815"/>
    <x v="10"/>
    <x v="10"/>
    <x v="1"/>
    <x v="1"/>
    <x v="1"/>
    <x v="1621"/>
    <x v="2"/>
    <x v="1"/>
    <x v="0"/>
    <x v="545"/>
    <x v="35"/>
    <x v="0"/>
    <x v="69"/>
    <x v="8"/>
  </r>
  <r>
    <x v="1816"/>
    <x v="18"/>
    <x v="18"/>
    <x v="1"/>
    <x v="2"/>
    <x v="1"/>
    <x v="1622"/>
    <x v="0"/>
    <x v="0"/>
    <x v="1"/>
    <x v="148"/>
    <x v="64"/>
    <x v="1"/>
    <x v="702"/>
    <x v="33"/>
  </r>
  <r>
    <x v="1817"/>
    <x v="20"/>
    <x v="20"/>
    <x v="0"/>
    <x v="0"/>
    <x v="0"/>
    <x v="1623"/>
    <x v="1"/>
    <x v="0"/>
    <x v="0"/>
    <x v="349"/>
    <x v="57"/>
    <x v="0"/>
    <x v="703"/>
    <x v="54"/>
  </r>
  <r>
    <x v="1818"/>
    <x v="46"/>
    <x v="46"/>
    <x v="0"/>
    <x v="0"/>
    <x v="2"/>
    <x v="1624"/>
    <x v="0"/>
    <x v="0"/>
    <x v="2"/>
    <x v="176"/>
    <x v="16"/>
    <x v="2"/>
    <x v="704"/>
    <x v="31"/>
  </r>
  <r>
    <x v="1819"/>
    <x v="45"/>
    <x v="45"/>
    <x v="0"/>
    <x v="1"/>
    <x v="1"/>
    <x v="1625"/>
    <x v="0"/>
    <x v="1"/>
    <x v="1"/>
    <x v="150"/>
    <x v="73"/>
    <x v="1"/>
    <x v="9"/>
    <x v="8"/>
  </r>
  <r>
    <x v="1820"/>
    <x v="43"/>
    <x v="43"/>
    <x v="0"/>
    <x v="0"/>
    <x v="1"/>
    <x v="1626"/>
    <x v="1"/>
    <x v="0"/>
    <x v="1"/>
    <x v="518"/>
    <x v="32"/>
    <x v="2"/>
    <x v="439"/>
    <x v="16"/>
  </r>
  <r>
    <x v="1821"/>
    <x v="6"/>
    <x v="6"/>
    <x v="2"/>
    <x v="2"/>
    <x v="3"/>
    <x v="1627"/>
    <x v="0"/>
    <x v="1"/>
    <x v="1"/>
    <x v="441"/>
    <x v="50"/>
    <x v="1"/>
    <x v="340"/>
    <x v="8"/>
  </r>
  <r>
    <x v="1822"/>
    <x v="6"/>
    <x v="6"/>
    <x v="2"/>
    <x v="2"/>
    <x v="0"/>
    <x v="1255"/>
    <x v="0"/>
    <x v="1"/>
    <x v="1"/>
    <x v="191"/>
    <x v="5"/>
    <x v="0"/>
    <x v="478"/>
    <x v="1"/>
  </r>
  <r>
    <x v="1823"/>
    <x v="30"/>
    <x v="30"/>
    <x v="2"/>
    <x v="0"/>
    <x v="2"/>
    <x v="1628"/>
    <x v="1"/>
    <x v="0"/>
    <x v="1"/>
    <x v="502"/>
    <x v="43"/>
    <x v="0"/>
    <x v="356"/>
    <x v="78"/>
  </r>
  <r>
    <x v="1824"/>
    <x v="33"/>
    <x v="33"/>
    <x v="2"/>
    <x v="2"/>
    <x v="1"/>
    <x v="1629"/>
    <x v="0"/>
    <x v="0"/>
    <x v="0"/>
    <x v="0"/>
    <x v="60"/>
    <x v="0"/>
    <x v="705"/>
    <x v="16"/>
  </r>
  <r>
    <x v="1825"/>
    <x v="21"/>
    <x v="21"/>
    <x v="2"/>
    <x v="0"/>
    <x v="2"/>
    <x v="1630"/>
    <x v="2"/>
    <x v="1"/>
    <x v="0"/>
    <x v="449"/>
    <x v="14"/>
    <x v="0"/>
    <x v="77"/>
    <x v="8"/>
  </r>
  <r>
    <x v="1826"/>
    <x v="2"/>
    <x v="2"/>
    <x v="0"/>
    <x v="1"/>
    <x v="4"/>
    <x v="1631"/>
    <x v="0"/>
    <x v="0"/>
    <x v="1"/>
    <x v="428"/>
    <x v="92"/>
    <x v="2"/>
    <x v="473"/>
    <x v="26"/>
  </r>
  <r>
    <x v="1827"/>
    <x v="22"/>
    <x v="22"/>
    <x v="1"/>
    <x v="0"/>
    <x v="1"/>
    <x v="1632"/>
    <x v="1"/>
    <x v="0"/>
    <x v="0"/>
    <x v="359"/>
    <x v="71"/>
    <x v="1"/>
    <x v="674"/>
    <x v="54"/>
  </r>
  <r>
    <x v="1828"/>
    <x v="38"/>
    <x v="38"/>
    <x v="0"/>
    <x v="2"/>
    <x v="2"/>
    <x v="1633"/>
    <x v="1"/>
    <x v="0"/>
    <x v="0"/>
    <x v="547"/>
    <x v="38"/>
    <x v="2"/>
    <x v="490"/>
    <x v="100"/>
  </r>
  <r>
    <x v="1829"/>
    <x v="28"/>
    <x v="28"/>
    <x v="2"/>
    <x v="2"/>
    <x v="1"/>
    <x v="1634"/>
    <x v="2"/>
    <x v="1"/>
    <x v="0"/>
    <x v="208"/>
    <x v="44"/>
    <x v="1"/>
    <x v="178"/>
    <x v="13"/>
  </r>
  <r>
    <x v="1830"/>
    <x v="14"/>
    <x v="14"/>
    <x v="1"/>
    <x v="0"/>
    <x v="0"/>
    <x v="1635"/>
    <x v="2"/>
    <x v="1"/>
    <x v="0"/>
    <x v="272"/>
    <x v="44"/>
    <x v="1"/>
    <x v="208"/>
    <x v="3"/>
  </r>
  <r>
    <x v="1831"/>
    <x v="12"/>
    <x v="12"/>
    <x v="0"/>
    <x v="0"/>
    <x v="1"/>
    <x v="1636"/>
    <x v="0"/>
    <x v="0"/>
    <x v="1"/>
    <x v="455"/>
    <x v="9"/>
    <x v="1"/>
    <x v="242"/>
    <x v="8"/>
  </r>
  <r>
    <x v="1832"/>
    <x v="43"/>
    <x v="43"/>
    <x v="0"/>
    <x v="1"/>
    <x v="2"/>
    <x v="1637"/>
    <x v="0"/>
    <x v="0"/>
    <x v="1"/>
    <x v="591"/>
    <x v="36"/>
    <x v="0"/>
    <x v="706"/>
    <x v="16"/>
  </r>
  <r>
    <x v="1833"/>
    <x v="8"/>
    <x v="8"/>
    <x v="2"/>
    <x v="0"/>
    <x v="1"/>
    <x v="1638"/>
    <x v="0"/>
    <x v="1"/>
    <x v="0"/>
    <x v="216"/>
    <x v="39"/>
    <x v="0"/>
    <x v="482"/>
    <x v="17"/>
  </r>
  <r>
    <x v="1834"/>
    <x v="32"/>
    <x v="32"/>
    <x v="2"/>
    <x v="0"/>
    <x v="2"/>
    <x v="1115"/>
    <x v="0"/>
    <x v="1"/>
    <x v="1"/>
    <x v="255"/>
    <x v="21"/>
    <x v="1"/>
    <x v="322"/>
    <x v="26"/>
  </r>
  <r>
    <x v="1835"/>
    <x v="33"/>
    <x v="33"/>
    <x v="2"/>
    <x v="0"/>
    <x v="1"/>
    <x v="1639"/>
    <x v="0"/>
    <x v="1"/>
    <x v="1"/>
    <x v="584"/>
    <x v="64"/>
    <x v="1"/>
    <x v="340"/>
    <x v="9"/>
  </r>
  <r>
    <x v="1836"/>
    <x v="25"/>
    <x v="25"/>
    <x v="2"/>
    <x v="1"/>
    <x v="2"/>
    <x v="1640"/>
    <x v="1"/>
    <x v="0"/>
    <x v="0"/>
    <x v="5"/>
    <x v="45"/>
    <x v="1"/>
    <x v="605"/>
    <x v="28"/>
  </r>
  <r>
    <x v="1837"/>
    <x v="0"/>
    <x v="0"/>
    <x v="0"/>
    <x v="0"/>
    <x v="2"/>
    <x v="1641"/>
    <x v="0"/>
    <x v="0"/>
    <x v="1"/>
    <x v="473"/>
    <x v="26"/>
    <x v="0"/>
    <x v="325"/>
    <x v="12"/>
  </r>
  <r>
    <x v="1838"/>
    <x v="34"/>
    <x v="34"/>
    <x v="0"/>
    <x v="2"/>
    <x v="2"/>
    <x v="1165"/>
    <x v="1"/>
    <x v="0"/>
    <x v="1"/>
    <x v="411"/>
    <x v="39"/>
    <x v="0"/>
    <x v="587"/>
    <x v="81"/>
  </r>
  <r>
    <x v="1839"/>
    <x v="1"/>
    <x v="1"/>
    <x v="0"/>
    <x v="1"/>
    <x v="3"/>
    <x v="1642"/>
    <x v="0"/>
    <x v="0"/>
    <x v="1"/>
    <x v="203"/>
    <x v="29"/>
    <x v="0"/>
    <x v="707"/>
    <x v="13"/>
  </r>
  <r>
    <x v="1840"/>
    <x v="18"/>
    <x v="18"/>
    <x v="1"/>
    <x v="1"/>
    <x v="1"/>
    <x v="1643"/>
    <x v="0"/>
    <x v="1"/>
    <x v="0"/>
    <x v="220"/>
    <x v="90"/>
    <x v="0"/>
    <x v="19"/>
    <x v="3"/>
  </r>
  <r>
    <x v="1841"/>
    <x v="44"/>
    <x v="44"/>
    <x v="0"/>
    <x v="2"/>
    <x v="4"/>
    <x v="1644"/>
    <x v="1"/>
    <x v="0"/>
    <x v="0"/>
    <x v="240"/>
    <x v="76"/>
    <x v="0"/>
    <x v="185"/>
    <x v="53"/>
  </r>
  <r>
    <x v="1842"/>
    <x v="30"/>
    <x v="30"/>
    <x v="2"/>
    <x v="2"/>
    <x v="3"/>
    <x v="1645"/>
    <x v="2"/>
    <x v="1"/>
    <x v="0"/>
    <x v="523"/>
    <x v="48"/>
    <x v="0"/>
    <x v="26"/>
    <x v="17"/>
  </r>
  <r>
    <x v="1843"/>
    <x v="0"/>
    <x v="0"/>
    <x v="0"/>
    <x v="2"/>
    <x v="1"/>
    <x v="1646"/>
    <x v="1"/>
    <x v="0"/>
    <x v="0"/>
    <x v="176"/>
    <x v="17"/>
    <x v="0"/>
    <x v="350"/>
    <x v="63"/>
  </r>
  <r>
    <x v="1844"/>
    <x v="2"/>
    <x v="2"/>
    <x v="0"/>
    <x v="2"/>
    <x v="1"/>
    <x v="1647"/>
    <x v="1"/>
    <x v="1"/>
    <x v="1"/>
    <x v="263"/>
    <x v="30"/>
    <x v="0"/>
    <x v="155"/>
    <x v="35"/>
  </r>
  <r>
    <x v="1845"/>
    <x v="28"/>
    <x v="28"/>
    <x v="2"/>
    <x v="1"/>
    <x v="2"/>
    <x v="1648"/>
    <x v="1"/>
    <x v="0"/>
    <x v="0"/>
    <x v="144"/>
    <x v="99"/>
    <x v="1"/>
    <x v="314"/>
    <x v="59"/>
  </r>
  <r>
    <x v="1846"/>
    <x v="24"/>
    <x v="24"/>
    <x v="0"/>
    <x v="1"/>
    <x v="2"/>
    <x v="1649"/>
    <x v="2"/>
    <x v="1"/>
    <x v="1"/>
    <x v="617"/>
    <x v="40"/>
    <x v="1"/>
    <x v="9"/>
    <x v="8"/>
  </r>
  <r>
    <x v="1847"/>
    <x v="50"/>
    <x v="50"/>
    <x v="1"/>
    <x v="0"/>
    <x v="2"/>
    <x v="1650"/>
    <x v="0"/>
    <x v="0"/>
    <x v="0"/>
    <x v="129"/>
    <x v="7"/>
    <x v="1"/>
    <x v="63"/>
    <x v="26"/>
  </r>
  <r>
    <x v="1848"/>
    <x v="35"/>
    <x v="35"/>
    <x v="2"/>
    <x v="1"/>
    <x v="2"/>
    <x v="1651"/>
    <x v="0"/>
    <x v="0"/>
    <x v="1"/>
    <x v="20"/>
    <x v="86"/>
    <x v="1"/>
    <x v="708"/>
    <x v="8"/>
  </r>
  <r>
    <x v="1849"/>
    <x v="36"/>
    <x v="36"/>
    <x v="1"/>
    <x v="0"/>
    <x v="0"/>
    <x v="1652"/>
    <x v="2"/>
    <x v="1"/>
    <x v="0"/>
    <x v="309"/>
    <x v="36"/>
    <x v="0"/>
    <x v="63"/>
    <x v="21"/>
  </r>
  <r>
    <x v="1850"/>
    <x v="57"/>
    <x v="57"/>
    <x v="1"/>
    <x v="2"/>
    <x v="0"/>
    <x v="1653"/>
    <x v="1"/>
    <x v="0"/>
    <x v="0"/>
    <x v="236"/>
    <x v="26"/>
    <x v="0"/>
    <x v="122"/>
    <x v="54"/>
  </r>
  <r>
    <x v="1851"/>
    <x v="28"/>
    <x v="28"/>
    <x v="2"/>
    <x v="0"/>
    <x v="1"/>
    <x v="1654"/>
    <x v="2"/>
    <x v="1"/>
    <x v="0"/>
    <x v="634"/>
    <x v="69"/>
    <x v="0"/>
    <x v="63"/>
    <x v="1"/>
  </r>
  <r>
    <x v="1852"/>
    <x v="33"/>
    <x v="33"/>
    <x v="2"/>
    <x v="1"/>
    <x v="2"/>
    <x v="1655"/>
    <x v="1"/>
    <x v="0"/>
    <x v="0"/>
    <x v="29"/>
    <x v="93"/>
    <x v="0"/>
    <x v="665"/>
    <x v="90"/>
  </r>
  <r>
    <x v="1853"/>
    <x v="45"/>
    <x v="45"/>
    <x v="0"/>
    <x v="0"/>
    <x v="1"/>
    <x v="1656"/>
    <x v="1"/>
    <x v="0"/>
    <x v="0"/>
    <x v="248"/>
    <x v="49"/>
    <x v="1"/>
    <x v="645"/>
    <x v="153"/>
  </r>
  <r>
    <x v="1854"/>
    <x v="3"/>
    <x v="3"/>
    <x v="1"/>
    <x v="1"/>
    <x v="0"/>
    <x v="1657"/>
    <x v="1"/>
    <x v="0"/>
    <x v="0"/>
    <x v="101"/>
    <x v="80"/>
    <x v="1"/>
    <x v="50"/>
    <x v="27"/>
  </r>
  <r>
    <x v="1855"/>
    <x v="6"/>
    <x v="6"/>
    <x v="2"/>
    <x v="2"/>
    <x v="3"/>
    <x v="1658"/>
    <x v="1"/>
    <x v="0"/>
    <x v="1"/>
    <x v="635"/>
    <x v="57"/>
    <x v="0"/>
    <x v="709"/>
    <x v="8"/>
  </r>
  <r>
    <x v="1856"/>
    <x v="20"/>
    <x v="20"/>
    <x v="0"/>
    <x v="2"/>
    <x v="0"/>
    <x v="1659"/>
    <x v="0"/>
    <x v="2"/>
    <x v="1"/>
    <x v="278"/>
    <x v="60"/>
    <x v="0"/>
    <x v="194"/>
    <x v="1"/>
  </r>
  <r>
    <x v="1857"/>
    <x v="11"/>
    <x v="11"/>
    <x v="2"/>
    <x v="2"/>
    <x v="1"/>
    <x v="1660"/>
    <x v="2"/>
    <x v="0"/>
    <x v="0"/>
    <x v="53"/>
    <x v="23"/>
    <x v="0"/>
    <x v="24"/>
    <x v="3"/>
  </r>
  <r>
    <x v="1858"/>
    <x v="39"/>
    <x v="39"/>
    <x v="2"/>
    <x v="1"/>
    <x v="2"/>
    <x v="1661"/>
    <x v="1"/>
    <x v="0"/>
    <x v="0"/>
    <x v="391"/>
    <x v="76"/>
    <x v="0"/>
    <x v="359"/>
    <x v="50"/>
  </r>
  <r>
    <x v="1859"/>
    <x v="7"/>
    <x v="7"/>
    <x v="1"/>
    <x v="0"/>
    <x v="1"/>
    <x v="1662"/>
    <x v="0"/>
    <x v="1"/>
    <x v="0"/>
    <x v="236"/>
    <x v="19"/>
    <x v="0"/>
    <x v="334"/>
    <x v="149"/>
  </r>
  <r>
    <x v="1860"/>
    <x v="35"/>
    <x v="35"/>
    <x v="2"/>
    <x v="1"/>
    <x v="2"/>
    <x v="1663"/>
    <x v="1"/>
    <x v="0"/>
    <x v="1"/>
    <x v="347"/>
    <x v="4"/>
    <x v="1"/>
    <x v="710"/>
    <x v="33"/>
  </r>
  <r>
    <x v="1861"/>
    <x v="28"/>
    <x v="28"/>
    <x v="2"/>
    <x v="2"/>
    <x v="3"/>
    <x v="1664"/>
    <x v="2"/>
    <x v="0"/>
    <x v="0"/>
    <x v="636"/>
    <x v="4"/>
    <x v="1"/>
    <x v="109"/>
    <x v="8"/>
  </r>
  <r>
    <x v="1862"/>
    <x v="19"/>
    <x v="19"/>
    <x v="2"/>
    <x v="0"/>
    <x v="0"/>
    <x v="1022"/>
    <x v="1"/>
    <x v="0"/>
    <x v="1"/>
    <x v="367"/>
    <x v="26"/>
    <x v="0"/>
    <x v="98"/>
    <x v="27"/>
  </r>
  <r>
    <x v="1863"/>
    <x v="6"/>
    <x v="6"/>
    <x v="2"/>
    <x v="0"/>
    <x v="2"/>
    <x v="1665"/>
    <x v="1"/>
    <x v="1"/>
    <x v="0"/>
    <x v="164"/>
    <x v="70"/>
    <x v="0"/>
    <x v="259"/>
    <x v="95"/>
  </r>
  <r>
    <x v="1864"/>
    <x v="18"/>
    <x v="18"/>
    <x v="1"/>
    <x v="0"/>
    <x v="2"/>
    <x v="1250"/>
    <x v="1"/>
    <x v="0"/>
    <x v="0"/>
    <x v="40"/>
    <x v="73"/>
    <x v="1"/>
    <x v="617"/>
    <x v="97"/>
  </r>
  <r>
    <x v="1865"/>
    <x v="26"/>
    <x v="26"/>
    <x v="2"/>
    <x v="0"/>
    <x v="4"/>
    <x v="1666"/>
    <x v="1"/>
    <x v="1"/>
    <x v="1"/>
    <x v="637"/>
    <x v="71"/>
    <x v="1"/>
    <x v="619"/>
    <x v="42"/>
  </r>
  <r>
    <x v="1866"/>
    <x v="30"/>
    <x v="30"/>
    <x v="2"/>
    <x v="2"/>
    <x v="1"/>
    <x v="1667"/>
    <x v="0"/>
    <x v="1"/>
    <x v="1"/>
    <x v="638"/>
    <x v="83"/>
    <x v="0"/>
    <x v="8"/>
    <x v="8"/>
  </r>
  <r>
    <x v="1867"/>
    <x v="3"/>
    <x v="3"/>
    <x v="1"/>
    <x v="0"/>
    <x v="0"/>
    <x v="1668"/>
    <x v="0"/>
    <x v="1"/>
    <x v="0"/>
    <x v="59"/>
    <x v="14"/>
    <x v="0"/>
    <x v="13"/>
    <x v="12"/>
  </r>
  <r>
    <x v="1868"/>
    <x v="6"/>
    <x v="6"/>
    <x v="2"/>
    <x v="2"/>
    <x v="1"/>
    <x v="1669"/>
    <x v="0"/>
    <x v="1"/>
    <x v="0"/>
    <x v="507"/>
    <x v="67"/>
    <x v="1"/>
    <x v="309"/>
    <x v="8"/>
  </r>
  <r>
    <x v="1869"/>
    <x v="32"/>
    <x v="32"/>
    <x v="2"/>
    <x v="2"/>
    <x v="1"/>
    <x v="1670"/>
    <x v="1"/>
    <x v="0"/>
    <x v="0"/>
    <x v="399"/>
    <x v="44"/>
    <x v="1"/>
    <x v="530"/>
    <x v="118"/>
  </r>
  <r>
    <x v="1870"/>
    <x v="5"/>
    <x v="5"/>
    <x v="2"/>
    <x v="1"/>
    <x v="3"/>
    <x v="1671"/>
    <x v="2"/>
    <x v="1"/>
    <x v="0"/>
    <x v="137"/>
    <x v="98"/>
    <x v="0"/>
    <x v="36"/>
    <x v="12"/>
  </r>
  <r>
    <x v="1871"/>
    <x v="31"/>
    <x v="31"/>
    <x v="0"/>
    <x v="0"/>
    <x v="3"/>
    <x v="1672"/>
    <x v="1"/>
    <x v="0"/>
    <x v="1"/>
    <x v="47"/>
    <x v="92"/>
    <x v="2"/>
    <x v="219"/>
    <x v="45"/>
  </r>
  <r>
    <x v="1872"/>
    <x v="39"/>
    <x v="39"/>
    <x v="2"/>
    <x v="0"/>
    <x v="0"/>
    <x v="1673"/>
    <x v="0"/>
    <x v="1"/>
    <x v="1"/>
    <x v="188"/>
    <x v="72"/>
    <x v="0"/>
    <x v="271"/>
    <x v="1"/>
  </r>
  <r>
    <x v="1873"/>
    <x v="37"/>
    <x v="37"/>
    <x v="0"/>
    <x v="1"/>
    <x v="0"/>
    <x v="1674"/>
    <x v="1"/>
    <x v="0"/>
    <x v="1"/>
    <x v="22"/>
    <x v="33"/>
    <x v="1"/>
    <x v="295"/>
    <x v="28"/>
  </r>
  <r>
    <x v="1874"/>
    <x v="13"/>
    <x v="13"/>
    <x v="0"/>
    <x v="0"/>
    <x v="3"/>
    <x v="1675"/>
    <x v="0"/>
    <x v="0"/>
    <x v="1"/>
    <x v="517"/>
    <x v="98"/>
    <x v="0"/>
    <x v="126"/>
    <x v="7"/>
  </r>
  <r>
    <x v="1875"/>
    <x v="14"/>
    <x v="14"/>
    <x v="1"/>
    <x v="2"/>
    <x v="0"/>
    <x v="1676"/>
    <x v="2"/>
    <x v="0"/>
    <x v="0"/>
    <x v="372"/>
    <x v="33"/>
    <x v="1"/>
    <x v="20"/>
    <x v="21"/>
  </r>
  <r>
    <x v="1876"/>
    <x v="12"/>
    <x v="12"/>
    <x v="0"/>
    <x v="2"/>
    <x v="4"/>
    <x v="1677"/>
    <x v="0"/>
    <x v="0"/>
    <x v="0"/>
    <x v="599"/>
    <x v="64"/>
    <x v="1"/>
    <x v="368"/>
    <x v="62"/>
  </r>
  <r>
    <x v="1877"/>
    <x v="38"/>
    <x v="38"/>
    <x v="0"/>
    <x v="0"/>
    <x v="2"/>
    <x v="1678"/>
    <x v="1"/>
    <x v="0"/>
    <x v="0"/>
    <x v="79"/>
    <x v="87"/>
    <x v="0"/>
    <x v="259"/>
    <x v="71"/>
  </r>
  <r>
    <x v="1878"/>
    <x v="20"/>
    <x v="20"/>
    <x v="0"/>
    <x v="1"/>
    <x v="1"/>
    <x v="1679"/>
    <x v="1"/>
    <x v="0"/>
    <x v="1"/>
    <x v="103"/>
    <x v="28"/>
    <x v="1"/>
    <x v="388"/>
    <x v="31"/>
  </r>
  <r>
    <x v="1879"/>
    <x v="28"/>
    <x v="28"/>
    <x v="2"/>
    <x v="0"/>
    <x v="3"/>
    <x v="1680"/>
    <x v="1"/>
    <x v="1"/>
    <x v="0"/>
    <x v="639"/>
    <x v="23"/>
    <x v="0"/>
    <x v="711"/>
    <x v="11"/>
  </r>
  <r>
    <x v="1880"/>
    <x v="3"/>
    <x v="3"/>
    <x v="1"/>
    <x v="1"/>
    <x v="2"/>
    <x v="1681"/>
    <x v="1"/>
    <x v="0"/>
    <x v="0"/>
    <x v="214"/>
    <x v="91"/>
    <x v="0"/>
    <x v="174"/>
    <x v="39"/>
  </r>
  <r>
    <x v="1881"/>
    <x v="21"/>
    <x v="21"/>
    <x v="2"/>
    <x v="1"/>
    <x v="2"/>
    <x v="1682"/>
    <x v="0"/>
    <x v="1"/>
    <x v="0"/>
    <x v="67"/>
    <x v="97"/>
    <x v="1"/>
    <x v="77"/>
    <x v="8"/>
  </r>
  <r>
    <x v="1882"/>
    <x v="30"/>
    <x v="30"/>
    <x v="2"/>
    <x v="1"/>
    <x v="3"/>
    <x v="615"/>
    <x v="0"/>
    <x v="0"/>
    <x v="1"/>
    <x v="384"/>
    <x v="26"/>
    <x v="0"/>
    <x v="712"/>
    <x v="8"/>
  </r>
  <r>
    <x v="1883"/>
    <x v="21"/>
    <x v="21"/>
    <x v="2"/>
    <x v="2"/>
    <x v="0"/>
    <x v="1683"/>
    <x v="1"/>
    <x v="0"/>
    <x v="1"/>
    <x v="634"/>
    <x v="68"/>
    <x v="0"/>
    <x v="713"/>
    <x v="2"/>
  </r>
  <r>
    <x v="1884"/>
    <x v="7"/>
    <x v="7"/>
    <x v="1"/>
    <x v="1"/>
    <x v="0"/>
    <x v="1684"/>
    <x v="0"/>
    <x v="0"/>
    <x v="0"/>
    <x v="115"/>
    <x v="56"/>
    <x v="0"/>
    <x v="10"/>
    <x v="17"/>
  </r>
  <r>
    <x v="1885"/>
    <x v="3"/>
    <x v="3"/>
    <x v="1"/>
    <x v="0"/>
    <x v="0"/>
    <x v="96"/>
    <x v="0"/>
    <x v="1"/>
    <x v="0"/>
    <x v="16"/>
    <x v="96"/>
    <x v="0"/>
    <x v="216"/>
    <x v="21"/>
  </r>
  <r>
    <x v="1886"/>
    <x v="0"/>
    <x v="0"/>
    <x v="0"/>
    <x v="1"/>
    <x v="2"/>
    <x v="1685"/>
    <x v="0"/>
    <x v="1"/>
    <x v="1"/>
    <x v="4"/>
    <x v="37"/>
    <x v="1"/>
    <x v="148"/>
    <x v="1"/>
  </r>
  <r>
    <x v="1887"/>
    <x v="6"/>
    <x v="6"/>
    <x v="2"/>
    <x v="1"/>
    <x v="3"/>
    <x v="1686"/>
    <x v="1"/>
    <x v="0"/>
    <x v="0"/>
    <x v="251"/>
    <x v="96"/>
    <x v="0"/>
    <x v="423"/>
    <x v="18"/>
  </r>
  <r>
    <x v="1888"/>
    <x v="28"/>
    <x v="28"/>
    <x v="2"/>
    <x v="0"/>
    <x v="1"/>
    <x v="1687"/>
    <x v="1"/>
    <x v="1"/>
    <x v="1"/>
    <x v="5"/>
    <x v="1"/>
    <x v="0"/>
    <x v="714"/>
    <x v="64"/>
  </r>
  <r>
    <x v="1889"/>
    <x v="18"/>
    <x v="18"/>
    <x v="1"/>
    <x v="0"/>
    <x v="2"/>
    <x v="1688"/>
    <x v="0"/>
    <x v="1"/>
    <x v="0"/>
    <x v="561"/>
    <x v="17"/>
    <x v="0"/>
    <x v="715"/>
    <x v="7"/>
  </r>
  <r>
    <x v="1890"/>
    <x v="36"/>
    <x v="36"/>
    <x v="1"/>
    <x v="1"/>
    <x v="2"/>
    <x v="231"/>
    <x v="1"/>
    <x v="0"/>
    <x v="0"/>
    <x v="14"/>
    <x v="48"/>
    <x v="0"/>
    <x v="176"/>
    <x v="74"/>
  </r>
  <r>
    <x v="1891"/>
    <x v="23"/>
    <x v="23"/>
    <x v="1"/>
    <x v="2"/>
    <x v="1"/>
    <x v="1689"/>
    <x v="1"/>
    <x v="0"/>
    <x v="0"/>
    <x v="453"/>
    <x v="53"/>
    <x v="0"/>
    <x v="544"/>
    <x v="72"/>
  </r>
  <r>
    <x v="1892"/>
    <x v="7"/>
    <x v="7"/>
    <x v="1"/>
    <x v="0"/>
    <x v="2"/>
    <x v="1690"/>
    <x v="0"/>
    <x v="1"/>
    <x v="0"/>
    <x v="640"/>
    <x v="93"/>
    <x v="0"/>
    <x v="60"/>
    <x v="26"/>
  </r>
  <r>
    <x v="1893"/>
    <x v="30"/>
    <x v="30"/>
    <x v="2"/>
    <x v="0"/>
    <x v="3"/>
    <x v="1691"/>
    <x v="1"/>
    <x v="0"/>
    <x v="1"/>
    <x v="444"/>
    <x v="13"/>
    <x v="1"/>
    <x v="616"/>
    <x v="35"/>
  </r>
  <r>
    <x v="1894"/>
    <x v="8"/>
    <x v="8"/>
    <x v="2"/>
    <x v="0"/>
    <x v="0"/>
    <x v="1692"/>
    <x v="1"/>
    <x v="0"/>
    <x v="0"/>
    <x v="486"/>
    <x v="32"/>
    <x v="2"/>
    <x v="383"/>
    <x v="70"/>
  </r>
  <r>
    <x v="1895"/>
    <x v="17"/>
    <x v="17"/>
    <x v="0"/>
    <x v="0"/>
    <x v="3"/>
    <x v="1693"/>
    <x v="0"/>
    <x v="0"/>
    <x v="1"/>
    <x v="351"/>
    <x v="40"/>
    <x v="1"/>
    <x v="716"/>
    <x v="59"/>
  </r>
  <r>
    <x v="1896"/>
    <x v="33"/>
    <x v="33"/>
    <x v="2"/>
    <x v="3"/>
    <x v="1"/>
    <x v="174"/>
    <x v="2"/>
    <x v="1"/>
    <x v="0"/>
    <x v="154"/>
    <x v="87"/>
    <x v="0"/>
    <x v="20"/>
    <x v="3"/>
  </r>
  <r>
    <x v="1897"/>
    <x v="1"/>
    <x v="1"/>
    <x v="0"/>
    <x v="1"/>
    <x v="0"/>
    <x v="1694"/>
    <x v="1"/>
    <x v="0"/>
    <x v="0"/>
    <x v="161"/>
    <x v="48"/>
    <x v="0"/>
    <x v="717"/>
    <x v="121"/>
  </r>
  <r>
    <x v="1898"/>
    <x v="41"/>
    <x v="41"/>
    <x v="0"/>
    <x v="1"/>
    <x v="0"/>
    <x v="1695"/>
    <x v="1"/>
    <x v="0"/>
    <x v="0"/>
    <x v="78"/>
    <x v="52"/>
    <x v="1"/>
    <x v="10"/>
    <x v="12"/>
  </r>
  <r>
    <x v="1899"/>
    <x v="9"/>
    <x v="9"/>
    <x v="0"/>
    <x v="1"/>
    <x v="1"/>
    <x v="322"/>
    <x v="0"/>
    <x v="0"/>
    <x v="1"/>
    <x v="225"/>
    <x v="98"/>
    <x v="0"/>
    <x v="92"/>
    <x v="13"/>
  </r>
  <r>
    <x v="1900"/>
    <x v="31"/>
    <x v="31"/>
    <x v="0"/>
    <x v="1"/>
    <x v="2"/>
    <x v="173"/>
    <x v="0"/>
    <x v="1"/>
    <x v="1"/>
    <x v="153"/>
    <x v="71"/>
    <x v="1"/>
    <x v="117"/>
    <x v="1"/>
  </r>
  <r>
    <x v="1901"/>
    <x v="10"/>
    <x v="10"/>
    <x v="1"/>
    <x v="0"/>
    <x v="0"/>
    <x v="1696"/>
    <x v="2"/>
    <x v="0"/>
    <x v="0"/>
    <x v="235"/>
    <x v="4"/>
    <x v="1"/>
    <x v="77"/>
    <x v="9"/>
  </r>
  <r>
    <x v="1902"/>
    <x v="14"/>
    <x v="14"/>
    <x v="1"/>
    <x v="2"/>
    <x v="2"/>
    <x v="1697"/>
    <x v="1"/>
    <x v="0"/>
    <x v="0"/>
    <x v="171"/>
    <x v="3"/>
    <x v="2"/>
    <x v="718"/>
    <x v="35"/>
  </r>
  <r>
    <x v="1903"/>
    <x v="6"/>
    <x v="6"/>
    <x v="2"/>
    <x v="0"/>
    <x v="3"/>
    <x v="1698"/>
    <x v="2"/>
    <x v="1"/>
    <x v="0"/>
    <x v="424"/>
    <x v="84"/>
    <x v="0"/>
    <x v="37"/>
    <x v="1"/>
  </r>
  <r>
    <x v="1904"/>
    <x v="30"/>
    <x v="30"/>
    <x v="2"/>
    <x v="0"/>
    <x v="2"/>
    <x v="1699"/>
    <x v="0"/>
    <x v="0"/>
    <x v="1"/>
    <x v="440"/>
    <x v="15"/>
    <x v="1"/>
    <x v="575"/>
    <x v="8"/>
  </r>
  <r>
    <x v="1905"/>
    <x v="1"/>
    <x v="1"/>
    <x v="0"/>
    <x v="0"/>
    <x v="2"/>
    <x v="859"/>
    <x v="1"/>
    <x v="0"/>
    <x v="0"/>
    <x v="28"/>
    <x v="14"/>
    <x v="0"/>
    <x v="54"/>
    <x v="11"/>
  </r>
  <r>
    <x v="1906"/>
    <x v="6"/>
    <x v="6"/>
    <x v="2"/>
    <x v="1"/>
    <x v="2"/>
    <x v="1700"/>
    <x v="1"/>
    <x v="0"/>
    <x v="1"/>
    <x v="638"/>
    <x v="85"/>
    <x v="0"/>
    <x v="719"/>
    <x v="76"/>
  </r>
  <r>
    <x v="1907"/>
    <x v="22"/>
    <x v="22"/>
    <x v="1"/>
    <x v="0"/>
    <x v="1"/>
    <x v="1701"/>
    <x v="0"/>
    <x v="1"/>
    <x v="0"/>
    <x v="641"/>
    <x v="98"/>
    <x v="0"/>
    <x v="180"/>
    <x v="8"/>
  </r>
  <r>
    <x v="1908"/>
    <x v="12"/>
    <x v="12"/>
    <x v="0"/>
    <x v="0"/>
    <x v="2"/>
    <x v="1702"/>
    <x v="0"/>
    <x v="0"/>
    <x v="0"/>
    <x v="120"/>
    <x v="78"/>
    <x v="0"/>
    <x v="222"/>
    <x v="1"/>
  </r>
  <r>
    <x v="1909"/>
    <x v="16"/>
    <x v="16"/>
    <x v="2"/>
    <x v="2"/>
    <x v="2"/>
    <x v="1703"/>
    <x v="0"/>
    <x v="1"/>
    <x v="0"/>
    <x v="155"/>
    <x v="55"/>
    <x v="2"/>
    <x v="77"/>
    <x v="3"/>
  </r>
  <r>
    <x v="1910"/>
    <x v="40"/>
    <x v="40"/>
    <x v="0"/>
    <x v="2"/>
    <x v="1"/>
    <x v="1704"/>
    <x v="1"/>
    <x v="0"/>
    <x v="0"/>
    <x v="552"/>
    <x v="6"/>
    <x v="0"/>
    <x v="304"/>
    <x v="83"/>
  </r>
  <r>
    <x v="1911"/>
    <x v="25"/>
    <x v="25"/>
    <x v="2"/>
    <x v="0"/>
    <x v="0"/>
    <x v="1705"/>
    <x v="1"/>
    <x v="0"/>
    <x v="1"/>
    <x v="98"/>
    <x v="6"/>
    <x v="0"/>
    <x v="544"/>
    <x v="36"/>
  </r>
  <r>
    <x v="1912"/>
    <x v="6"/>
    <x v="6"/>
    <x v="2"/>
    <x v="2"/>
    <x v="1"/>
    <x v="915"/>
    <x v="1"/>
    <x v="0"/>
    <x v="0"/>
    <x v="509"/>
    <x v="69"/>
    <x v="0"/>
    <x v="486"/>
    <x v="66"/>
  </r>
  <r>
    <x v="1913"/>
    <x v="5"/>
    <x v="5"/>
    <x v="2"/>
    <x v="0"/>
    <x v="2"/>
    <x v="1706"/>
    <x v="1"/>
    <x v="0"/>
    <x v="1"/>
    <x v="123"/>
    <x v="88"/>
    <x v="2"/>
    <x v="720"/>
    <x v="27"/>
  </r>
  <r>
    <x v="1914"/>
    <x v="24"/>
    <x v="24"/>
    <x v="0"/>
    <x v="1"/>
    <x v="4"/>
    <x v="856"/>
    <x v="0"/>
    <x v="0"/>
    <x v="1"/>
    <x v="497"/>
    <x v="37"/>
    <x v="1"/>
    <x v="460"/>
    <x v="8"/>
  </r>
  <r>
    <x v="1915"/>
    <x v="30"/>
    <x v="30"/>
    <x v="2"/>
    <x v="0"/>
    <x v="0"/>
    <x v="1707"/>
    <x v="0"/>
    <x v="0"/>
    <x v="1"/>
    <x v="346"/>
    <x v="61"/>
    <x v="0"/>
    <x v="242"/>
    <x v="8"/>
  </r>
  <r>
    <x v="1916"/>
    <x v="50"/>
    <x v="50"/>
    <x v="1"/>
    <x v="0"/>
    <x v="2"/>
    <x v="1242"/>
    <x v="2"/>
    <x v="0"/>
    <x v="0"/>
    <x v="320"/>
    <x v="64"/>
    <x v="1"/>
    <x v="114"/>
    <x v="8"/>
  </r>
  <r>
    <x v="1917"/>
    <x v="4"/>
    <x v="4"/>
    <x v="1"/>
    <x v="1"/>
    <x v="0"/>
    <x v="1708"/>
    <x v="0"/>
    <x v="1"/>
    <x v="0"/>
    <x v="25"/>
    <x v="11"/>
    <x v="0"/>
    <x v="140"/>
    <x v="8"/>
  </r>
  <r>
    <x v="1918"/>
    <x v="11"/>
    <x v="11"/>
    <x v="2"/>
    <x v="0"/>
    <x v="0"/>
    <x v="954"/>
    <x v="2"/>
    <x v="0"/>
    <x v="0"/>
    <x v="24"/>
    <x v="67"/>
    <x v="1"/>
    <x v="126"/>
    <x v="5"/>
  </r>
  <r>
    <x v="1919"/>
    <x v="2"/>
    <x v="2"/>
    <x v="0"/>
    <x v="1"/>
    <x v="1"/>
    <x v="1709"/>
    <x v="0"/>
    <x v="1"/>
    <x v="1"/>
    <x v="642"/>
    <x v="36"/>
    <x v="0"/>
    <x v="77"/>
    <x v="8"/>
  </r>
  <r>
    <x v="1920"/>
    <x v="32"/>
    <x v="32"/>
    <x v="2"/>
    <x v="2"/>
    <x v="0"/>
    <x v="1710"/>
    <x v="0"/>
    <x v="0"/>
    <x v="1"/>
    <x v="511"/>
    <x v="99"/>
    <x v="1"/>
    <x v="140"/>
    <x v="3"/>
  </r>
  <r>
    <x v="1921"/>
    <x v="39"/>
    <x v="39"/>
    <x v="2"/>
    <x v="2"/>
    <x v="2"/>
    <x v="1711"/>
    <x v="1"/>
    <x v="0"/>
    <x v="1"/>
    <x v="4"/>
    <x v="43"/>
    <x v="0"/>
    <x v="337"/>
    <x v="154"/>
  </r>
  <r>
    <x v="1922"/>
    <x v="46"/>
    <x v="46"/>
    <x v="0"/>
    <x v="0"/>
    <x v="0"/>
    <x v="1712"/>
    <x v="1"/>
    <x v="0"/>
    <x v="0"/>
    <x v="546"/>
    <x v="60"/>
    <x v="0"/>
    <x v="721"/>
    <x v="54"/>
  </r>
  <r>
    <x v="1923"/>
    <x v="27"/>
    <x v="27"/>
    <x v="0"/>
    <x v="2"/>
    <x v="0"/>
    <x v="1713"/>
    <x v="1"/>
    <x v="0"/>
    <x v="0"/>
    <x v="573"/>
    <x v="12"/>
    <x v="0"/>
    <x v="722"/>
    <x v="55"/>
  </r>
  <r>
    <x v="1924"/>
    <x v="12"/>
    <x v="12"/>
    <x v="0"/>
    <x v="0"/>
    <x v="0"/>
    <x v="1714"/>
    <x v="1"/>
    <x v="1"/>
    <x v="1"/>
    <x v="224"/>
    <x v="56"/>
    <x v="0"/>
    <x v="79"/>
    <x v="92"/>
  </r>
  <r>
    <x v="1925"/>
    <x v="32"/>
    <x v="32"/>
    <x v="2"/>
    <x v="2"/>
    <x v="2"/>
    <x v="1715"/>
    <x v="2"/>
    <x v="1"/>
    <x v="0"/>
    <x v="564"/>
    <x v="41"/>
    <x v="1"/>
    <x v="63"/>
    <x v="3"/>
  </r>
  <r>
    <x v="1926"/>
    <x v="21"/>
    <x v="21"/>
    <x v="2"/>
    <x v="1"/>
    <x v="2"/>
    <x v="321"/>
    <x v="0"/>
    <x v="0"/>
    <x v="1"/>
    <x v="210"/>
    <x v="70"/>
    <x v="0"/>
    <x v="228"/>
    <x v="8"/>
  </r>
  <r>
    <x v="1927"/>
    <x v="25"/>
    <x v="25"/>
    <x v="2"/>
    <x v="0"/>
    <x v="2"/>
    <x v="1716"/>
    <x v="1"/>
    <x v="0"/>
    <x v="0"/>
    <x v="73"/>
    <x v="59"/>
    <x v="0"/>
    <x v="723"/>
    <x v="11"/>
  </r>
  <r>
    <x v="1928"/>
    <x v="0"/>
    <x v="0"/>
    <x v="0"/>
    <x v="0"/>
    <x v="0"/>
    <x v="1717"/>
    <x v="1"/>
    <x v="0"/>
    <x v="0"/>
    <x v="6"/>
    <x v="19"/>
    <x v="0"/>
    <x v="529"/>
    <x v="53"/>
  </r>
  <r>
    <x v="1929"/>
    <x v="2"/>
    <x v="2"/>
    <x v="0"/>
    <x v="2"/>
    <x v="2"/>
    <x v="1718"/>
    <x v="1"/>
    <x v="1"/>
    <x v="1"/>
    <x v="51"/>
    <x v="40"/>
    <x v="1"/>
    <x v="449"/>
    <x v="26"/>
  </r>
  <r>
    <x v="1930"/>
    <x v="8"/>
    <x v="8"/>
    <x v="2"/>
    <x v="1"/>
    <x v="2"/>
    <x v="1719"/>
    <x v="1"/>
    <x v="1"/>
    <x v="1"/>
    <x v="300"/>
    <x v="72"/>
    <x v="0"/>
    <x v="343"/>
    <x v="3"/>
  </r>
  <r>
    <x v="1931"/>
    <x v="51"/>
    <x v="51"/>
    <x v="0"/>
    <x v="1"/>
    <x v="2"/>
    <x v="1720"/>
    <x v="1"/>
    <x v="0"/>
    <x v="1"/>
    <x v="148"/>
    <x v="88"/>
    <x v="2"/>
    <x v="98"/>
    <x v="121"/>
  </r>
  <r>
    <x v="1932"/>
    <x v="18"/>
    <x v="18"/>
    <x v="1"/>
    <x v="2"/>
    <x v="2"/>
    <x v="1721"/>
    <x v="2"/>
    <x v="1"/>
    <x v="0"/>
    <x v="368"/>
    <x v="51"/>
    <x v="0"/>
    <x v="26"/>
    <x v="17"/>
  </r>
  <r>
    <x v="1933"/>
    <x v="30"/>
    <x v="30"/>
    <x v="2"/>
    <x v="2"/>
    <x v="2"/>
    <x v="1722"/>
    <x v="2"/>
    <x v="2"/>
    <x v="0"/>
    <x v="175"/>
    <x v="77"/>
    <x v="0"/>
    <x v="69"/>
    <x v="17"/>
  </r>
  <r>
    <x v="1934"/>
    <x v="20"/>
    <x v="20"/>
    <x v="0"/>
    <x v="0"/>
    <x v="2"/>
    <x v="1723"/>
    <x v="1"/>
    <x v="0"/>
    <x v="1"/>
    <x v="62"/>
    <x v="89"/>
    <x v="0"/>
    <x v="673"/>
    <x v="134"/>
  </r>
  <r>
    <x v="1935"/>
    <x v="28"/>
    <x v="28"/>
    <x v="2"/>
    <x v="2"/>
    <x v="1"/>
    <x v="1724"/>
    <x v="0"/>
    <x v="1"/>
    <x v="1"/>
    <x v="403"/>
    <x v="51"/>
    <x v="0"/>
    <x v="26"/>
    <x v="3"/>
  </r>
  <r>
    <x v="1936"/>
    <x v="46"/>
    <x v="46"/>
    <x v="0"/>
    <x v="1"/>
    <x v="0"/>
    <x v="1725"/>
    <x v="0"/>
    <x v="0"/>
    <x v="1"/>
    <x v="112"/>
    <x v="33"/>
    <x v="1"/>
    <x v="213"/>
    <x v="14"/>
  </r>
  <r>
    <x v="1937"/>
    <x v="17"/>
    <x v="17"/>
    <x v="0"/>
    <x v="1"/>
    <x v="4"/>
    <x v="1726"/>
    <x v="0"/>
    <x v="0"/>
    <x v="1"/>
    <x v="48"/>
    <x v="93"/>
    <x v="0"/>
    <x v="724"/>
    <x v="81"/>
  </r>
  <r>
    <x v="1938"/>
    <x v="12"/>
    <x v="12"/>
    <x v="0"/>
    <x v="2"/>
    <x v="2"/>
    <x v="1727"/>
    <x v="0"/>
    <x v="0"/>
    <x v="1"/>
    <x v="82"/>
    <x v="50"/>
    <x v="1"/>
    <x v="26"/>
    <x v="12"/>
  </r>
  <r>
    <x v="1939"/>
    <x v="26"/>
    <x v="26"/>
    <x v="2"/>
    <x v="0"/>
    <x v="2"/>
    <x v="1728"/>
    <x v="2"/>
    <x v="1"/>
    <x v="0"/>
    <x v="176"/>
    <x v="56"/>
    <x v="0"/>
    <x v="63"/>
    <x v="12"/>
  </r>
  <r>
    <x v="1940"/>
    <x v="3"/>
    <x v="3"/>
    <x v="1"/>
    <x v="1"/>
    <x v="2"/>
    <x v="1729"/>
    <x v="1"/>
    <x v="0"/>
    <x v="0"/>
    <x v="643"/>
    <x v="26"/>
    <x v="0"/>
    <x v="338"/>
    <x v="13"/>
  </r>
  <r>
    <x v="1941"/>
    <x v="9"/>
    <x v="9"/>
    <x v="0"/>
    <x v="0"/>
    <x v="1"/>
    <x v="1730"/>
    <x v="2"/>
    <x v="0"/>
    <x v="1"/>
    <x v="644"/>
    <x v="8"/>
    <x v="0"/>
    <x v="238"/>
    <x v="1"/>
  </r>
  <r>
    <x v="1942"/>
    <x v="32"/>
    <x v="32"/>
    <x v="2"/>
    <x v="0"/>
    <x v="0"/>
    <x v="1731"/>
    <x v="2"/>
    <x v="1"/>
    <x v="0"/>
    <x v="442"/>
    <x v="81"/>
    <x v="0"/>
    <x v="148"/>
    <x v="8"/>
  </r>
  <r>
    <x v="1943"/>
    <x v="3"/>
    <x v="3"/>
    <x v="1"/>
    <x v="0"/>
    <x v="2"/>
    <x v="1732"/>
    <x v="1"/>
    <x v="0"/>
    <x v="0"/>
    <x v="609"/>
    <x v="96"/>
    <x v="0"/>
    <x v="614"/>
    <x v="99"/>
  </r>
  <r>
    <x v="1944"/>
    <x v="11"/>
    <x v="11"/>
    <x v="2"/>
    <x v="2"/>
    <x v="2"/>
    <x v="1733"/>
    <x v="0"/>
    <x v="1"/>
    <x v="0"/>
    <x v="64"/>
    <x v="3"/>
    <x v="2"/>
    <x v="194"/>
    <x v="26"/>
  </r>
  <r>
    <x v="1945"/>
    <x v="20"/>
    <x v="20"/>
    <x v="0"/>
    <x v="0"/>
    <x v="4"/>
    <x v="1734"/>
    <x v="1"/>
    <x v="0"/>
    <x v="0"/>
    <x v="219"/>
    <x v="11"/>
    <x v="0"/>
    <x v="143"/>
    <x v="108"/>
  </r>
  <r>
    <x v="1946"/>
    <x v="18"/>
    <x v="18"/>
    <x v="1"/>
    <x v="0"/>
    <x v="2"/>
    <x v="1735"/>
    <x v="1"/>
    <x v="0"/>
    <x v="0"/>
    <x v="165"/>
    <x v="33"/>
    <x v="1"/>
    <x v="341"/>
    <x v="154"/>
  </r>
  <r>
    <x v="1947"/>
    <x v="8"/>
    <x v="8"/>
    <x v="2"/>
    <x v="2"/>
    <x v="2"/>
    <x v="1736"/>
    <x v="1"/>
    <x v="0"/>
    <x v="1"/>
    <x v="645"/>
    <x v="37"/>
    <x v="1"/>
    <x v="85"/>
    <x v="94"/>
  </r>
  <r>
    <x v="1948"/>
    <x v="30"/>
    <x v="30"/>
    <x v="2"/>
    <x v="0"/>
    <x v="0"/>
    <x v="1737"/>
    <x v="0"/>
    <x v="1"/>
    <x v="1"/>
    <x v="170"/>
    <x v="42"/>
    <x v="0"/>
    <x v="126"/>
    <x v="35"/>
  </r>
  <r>
    <x v="1949"/>
    <x v="1"/>
    <x v="1"/>
    <x v="0"/>
    <x v="0"/>
    <x v="1"/>
    <x v="1347"/>
    <x v="0"/>
    <x v="0"/>
    <x v="1"/>
    <x v="597"/>
    <x v="15"/>
    <x v="1"/>
    <x v="481"/>
    <x v="21"/>
  </r>
  <r>
    <x v="1950"/>
    <x v="58"/>
    <x v="58"/>
    <x v="0"/>
    <x v="1"/>
    <x v="0"/>
    <x v="1738"/>
    <x v="0"/>
    <x v="0"/>
    <x v="0"/>
    <x v="129"/>
    <x v="25"/>
    <x v="2"/>
    <x v="86"/>
    <x v="8"/>
  </r>
  <r>
    <x v="1951"/>
    <x v="11"/>
    <x v="11"/>
    <x v="2"/>
    <x v="0"/>
    <x v="2"/>
    <x v="1739"/>
    <x v="0"/>
    <x v="0"/>
    <x v="1"/>
    <x v="360"/>
    <x v="7"/>
    <x v="1"/>
    <x v="725"/>
    <x v="20"/>
  </r>
  <r>
    <x v="1952"/>
    <x v="20"/>
    <x v="20"/>
    <x v="0"/>
    <x v="0"/>
    <x v="0"/>
    <x v="1740"/>
    <x v="1"/>
    <x v="0"/>
    <x v="0"/>
    <x v="44"/>
    <x v="90"/>
    <x v="0"/>
    <x v="188"/>
    <x v="143"/>
  </r>
  <r>
    <x v="1953"/>
    <x v="11"/>
    <x v="11"/>
    <x v="2"/>
    <x v="1"/>
    <x v="1"/>
    <x v="1741"/>
    <x v="1"/>
    <x v="0"/>
    <x v="0"/>
    <x v="585"/>
    <x v="41"/>
    <x v="1"/>
    <x v="265"/>
    <x v="41"/>
  </r>
  <r>
    <x v="1954"/>
    <x v="31"/>
    <x v="31"/>
    <x v="0"/>
    <x v="1"/>
    <x v="0"/>
    <x v="1742"/>
    <x v="1"/>
    <x v="0"/>
    <x v="0"/>
    <x v="81"/>
    <x v="71"/>
    <x v="1"/>
    <x v="726"/>
    <x v="3"/>
  </r>
  <r>
    <x v="1955"/>
    <x v="9"/>
    <x v="9"/>
    <x v="0"/>
    <x v="1"/>
    <x v="4"/>
    <x v="1743"/>
    <x v="1"/>
    <x v="0"/>
    <x v="0"/>
    <x v="531"/>
    <x v="30"/>
    <x v="0"/>
    <x v="441"/>
    <x v="7"/>
  </r>
  <r>
    <x v="1956"/>
    <x v="11"/>
    <x v="11"/>
    <x v="2"/>
    <x v="0"/>
    <x v="1"/>
    <x v="1744"/>
    <x v="2"/>
    <x v="1"/>
    <x v="0"/>
    <x v="620"/>
    <x v="10"/>
    <x v="0"/>
    <x v="26"/>
    <x v="8"/>
  </r>
  <r>
    <x v="1957"/>
    <x v="46"/>
    <x v="46"/>
    <x v="0"/>
    <x v="0"/>
    <x v="0"/>
    <x v="1745"/>
    <x v="0"/>
    <x v="0"/>
    <x v="1"/>
    <x v="206"/>
    <x v="29"/>
    <x v="0"/>
    <x v="320"/>
    <x v="77"/>
  </r>
  <r>
    <x v="1958"/>
    <x v="50"/>
    <x v="50"/>
    <x v="1"/>
    <x v="0"/>
    <x v="0"/>
    <x v="1746"/>
    <x v="1"/>
    <x v="0"/>
    <x v="0"/>
    <x v="327"/>
    <x v="90"/>
    <x v="0"/>
    <x v="144"/>
    <x v="62"/>
  </r>
  <r>
    <x v="1959"/>
    <x v="9"/>
    <x v="9"/>
    <x v="0"/>
    <x v="1"/>
    <x v="4"/>
    <x v="1486"/>
    <x v="0"/>
    <x v="1"/>
    <x v="1"/>
    <x v="392"/>
    <x v="56"/>
    <x v="0"/>
    <x v="256"/>
    <x v="3"/>
  </r>
  <r>
    <x v="1960"/>
    <x v="2"/>
    <x v="2"/>
    <x v="0"/>
    <x v="2"/>
    <x v="2"/>
    <x v="1747"/>
    <x v="1"/>
    <x v="0"/>
    <x v="1"/>
    <x v="74"/>
    <x v="1"/>
    <x v="0"/>
    <x v="237"/>
    <x v="90"/>
  </r>
  <r>
    <x v="1961"/>
    <x v="43"/>
    <x v="43"/>
    <x v="0"/>
    <x v="1"/>
    <x v="4"/>
    <x v="1748"/>
    <x v="1"/>
    <x v="0"/>
    <x v="0"/>
    <x v="381"/>
    <x v="28"/>
    <x v="1"/>
    <x v="727"/>
    <x v="10"/>
  </r>
  <r>
    <x v="1962"/>
    <x v="33"/>
    <x v="33"/>
    <x v="2"/>
    <x v="0"/>
    <x v="2"/>
    <x v="1749"/>
    <x v="0"/>
    <x v="1"/>
    <x v="1"/>
    <x v="209"/>
    <x v="7"/>
    <x v="1"/>
    <x v="125"/>
    <x v="8"/>
  </r>
  <r>
    <x v="1963"/>
    <x v="13"/>
    <x v="13"/>
    <x v="0"/>
    <x v="0"/>
    <x v="0"/>
    <x v="1750"/>
    <x v="0"/>
    <x v="1"/>
    <x v="1"/>
    <x v="397"/>
    <x v="6"/>
    <x v="0"/>
    <x v="657"/>
    <x v="3"/>
  </r>
  <r>
    <x v="1964"/>
    <x v="35"/>
    <x v="35"/>
    <x v="2"/>
    <x v="0"/>
    <x v="3"/>
    <x v="1751"/>
    <x v="0"/>
    <x v="0"/>
    <x v="1"/>
    <x v="135"/>
    <x v="67"/>
    <x v="1"/>
    <x v="253"/>
    <x v="1"/>
  </r>
  <r>
    <x v="1965"/>
    <x v="51"/>
    <x v="51"/>
    <x v="0"/>
    <x v="0"/>
    <x v="1"/>
    <x v="1752"/>
    <x v="1"/>
    <x v="0"/>
    <x v="0"/>
    <x v="646"/>
    <x v="0"/>
    <x v="0"/>
    <x v="728"/>
    <x v="155"/>
  </r>
  <r>
    <x v="1966"/>
    <x v="39"/>
    <x v="39"/>
    <x v="2"/>
    <x v="0"/>
    <x v="1"/>
    <x v="1753"/>
    <x v="1"/>
    <x v="0"/>
    <x v="1"/>
    <x v="294"/>
    <x v="10"/>
    <x v="0"/>
    <x v="540"/>
    <x v="33"/>
  </r>
  <r>
    <x v="1967"/>
    <x v="24"/>
    <x v="24"/>
    <x v="0"/>
    <x v="0"/>
    <x v="1"/>
    <x v="1754"/>
    <x v="1"/>
    <x v="0"/>
    <x v="1"/>
    <x v="647"/>
    <x v="40"/>
    <x v="1"/>
    <x v="518"/>
    <x v="4"/>
  </r>
  <r>
    <x v="1968"/>
    <x v="17"/>
    <x v="17"/>
    <x v="0"/>
    <x v="0"/>
    <x v="4"/>
    <x v="1755"/>
    <x v="1"/>
    <x v="0"/>
    <x v="0"/>
    <x v="625"/>
    <x v="90"/>
    <x v="0"/>
    <x v="347"/>
    <x v="15"/>
  </r>
  <r>
    <x v="1969"/>
    <x v="33"/>
    <x v="33"/>
    <x v="2"/>
    <x v="2"/>
    <x v="1"/>
    <x v="1756"/>
    <x v="1"/>
    <x v="0"/>
    <x v="0"/>
    <x v="494"/>
    <x v="18"/>
    <x v="0"/>
    <x v="729"/>
    <x v="34"/>
  </r>
  <r>
    <x v="1970"/>
    <x v="35"/>
    <x v="35"/>
    <x v="2"/>
    <x v="0"/>
    <x v="3"/>
    <x v="1757"/>
    <x v="0"/>
    <x v="0"/>
    <x v="1"/>
    <x v="477"/>
    <x v="67"/>
    <x v="1"/>
    <x v="730"/>
    <x v="8"/>
  </r>
  <r>
    <x v="1971"/>
    <x v="10"/>
    <x v="10"/>
    <x v="1"/>
    <x v="0"/>
    <x v="0"/>
    <x v="1758"/>
    <x v="0"/>
    <x v="1"/>
    <x v="0"/>
    <x v="622"/>
    <x v="80"/>
    <x v="1"/>
    <x v="140"/>
    <x v="8"/>
  </r>
  <r>
    <x v="1972"/>
    <x v="6"/>
    <x v="6"/>
    <x v="2"/>
    <x v="0"/>
    <x v="1"/>
    <x v="1600"/>
    <x v="0"/>
    <x v="1"/>
    <x v="1"/>
    <x v="415"/>
    <x v="28"/>
    <x v="1"/>
    <x v="536"/>
    <x v="55"/>
  </r>
  <r>
    <x v="1973"/>
    <x v="28"/>
    <x v="28"/>
    <x v="2"/>
    <x v="0"/>
    <x v="2"/>
    <x v="1759"/>
    <x v="0"/>
    <x v="0"/>
    <x v="1"/>
    <x v="648"/>
    <x v="46"/>
    <x v="1"/>
    <x v="476"/>
    <x v="42"/>
  </r>
  <r>
    <x v="1974"/>
    <x v="6"/>
    <x v="6"/>
    <x v="2"/>
    <x v="2"/>
    <x v="2"/>
    <x v="629"/>
    <x v="0"/>
    <x v="1"/>
    <x v="1"/>
    <x v="251"/>
    <x v="31"/>
    <x v="0"/>
    <x v="367"/>
    <x v="10"/>
  </r>
  <r>
    <x v="1975"/>
    <x v="21"/>
    <x v="21"/>
    <x v="2"/>
    <x v="0"/>
    <x v="2"/>
    <x v="1760"/>
    <x v="2"/>
    <x v="0"/>
    <x v="1"/>
    <x v="612"/>
    <x v="21"/>
    <x v="1"/>
    <x v="178"/>
    <x v="3"/>
  </r>
  <r>
    <x v="1976"/>
    <x v="24"/>
    <x v="24"/>
    <x v="0"/>
    <x v="2"/>
    <x v="2"/>
    <x v="1761"/>
    <x v="0"/>
    <x v="0"/>
    <x v="0"/>
    <x v="598"/>
    <x v="6"/>
    <x v="0"/>
    <x v="322"/>
    <x v="104"/>
  </r>
  <r>
    <x v="1977"/>
    <x v="30"/>
    <x v="30"/>
    <x v="2"/>
    <x v="1"/>
    <x v="0"/>
    <x v="1762"/>
    <x v="0"/>
    <x v="1"/>
    <x v="1"/>
    <x v="537"/>
    <x v="41"/>
    <x v="1"/>
    <x v="731"/>
    <x v="8"/>
  </r>
  <r>
    <x v="1978"/>
    <x v="19"/>
    <x v="19"/>
    <x v="2"/>
    <x v="0"/>
    <x v="2"/>
    <x v="1763"/>
    <x v="0"/>
    <x v="1"/>
    <x v="0"/>
    <x v="649"/>
    <x v="4"/>
    <x v="1"/>
    <x v="133"/>
    <x v="1"/>
  </r>
  <r>
    <x v="1979"/>
    <x v="3"/>
    <x v="3"/>
    <x v="1"/>
    <x v="2"/>
    <x v="0"/>
    <x v="1764"/>
    <x v="0"/>
    <x v="1"/>
    <x v="0"/>
    <x v="151"/>
    <x v="26"/>
    <x v="0"/>
    <x v="13"/>
    <x v="12"/>
  </r>
  <r>
    <x v="1980"/>
    <x v="3"/>
    <x v="3"/>
    <x v="1"/>
    <x v="0"/>
    <x v="2"/>
    <x v="1765"/>
    <x v="2"/>
    <x v="1"/>
    <x v="0"/>
    <x v="625"/>
    <x v="92"/>
    <x v="2"/>
    <x v="8"/>
    <x v="20"/>
  </r>
  <r>
    <x v="1981"/>
    <x v="8"/>
    <x v="8"/>
    <x v="2"/>
    <x v="1"/>
    <x v="3"/>
    <x v="1590"/>
    <x v="2"/>
    <x v="1"/>
    <x v="0"/>
    <x v="236"/>
    <x v="64"/>
    <x v="1"/>
    <x v="31"/>
    <x v="17"/>
  </r>
  <r>
    <x v="1982"/>
    <x v="20"/>
    <x v="20"/>
    <x v="0"/>
    <x v="0"/>
    <x v="2"/>
    <x v="1766"/>
    <x v="1"/>
    <x v="0"/>
    <x v="0"/>
    <x v="593"/>
    <x v="63"/>
    <x v="0"/>
    <x v="732"/>
    <x v="156"/>
  </r>
  <r>
    <x v="1983"/>
    <x v="43"/>
    <x v="43"/>
    <x v="0"/>
    <x v="2"/>
    <x v="2"/>
    <x v="1767"/>
    <x v="0"/>
    <x v="0"/>
    <x v="1"/>
    <x v="503"/>
    <x v="33"/>
    <x v="1"/>
    <x v="577"/>
    <x v="1"/>
  </r>
  <r>
    <x v="1984"/>
    <x v="28"/>
    <x v="28"/>
    <x v="2"/>
    <x v="0"/>
    <x v="0"/>
    <x v="1768"/>
    <x v="0"/>
    <x v="1"/>
    <x v="1"/>
    <x v="597"/>
    <x v="79"/>
    <x v="0"/>
    <x v="622"/>
    <x v="35"/>
  </r>
  <r>
    <x v="1985"/>
    <x v="0"/>
    <x v="0"/>
    <x v="0"/>
    <x v="0"/>
    <x v="1"/>
    <x v="41"/>
    <x v="2"/>
    <x v="0"/>
    <x v="1"/>
    <x v="13"/>
    <x v="24"/>
    <x v="1"/>
    <x v="37"/>
    <x v="8"/>
  </r>
  <r>
    <x v="1986"/>
    <x v="33"/>
    <x v="33"/>
    <x v="2"/>
    <x v="0"/>
    <x v="2"/>
    <x v="1769"/>
    <x v="0"/>
    <x v="1"/>
    <x v="1"/>
    <x v="219"/>
    <x v="59"/>
    <x v="0"/>
    <x v="158"/>
    <x v="3"/>
  </r>
  <r>
    <x v="1987"/>
    <x v="42"/>
    <x v="42"/>
    <x v="1"/>
    <x v="0"/>
    <x v="2"/>
    <x v="1770"/>
    <x v="0"/>
    <x v="0"/>
    <x v="0"/>
    <x v="282"/>
    <x v="30"/>
    <x v="0"/>
    <x v="733"/>
    <x v="12"/>
  </r>
  <r>
    <x v="1988"/>
    <x v="22"/>
    <x v="22"/>
    <x v="1"/>
    <x v="0"/>
    <x v="2"/>
    <x v="1771"/>
    <x v="2"/>
    <x v="1"/>
    <x v="0"/>
    <x v="413"/>
    <x v="39"/>
    <x v="0"/>
    <x v="187"/>
    <x v="81"/>
  </r>
  <r>
    <x v="1989"/>
    <x v="46"/>
    <x v="46"/>
    <x v="0"/>
    <x v="0"/>
    <x v="2"/>
    <x v="1772"/>
    <x v="0"/>
    <x v="0"/>
    <x v="1"/>
    <x v="235"/>
    <x v="1"/>
    <x v="0"/>
    <x v="734"/>
    <x v="28"/>
  </r>
  <r>
    <x v="1990"/>
    <x v="24"/>
    <x v="24"/>
    <x v="0"/>
    <x v="1"/>
    <x v="3"/>
    <x v="1773"/>
    <x v="1"/>
    <x v="0"/>
    <x v="0"/>
    <x v="419"/>
    <x v="28"/>
    <x v="1"/>
    <x v="735"/>
    <x v="29"/>
  </r>
  <r>
    <x v="1991"/>
    <x v="6"/>
    <x v="6"/>
    <x v="2"/>
    <x v="2"/>
    <x v="2"/>
    <x v="1774"/>
    <x v="0"/>
    <x v="0"/>
    <x v="1"/>
    <x v="15"/>
    <x v="23"/>
    <x v="0"/>
    <x v="129"/>
    <x v="81"/>
  </r>
  <r>
    <x v="1992"/>
    <x v="51"/>
    <x v="51"/>
    <x v="0"/>
    <x v="2"/>
    <x v="0"/>
    <x v="1775"/>
    <x v="1"/>
    <x v="0"/>
    <x v="0"/>
    <x v="131"/>
    <x v="77"/>
    <x v="0"/>
    <x v="736"/>
    <x v="68"/>
  </r>
  <r>
    <x v="1993"/>
    <x v="38"/>
    <x v="38"/>
    <x v="0"/>
    <x v="0"/>
    <x v="0"/>
    <x v="1776"/>
    <x v="1"/>
    <x v="0"/>
    <x v="1"/>
    <x v="383"/>
    <x v="47"/>
    <x v="0"/>
    <x v="720"/>
    <x v="55"/>
  </r>
  <r>
    <x v="1994"/>
    <x v="40"/>
    <x v="40"/>
    <x v="0"/>
    <x v="0"/>
    <x v="1"/>
    <x v="1777"/>
    <x v="2"/>
    <x v="1"/>
    <x v="1"/>
    <x v="500"/>
    <x v="17"/>
    <x v="0"/>
    <x v="10"/>
    <x v="12"/>
  </r>
  <r>
    <x v="1995"/>
    <x v="16"/>
    <x v="16"/>
    <x v="2"/>
    <x v="2"/>
    <x v="2"/>
    <x v="1778"/>
    <x v="1"/>
    <x v="0"/>
    <x v="0"/>
    <x v="146"/>
    <x v="24"/>
    <x v="1"/>
    <x v="144"/>
    <x v="59"/>
  </r>
  <r>
    <x v="1996"/>
    <x v="28"/>
    <x v="28"/>
    <x v="2"/>
    <x v="0"/>
    <x v="2"/>
    <x v="1779"/>
    <x v="1"/>
    <x v="0"/>
    <x v="0"/>
    <x v="72"/>
    <x v="76"/>
    <x v="0"/>
    <x v="297"/>
    <x v="42"/>
  </r>
  <r>
    <x v="1997"/>
    <x v="28"/>
    <x v="28"/>
    <x v="2"/>
    <x v="1"/>
    <x v="1"/>
    <x v="1780"/>
    <x v="0"/>
    <x v="0"/>
    <x v="1"/>
    <x v="267"/>
    <x v="66"/>
    <x v="0"/>
    <x v="737"/>
    <x v="14"/>
  </r>
  <r>
    <x v="1998"/>
    <x v="26"/>
    <x v="26"/>
    <x v="2"/>
    <x v="1"/>
    <x v="2"/>
    <x v="1781"/>
    <x v="0"/>
    <x v="1"/>
    <x v="0"/>
    <x v="538"/>
    <x v="1"/>
    <x v="0"/>
    <x v="155"/>
    <x v="17"/>
  </r>
  <r>
    <x v="1999"/>
    <x v="16"/>
    <x v="16"/>
    <x v="2"/>
    <x v="2"/>
    <x v="0"/>
    <x v="1782"/>
    <x v="1"/>
    <x v="0"/>
    <x v="1"/>
    <x v="421"/>
    <x v="76"/>
    <x v="0"/>
    <x v="327"/>
    <x v="94"/>
  </r>
  <r>
    <x v="2000"/>
    <x v="25"/>
    <x v="25"/>
    <x v="2"/>
    <x v="0"/>
    <x v="0"/>
    <x v="1783"/>
    <x v="2"/>
    <x v="1"/>
    <x v="0"/>
    <x v="606"/>
    <x v="91"/>
    <x v="0"/>
    <x v="75"/>
    <x v="12"/>
  </r>
  <r>
    <x v="2001"/>
    <x v="5"/>
    <x v="5"/>
    <x v="2"/>
    <x v="1"/>
    <x v="3"/>
    <x v="1784"/>
    <x v="2"/>
    <x v="1"/>
    <x v="0"/>
    <x v="539"/>
    <x v="78"/>
    <x v="0"/>
    <x v="18"/>
    <x v="12"/>
  </r>
  <r>
    <x v="2002"/>
    <x v="25"/>
    <x v="25"/>
    <x v="2"/>
    <x v="0"/>
    <x v="2"/>
    <x v="1785"/>
    <x v="2"/>
    <x v="1"/>
    <x v="0"/>
    <x v="403"/>
    <x v="40"/>
    <x v="1"/>
    <x v="178"/>
    <x v="16"/>
  </r>
  <r>
    <x v="2003"/>
    <x v="35"/>
    <x v="35"/>
    <x v="2"/>
    <x v="0"/>
    <x v="0"/>
    <x v="1786"/>
    <x v="0"/>
    <x v="0"/>
    <x v="0"/>
    <x v="650"/>
    <x v="40"/>
    <x v="1"/>
    <x v="55"/>
    <x v="17"/>
  </r>
  <r>
    <x v="2004"/>
    <x v="39"/>
    <x v="39"/>
    <x v="2"/>
    <x v="2"/>
    <x v="0"/>
    <x v="971"/>
    <x v="0"/>
    <x v="1"/>
    <x v="1"/>
    <x v="360"/>
    <x v="94"/>
    <x v="1"/>
    <x v="194"/>
    <x v="8"/>
  </r>
  <r>
    <x v="2005"/>
    <x v="32"/>
    <x v="32"/>
    <x v="2"/>
    <x v="0"/>
    <x v="2"/>
    <x v="1787"/>
    <x v="0"/>
    <x v="0"/>
    <x v="1"/>
    <x v="251"/>
    <x v="92"/>
    <x v="2"/>
    <x v="136"/>
    <x v="8"/>
  </r>
  <r>
    <x v="2006"/>
    <x v="25"/>
    <x v="25"/>
    <x v="2"/>
    <x v="0"/>
    <x v="2"/>
    <x v="1788"/>
    <x v="1"/>
    <x v="0"/>
    <x v="1"/>
    <x v="491"/>
    <x v="75"/>
    <x v="0"/>
    <x v="738"/>
    <x v="15"/>
  </r>
  <r>
    <x v="2007"/>
    <x v="31"/>
    <x v="31"/>
    <x v="0"/>
    <x v="0"/>
    <x v="3"/>
    <x v="1789"/>
    <x v="0"/>
    <x v="0"/>
    <x v="1"/>
    <x v="253"/>
    <x v="8"/>
    <x v="0"/>
    <x v="364"/>
    <x v="8"/>
  </r>
  <r>
    <x v="2008"/>
    <x v="12"/>
    <x v="12"/>
    <x v="0"/>
    <x v="1"/>
    <x v="3"/>
    <x v="1790"/>
    <x v="1"/>
    <x v="0"/>
    <x v="1"/>
    <x v="390"/>
    <x v="76"/>
    <x v="0"/>
    <x v="158"/>
    <x v="12"/>
  </r>
  <r>
    <x v="2009"/>
    <x v="35"/>
    <x v="35"/>
    <x v="2"/>
    <x v="1"/>
    <x v="1"/>
    <x v="1791"/>
    <x v="1"/>
    <x v="0"/>
    <x v="1"/>
    <x v="582"/>
    <x v="48"/>
    <x v="0"/>
    <x v="233"/>
    <x v="13"/>
  </r>
  <r>
    <x v="2010"/>
    <x v="38"/>
    <x v="38"/>
    <x v="0"/>
    <x v="0"/>
    <x v="3"/>
    <x v="1792"/>
    <x v="1"/>
    <x v="0"/>
    <x v="0"/>
    <x v="199"/>
    <x v="85"/>
    <x v="0"/>
    <x v="146"/>
    <x v="32"/>
  </r>
  <r>
    <x v="2011"/>
    <x v="22"/>
    <x v="22"/>
    <x v="1"/>
    <x v="0"/>
    <x v="0"/>
    <x v="1793"/>
    <x v="0"/>
    <x v="1"/>
    <x v="0"/>
    <x v="477"/>
    <x v="49"/>
    <x v="1"/>
    <x v="739"/>
    <x v="1"/>
  </r>
  <r>
    <x v="2012"/>
    <x v="32"/>
    <x v="32"/>
    <x v="2"/>
    <x v="0"/>
    <x v="1"/>
    <x v="1794"/>
    <x v="1"/>
    <x v="0"/>
    <x v="0"/>
    <x v="315"/>
    <x v="58"/>
    <x v="0"/>
    <x v="740"/>
    <x v="4"/>
  </r>
  <r>
    <x v="2013"/>
    <x v="4"/>
    <x v="4"/>
    <x v="1"/>
    <x v="3"/>
    <x v="2"/>
    <x v="1795"/>
    <x v="0"/>
    <x v="0"/>
    <x v="0"/>
    <x v="640"/>
    <x v="38"/>
    <x v="2"/>
    <x v="734"/>
    <x v="127"/>
  </r>
  <r>
    <x v="2014"/>
    <x v="38"/>
    <x v="38"/>
    <x v="0"/>
    <x v="0"/>
    <x v="0"/>
    <x v="1796"/>
    <x v="1"/>
    <x v="0"/>
    <x v="0"/>
    <x v="442"/>
    <x v="27"/>
    <x v="0"/>
    <x v="741"/>
    <x v="113"/>
  </r>
  <r>
    <x v="2015"/>
    <x v="28"/>
    <x v="28"/>
    <x v="2"/>
    <x v="2"/>
    <x v="2"/>
    <x v="1410"/>
    <x v="0"/>
    <x v="1"/>
    <x v="1"/>
    <x v="443"/>
    <x v="66"/>
    <x v="0"/>
    <x v="1"/>
    <x v="1"/>
  </r>
  <r>
    <x v="2016"/>
    <x v="10"/>
    <x v="10"/>
    <x v="1"/>
    <x v="0"/>
    <x v="2"/>
    <x v="1797"/>
    <x v="0"/>
    <x v="0"/>
    <x v="0"/>
    <x v="374"/>
    <x v="86"/>
    <x v="1"/>
    <x v="13"/>
    <x v="17"/>
  </r>
  <r>
    <x v="2017"/>
    <x v="5"/>
    <x v="5"/>
    <x v="2"/>
    <x v="0"/>
    <x v="1"/>
    <x v="1798"/>
    <x v="2"/>
    <x v="1"/>
    <x v="1"/>
    <x v="382"/>
    <x v="23"/>
    <x v="0"/>
    <x v="44"/>
    <x v="1"/>
  </r>
  <r>
    <x v="2018"/>
    <x v="20"/>
    <x v="20"/>
    <x v="0"/>
    <x v="0"/>
    <x v="3"/>
    <x v="1799"/>
    <x v="2"/>
    <x v="1"/>
    <x v="1"/>
    <x v="89"/>
    <x v="27"/>
    <x v="0"/>
    <x v="69"/>
    <x v="8"/>
  </r>
  <r>
    <x v="2019"/>
    <x v="39"/>
    <x v="39"/>
    <x v="2"/>
    <x v="0"/>
    <x v="1"/>
    <x v="1800"/>
    <x v="0"/>
    <x v="1"/>
    <x v="2"/>
    <x v="324"/>
    <x v="47"/>
    <x v="0"/>
    <x v="26"/>
    <x v="8"/>
  </r>
  <r>
    <x v="2020"/>
    <x v="33"/>
    <x v="33"/>
    <x v="2"/>
    <x v="0"/>
    <x v="1"/>
    <x v="1801"/>
    <x v="2"/>
    <x v="1"/>
    <x v="0"/>
    <x v="593"/>
    <x v="19"/>
    <x v="0"/>
    <x v="148"/>
    <x v="3"/>
  </r>
  <r>
    <x v="2021"/>
    <x v="18"/>
    <x v="18"/>
    <x v="1"/>
    <x v="2"/>
    <x v="2"/>
    <x v="1802"/>
    <x v="0"/>
    <x v="1"/>
    <x v="0"/>
    <x v="66"/>
    <x v="12"/>
    <x v="0"/>
    <x v="7"/>
    <x v="7"/>
  </r>
  <r>
    <x v="2022"/>
    <x v="46"/>
    <x v="46"/>
    <x v="0"/>
    <x v="0"/>
    <x v="2"/>
    <x v="1803"/>
    <x v="0"/>
    <x v="1"/>
    <x v="1"/>
    <x v="79"/>
    <x v="12"/>
    <x v="0"/>
    <x v="742"/>
    <x v="54"/>
  </r>
  <r>
    <x v="2023"/>
    <x v="13"/>
    <x v="13"/>
    <x v="0"/>
    <x v="2"/>
    <x v="2"/>
    <x v="1804"/>
    <x v="1"/>
    <x v="0"/>
    <x v="1"/>
    <x v="641"/>
    <x v="13"/>
    <x v="1"/>
    <x v="743"/>
    <x v="135"/>
  </r>
  <r>
    <x v="2024"/>
    <x v="2"/>
    <x v="2"/>
    <x v="0"/>
    <x v="1"/>
    <x v="2"/>
    <x v="1805"/>
    <x v="1"/>
    <x v="0"/>
    <x v="1"/>
    <x v="320"/>
    <x v="43"/>
    <x v="0"/>
    <x v="744"/>
    <x v="4"/>
  </r>
  <r>
    <x v="2025"/>
    <x v="19"/>
    <x v="19"/>
    <x v="2"/>
    <x v="2"/>
    <x v="2"/>
    <x v="1806"/>
    <x v="0"/>
    <x v="1"/>
    <x v="0"/>
    <x v="586"/>
    <x v="79"/>
    <x v="0"/>
    <x v="36"/>
    <x v="17"/>
  </r>
  <r>
    <x v="2026"/>
    <x v="2"/>
    <x v="2"/>
    <x v="0"/>
    <x v="0"/>
    <x v="1"/>
    <x v="275"/>
    <x v="2"/>
    <x v="1"/>
    <x v="1"/>
    <x v="36"/>
    <x v="94"/>
    <x v="1"/>
    <x v="37"/>
    <x v="1"/>
  </r>
  <r>
    <x v="2027"/>
    <x v="44"/>
    <x v="44"/>
    <x v="0"/>
    <x v="0"/>
    <x v="3"/>
    <x v="1807"/>
    <x v="2"/>
    <x v="0"/>
    <x v="0"/>
    <x v="131"/>
    <x v="40"/>
    <x v="1"/>
    <x v="238"/>
    <x v="17"/>
  </r>
  <r>
    <x v="2028"/>
    <x v="17"/>
    <x v="17"/>
    <x v="0"/>
    <x v="2"/>
    <x v="1"/>
    <x v="1808"/>
    <x v="0"/>
    <x v="0"/>
    <x v="1"/>
    <x v="54"/>
    <x v="54"/>
    <x v="1"/>
    <x v="4"/>
    <x v="21"/>
  </r>
  <r>
    <x v="2029"/>
    <x v="7"/>
    <x v="7"/>
    <x v="1"/>
    <x v="2"/>
    <x v="1"/>
    <x v="11"/>
    <x v="2"/>
    <x v="1"/>
    <x v="0"/>
    <x v="439"/>
    <x v="82"/>
    <x v="2"/>
    <x v="9"/>
    <x v="16"/>
  </r>
  <r>
    <x v="2030"/>
    <x v="51"/>
    <x v="51"/>
    <x v="0"/>
    <x v="1"/>
    <x v="4"/>
    <x v="1809"/>
    <x v="1"/>
    <x v="0"/>
    <x v="1"/>
    <x v="112"/>
    <x v="35"/>
    <x v="0"/>
    <x v="579"/>
    <x v="50"/>
  </r>
  <r>
    <x v="2031"/>
    <x v="34"/>
    <x v="34"/>
    <x v="0"/>
    <x v="0"/>
    <x v="2"/>
    <x v="1810"/>
    <x v="1"/>
    <x v="0"/>
    <x v="1"/>
    <x v="630"/>
    <x v="24"/>
    <x v="1"/>
    <x v="364"/>
    <x v="33"/>
  </r>
  <r>
    <x v="2032"/>
    <x v="11"/>
    <x v="11"/>
    <x v="2"/>
    <x v="0"/>
    <x v="2"/>
    <x v="1811"/>
    <x v="2"/>
    <x v="1"/>
    <x v="0"/>
    <x v="543"/>
    <x v="57"/>
    <x v="0"/>
    <x v="77"/>
    <x v="1"/>
  </r>
  <r>
    <x v="2033"/>
    <x v="28"/>
    <x v="28"/>
    <x v="2"/>
    <x v="0"/>
    <x v="1"/>
    <x v="1812"/>
    <x v="0"/>
    <x v="0"/>
    <x v="1"/>
    <x v="35"/>
    <x v="6"/>
    <x v="0"/>
    <x v="22"/>
    <x v="43"/>
  </r>
  <r>
    <x v="2034"/>
    <x v="3"/>
    <x v="3"/>
    <x v="1"/>
    <x v="0"/>
    <x v="2"/>
    <x v="1813"/>
    <x v="0"/>
    <x v="1"/>
    <x v="0"/>
    <x v="148"/>
    <x v="11"/>
    <x v="0"/>
    <x v="28"/>
    <x v="67"/>
  </r>
  <r>
    <x v="2035"/>
    <x v="9"/>
    <x v="9"/>
    <x v="0"/>
    <x v="0"/>
    <x v="1"/>
    <x v="1814"/>
    <x v="1"/>
    <x v="0"/>
    <x v="1"/>
    <x v="558"/>
    <x v="67"/>
    <x v="1"/>
    <x v="275"/>
    <x v="16"/>
  </r>
  <r>
    <x v="2036"/>
    <x v="32"/>
    <x v="32"/>
    <x v="2"/>
    <x v="0"/>
    <x v="2"/>
    <x v="1815"/>
    <x v="1"/>
    <x v="1"/>
    <x v="1"/>
    <x v="427"/>
    <x v="3"/>
    <x v="2"/>
    <x v="745"/>
    <x v="146"/>
  </r>
  <r>
    <x v="2037"/>
    <x v="20"/>
    <x v="20"/>
    <x v="0"/>
    <x v="0"/>
    <x v="0"/>
    <x v="1816"/>
    <x v="1"/>
    <x v="0"/>
    <x v="1"/>
    <x v="611"/>
    <x v="13"/>
    <x v="1"/>
    <x v="746"/>
    <x v="52"/>
  </r>
  <r>
    <x v="2038"/>
    <x v="3"/>
    <x v="3"/>
    <x v="1"/>
    <x v="0"/>
    <x v="2"/>
    <x v="1817"/>
    <x v="0"/>
    <x v="1"/>
    <x v="0"/>
    <x v="15"/>
    <x v="92"/>
    <x v="2"/>
    <x v="1"/>
    <x v="8"/>
  </r>
  <r>
    <x v="2039"/>
    <x v="18"/>
    <x v="18"/>
    <x v="1"/>
    <x v="0"/>
    <x v="1"/>
    <x v="1818"/>
    <x v="1"/>
    <x v="0"/>
    <x v="0"/>
    <x v="559"/>
    <x v="50"/>
    <x v="1"/>
    <x v="747"/>
    <x v="157"/>
  </r>
  <r>
    <x v="2040"/>
    <x v="42"/>
    <x v="42"/>
    <x v="1"/>
    <x v="0"/>
    <x v="0"/>
    <x v="1819"/>
    <x v="0"/>
    <x v="0"/>
    <x v="0"/>
    <x v="319"/>
    <x v="38"/>
    <x v="2"/>
    <x v="604"/>
    <x v="76"/>
  </r>
  <r>
    <x v="2041"/>
    <x v="25"/>
    <x v="25"/>
    <x v="2"/>
    <x v="0"/>
    <x v="0"/>
    <x v="1820"/>
    <x v="1"/>
    <x v="1"/>
    <x v="2"/>
    <x v="324"/>
    <x v="82"/>
    <x v="2"/>
    <x v="748"/>
    <x v="111"/>
  </r>
  <r>
    <x v="2042"/>
    <x v="4"/>
    <x v="4"/>
    <x v="1"/>
    <x v="0"/>
    <x v="2"/>
    <x v="1821"/>
    <x v="2"/>
    <x v="1"/>
    <x v="0"/>
    <x v="271"/>
    <x v="7"/>
    <x v="1"/>
    <x v="10"/>
    <x v="26"/>
  </r>
  <r>
    <x v="2043"/>
    <x v="19"/>
    <x v="19"/>
    <x v="2"/>
    <x v="2"/>
    <x v="2"/>
    <x v="1822"/>
    <x v="0"/>
    <x v="1"/>
    <x v="0"/>
    <x v="86"/>
    <x v="35"/>
    <x v="0"/>
    <x v="208"/>
    <x v="8"/>
  </r>
  <r>
    <x v="2044"/>
    <x v="6"/>
    <x v="6"/>
    <x v="2"/>
    <x v="0"/>
    <x v="2"/>
    <x v="1823"/>
    <x v="0"/>
    <x v="1"/>
    <x v="0"/>
    <x v="63"/>
    <x v="35"/>
    <x v="0"/>
    <x v="185"/>
    <x v="29"/>
  </r>
  <r>
    <x v="2045"/>
    <x v="25"/>
    <x v="25"/>
    <x v="2"/>
    <x v="0"/>
    <x v="0"/>
    <x v="1824"/>
    <x v="0"/>
    <x v="1"/>
    <x v="0"/>
    <x v="651"/>
    <x v="58"/>
    <x v="0"/>
    <x v="180"/>
    <x v="35"/>
  </r>
  <r>
    <x v="2046"/>
    <x v="12"/>
    <x v="12"/>
    <x v="0"/>
    <x v="0"/>
    <x v="2"/>
    <x v="1825"/>
    <x v="0"/>
    <x v="0"/>
    <x v="1"/>
    <x v="295"/>
    <x v="89"/>
    <x v="0"/>
    <x v="333"/>
    <x v="8"/>
  </r>
  <r>
    <x v="2047"/>
    <x v="26"/>
    <x v="26"/>
    <x v="2"/>
    <x v="0"/>
    <x v="2"/>
    <x v="1826"/>
    <x v="1"/>
    <x v="0"/>
    <x v="0"/>
    <x v="255"/>
    <x v="90"/>
    <x v="0"/>
    <x v="749"/>
    <x v="8"/>
  </r>
  <r>
    <x v="2048"/>
    <x v="25"/>
    <x v="25"/>
    <x v="2"/>
    <x v="0"/>
    <x v="0"/>
    <x v="1827"/>
    <x v="1"/>
    <x v="1"/>
    <x v="0"/>
    <x v="197"/>
    <x v="61"/>
    <x v="0"/>
    <x v="750"/>
    <x v="137"/>
  </r>
  <r>
    <x v="2049"/>
    <x v="51"/>
    <x v="51"/>
    <x v="0"/>
    <x v="2"/>
    <x v="2"/>
    <x v="1828"/>
    <x v="1"/>
    <x v="0"/>
    <x v="0"/>
    <x v="226"/>
    <x v="21"/>
    <x v="1"/>
    <x v="99"/>
    <x v="34"/>
  </r>
  <r>
    <x v="2050"/>
    <x v="20"/>
    <x v="20"/>
    <x v="0"/>
    <x v="0"/>
    <x v="2"/>
    <x v="1829"/>
    <x v="0"/>
    <x v="1"/>
    <x v="1"/>
    <x v="652"/>
    <x v="80"/>
    <x v="1"/>
    <x v="148"/>
    <x v="12"/>
  </r>
  <r>
    <x v="2051"/>
    <x v="28"/>
    <x v="28"/>
    <x v="2"/>
    <x v="0"/>
    <x v="0"/>
    <x v="1830"/>
    <x v="0"/>
    <x v="1"/>
    <x v="1"/>
    <x v="325"/>
    <x v="63"/>
    <x v="0"/>
    <x v="705"/>
    <x v="3"/>
  </r>
  <r>
    <x v="2052"/>
    <x v="12"/>
    <x v="12"/>
    <x v="0"/>
    <x v="0"/>
    <x v="4"/>
    <x v="1831"/>
    <x v="1"/>
    <x v="0"/>
    <x v="1"/>
    <x v="511"/>
    <x v="79"/>
    <x v="0"/>
    <x v="347"/>
    <x v="33"/>
  </r>
  <r>
    <x v="2053"/>
    <x v="34"/>
    <x v="34"/>
    <x v="0"/>
    <x v="2"/>
    <x v="0"/>
    <x v="1832"/>
    <x v="0"/>
    <x v="1"/>
    <x v="1"/>
    <x v="533"/>
    <x v="66"/>
    <x v="0"/>
    <x v="80"/>
    <x v="8"/>
  </r>
  <r>
    <x v="2054"/>
    <x v="44"/>
    <x v="44"/>
    <x v="0"/>
    <x v="0"/>
    <x v="1"/>
    <x v="1833"/>
    <x v="0"/>
    <x v="1"/>
    <x v="1"/>
    <x v="213"/>
    <x v="92"/>
    <x v="2"/>
    <x v="60"/>
    <x v="8"/>
  </r>
  <r>
    <x v="2055"/>
    <x v="2"/>
    <x v="2"/>
    <x v="0"/>
    <x v="0"/>
    <x v="0"/>
    <x v="1834"/>
    <x v="2"/>
    <x v="0"/>
    <x v="0"/>
    <x v="120"/>
    <x v="14"/>
    <x v="0"/>
    <x v="8"/>
    <x v="26"/>
  </r>
  <r>
    <x v="2056"/>
    <x v="26"/>
    <x v="26"/>
    <x v="2"/>
    <x v="0"/>
    <x v="3"/>
    <x v="1835"/>
    <x v="1"/>
    <x v="1"/>
    <x v="0"/>
    <x v="581"/>
    <x v="35"/>
    <x v="0"/>
    <x v="751"/>
    <x v="114"/>
  </r>
  <r>
    <x v="2057"/>
    <x v="11"/>
    <x v="11"/>
    <x v="2"/>
    <x v="1"/>
    <x v="3"/>
    <x v="1418"/>
    <x v="1"/>
    <x v="0"/>
    <x v="1"/>
    <x v="545"/>
    <x v="73"/>
    <x v="1"/>
    <x v="658"/>
    <x v="0"/>
  </r>
  <r>
    <x v="2058"/>
    <x v="9"/>
    <x v="9"/>
    <x v="0"/>
    <x v="0"/>
    <x v="2"/>
    <x v="1836"/>
    <x v="0"/>
    <x v="0"/>
    <x v="1"/>
    <x v="180"/>
    <x v="40"/>
    <x v="1"/>
    <x v="440"/>
    <x v="16"/>
  </r>
  <r>
    <x v="2059"/>
    <x v="21"/>
    <x v="21"/>
    <x v="2"/>
    <x v="2"/>
    <x v="1"/>
    <x v="10"/>
    <x v="2"/>
    <x v="1"/>
    <x v="1"/>
    <x v="499"/>
    <x v="87"/>
    <x v="0"/>
    <x v="252"/>
    <x v="5"/>
  </r>
  <r>
    <x v="2060"/>
    <x v="21"/>
    <x v="21"/>
    <x v="2"/>
    <x v="0"/>
    <x v="1"/>
    <x v="272"/>
    <x v="0"/>
    <x v="1"/>
    <x v="0"/>
    <x v="226"/>
    <x v="68"/>
    <x v="0"/>
    <x v="202"/>
    <x v="8"/>
  </r>
  <r>
    <x v="2061"/>
    <x v="4"/>
    <x v="4"/>
    <x v="1"/>
    <x v="1"/>
    <x v="0"/>
    <x v="10"/>
    <x v="2"/>
    <x v="1"/>
    <x v="0"/>
    <x v="25"/>
    <x v="11"/>
    <x v="0"/>
    <x v="140"/>
    <x v="8"/>
  </r>
  <r>
    <x v="2062"/>
    <x v="18"/>
    <x v="18"/>
    <x v="1"/>
    <x v="1"/>
    <x v="1"/>
    <x v="1323"/>
    <x v="1"/>
    <x v="0"/>
    <x v="0"/>
    <x v="512"/>
    <x v="42"/>
    <x v="0"/>
    <x v="146"/>
    <x v="103"/>
  </r>
  <r>
    <x v="2063"/>
    <x v="33"/>
    <x v="33"/>
    <x v="2"/>
    <x v="0"/>
    <x v="1"/>
    <x v="1837"/>
    <x v="0"/>
    <x v="1"/>
    <x v="1"/>
    <x v="232"/>
    <x v="88"/>
    <x v="2"/>
    <x v="133"/>
    <x v="1"/>
  </r>
  <r>
    <x v="2064"/>
    <x v="8"/>
    <x v="8"/>
    <x v="2"/>
    <x v="0"/>
    <x v="2"/>
    <x v="614"/>
    <x v="1"/>
    <x v="0"/>
    <x v="1"/>
    <x v="357"/>
    <x v="20"/>
    <x v="0"/>
    <x v="365"/>
    <x v="15"/>
  </r>
  <r>
    <x v="2065"/>
    <x v="20"/>
    <x v="20"/>
    <x v="0"/>
    <x v="0"/>
    <x v="4"/>
    <x v="1838"/>
    <x v="1"/>
    <x v="0"/>
    <x v="1"/>
    <x v="18"/>
    <x v="38"/>
    <x v="2"/>
    <x v="572"/>
    <x v="33"/>
  </r>
  <r>
    <x v="2066"/>
    <x v="37"/>
    <x v="37"/>
    <x v="0"/>
    <x v="0"/>
    <x v="2"/>
    <x v="1839"/>
    <x v="0"/>
    <x v="0"/>
    <x v="0"/>
    <x v="638"/>
    <x v="51"/>
    <x v="0"/>
    <x v="31"/>
    <x v="81"/>
  </r>
  <r>
    <x v="2067"/>
    <x v="13"/>
    <x v="13"/>
    <x v="0"/>
    <x v="1"/>
    <x v="2"/>
    <x v="1840"/>
    <x v="1"/>
    <x v="0"/>
    <x v="1"/>
    <x v="29"/>
    <x v="57"/>
    <x v="0"/>
    <x v="752"/>
    <x v="55"/>
  </r>
  <r>
    <x v="2068"/>
    <x v="3"/>
    <x v="3"/>
    <x v="1"/>
    <x v="0"/>
    <x v="2"/>
    <x v="1841"/>
    <x v="0"/>
    <x v="1"/>
    <x v="0"/>
    <x v="306"/>
    <x v="25"/>
    <x v="2"/>
    <x v="238"/>
    <x v="1"/>
  </r>
  <r>
    <x v="2069"/>
    <x v="19"/>
    <x v="19"/>
    <x v="2"/>
    <x v="0"/>
    <x v="1"/>
    <x v="1842"/>
    <x v="0"/>
    <x v="1"/>
    <x v="0"/>
    <x v="388"/>
    <x v="85"/>
    <x v="0"/>
    <x v="178"/>
    <x v="17"/>
  </r>
  <r>
    <x v="2070"/>
    <x v="17"/>
    <x v="17"/>
    <x v="0"/>
    <x v="0"/>
    <x v="1"/>
    <x v="1843"/>
    <x v="0"/>
    <x v="0"/>
    <x v="1"/>
    <x v="479"/>
    <x v="20"/>
    <x v="0"/>
    <x v="430"/>
    <x v="3"/>
  </r>
  <r>
    <x v="2071"/>
    <x v="46"/>
    <x v="46"/>
    <x v="0"/>
    <x v="0"/>
    <x v="2"/>
    <x v="1844"/>
    <x v="1"/>
    <x v="0"/>
    <x v="1"/>
    <x v="414"/>
    <x v="69"/>
    <x v="0"/>
    <x v="420"/>
    <x v="122"/>
  </r>
  <r>
    <x v="2072"/>
    <x v="21"/>
    <x v="21"/>
    <x v="2"/>
    <x v="0"/>
    <x v="2"/>
    <x v="1630"/>
    <x v="2"/>
    <x v="1"/>
    <x v="0"/>
    <x v="449"/>
    <x v="14"/>
    <x v="0"/>
    <x v="77"/>
    <x v="8"/>
  </r>
  <r>
    <x v="2073"/>
    <x v="14"/>
    <x v="14"/>
    <x v="1"/>
    <x v="1"/>
    <x v="0"/>
    <x v="995"/>
    <x v="0"/>
    <x v="0"/>
    <x v="0"/>
    <x v="257"/>
    <x v="13"/>
    <x v="1"/>
    <x v="521"/>
    <x v="99"/>
  </r>
  <r>
    <x v="2074"/>
    <x v="10"/>
    <x v="10"/>
    <x v="1"/>
    <x v="0"/>
    <x v="2"/>
    <x v="1845"/>
    <x v="1"/>
    <x v="0"/>
    <x v="0"/>
    <x v="114"/>
    <x v="55"/>
    <x v="2"/>
    <x v="424"/>
    <x v="30"/>
  </r>
  <r>
    <x v="2075"/>
    <x v="25"/>
    <x v="25"/>
    <x v="2"/>
    <x v="0"/>
    <x v="3"/>
    <x v="1846"/>
    <x v="1"/>
    <x v="1"/>
    <x v="0"/>
    <x v="372"/>
    <x v="9"/>
    <x v="1"/>
    <x v="412"/>
    <x v="43"/>
  </r>
  <r>
    <x v="2076"/>
    <x v="32"/>
    <x v="32"/>
    <x v="2"/>
    <x v="2"/>
    <x v="2"/>
    <x v="1847"/>
    <x v="2"/>
    <x v="1"/>
    <x v="0"/>
    <x v="249"/>
    <x v="19"/>
    <x v="0"/>
    <x v="7"/>
    <x v="8"/>
  </r>
  <r>
    <x v="2077"/>
    <x v="40"/>
    <x v="40"/>
    <x v="0"/>
    <x v="3"/>
    <x v="4"/>
    <x v="1848"/>
    <x v="2"/>
    <x v="0"/>
    <x v="0"/>
    <x v="653"/>
    <x v="84"/>
    <x v="0"/>
    <x v="13"/>
    <x v="17"/>
  </r>
  <r>
    <x v="2078"/>
    <x v="6"/>
    <x v="6"/>
    <x v="2"/>
    <x v="0"/>
    <x v="2"/>
    <x v="10"/>
    <x v="2"/>
    <x v="1"/>
    <x v="1"/>
    <x v="261"/>
    <x v="11"/>
    <x v="0"/>
    <x v="659"/>
    <x v="1"/>
  </r>
  <r>
    <x v="2079"/>
    <x v="1"/>
    <x v="1"/>
    <x v="0"/>
    <x v="2"/>
    <x v="1"/>
    <x v="10"/>
    <x v="2"/>
    <x v="0"/>
    <x v="1"/>
    <x v="73"/>
    <x v="72"/>
    <x v="0"/>
    <x v="284"/>
    <x v="8"/>
  </r>
  <r>
    <x v="2080"/>
    <x v="26"/>
    <x v="26"/>
    <x v="2"/>
    <x v="0"/>
    <x v="2"/>
    <x v="1849"/>
    <x v="2"/>
    <x v="1"/>
    <x v="0"/>
    <x v="548"/>
    <x v="51"/>
    <x v="0"/>
    <x v="26"/>
    <x v="34"/>
  </r>
  <r>
    <x v="2081"/>
    <x v="34"/>
    <x v="34"/>
    <x v="0"/>
    <x v="0"/>
    <x v="0"/>
    <x v="10"/>
    <x v="2"/>
    <x v="0"/>
    <x v="1"/>
    <x v="422"/>
    <x v="55"/>
    <x v="2"/>
    <x v="345"/>
    <x v="8"/>
  </r>
  <r>
    <x v="2082"/>
    <x v="40"/>
    <x v="40"/>
    <x v="0"/>
    <x v="0"/>
    <x v="2"/>
    <x v="1850"/>
    <x v="0"/>
    <x v="0"/>
    <x v="1"/>
    <x v="347"/>
    <x v="6"/>
    <x v="0"/>
    <x v="586"/>
    <x v="26"/>
  </r>
  <r>
    <x v="2083"/>
    <x v="36"/>
    <x v="36"/>
    <x v="1"/>
    <x v="0"/>
    <x v="2"/>
    <x v="1368"/>
    <x v="1"/>
    <x v="0"/>
    <x v="0"/>
    <x v="231"/>
    <x v="56"/>
    <x v="0"/>
    <x v="644"/>
    <x v="19"/>
  </r>
  <r>
    <x v="2084"/>
    <x v="27"/>
    <x v="27"/>
    <x v="0"/>
    <x v="2"/>
    <x v="4"/>
    <x v="10"/>
    <x v="2"/>
    <x v="0"/>
    <x v="0"/>
    <x v="338"/>
    <x v="47"/>
    <x v="0"/>
    <x v="658"/>
    <x v="140"/>
  </r>
  <r>
    <x v="2085"/>
    <x v="21"/>
    <x v="21"/>
    <x v="2"/>
    <x v="0"/>
    <x v="2"/>
    <x v="422"/>
    <x v="0"/>
    <x v="0"/>
    <x v="1"/>
    <x v="320"/>
    <x v="37"/>
    <x v="1"/>
    <x v="141"/>
    <x v="94"/>
  </r>
  <r>
    <x v="2086"/>
    <x v="47"/>
    <x v="47"/>
    <x v="1"/>
    <x v="2"/>
    <x v="2"/>
    <x v="1851"/>
    <x v="1"/>
    <x v="0"/>
    <x v="0"/>
    <x v="654"/>
    <x v="75"/>
    <x v="0"/>
    <x v="195"/>
    <x v="97"/>
  </r>
  <r>
    <x v="2087"/>
    <x v="12"/>
    <x v="12"/>
    <x v="0"/>
    <x v="0"/>
    <x v="2"/>
    <x v="1852"/>
    <x v="1"/>
    <x v="0"/>
    <x v="1"/>
    <x v="161"/>
    <x v="94"/>
    <x v="1"/>
    <x v="753"/>
    <x v="101"/>
  </r>
  <r>
    <x v="2088"/>
    <x v="16"/>
    <x v="16"/>
    <x v="2"/>
    <x v="0"/>
    <x v="0"/>
    <x v="1853"/>
    <x v="0"/>
    <x v="1"/>
    <x v="0"/>
    <x v="191"/>
    <x v="4"/>
    <x v="1"/>
    <x v="178"/>
    <x v="23"/>
  </r>
  <r>
    <x v="2089"/>
    <x v="6"/>
    <x v="6"/>
    <x v="2"/>
    <x v="2"/>
    <x v="2"/>
    <x v="1854"/>
    <x v="0"/>
    <x v="0"/>
    <x v="1"/>
    <x v="373"/>
    <x v="39"/>
    <x v="0"/>
    <x v="37"/>
    <x v="1"/>
  </r>
  <r>
    <x v="2090"/>
    <x v="8"/>
    <x v="8"/>
    <x v="2"/>
    <x v="2"/>
    <x v="3"/>
    <x v="1855"/>
    <x v="0"/>
    <x v="1"/>
    <x v="1"/>
    <x v="176"/>
    <x v="41"/>
    <x v="1"/>
    <x v="418"/>
    <x v="35"/>
  </r>
  <r>
    <x v="2091"/>
    <x v="21"/>
    <x v="21"/>
    <x v="2"/>
    <x v="3"/>
    <x v="1"/>
    <x v="1856"/>
    <x v="2"/>
    <x v="0"/>
    <x v="0"/>
    <x v="413"/>
    <x v="79"/>
    <x v="0"/>
    <x v="109"/>
    <x v="1"/>
  </r>
  <r>
    <x v="2092"/>
    <x v="11"/>
    <x v="11"/>
    <x v="2"/>
    <x v="0"/>
    <x v="1"/>
    <x v="1805"/>
    <x v="1"/>
    <x v="0"/>
    <x v="1"/>
    <x v="453"/>
    <x v="27"/>
    <x v="0"/>
    <x v="357"/>
    <x v="68"/>
  </r>
  <r>
    <x v="2093"/>
    <x v="53"/>
    <x v="53"/>
    <x v="1"/>
    <x v="0"/>
    <x v="5"/>
    <x v="1857"/>
    <x v="1"/>
    <x v="0"/>
    <x v="0"/>
    <x v="68"/>
    <x v="0"/>
    <x v="0"/>
    <x v="466"/>
    <x v="115"/>
  </r>
  <r>
    <x v="2094"/>
    <x v="17"/>
    <x v="17"/>
    <x v="0"/>
    <x v="2"/>
    <x v="1"/>
    <x v="1808"/>
    <x v="0"/>
    <x v="0"/>
    <x v="1"/>
    <x v="54"/>
    <x v="54"/>
    <x v="1"/>
    <x v="4"/>
    <x v="21"/>
  </r>
  <r>
    <x v="2095"/>
    <x v="9"/>
    <x v="9"/>
    <x v="0"/>
    <x v="1"/>
    <x v="2"/>
    <x v="1858"/>
    <x v="0"/>
    <x v="1"/>
    <x v="1"/>
    <x v="58"/>
    <x v="48"/>
    <x v="0"/>
    <x v="197"/>
    <x v="1"/>
  </r>
  <r>
    <x v="2096"/>
    <x v="28"/>
    <x v="28"/>
    <x v="2"/>
    <x v="0"/>
    <x v="1"/>
    <x v="1859"/>
    <x v="1"/>
    <x v="0"/>
    <x v="0"/>
    <x v="111"/>
    <x v="77"/>
    <x v="0"/>
    <x v="746"/>
    <x v="152"/>
  </r>
  <r>
    <x v="2097"/>
    <x v="46"/>
    <x v="46"/>
    <x v="0"/>
    <x v="0"/>
    <x v="0"/>
    <x v="1860"/>
    <x v="0"/>
    <x v="1"/>
    <x v="1"/>
    <x v="505"/>
    <x v="50"/>
    <x v="1"/>
    <x v="695"/>
    <x v="3"/>
  </r>
  <r>
    <x v="2098"/>
    <x v="11"/>
    <x v="11"/>
    <x v="2"/>
    <x v="2"/>
    <x v="2"/>
    <x v="1861"/>
    <x v="1"/>
    <x v="1"/>
    <x v="0"/>
    <x v="483"/>
    <x v="90"/>
    <x v="0"/>
    <x v="754"/>
    <x v="130"/>
  </r>
  <r>
    <x v="2099"/>
    <x v="28"/>
    <x v="28"/>
    <x v="2"/>
    <x v="0"/>
    <x v="2"/>
    <x v="1862"/>
    <x v="1"/>
    <x v="0"/>
    <x v="1"/>
    <x v="480"/>
    <x v="96"/>
    <x v="0"/>
    <x v="755"/>
    <x v="19"/>
  </r>
  <r>
    <x v="2100"/>
    <x v="11"/>
    <x v="11"/>
    <x v="2"/>
    <x v="2"/>
    <x v="2"/>
    <x v="1863"/>
    <x v="0"/>
    <x v="1"/>
    <x v="1"/>
    <x v="216"/>
    <x v="51"/>
    <x v="0"/>
    <x v="133"/>
    <x v="8"/>
  </r>
  <r>
    <x v="2101"/>
    <x v="17"/>
    <x v="17"/>
    <x v="0"/>
    <x v="1"/>
    <x v="1"/>
    <x v="466"/>
    <x v="1"/>
    <x v="0"/>
    <x v="1"/>
    <x v="27"/>
    <x v="20"/>
    <x v="0"/>
    <x v="299"/>
    <x v="8"/>
  </r>
  <r>
    <x v="2102"/>
    <x v="3"/>
    <x v="3"/>
    <x v="1"/>
    <x v="2"/>
    <x v="2"/>
    <x v="1864"/>
    <x v="2"/>
    <x v="1"/>
    <x v="0"/>
    <x v="655"/>
    <x v="49"/>
    <x v="1"/>
    <x v="36"/>
    <x v="17"/>
  </r>
  <r>
    <x v="2103"/>
    <x v="8"/>
    <x v="8"/>
    <x v="2"/>
    <x v="1"/>
    <x v="2"/>
    <x v="1865"/>
    <x v="1"/>
    <x v="0"/>
    <x v="1"/>
    <x v="567"/>
    <x v="23"/>
    <x v="0"/>
    <x v="756"/>
    <x v="68"/>
  </r>
  <r>
    <x v="2104"/>
    <x v="39"/>
    <x v="39"/>
    <x v="2"/>
    <x v="3"/>
    <x v="2"/>
    <x v="1866"/>
    <x v="2"/>
    <x v="0"/>
    <x v="0"/>
    <x v="452"/>
    <x v="51"/>
    <x v="0"/>
    <x v="63"/>
    <x v="35"/>
  </r>
  <r>
    <x v="2105"/>
    <x v="22"/>
    <x v="22"/>
    <x v="1"/>
    <x v="3"/>
    <x v="2"/>
    <x v="737"/>
    <x v="2"/>
    <x v="1"/>
    <x v="0"/>
    <x v="29"/>
    <x v="54"/>
    <x v="1"/>
    <x v="18"/>
    <x v="19"/>
  </r>
  <r>
    <x v="2106"/>
    <x v="43"/>
    <x v="43"/>
    <x v="0"/>
    <x v="2"/>
    <x v="2"/>
    <x v="1767"/>
    <x v="0"/>
    <x v="0"/>
    <x v="1"/>
    <x v="503"/>
    <x v="33"/>
    <x v="1"/>
    <x v="577"/>
    <x v="1"/>
  </r>
  <r>
    <x v="2107"/>
    <x v="25"/>
    <x v="25"/>
    <x v="2"/>
    <x v="0"/>
    <x v="3"/>
    <x v="1867"/>
    <x v="1"/>
    <x v="0"/>
    <x v="1"/>
    <x v="654"/>
    <x v="49"/>
    <x v="1"/>
    <x v="499"/>
    <x v="33"/>
  </r>
  <r>
    <x v="2108"/>
    <x v="17"/>
    <x v="17"/>
    <x v="0"/>
    <x v="2"/>
    <x v="2"/>
    <x v="1868"/>
    <x v="0"/>
    <x v="0"/>
    <x v="1"/>
    <x v="563"/>
    <x v="37"/>
    <x v="1"/>
    <x v="3"/>
    <x v="12"/>
  </r>
  <r>
    <x v="2109"/>
    <x v="45"/>
    <x v="45"/>
    <x v="0"/>
    <x v="0"/>
    <x v="0"/>
    <x v="1869"/>
    <x v="1"/>
    <x v="0"/>
    <x v="0"/>
    <x v="655"/>
    <x v="23"/>
    <x v="0"/>
    <x v="757"/>
    <x v="37"/>
  </r>
  <r>
    <x v="2110"/>
    <x v="34"/>
    <x v="34"/>
    <x v="0"/>
    <x v="0"/>
    <x v="4"/>
    <x v="1870"/>
    <x v="0"/>
    <x v="1"/>
    <x v="1"/>
    <x v="656"/>
    <x v="56"/>
    <x v="0"/>
    <x v="229"/>
    <x v="7"/>
  </r>
  <r>
    <x v="2111"/>
    <x v="4"/>
    <x v="4"/>
    <x v="1"/>
    <x v="1"/>
    <x v="1"/>
    <x v="1871"/>
    <x v="0"/>
    <x v="0"/>
    <x v="0"/>
    <x v="657"/>
    <x v="27"/>
    <x v="0"/>
    <x v="758"/>
    <x v="16"/>
  </r>
  <r>
    <x v="2112"/>
    <x v="44"/>
    <x v="44"/>
    <x v="0"/>
    <x v="0"/>
    <x v="1"/>
    <x v="1872"/>
    <x v="0"/>
    <x v="1"/>
    <x v="1"/>
    <x v="426"/>
    <x v="8"/>
    <x v="0"/>
    <x v="75"/>
    <x v="12"/>
  </r>
  <r>
    <x v="2113"/>
    <x v="8"/>
    <x v="8"/>
    <x v="2"/>
    <x v="2"/>
    <x v="1"/>
    <x v="1873"/>
    <x v="0"/>
    <x v="0"/>
    <x v="1"/>
    <x v="658"/>
    <x v="66"/>
    <x v="0"/>
    <x v="136"/>
    <x v="3"/>
  </r>
  <r>
    <x v="2114"/>
    <x v="1"/>
    <x v="1"/>
    <x v="0"/>
    <x v="2"/>
    <x v="2"/>
    <x v="1874"/>
    <x v="0"/>
    <x v="0"/>
    <x v="1"/>
    <x v="616"/>
    <x v="38"/>
    <x v="2"/>
    <x v="759"/>
    <x v="17"/>
  </r>
  <r>
    <x v="2115"/>
    <x v="21"/>
    <x v="21"/>
    <x v="2"/>
    <x v="2"/>
    <x v="1"/>
    <x v="644"/>
    <x v="1"/>
    <x v="0"/>
    <x v="1"/>
    <x v="190"/>
    <x v="35"/>
    <x v="0"/>
    <x v="760"/>
    <x v="58"/>
  </r>
  <r>
    <x v="2116"/>
    <x v="4"/>
    <x v="4"/>
    <x v="1"/>
    <x v="2"/>
    <x v="2"/>
    <x v="1875"/>
    <x v="2"/>
    <x v="1"/>
    <x v="0"/>
    <x v="572"/>
    <x v="4"/>
    <x v="1"/>
    <x v="109"/>
    <x v="35"/>
  </r>
  <r>
    <x v="2117"/>
    <x v="13"/>
    <x v="13"/>
    <x v="0"/>
    <x v="1"/>
    <x v="1"/>
    <x v="1876"/>
    <x v="1"/>
    <x v="0"/>
    <x v="1"/>
    <x v="79"/>
    <x v="89"/>
    <x v="0"/>
    <x v="646"/>
    <x v="62"/>
  </r>
  <r>
    <x v="2118"/>
    <x v="43"/>
    <x v="43"/>
    <x v="0"/>
    <x v="2"/>
    <x v="0"/>
    <x v="1877"/>
    <x v="1"/>
    <x v="0"/>
    <x v="0"/>
    <x v="435"/>
    <x v="88"/>
    <x v="2"/>
    <x v="564"/>
    <x v="5"/>
  </r>
  <r>
    <x v="2119"/>
    <x v="6"/>
    <x v="6"/>
    <x v="2"/>
    <x v="0"/>
    <x v="3"/>
    <x v="1878"/>
    <x v="2"/>
    <x v="1"/>
    <x v="0"/>
    <x v="121"/>
    <x v="14"/>
    <x v="0"/>
    <x v="9"/>
    <x v="12"/>
  </r>
  <r>
    <x v="2120"/>
    <x v="11"/>
    <x v="11"/>
    <x v="2"/>
    <x v="2"/>
    <x v="1"/>
    <x v="1879"/>
    <x v="0"/>
    <x v="1"/>
    <x v="0"/>
    <x v="144"/>
    <x v="37"/>
    <x v="1"/>
    <x v="208"/>
    <x v="9"/>
  </r>
  <r>
    <x v="2121"/>
    <x v="11"/>
    <x v="11"/>
    <x v="2"/>
    <x v="2"/>
    <x v="1"/>
    <x v="1880"/>
    <x v="2"/>
    <x v="1"/>
    <x v="1"/>
    <x v="659"/>
    <x v="58"/>
    <x v="0"/>
    <x v="18"/>
    <x v="8"/>
  </r>
  <r>
    <x v="2122"/>
    <x v="16"/>
    <x v="16"/>
    <x v="2"/>
    <x v="0"/>
    <x v="2"/>
    <x v="1881"/>
    <x v="0"/>
    <x v="0"/>
    <x v="1"/>
    <x v="287"/>
    <x v="2"/>
    <x v="1"/>
    <x v="274"/>
    <x v="12"/>
  </r>
  <r>
    <x v="2123"/>
    <x v="46"/>
    <x v="46"/>
    <x v="0"/>
    <x v="2"/>
    <x v="2"/>
    <x v="1882"/>
    <x v="0"/>
    <x v="0"/>
    <x v="1"/>
    <x v="411"/>
    <x v="17"/>
    <x v="0"/>
    <x v="545"/>
    <x v="143"/>
  </r>
  <r>
    <x v="2124"/>
    <x v="0"/>
    <x v="0"/>
    <x v="0"/>
    <x v="0"/>
    <x v="1"/>
    <x v="1883"/>
    <x v="0"/>
    <x v="1"/>
    <x v="1"/>
    <x v="645"/>
    <x v="8"/>
    <x v="0"/>
    <x v="149"/>
    <x v="8"/>
  </r>
  <r>
    <x v="2125"/>
    <x v="39"/>
    <x v="39"/>
    <x v="2"/>
    <x v="0"/>
    <x v="1"/>
    <x v="1149"/>
    <x v="1"/>
    <x v="0"/>
    <x v="0"/>
    <x v="191"/>
    <x v="82"/>
    <x v="2"/>
    <x v="120"/>
    <x v="81"/>
  </r>
  <r>
    <x v="2126"/>
    <x v="35"/>
    <x v="35"/>
    <x v="2"/>
    <x v="0"/>
    <x v="2"/>
    <x v="171"/>
    <x v="1"/>
    <x v="0"/>
    <x v="1"/>
    <x v="152"/>
    <x v="5"/>
    <x v="0"/>
    <x v="137"/>
    <x v="8"/>
  </r>
  <r>
    <x v="2127"/>
    <x v="22"/>
    <x v="22"/>
    <x v="1"/>
    <x v="1"/>
    <x v="2"/>
    <x v="1884"/>
    <x v="1"/>
    <x v="0"/>
    <x v="0"/>
    <x v="298"/>
    <x v="90"/>
    <x v="0"/>
    <x v="761"/>
    <x v="8"/>
  </r>
  <r>
    <x v="2128"/>
    <x v="2"/>
    <x v="2"/>
    <x v="0"/>
    <x v="1"/>
    <x v="1"/>
    <x v="1885"/>
    <x v="1"/>
    <x v="0"/>
    <x v="0"/>
    <x v="576"/>
    <x v="33"/>
    <x v="1"/>
    <x v="762"/>
    <x v="107"/>
  </r>
  <r>
    <x v="2129"/>
    <x v="8"/>
    <x v="8"/>
    <x v="2"/>
    <x v="0"/>
    <x v="1"/>
    <x v="1886"/>
    <x v="0"/>
    <x v="2"/>
    <x v="1"/>
    <x v="358"/>
    <x v="70"/>
    <x v="0"/>
    <x v="18"/>
    <x v="8"/>
  </r>
  <r>
    <x v="2130"/>
    <x v="11"/>
    <x v="11"/>
    <x v="2"/>
    <x v="0"/>
    <x v="3"/>
    <x v="112"/>
    <x v="0"/>
    <x v="1"/>
    <x v="0"/>
    <x v="107"/>
    <x v="72"/>
    <x v="0"/>
    <x v="69"/>
    <x v="8"/>
  </r>
  <r>
    <x v="2131"/>
    <x v="11"/>
    <x v="11"/>
    <x v="2"/>
    <x v="2"/>
    <x v="0"/>
    <x v="1887"/>
    <x v="1"/>
    <x v="0"/>
    <x v="0"/>
    <x v="293"/>
    <x v="81"/>
    <x v="0"/>
    <x v="177"/>
    <x v="8"/>
  </r>
  <r>
    <x v="2132"/>
    <x v="17"/>
    <x v="17"/>
    <x v="0"/>
    <x v="1"/>
    <x v="2"/>
    <x v="1888"/>
    <x v="1"/>
    <x v="0"/>
    <x v="0"/>
    <x v="30"/>
    <x v="69"/>
    <x v="0"/>
    <x v="63"/>
    <x v="1"/>
  </r>
  <r>
    <x v="2133"/>
    <x v="16"/>
    <x v="16"/>
    <x v="2"/>
    <x v="3"/>
    <x v="2"/>
    <x v="1889"/>
    <x v="2"/>
    <x v="1"/>
    <x v="0"/>
    <x v="244"/>
    <x v="22"/>
    <x v="0"/>
    <x v="20"/>
    <x v="17"/>
  </r>
  <r>
    <x v="2134"/>
    <x v="0"/>
    <x v="0"/>
    <x v="0"/>
    <x v="2"/>
    <x v="5"/>
    <x v="1890"/>
    <x v="1"/>
    <x v="0"/>
    <x v="0"/>
    <x v="618"/>
    <x v="56"/>
    <x v="0"/>
    <x v="746"/>
    <x v="132"/>
  </r>
  <r>
    <x v="2135"/>
    <x v="2"/>
    <x v="2"/>
    <x v="0"/>
    <x v="0"/>
    <x v="2"/>
    <x v="1891"/>
    <x v="0"/>
    <x v="0"/>
    <x v="1"/>
    <x v="218"/>
    <x v="74"/>
    <x v="1"/>
    <x v="411"/>
    <x v="23"/>
  </r>
  <r>
    <x v="2136"/>
    <x v="21"/>
    <x v="21"/>
    <x v="2"/>
    <x v="0"/>
    <x v="4"/>
    <x v="1892"/>
    <x v="0"/>
    <x v="1"/>
    <x v="1"/>
    <x v="38"/>
    <x v="44"/>
    <x v="1"/>
    <x v="213"/>
    <x v="8"/>
  </r>
  <r>
    <x v="2137"/>
    <x v="25"/>
    <x v="25"/>
    <x v="2"/>
    <x v="0"/>
    <x v="0"/>
    <x v="734"/>
    <x v="2"/>
    <x v="1"/>
    <x v="0"/>
    <x v="59"/>
    <x v="39"/>
    <x v="0"/>
    <x v="63"/>
    <x v="17"/>
  </r>
  <r>
    <x v="2138"/>
    <x v="1"/>
    <x v="1"/>
    <x v="0"/>
    <x v="2"/>
    <x v="3"/>
    <x v="1893"/>
    <x v="1"/>
    <x v="0"/>
    <x v="1"/>
    <x v="137"/>
    <x v="31"/>
    <x v="0"/>
    <x v="442"/>
    <x v="19"/>
  </r>
  <r>
    <x v="2139"/>
    <x v="35"/>
    <x v="35"/>
    <x v="2"/>
    <x v="2"/>
    <x v="3"/>
    <x v="1894"/>
    <x v="2"/>
    <x v="1"/>
    <x v="1"/>
    <x v="344"/>
    <x v="9"/>
    <x v="1"/>
    <x v="100"/>
    <x v="17"/>
  </r>
  <r>
    <x v="2140"/>
    <x v="8"/>
    <x v="8"/>
    <x v="2"/>
    <x v="0"/>
    <x v="3"/>
    <x v="1895"/>
    <x v="2"/>
    <x v="1"/>
    <x v="0"/>
    <x v="142"/>
    <x v="2"/>
    <x v="1"/>
    <x v="63"/>
    <x v="8"/>
  </r>
  <r>
    <x v="2141"/>
    <x v="6"/>
    <x v="6"/>
    <x v="2"/>
    <x v="0"/>
    <x v="2"/>
    <x v="1896"/>
    <x v="0"/>
    <x v="1"/>
    <x v="1"/>
    <x v="494"/>
    <x v="5"/>
    <x v="0"/>
    <x v="140"/>
    <x v="12"/>
  </r>
  <r>
    <x v="2142"/>
    <x v="30"/>
    <x v="30"/>
    <x v="2"/>
    <x v="0"/>
    <x v="3"/>
    <x v="1897"/>
    <x v="0"/>
    <x v="1"/>
    <x v="1"/>
    <x v="34"/>
    <x v="36"/>
    <x v="0"/>
    <x v="246"/>
    <x v="3"/>
  </r>
  <r>
    <x v="2143"/>
    <x v="0"/>
    <x v="0"/>
    <x v="0"/>
    <x v="0"/>
    <x v="2"/>
    <x v="1898"/>
    <x v="2"/>
    <x v="0"/>
    <x v="0"/>
    <x v="647"/>
    <x v="71"/>
    <x v="1"/>
    <x v="18"/>
    <x v="68"/>
  </r>
  <r>
    <x v="2144"/>
    <x v="26"/>
    <x v="26"/>
    <x v="2"/>
    <x v="0"/>
    <x v="0"/>
    <x v="1899"/>
    <x v="1"/>
    <x v="0"/>
    <x v="1"/>
    <x v="620"/>
    <x v="0"/>
    <x v="0"/>
    <x v="763"/>
    <x v="35"/>
  </r>
  <r>
    <x v="2145"/>
    <x v="0"/>
    <x v="0"/>
    <x v="0"/>
    <x v="0"/>
    <x v="0"/>
    <x v="1900"/>
    <x v="1"/>
    <x v="0"/>
    <x v="0"/>
    <x v="81"/>
    <x v="45"/>
    <x v="1"/>
    <x v="764"/>
    <x v="143"/>
  </r>
  <r>
    <x v="2146"/>
    <x v="6"/>
    <x v="6"/>
    <x v="2"/>
    <x v="1"/>
    <x v="1"/>
    <x v="1901"/>
    <x v="2"/>
    <x v="1"/>
    <x v="0"/>
    <x v="622"/>
    <x v="13"/>
    <x v="1"/>
    <x v="60"/>
    <x v="8"/>
  </r>
  <r>
    <x v="2147"/>
    <x v="40"/>
    <x v="40"/>
    <x v="0"/>
    <x v="2"/>
    <x v="1"/>
    <x v="1902"/>
    <x v="0"/>
    <x v="1"/>
    <x v="2"/>
    <x v="535"/>
    <x v="95"/>
    <x v="0"/>
    <x v="181"/>
    <x v="3"/>
  </r>
  <r>
    <x v="2148"/>
    <x v="26"/>
    <x v="26"/>
    <x v="2"/>
    <x v="1"/>
    <x v="1"/>
    <x v="1903"/>
    <x v="1"/>
    <x v="1"/>
    <x v="1"/>
    <x v="544"/>
    <x v="44"/>
    <x v="1"/>
    <x v="277"/>
    <x v="23"/>
  </r>
  <r>
    <x v="2149"/>
    <x v="43"/>
    <x v="43"/>
    <x v="0"/>
    <x v="1"/>
    <x v="2"/>
    <x v="1904"/>
    <x v="0"/>
    <x v="0"/>
    <x v="1"/>
    <x v="234"/>
    <x v="64"/>
    <x v="1"/>
    <x v="659"/>
    <x v="8"/>
  </r>
  <r>
    <x v="2150"/>
    <x v="38"/>
    <x v="38"/>
    <x v="0"/>
    <x v="2"/>
    <x v="2"/>
    <x v="1905"/>
    <x v="0"/>
    <x v="1"/>
    <x v="1"/>
    <x v="636"/>
    <x v="50"/>
    <x v="1"/>
    <x v="136"/>
    <x v="1"/>
  </r>
  <r>
    <x v="2151"/>
    <x v="39"/>
    <x v="39"/>
    <x v="2"/>
    <x v="0"/>
    <x v="2"/>
    <x v="1906"/>
    <x v="1"/>
    <x v="0"/>
    <x v="0"/>
    <x v="655"/>
    <x v="24"/>
    <x v="1"/>
    <x v="59"/>
    <x v="69"/>
  </r>
  <r>
    <x v="2152"/>
    <x v="11"/>
    <x v="11"/>
    <x v="2"/>
    <x v="0"/>
    <x v="2"/>
    <x v="1907"/>
    <x v="2"/>
    <x v="1"/>
    <x v="0"/>
    <x v="326"/>
    <x v="35"/>
    <x v="0"/>
    <x v="37"/>
    <x v="31"/>
  </r>
  <r>
    <x v="2153"/>
    <x v="21"/>
    <x v="21"/>
    <x v="2"/>
    <x v="0"/>
    <x v="4"/>
    <x v="1892"/>
    <x v="0"/>
    <x v="1"/>
    <x v="1"/>
    <x v="38"/>
    <x v="44"/>
    <x v="1"/>
    <x v="213"/>
    <x v="8"/>
  </r>
  <r>
    <x v="2154"/>
    <x v="11"/>
    <x v="11"/>
    <x v="2"/>
    <x v="2"/>
    <x v="1"/>
    <x v="1478"/>
    <x v="0"/>
    <x v="1"/>
    <x v="0"/>
    <x v="610"/>
    <x v="94"/>
    <x v="1"/>
    <x v="37"/>
    <x v="1"/>
  </r>
  <r>
    <x v="2155"/>
    <x v="10"/>
    <x v="10"/>
    <x v="1"/>
    <x v="2"/>
    <x v="2"/>
    <x v="1908"/>
    <x v="0"/>
    <x v="1"/>
    <x v="0"/>
    <x v="44"/>
    <x v="4"/>
    <x v="1"/>
    <x v="197"/>
    <x v="17"/>
  </r>
  <r>
    <x v="2156"/>
    <x v="31"/>
    <x v="31"/>
    <x v="0"/>
    <x v="2"/>
    <x v="3"/>
    <x v="1909"/>
    <x v="0"/>
    <x v="1"/>
    <x v="1"/>
    <x v="433"/>
    <x v="43"/>
    <x v="0"/>
    <x v="189"/>
    <x v="21"/>
  </r>
  <r>
    <x v="2157"/>
    <x v="28"/>
    <x v="28"/>
    <x v="2"/>
    <x v="2"/>
    <x v="1"/>
    <x v="138"/>
    <x v="0"/>
    <x v="0"/>
    <x v="1"/>
    <x v="149"/>
    <x v="52"/>
    <x v="1"/>
    <x v="1"/>
    <x v="12"/>
  </r>
  <r>
    <x v="2158"/>
    <x v="34"/>
    <x v="34"/>
    <x v="0"/>
    <x v="1"/>
    <x v="2"/>
    <x v="1910"/>
    <x v="0"/>
    <x v="0"/>
    <x v="1"/>
    <x v="432"/>
    <x v="10"/>
    <x v="0"/>
    <x v="509"/>
    <x v="35"/>
  </r>
  <r>
    <x v="2159"/>
    <x v="2"/>
    <x v="2"/>
    <x v="0"/>
    <x v="0"/>
    <x v="0"/>
    <x v="1911"/>
    <x v="0"/>
    <x v="0"/>
    <x v="1"/>
    <x v="440"/>
    <x v="83"/>
    <x v="0"/>
    <x v="765"/>
    <x v="81"/>
  </r>
  <r>
    <x v="2160"/>
    <x v="31"/>
    <x v="31"/>
    <x v="0"/>
    <x v="1"/>
    <x v="2"/>
    <x v="1912"/>
    <x v="1"/>
    <x v="0"/>
    <x v="1"/>
    <x v="660"/>
    <x v="48"/>
    <x v="0"/>
    <x v="766"/>
    <x v="64"/>
  </r>
  <r>
    <x v="2161"/>
    <x v="16"/>
    <x v="16"/>
    <x v="2"/>
    <x v="0"/>
    <x v="1"/>
    <x v="1913"/>
    <x v="1"/>
    <x v="1"/>
    <x v="0"/>
    <x v="487"/>
    <x v="68"/>
    <x v="0"/>
    <x v="153"/>
    <x v="19"/>
  </r>
  <r>
    <x v="2162"/>
    <x v="0"/>
    <x v="0"/>
    <x v="0"/>
    <x v="0"/>
    <x v="1"/>
    <x v="1914"/>
    <x v="0"/>
    <x v="0"/>
    <x v="1"/>
    <x v="379"/>
    <x v="73"/>
    <x v="1"/>
    <x v="337"/>
    <x v="28"/>
  </r>
  <r>
    <x v="2163"/>
    <x v="17"/>
    <x v="17"/>
    <x v="0"/>
    <x v="2"/>
    <x v="4"/>
    <x v="1915"/>
    <x v="1"/>
    <x v="0"/>
    <x v="0"/>
    <x v="240"/>
    <x v="20"/>
    <x v="0"/>
    <x v="767"/>
    <x v="101"/>
  </r>
  <r>
    <x v="2164"/>
    <x v="47"/>
    <x v="47"/>
    <x v="1"/>
    <x v="3"/>
    <x v="0"/>
    <x v="1916"/>
    <x v="2"/>
    <x v="1"/>
    <x v="0"/>
    <x v="194"/>
    <x v="71"/>
    <x v="1"/>
    <x v="20"/>
    <x v="17"/>
  </r>
  <r>
    <x v="2165"/>
    <x v="8"/>
    <x v="8"/>
    <x v="2"/>
    <x v="1"/>
    <x v="0"/>
    <x v="1917"/>
    <x v="0"/>
    <x v="1"/>
    <x v="0"/>
    <x v="566"/>
    <x v="82"/>
    <x v="2"/>
    <x v="577"/>
    <x v="1"/>
  </r>
  <r>
    <x v="2166"/>
    <x v="1"/>
    <x v="1"/>
    <x v="0"/>
    <x v="0"/>
    <x v="3"/>
    <x v="1620"/>
    <x v="1"/>
    <x v="0"/>
    <x v="1"/>
    <x v="477"/>
    <x v="24"/>
    <x v="1"/>
    <x v="701"/>
    <x v="110"/>
  </r>
  <r>
    <x v="2167"/>
    <x v="50"/>
    <x v="50"/>
    <x v="1"/>
    <x v="2"/>
    <x v="0"/>
    <x v="1918"/>
    <x v="1"/>
    <x v="0"/>
    <x v="0"/>
    <x v="330"/>
    <x v="3"/>
    <x v="2"/>
    <x v="98"/>
    <x v="58"/>
  </r>
  <r>
    <x v="2168"/>
    <x v="3"/>
    <x v="3"/>
    <x v="1"/>
    <x v="0"/>
    <x v="2"/>
    <x v="1919"/>
    <x v="1"/>
    <x v="0"/>
    <x v="0"/>
    <x v="365"/>
    <x v="16"/>
    <x v="2"/>
    <x v="211"/>
    <x v="85"/>
  </r>
  <r>
    <x v="2169"/>
    <x v="4"/>
    <x v="4"/>
    <x v="1"/>
    <x v="0"/>
    <x v="0"/>
    <x v="1920"/>
    <x v="0"/>
    <x v="1"/>
    <x v="1"/>
    <x v="81"/>
    <x v="91"/>
    <x v="0"/>
    <x v="140"/>
    <x v="3"/>
  </r>
  <r>
    <x v="2170"/>
    <x v="2"/>
    <x v="2"/>
    <x v="0"/>
    <x v="0"/>
    <x v="0"/>
    <x v="1921"/>
    <x v="1"/>
    <x v="0"/>
    <x v="1"/>
    <x v="237"/>
    <x v="86"/>
    <x v="1"/>
    <x v="102"/>
    <x v="9"/>
  </r>
  <r>
    <x v="2171"/>
    <x v="25"/>
    <x v="25"/>
    <x v="2"/>
    <x v="2"/>
    <x v="3"/>
    <x v="1922"/>
    <x v="1"/>
    <x v="0"/>
    <x v="0"/>
    <x v="553"/>
    <x v="84"/>
    <x v="0"/>
    <x v="182"/>
    <x v="7"/>
  </r>
  <r>
    <x v="2172"/>
    <x v="28"/>
    <x v="28"/>
    <x v="2"/>
    <x v="0"/>
    <x v="1"/>
    <x v="1923"/>
    <x v="1"/>
    <x v="0"/>
    <x v="1"/>
    <x v="620"/>
    <x v="18"/>
    <x v="0"/>
    <x v="153"/>
    <x v="102"/>
  </r>
  <r>
    <x v="2173"/>
    <x v="20"/>
    <x v="20"/>
    <x v="0"/>
    <x v="0"/>
    <x v="2"/>
    <x v="1924"/>
    <x v="1"/>
    <x v="0"/>
    <x v="1"/>
    <x v="243"/>
    <x v="74"/>
    <x v="1"/>
    <x v="568"/>
    <x v="28"/>
  </r>
  <r>
    <x v="2174"/>
    <x v="34"/>
    <x v="34"/>
    <x v="0"/>
    <x v="0"/>
    <x v="2"/>
    <x v="1925"/>
    <x v="1"/>
    <x v="0"/>
    <x v="1"/>
    <x v="399"/>
    <x v="50"/>
    <x v="1"/>
    <x v="768"/>
    <x v="8"/>
  </r>
  <r>
    <x v="2175"/>
    <x v="28"/>
    <x v="28"/>
    <x v="2"/>
    <x v="1"/>
    <x v="2"/>
    <x v="1926"/>
    <x v="1"/>
    <x v="0"/>
    <x v="0"/>
    <x v="248"/>
    <x v="41"/>
    <x v="1"/>
    <x v="602"/>
    <x v="29"/>
  </r>
  <r>
    <x v="2176"/>
    <x v="5"/>
    <x v="5"/>
    <x v="2"/>
    <x v="2"/>
    <x v="3"/>
    <x v="1927"/>
    <x v="1"/>
    <x v="0"/>
    <x v="0"/>
    <x v="270"/>
    <x v="14"/>
    <x v="0"/>
    <x v="462"/>
    <x v="91"/>
  </r>
  <r>
    <x v="2177"/>
    <x v="26"/>
    <x v="26"/>
    <x v="2"/>
    <x v="1"/>
    <x v="5"/>
    <x v="1443"/>
    <x v="0"/>
    <x v="0"/>
    <x v="1"/>
    <x v="121"/>
    <x v="33"/>
    <x v="1"/>
    <x v="665"/>
    <x v="17"/>
  </r>
  <r>
    <x v="2178"/>
    <x v="6"/>
    <x v="6"/>
    <x v="2"/>
    <x v="0"/>
    <x v="2"/>
    <x v="1928"/>
    <x v="0"/>
    <x v="0"/>
    <x v="1"/>
    <x v="629"/>
    <x v="6"/>
    <x v="0"/>
    <x v="594"/>
    <x v="7"/>
  </r>
  <r>
    <x v="2179"/>
    <x v="34"/>
    <x v="34"/>
    <x v="0"/>
    <x v="0"/>
    <x v="1"/>
    <x v="642"/>
    <x v="0"/>
    <x v="0"/>
    <x v="1"/>
    <x v="424"/>
    <x v="60"/>
    <x v="0"/>
    <x v="281"/>
    <x v="26"/>
  </r>
  <r>
    <x v="2180"/>
    <x v="8"/>
    <x v="8"/>
    <x v="2"/>
    <x v="0"/>
    <x v="2"/>
    <x v="1929"/>
    <x v="2"/>
    <x v="1"/>
    <x v="0"/>
    <x v="472"/>
    <x v="79"/>
    <x v="0"/>
    <x v="148"/>
    <x v="12"/>
  </r>
  <r>
    <x v="2181"/>
    <x v="39"/>
    <x v="39"/>
    <x v="2"/>
    <x v="1"/>
    <x v="2"/>
    <x v="1930"/>
    <x v="0"/>
    <x v="0"/>
    <x v="1"/>
    <x v="230"/>
    <x v="22"/>
    <x v="0"/>
    <x v="537"/>
    <x v="8"/>
  </r>
  <r>
    <x v="2182"/>
    <x v="31"/>
    <x v="31"/>
    <x v="0"/>
    <x v="0"/>
    <x v="2"/>
    <x v="1314"/>
    <x v="0"/>
    <x v="0"/>
    <x v="0"/>
    <x v="523"/>
    <x v="25"/>
    <x v="2"/>
    <x v="7"/>
    <x v="38"/>
  </r>
  <r>
    <x v="2183"/>
    <x v="33"/>
    <x v="33"/>
    <x v="2"/>
    <x v="3"/>
    <x v="0"/>
    <x v="1931"/>
    <x v="2"/>
    <x v="1"/>
    <x v="0"/>
    <x v="199"/>
    <x v="13"/>
    <x v="1"/>
    <x v="63"/>
    <x v="21"/>
  </r>
  <r>
    <x v="2184"/>
    <x v="0"/>
    <x v="0"/>
    <x v="0"/>
    <x v="2"/>
    <x v="2"/>
    <x v="1932"/>
    <x v="0"/>
    <x v="0"/>
    <x v="1"/>
    <x v="171"/>
    <x v="46"/>
    <x v="1"/>
    <x v="8"/>
    <x v="8"/>
  </r>
  <r>
    <x v="2185"/>
    <x v="40"/>
    <x v="40"/>
    <x v="0"/>
    <x v="0"/>
    <x v="2"/>
    <x v="1933"/>
    <x v="1"/>
    <x v="0"/>
    <x v="1"/>
    <x v="257"/>
    <x v="28"/>
    <x v="1"/>
    <x v="522"/>
    <x v="118"/>
  </r>
  <r>
    <x v="2186"/>
    <x v="39"/>
    <x v="39"/>
    <x v="2"/>
    <x v="2"/>
    <x v="2"/>
    <x v="1934"/>
    <x v="1"/>
    <x v="0"/>
    <x v="1"/>
    <x v="643"/>
    <x v="74"/>
    <x v="1"/>
    <x v="142"/>
    <x v="27"/>
  </r>
  <r>
    <x v="2187"/>
    <x v="46"/>
    <x v="46"/>
    <x v="0"/>
    <x v="1"/>
    <x v="2"/>
    <x v="1935"/>
    <x v="1"/>
    <x v="0"/>
    <x v="0"/>
    <x v="59"/>
    <x v="90"/>
    <x v="0"/>
    <x v="769"/>
    <x v="22"/>
  </r>
  <r>
    <x v="2188"/>
    <x v="0"/>
    <x v="0"/>
    <x v="0"/>
    <x v="2"/>
    <x v="1"/>
    <x v="1890"/>
    <x v="1"/>
    <x v="0"/>
    <x v="0"/>
    <x v="618"/>
    <x v="56"/>
    <x v="0"/>
    <x v="746"/>
    <x v="132"/>
  </r>
  <r>
    <x v="2189"/>
    <x v="39"/>
    <x v="39"/>
    <x v="2"/>
    <x v="3"/>
    <x v="2"/>
    <x v="1936"/>
    <x v="2"/>
    <x v="1"/>
    <x v="0"/>
    <x v="587"/>
    <x v="78"/>
    <x v="0"/>
    <x v="18"/>
    <x v="31"/>
  </r>
  <r>
    <x v="2190"/>
    <x v="10"/>
    <x v="10"/>
    <x v="1"/>
    <x v="2"/>
    <x v="0"/>
    <x v="1937"/>
    <x v="1"/>
    <x v="0"/>
    <x v="0"/>
    <x v="536"/>
    <x v="78"/>
    <x v="0"/>
    <x v="770"/>
    <x v="76"/>
  </r>
  <r>
    <x v="2191"/>
    <x v="6"/>
    <x v="6"/>
    <x v="2"/>
    <x v="0"/>
    <x v="3"/>
    <x v="1938"/>
    <x v="0"/>
    <x v="1"/>
    <x v="1"/>
    <x v="389"/>
    <x v="20"/>
    <x v="0"/>
    <x v="140"/>
    <x v="1"/>
  </r>
  <r>
    <x v="2192"/>
    <x v="51"/>
    <x v="51"/>
    <x v="0"/>
    <x v="0"/>
    <x v="2"/>
    <x v="1939"/>
    <x v="2"/>
    <x v="0"/>
    <x v="0"/>
    <x v="598"/>
    <x v="41"/>
    <x v="1"/>
    <x v="37"/>
    <x v="1"/>
  </r>
  <r>
    <x v="2193"/>
    <x v="0"/>
    <x v="0"/>
    <x v="0"/>
    <x v="2"/>
    <x v="2"/>
    <x v="800"/>
    <x v="1"/>
    <x v="0"/>
    <x v="0"/>
    <x v="485"/>
    <x v="1"/>
    <x v="0"/>
    <x v="443"/>
    <x v="103"/>
  </r>
  <r>
    <x v="2194"/>
    <x v="0"/>
    <x v="0"/>
    <x v="0"/>
    <x v="0"/>
    <x v="2"/>
    <x v="1940"/>
    <x v="1"/>
    <x v="0"/>
    <x v="1"/>
    <x v="439"/>
    <x v="75"/>
    <x v="0"/>
    <x v="241"/>
    <x v="15"/>
  </r>
  <r>
    <x v="2195"/>
    <x v="13"/>
    <x v="13"/>
    <x v="0"/>
    <x v="2"/>
    <x v="0"/>
    <x v="1941"/>
    <x v="2"/>
    <x v="1"/>
    <x v="1"/>
    <x v="473"/>
    <x v="87"/>
    <x v="0"/>
    <x v="44"/>
    <x v="8"/>
  </r>
  <r>
    <x v="2196"/>
    <x v="8"/>
    <x v="8"/>
    <x v="2"/>
    <x v="0"/>
    <x v="0"/>
    <x v="1942"/>
    <x v="0"/>
    <x v="0"/>
    <x v="0"/>
    <x v="140"/>
    <x v="50"/>
    <x v="1"/>
    <x v="340"/>
    <x v="35"/>
  </r>
  <r>
    <x v="2197"/>
    <x v="26"/>
    <x v="26"/>
    <x v="2"/>
    <x v="0"/>
    <x v="1"/>
    <x v="1943"/>
    <x v="0"/>
    <x v="0"/>
    <x v="1"/>
    <x v="2"/>
    <x v="20"/>
    <x v="0"/>
    <x v="586"/>
    <x v="21"/>
  </r>
  <r>
    <x v="2198"/>
    <x v="1"/>
    <x v="1"/>
    <x v="0"/>
    <x v="0"/>
    <x v="2"/>
    <x v="1944"/>
    <x v="0"/>
    <x v="1"/>
    <x v="1"/>
    <x v="464"/>
    <x v="73"/>
    <x v="1"/>
    <x v="165"/>
    <x v="8"/>
  </r>
  <r>
    <x v="2199"/>
    <x v="28"/>
    <x v="28"/>
    <x v="2"/>
    <x v="0"/>
    <x v="2"/>
    <x v="1945"/>
    <x v="0"/>
    <x v="1"/>
    <x v="1"/>
    <x v="213"/>
    <x v="70"/>
    <x v="0"/>
    <x v="202"/>
    <x v="1"/>
  </r>
  <r>
    <x v="2200"/>
    <x v="50"/>
    <x v="50"/>
    <x v="1"/>
    <x v="3"/>
    <x v="0"/>
    <x v="1946"/>
    <x v="2"/>
    <x v="1"/>
    <x v="0"/>
    <x v="479"/>
    <x v="98"/>
    <x v="0"/>
    <x v="9"/>
    <x v="23"/>
  </r>
  <r>
    <x v="2201"/>
    <x v="21"/>
    <x v="21"/>
    <x v="2"/>
    <x v="0"/>
    <x v="0"/>
    <x v="1947"/>
    <x v="0"/>
    <x v="0"/>
    <x v="1"/>
    <x v="210"/>
    <x v="21"/>
    <x v="1"/>
    <x v="601"/>
    <x v="59"/>
  </r>
  <r>
    <x v="2202"/>
    <x v="26"/>
    <x v="26"/>
    <x v="2"/>
    <x v="1"/>
    <x v="5"/>
    <x v="1443"/>
    <x v="0"/>
    <x v="0"/>
    <x v="1"/>
    <x v="121"/>
    <x v="33"/>
    <x v="1"/>
    <x v="665"/>
    <x v="17"/>
  </r>
  <r>
    <x v="2203"/>
    <x v="33"/>
    <x v="33"/>
    <x v="2"/>
    <x v="0"/>
    <x v="2"/>
    <x v="1948"/>
    <x v="1"/>
    <x v="0"/>
    <x v="1"/>
    <x v="22"/>
    <x v="34"/>
    <x v="0"/>
    <x v="771"/>
    <x v="139"/>
  </r>
  <r>
    <x v="2204"/>
    <x v="50"/>
    <x v="50"/>
    <x v="1"/>
    <x v="0"/>
    <x v="2"/>
    <x v="1242"/>
    <x v="2"/>
    <x v="0"/>
    <x v="0"/>
    <x v="320"/>
    <x v="64"/>
    <x v="1"/>
    <x v="114"/>
    <x v="8"/>
  </r>
  <r>
    <x v="2205"/>
    <x v="30"/>
    <x v="30"/>
    <x v="2"/>
    <x v="0"/>
    <x v="0"/>
    <x v="1949"/>
    <x v="0"/>
    <x v="1"/>
    <x v="1"/>
    <x v="214"/>
    <x v="35"/>
    <x v="0"/>
    <x v="499"/>
    <x v="8"/>
  </r>
  <r>
    <x v="2206"/>
    <x v="16"/>
    <x v="16"/>
    <x v="2"/>
    <x v="0"/>
    <x v="2"/>
    <x v="1950"/>
    <x v="1"/>
    <x v="0"/>
    <x v="1"/>
    <x v="45"/>
    <x v="65"/>
    <x v="1"/>
    <x v="235"/>
    <x v="80"/>
  </r>
  <r>
    <x v="2207"/>
    <x v="1"/>
    <x v="1"/>
    <x v="0"/>
    <x v="0"/>
    <x v="1"/>
    <x v="1951"/>
    <x v="0"/>
    <x v="1"/>
    <x v="1"/>
    <x v="82"/>
    <x v="31"/>
    <x v="0"/>
    <x v="82"/>
    <x v="8"/>
  </r>
  <r>
    <x v="2208"/>
    <x v="24"/>
    <x v="24"/>
    <x v="0"/>
    <x v="3"/>
    <x v="1"/>
    <x v="1952"/>
    <x v="2"/>
    <x v="0"/>
    <x v="1"/>
    <x v="96"/>
    <x v="87"/>
    <x v="0"/>
    <x v="13"/>
    <x v="17"/>
  </r>
  <r>
    <x v="2209"/>
    <x v="24"/>
    <x v="24"/>
    <x v="0"/>
    <x v="0"/>
    <x v="3"/>
    <x v="1953"/>
    <x v="0"/>
    <x v="1"/>
    <x v="1"/>
    <x v="639"/>
    <x v="80"/>
    <x v="1"/>
    <x v="191"/>
    <x v="8"/>
  </r>
  <r>
    <x v="2210"/>
    <x v="34"/>
    <x v="34"/>
    <x v="0"/>
    <x v="2"/>
    <x v="3"/>
    <x v="1954"/>
    <x v="0"/>
    <x v="0"/>
    <x v="1"/>
    <x v="253"/>
    <x v="27"/>
    <x v="0"/>
    <x v="772"/>
    <x v="67"/>
  </r>
  <r>
    <x v="2211"/>
    <x v="4"/>
    <x v="4"/>
    <x v="1"/>
    <x v="0"/>
    <x v="1"/>
    <x v="1955"/>
    <x v="1"/>
    <x v="0"/>
    <x v="0"/>
    <x v="641"/>
    <x v="19"/>
    <x v="0"/>
    <x v="142"/>
    <x v="62"/>
  </r>
  <r>
    <x v="2212"/>
    <x v="9"/>
    <x v="9"/>
    <x v="0"/>
    <x v="2"/>
    <x v="3"/>
    <x v="1956"/>
    <x v="0"/>
    <x v="1"/>
    <x v="1"/>
    <x v="527"/>
    <x v="37"/>
    <x v="1"/>
    <x v="140"/>
    <x v="12"/>
  </r>
  <r>
    <x v="2213"/>
    <x v="57"/>
    <x v="57"/>
    <x v="1"/>
    <x v="2"/>
    <x v="0"/>
    <x v="1957"/>
    <x v="1"/>
    <x v="0"/>
    <x v="0"/>
    <x v="70"/>
    <x v="19"/>
    <x v="0"/>
    <x v="250"/>
    <x v="32"/>
  </r>
  <r>
    <x v="2214"/>
    <x v="11"/>
    <x v="11"/>
    <x v="2"/>
    <x v="0"/>
    <x v="2"/>
    <x v="1958"/>
    <x v="2"/>
    <x v="0"/>
    <x v="1"/>
    <x v="524"/>
    <x v="45"/>
    <x v="1"/>
    <x v="44"/>
    <x v="3"/>
  </r>
  <r>
    <x v="2215"/>
    <x v="1"/>
    <x v="1"/>
    <x v="0"/>
    <x v="0"/>
    <x v="1"/>
    <x v="1959"/>
    <x v="0"/>
    <x v="1"/>
    <x v="1"/>
    <x v="661"/>
    <x v="34"/>
    <x v="0"/>
    <x v="18"/>
    <x v="12"/>
  </r>
  <r>
    <x v="2216"/>
    <x v="10"/>
    <x v="10"/>
    <x v="1"/>
    <x v="0"/>
    <x v="1"/>
    <x v="1145"/>
    <x v="2"/>
    <x v="1"/>
    <x v="0"/>
    <x v="555"/>
    <x v="96"/>
    <x v="0"/>
    <x v="126"/>
    <x v="17"/>
  </r>
  <r>
    <x v="2217"/>
    <x v="37"/>
    <x v="37"/>
    <x v="0"/>
    <x v="1"/>
    <x v="4"/>
    <x v="1390"/>
    <x v="1"/>
    <x v="0"/>
    <x v="0"/>
    <x v="306"/>
    <x v="42"/>
    <x v="0"/>
    <x v="653"/>
    <x v="48"/>
  </r>
  <r>
    <x v="2218"/>
    <x v="33"/>
    <x v="33"/>
    <x v="2"/>
    <x v="0"/>
    <x v="1"/>
    <x v="1473"/>
    <x v="2"/>
    <x v="1"/>
    <x v="0"/>
    <x v="215"/>
    <x v="51"/>
    <x v="0"/>
    <x v="9"/>
    <x v="1"/>
  </r>
  <r>
    <x v="2219"/>
    <x v="7"/>
    <x v="7"/>
    <x v="1"/>
    <x v="2"/>
    <x v="1"/>
    <x v="1960"/>
    <x v="0"/>
    <x v="1"/>
    <x v="0"/>
    <x v="509"/>
    <x v="76"/>
    <x v="0"/>
    <x v="156"/>
    <x v="17"/>
  </r>
  <r>
    <x v="2220"/>
    <x v="19"/>
    <x v="19"/>
    <x v="2"/>
    <x v="0"/>
    <x v="2"/>
    <x v="1961"/>
    <x v="0"/>
    <x v="0"/>
    <x v="1"/>
    <x v="630"/>
    <x v="85"/>
    <x v="0"/>
    <x v="23"/>
    <x v="121"/>
  </r>
  <r>
    <x v="2221"/>
    <x v="18"/>
    <x v="18"/>
    <x v="1"/>
    <x v="2"/>
    <x v="0"/>
    <x v="54"/>
    <x v="1"/>
    <x v="0"/>
    <x v="0"/>
    <x v="53"/>
    <x v="45"/>
    <x v="1"/>
    <x v="50"/>
    <x v="34"/>
  </r>
  <r>
    <x v="2222"/>
    <x v="19"/>
    <x v="19"/>
    <x v="2"/>
    <x v="2"/>
    <x v="1"/>
    <x v="11"/>
    <x v="2"/>
    <x v="1"/>
    <x v="0"/>
    <x v="407"/>
    <x v="99"/>
    <x v="1"/>
    <x v="63"/>
    <x v="21"/>
  </r>
  <r>
    <x v="2223"/>
    <x v="24"/>
    <x v="24"/>
    <x v="0"/>
    <x v="2"/>
    <x v="2"/>
    <x v="1962"/>
    <x v="0"/>
    <x v="1"/>
    <x v="2"/>
    <x v="99"/>
    <x v="95"/>
    <x v="0"/>
    <x v="222"/>
    <x v="19"/>
  </r>
  <r>
    <x v="2224"/>
    <x v="25"/>
    <x v="25"/>
    <x v="2"/>
    <x v="1"/>
    <x v="0"/>
    <x v="1963"/>
    <x v="0"/>
    <x v="0"/>
    <x v="1"/>
    <x v="662"/>
    <x v="37"/>
    <x v="1"/>
    <x v="773"/>
    <x v="26"/>
  </r>
  <r>
    <x v="2225"/>
    <x v="30"/>
    <x v="30"/>
    <x v="2"/>
    <x v="0"/>
    <x v="1"/>
    <x v="1256"/>
    <x v="0"/>
    <x v="1"/>
    <x v="1"/>
    <x v="577"/>
    <x v="29"/>
    <x v="0"/>
    <x v="618"/>
    <x v="68"/>
  </r>
  <r>
    <x v="2226"/>
    <x v="19"/>
    <x v="19"/>
    <x v="2"/>
    <x v="0"/>
    <x v="2"/>
    <x v="1964"/>
    <x v="1"/>
    <x v="1"/>
    <x v="1"/>
    <x v="495"/>
    <x v="53"/>
    <x v="0"/>
    <x v="553"/>
    <x v="9"/>
  </r>
  <r>
    <x v="2227"/>
    <x v="43"/>
    <x v="43"/>
    <x v="0"/>
    <x v="0"/>
    <x v="0"/>
    <x v="1965"/>
    <x v="0"/>
    <x v="0"/>
    <x v="1"/>
    <x v="261"/>
    <x v="39"/>
    <x v="0"/>
    <x v="418"/>
    <x v="35"/>
  </r>
  <r>
    <x v="2228"/>
    <x v="33"/>
    <x v="33"/>
    <x v="2"/>
    <x v="2"/>
    <x v="1"/>
    <x v="10"/>
    <x v="2"/>
    <x v="0"/>
    <x v="0"/>
    <x v="357"/>
    <x v="12"/>
    <x v="0"/>
    <x v="114"/>
    <x v="12"/>
  </r>
  <r>
    <x v="2229"/>
    <x v="39"/>
    <x v="39"/>
    <x v="2"/>
    <x v="0"/>
    <x v="2"/>
    <x v="1966"/>
    <x v="2"/>
    <x v="2"/>
    <x v="0"/>
    <x v="333"/>
    <x v="52"/>
    <x v="1"/>
    <x v="13"/>
    <x v="12"/>
  </r>
  <r>
    <x v="2230"/>
    <x v="3"/>
    <x v="3"/>
    <x v="1"/>
    <x v="0"/>
    <x v="0"/>
    <x v="1967"/>
    <x v="2"/>
    <x v="1"/>
    <x v="0"/>
    <x v="277"/>
    <x v="11"/>
    <x v="0"/>
    <x v="181"/>
    <x v="17"/>
  </r>
  <r>
    <x v="2231"/>
    <x v="25"/>
    <x v="25"/>
    <x v="2"/>
    <x v="2"/>
    <x v="0"/>
    <x v="1968"/>
    <x v="0"/>
    <x v="0"/>
    <x v="0"/>
    <x v="276"/>
    <x v="98"/>
    <x v="0"/>
    <x v="774"/>
    <x v="7"/>
  </r>
  <r>
    <x v="2232"/>
    <x v="22"/>
    <x v="22"/>
    <x v="1"/>
    <x v="0"/>
    <x v="0"/>
    <x v="1969"/>
    <x v="2"/>
    <x v="0"/>
    <x v="0"/>
    <x v="197"/>
    <x v="89"/>
    <x v="0"/>
    <x v="9"/>
    <x v="1"/>
  </r>
  <r>
    <x v="2233"/>
    <x v="32"/>
    <x v="32"/>
    <x v="2"/>
    <x v="0"/>
    <x v="1"/>
    <x v="1970"/>
    <x v="1"/>
    <x v="1"/>
    <x v="0"/>
    <x v="656"/>
    <x v="13"/>
    <x v="1"/>
    <x v="37"/>
    <x v="13"/>
  </r>
  <r>
    <x v="2234"/>
    <x v="8"/>
    <x v="8"/>
    <x v="2"/>
    <x v="0"/>
    <x v="2"/>
    <x v="300"/>
    <x v="0"/>
    <x v="1"/>
    <x v="0"/>
    <x v="133"/>
    <x v="85"/>
    <x v="0"/>
    <x v="13"/>
    <x v="17"/>
  </r>
  <r>
    <x v="2235"/>
    <x v="5"/>
    <x v="5"/>
    <x v="2"/>
    <x v="0"/>
    <x v="2"/>
    <x v="1971"/>
    <x v="1"/>
    <x v="0"/>
    <x v="1"/>
    <x v="225"/>
    <x v="66"/>
    <x v="0"/>
    <x v="406"/>
    <x v="4"/>
  </r>
  <r>
    <x v="2236"/>
    <x v="15"/>
    <x v="15"/>
    <x v="0"/>
    <x v="1"/>
    <x v="1"/>
    <x v="1356"/>
    <x v="1"/>
    <x v="2"/>
    <x v="1"/>
    <x v="574"/>
    <x v="26"/>
    <x v="0"/>
    <x v="639"/>
    <x v="8"/>
  </r>
  <r>
    <x v="2237"/>
    <x v="4"/>
    <x v="4"/>
    <x v="1"/>
    <x v="0"/>
    <x v="3"/>
    <x v="1972"/>
    <x v="0"/>
    <x v="0"/>
    <x v="0"/>
    <x v="440"/>
    <x v="16"/>
    <x v="2"/>
    <x v="740"/>
    <x v="53"/>
  </r>
  <r>
    <x v="2238"/>
    <x v="46"/>
    <x v="46"/>
    <x v="0"/>
    <x v="2"/>
    <x v="1"/>
    <x v="1973"/>
    <x v="1"/>
    <x v="0"/>
    <x v="1"/>
    <x v="102"/>
    <x v="28"/>
    <x v="1"/>
    <x v="775"/>
    <x v="64"/>
  </r>
  <r>
    <x v="2239"/>
    <x v="1"/>
    <x v="1"/>
    <x v="0"/>
    <x v="1"/>
    <x v="2"/>
    <x v="1974"/>
    <x v="0"/>
    <x v="1"/>
    <x v="1"/>
    <x v="214"/>
    <x v="51"/>
    <x v="0"/>
    <x v="16"/>
    <x v="1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9" firstHeaderRow="1" firstDataRow="1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axis="axisRow" compact="0" showAll="0">
      <items count="7">
        <item x="3"/>
        <item x="1"/>
        <item h="1" x="5"/>
        <item x="2"/>
        <item x="0"/>
        <item x="4"/>
        <item t="default"/>
      </items>
    </pivotField>
    <pivotField compact="0" showAll="0">
      <items count="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5"/>
  </rowFields>
  <rowItems count="6">
    <i>
      <x/>
    </i>
    <i>
      <x v="1"/>
    </i>
    <i>
      <x v="3"/>
    </i>
    <i>
      <x v="4"/>
    </i>
    <i>
      <x v="5"/>
    </i>
    <i t="grand">
      <x/>
    </i>
  </rowItems>
  <colItems count="1">
    <i/>
  </colItems>
  <dataFields count="1">
    <dataField name="Average of Average Spending Score" fld="19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12:F19" firstHeaderRow="1" firstDataRow="2" firstDataCol="1"/>
  <pivotFields count="15">
    <pivotField dataField="1"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axis="axisCol" compact="0" showAll="0">
      <items count="5">
        <item x="1"/>
        <item x="2"/>
        <item x="3"/>
        <item x="0"/>
        <item t="default"/>
      </items>
    </pivotField>
    <pivotField axis="axisRow" compact="0" showAll="0">
      <items count="7">
        <item x="3"/>
        <item x="1"/>
        <item h="1" x="5"/>
        <item x="2"/>
        <item x="0"/>
        <item x="4"/>
        <item t="default"/>
      </items>
    </pivotField>
    <pivotField compact="0" showAll="0">
      <items count="1976">
        <item x="1156"/>
        <item x="21"/>
        <item x="1388"/>
        <item x="1649"/>
        <item x="1760"/>
        <item x="921"/>
        <item x="1958"/>
        <item x="9"/>
        <item x="1229"/>
        <item x="726"/>
        <item x="1614"/>
        <item x="11"/>
        <item x="976"/>
        <item x="1941"/>
        <item x="1132"/>
        <item x="1398"/>
        <item x="123"/>
        <item x="1535"/>
        <item x="361"/>
        <item x="401"/>
        <item x="29"/>
        <item x="1967"/>
        <item x="1664"/>
        <item x="1456"/>
        <item x="291"/>
        <item x="652"/>
        <item x="544"/>
        <item x="1583"/>
        <item x="589"/>
        <item x="1777"/>
        <item x="1441"/>
        <item x="456"/>
        <item x="1866"/>
        <item x="1088"/>
        <item x="375"/>
        <item x="624"/>
        <item x="1864"/>
        <item x="305"/>
        <item x="885"/>
        <item x="1952"/>
        <item x="217"/>
        <item x="962"/>
        <item x="1100"/>
        <item x="798"/>
        <item x="1916"/>
        <item x="243"/>
        <item x="525"/>
        <item x="373"/>
        <item x="913"/>
        <item x="1195"/>
        <item x="1510"/>
        <item x="1889"/>
        <item x="1577"/>
        <item x="1946"/>
        <item x="165"/>
        <item x="1038"/>
        <item x="779"/>
        <item x="1336"/>
        <item x="1050"/>
        <item x="274"/>
        <item x="1555"/>
        <item x="744"/>
        <item x="997"/>
        <item x="896"/>
        <item x="699"/>
        <item x="825"/>
        <item x="738"/>
        <item x="1907"/>
        <item x="1257"/>
        <item x="14"/>
        <item x="959"/>
        <item x="561"/>
        <item x="691"/>
        <item x="1811"/>
        <item x="1550"/>
        <item x="414"/>
        <item x="1524"/>
        <item x="1526"/>
        <item x="1248"/>
        <item x="1120"/>
        <item x="1533"/>
        <item x="1225"/>
        <item x="395"/>
        <item x="25"/>
        <item x="625"/>
        <item x="241"/>
        <item x="1545"/>
        <item x="1463"/>
        <item x="189"/>
        <item x="1242"/>
        <item x="577"/>
        <item x="679"/>
        <item x="1352"/>
        <item x="751"/>
        <item x="1895"/>
        <item x="1351"/>
        <item x="792"/>
        <item x="1469"/>
        <item x="813"/>
        <item x="111"/>
        <item x="515"/>
        <item x="1174"/>
        <item x="1393"/>
        <item x="391"/>
        <item x="358"/>
        <item x="415"/>
        <item x="954"/>
        <item x="1508"/>
        <item x="1596"/>
        <item x="737"/>
        <item x="1158"/>
        <item x="1313"/>
        <item x="444"/>
        <item x="40"/>
        <item x="734"/>
        <item x="1273"/>
        <item x="1380"/>
        <item x="1660"/>
        <item x="1721"/>
        <item x="627"/>
        <item x="1065"/>
        <item x="1062"/>
        <item x="1269"/>
        <item x="763"/>
        <item x="518"/>
        <item x="1317"/>
        <item x="818"/>
        <item x="1621"/>
        <item x="843"/>
        <item x="571"/>
        <item x="108"/>
        <item x="1586"/>
        <item x="41"/>
        <item x="313"/>
        <item x="773"/>
        <item x="252"/>
        <item x="1547"/>
        <item x="1848"/>
        <item x="1696"/>
        <item x="219"/>
        <item x="1799"/>
        <item x="1654"/>
        <item x="1000"/>
        <item x="1102"/>
        <item x="1856"/>
        <item x="520"/>
        <item x="940"/>
        <item x="1487"/>
        <item x="769"/>
        <item x="1139"/>
        <item x="1515"/>
        <item x="292"/>
        <item x="353"/>
        <item x="1042"/>
        <item x="1634"/>
        <item x="1277"/>
        <item x="1715"/>
        <item x="1473"/>
        <item x="225"/>
        <item x="506"/>
        <item x="1785"/>
        <item x="1074"/>
        <item x="1204"/>
        <item x="1342"/>
        <item x="147"/>
        <item x="1807"/>
        <item x="416"/>
        <item x="1397"/>
        <item x="374"/>
        <item x="1771"/>
        <item x="1834"/>
        <item x="1557"/>
        <item x="1516"/>
        <item x="1898"/>
        <item x="75"/>
        <item x="385"/>
        <item x="83"/>
        <item x="220"/>
        <item x="36"/>
        <item x="1091"/>
        <item x="1181"/>
        <item x="1731"/>
        <item x="1676"/>
        <item x="562"/>
        <item x="133"/>
        <item x="285"/>
        <item x="419"/>
        <item x="309"/>
        <item x="1016"/>
        <item x="1783"/>
        <item x="555"/>
        <item x="470"/>
        <item x="1525"/>
        <item x="1243"/>
        <item x="868"/>
        <item x="1966"/>
        <item x="263"/>
        <item x="1765"/>
        <item x="94"/>
        <item x="1300"/>
        <item x="1419"/>
        <item x="512"/>
        <item x="1227"/>
        <item x="826"/>
        <item x="174"/>
        <item x="930"/>
        <item x="1652"/>
        <item x="783"/>
        <item x="1880"/>
        <item x="1936"/>
        <item x="667"/>
        <item x="169"/>
        <item x="1630"/>
        <item x="507"/>
        <item x="1491"/>
        <item x="1728"/>
        <item x="875"/>
        <item x="1590"/>
        <item x="491"/>
        <item x="1151"/>
        <item x="59"/>
        <item x="771"/>
        <item x="1878"/>
        <item x="674"/>
        <item x="1053"/>
        <item x="986"/>
        <item x="623"/>
        <item x="1929"/>
        <item x="154"/>
        <item x="484"/>
        <item x="572"/>
        <item x="564"/>
        <item x="1133"/>
        <item x="1331"/>
        <item x="74"/>
        <item x="71"/>
        <item x="1931"/>
        <item x="236"/>
        <item x="656"/>
        <item x="1069"/>
        <item x="1671"/>
        <item x="3"/>
        <item x="634"/>
        <item x="1283"/>
        <item x="1969"/>
        <item x="551"/>
        <item x="838"/>
        <item x="762"/>
        <item x="575"/>
        <item x="1244"/>
        <item x="1007"/>
        <item x="1101"/>
        <item x="1191"/>
        <item x="287"/>
        <item x="1645"/>
        <item x="987"/>
        <item x="1451"/>
        <item x="516"/>
        <item x="1427"/>
        <item x="323"/>
        <item x="468"/>
        <item x="382"/>
        <item x="1417"/>
        <item x="1217"/>
        <item x="1384"/>
        <item x="1231"/>
        <item x="306"/>
        <item x="359"/>
        <item x="549"/>
        <item x="1939"/>
        <item x="1509"/>
        <item x="1025"/>
        <item x="1155"/>
        <item x="1875"/>
        <item x="1849"/>
        <item x="1847"/>
        <item x="891"/>
        <item x="52"/>
        <item x="1798"/>
        <item x="969"/>
        <item x="1337"/>
        <item x="1391"/>
        <item x="1304"/>
        <item x="168"/>
        <item x="1730"/>
        <item x="67"/>
        <item x="1460"/>
        <item x="1573"/>
        <item x="1784"/>
        <item x="1145"/>
        <item x="956"/>
        <item x="340"/>
        <item x="457"/>
        <item x="1095"/>
        <item x="1607"/>
        <item x="501"/>
        <item x="1801"/>
        <item x="961"/>
        <item x="412"/>
        <item x="156"/>
        <item x="984"/>
        <item x="593"/>
        <item x="295"/>
        <item x="1593"/>
        <item x="1821"/>
        <item x="613"/>
        <item x="628"/>
        <item x="1635"/>
        <item x="534"/>
        <item x="256"/>
        <item x="1894"/>
        <item x="77"/>
        <item x="1744"/>
        <item x="1722"/>
        <item x="349"/>
        <item x="190"/>
        <item x="275"/>
        <item x="1901"/>
        <item x="73"/>
        <item x="1280"/>
        <item x="1698"/>
        <item x="234"/>
        <item x="308"/>
        <item x="407"/>
        <item x="1031"/>
        <item x="566"/>
        <item x="1650"/>
        <item x="84"/>
        <item x="947"/>
        <item x="1800"/>
        <item x="354"/>
        <item x="1684"/>
        <item x="8"/>
        <item x="1787"/>
        <item x="327"/>
        <item x="1407"/>
        <item x="1682"/>
        <item x="735"/>
        <item x="167"/>
        <item x="379"/>
        <item x="583"/>
        <item x="145"/>
        <item x="1669"/>
        <item x="815"/>
        <item x="1478"/>
        <item x="487"/>
        <item x="266"/>
        <item x="316"/>
        <item x="207"/>
        <item x="107"/>
        <item x="768"/>
        <item x="573"/>
        <item x="356"/>
        <item x="1853"/>
        <item x="298"/>
        <item x="801"/>
        <item x="238"/>
        <item x="1408"/>
        <item x="112"/>
        <item x="968"/>
        <item x="1312"/>
        <item x="565"/>
        <item x="1690"/>
        <item x="233"/>
        <item x="1308"/>
        <item x="179"/>
        <item x="1764"/>
        <item x="376"/>
        <item x="1171"/>
        <item x="1105"/>
        <item x="1703"/>
        <item x="1917"/>
        <item x="736"/>
        <item x="1044"/>
        <item x="344"/>
        <item x="715"/>
        <item x="585"/>
        <item x="228"/>
        <item x="1841"/>
        <item x="254"/>
        <item x="835"/>
        <item x="1416"/>
        <item x="1710"/>
        <item x="437"/>
        <item x="1307"/>
        <item x="1402"/>
        <item x="411"/>
        <item x="1951"/>
        <item x="1908"/>
        <item x="963"/>
        <item x="596"/>
        <item x="451"/>
        <item x="953"/>
        <item x="170"/>
        <item x="1643"/>
        <item x="271"/>
        <item x="60"/>
        <item x="110"/>
        <item x="1625"/>
        <item x="1761"/>
        <item x="1781"/>
        <item x="1329"/>
        <item x="1806"/>
        <item x="1829"/>
        <item x="492"/>
        <item x="1667"/>
        <item x="876"/>
        <item x="1365"/>
        <item x="527"/>
        <item x="1677"/>
        <item x="979"/>
        <item x="559"/>
        <item x="328"/>
        <item x="434"/>
        <item x="1512"/>
        <item x="1701"/>
        <item x="669"/>
        <item x="1786"/>
        <item x="1255"/>
        <item x="257"/>
        <item x="1315"/>
        <item x="1063"/>
        <item x="1136"/>
        <item x="1093"/>
        <item x="7"/>
        <item x="155"/>
        <item x="922"/>
        <item x="908"/>
        <item x="1962"/>
        <item x="958"/>
        <item x="1040"/>
        <item x="357"/>
        <item x="980"/>
        <item x="1886"/>
        <item x="725"/>
        <item x="1130"/>
        <item x="701"/>
        <item x="124"/>
        <item x="19"/>
        <item x="1458"/>
        <item x="1192"/>
        <item x="310"/>
        <item x="790"/>
        <item x="1200"/>
        <item x="948"/>
        <item x="1606"/>
        <item x="1854"/>
        <item x="138"/>
        <item x="1489"/>
        <item x="1709"/>
        <item x="1727"/>
        <item x="213"/>
        <item x="1842"/>
        <item x="1131"/>
        <item x="1343"/>
        <item x="1296"/>
        <item x="300"/>
        <item x="1795"/>
        <item x="866"/>
        <item x="592"/>
        <item x="1733"/>
        <item x="90"/>
        <item x="1301"/>
        <item x="1872"/>
        <item x="909"/>
        <item x="1600"/>
        <item x="1432"/>
        <item x="1344"/>
        <item x="978"/>
        <item x="1668"/>
        <item x="655"/>
        <item x="754"/>
        <item x="1310"/>
        <item x="1498"/>
        <item x="475"/>
        <item x="694"/>
        <item x="955"/>
        <item x="1438"/>
        <item x="1724"/>
        <item x="312"/>
        <item x="982"/>
        <item x="281"/>
        <item x="1085"/>
        <item x="928"/>
        <item x="277"/>
        <item x="270"/>
        <item x="784"/>
        <item x="712"/>
        <item x="1492"/>
        <item x="857"/>
        <item x="664"/>
        <item x="347"/>
        <item x="135"/>
        <item x="1702"/>
        <item x="918"/>
        <item x="1363"/>
        <item x="1896"/>
        <item x="47"/>
        <item x="580"/>
        <item x="827"/>
        <item x="125"/>
        <item x="1238"/>
        <item x="1949"/>
        <item x="1479"/>
        <item x="685"/>
        <item x="1299"/>
        <item x="1708"/>
        <item x="1737"/>
        <item x="1603"/>
        <item x="1444"/>
        <item x="942"/>
        <item x="78"/>
        <item x="360"/>
        <item x="637"/>
        <item x="423"/>
        <item x="1041"/>
        <item x="1609"/>
        <item x="733"/>
        <item x="1470"/>
        <item x="1122"/>
        <item x="1316"/>
        <item x="483"/>
        <item x="106"/>
        <item x="828"/>
        <item x="1493"/>
        <item x="176"/>
        <item x="1446"/>
        <item x="1011"/>
        <item x="1503"/>
        <item x="944"/>
        <item x="1058"/>
        <item x="1763"/>
        <item x="1797"/>
        <item x="1588"/>
        <item x="1959"/>
        <item x="1287"/>
        <item x="126"/>
        <item x="1832"/>
        <item x="941"/>
        <item x="1289"/>
        <item x="1292"/>
        <item x="541"/>
        <item x="587"/>
        <item x="1897"/>
        <item x="20"/>
        <item x="1414"/>
        <item x="214"/>
        <item x="1945"/>
        <item x="842"/>
        <item x="972"/>
        <item x="1823"/>
        <item x="1061"/>
        <item x="1220"/>
        <item x="1560"/>
        <item x="1410"/>
        <item x="1568"/>
        <item x="970"/>
        <item x="1183"/>
        <item x="1146"/>
        <item x="394"/>
        <item x="441"/>
        <item x="1879"/>
        <item x="1189"/>
        <item x="1387"/>
        <item x="1286"/>
        <item x="246"/>
        <item x="806"/>
        <item x="17"/>
        <item x="1224"/>
        <item x="1383"/>
        <item x="777"/>
        <item x="1504"/>
        <item x="1262"/>
        <item x="1956"/>
        <item x="250"/>
        <item x="1252"/>
        <item x="1536"/>
        <item x="248"/>
        <item x="949"/>
        <item x="1143"/>
        <item x="536"/>
        <item x="1428"/>
        <item x="1514"/>
        <item x="1762"/>
        <item x="163"/>
        <item x="27"/>
        <item x="272"/>
        <item x="1333"/>
        <item x="443"/>
        <item x="538"/>
        <item x="1141"/>
        <item x="1029"/>
        <item x="1554"/>
        <item x="134"/>
        <item x="97"/>
        <item x="804"/>
        <item x="351"/>
        <item x="216"/>
        <item x="539"/>
        <item x="30"/>
        <item x="334"/>
        <item x="1817"/>
        <item x="809"/>
        <item x="696"/>
        <item x="1580"/>
        <item x="1306"/>
        <item x="1179"/>
        <item x="364"/>
        <item x="711"/>
        <item x="162"/>
        <item x="177"/>
        <item x="1278"/>
        <item x="642"/>
        <item x="450"/>
        <item x="426"/>
        <item x="975"/>
        <item x="1758"/>
        <item x="1793"/>
        <item x="1020"/>
        <item x="1483"/>
        <item x="1167"/>
        <item x="1594"/>
        <item x="550"/>
        <item x="517"/>
        <item x="1047"/>
        <item x="1239"/>
        <item x="477"/>
        <item x="556"/>
        <item x="1004"/>
        <item x="284"/>
        <item x="1579"/>
        <item x="1190"/>
        <item x="889"/>
        <item x="1774"/>
        <item x="865"/>
        <item x="1347"/>
        <item x="823"/>
        <item x="1282"/>
        <item x="791"/>
        <item x="1813"/>
        <item x="1960"/>
        <item x="1135"/>
        <item x="904"/>
        <item x="68"/>
        <item x="1328"/>
        <item x="296"/>
        <item x="1082"/>
        <item x="1436"/>
        <item x="1121"/>
        <item x="303"/>
        <item x="1013"/>
        <item x="1157"/>
        <item x="31"/>
        <item x="1892"/>
        <item x="188"/>
        <item x="710"/>
        <item x="24"/>
        <item x="912"/>
        <item x="242"/>
        <item x="728"/>
        <item x="741"/>
        <item x="1759"/>
        <item x="1184"/>
        <item x="1938"/>
        <item x="1750"/>
        <item x="1468"/>
        <item x="1009"/>
        <item x="1349"/>
        <item x="903"/>
        <item x="641"/>
        <item x="1578"/>
        <item x="449"/>
        <item x="1340"/>
        <item x="1543"/>
        <item x="1902"/>
        <item x="663"/>
        <item x="320"/>
        <item x="1530"/>
        <item x="199"/>
        <item x="727"/>
        <item x="1501"/>
        <item x="121"/>
        <item x="1639"/>
        <item x="1789"/>
        <item x="446"/>
        <item x="1279"/>
        <item x="1909"/>
        <item x="43"/>
        <item x="1954"/>
        <item x="16"/>
        <item x="131"/>
        <item x="1920"/>
        <item x="1144"/>
        <item x="995"/>
        <item x="209"/>
        <item x="1370"/>
        <item x="931"/>
        <item x="1528"/>
        <item x="1688"/>
        <item x="1128"/>
        <item x="1066"/>
        <item x="563"/>
        <item x="1839"/>
        <item x="428"/>
        <item x="1123"/>
        <item x="1518"/>
        <item x="832"/>
        <item x="651"/>
        <item x="378"/>
        <item x="278"/>
        <item x="404"/>
        <item x="82"/>
        <item x="819"/>
        <item x="1566"/>
        <item x="37"/>
        <item x="1597"/>
        <item x="1314"/>
        <item x="1837"/>
        <item x="989"/>
        <item x="739"/>
        <item x="1556"/>
        <item x="861"/>
        <item x="417"/>
        <item x="1592"/>
        <item x="290"/>
        <item x="489"/>
        <item x="1054"/>
        <item x="509"/>
        <item x="724"/>
        <item x="1471"/>
        <item x="894"/>
        <item x="1904"/>
        <item x="822"/>
        <item x="1360"/>
        <item x="1197"/>
        <item x="1873"/>
        <item x="1824"/>
        <item x="1196"/>
        <item x="452"/>
        <item x="1098"/>
        <item x="1294"/>
        <item x="665"/>
        <item x="1241"/>
        <item x="1305"/>
        <item x="1330"/>
        <item x="1942"/>
        <item x="812"/>
        <item x="522"/>
        <item x="150"/>
        <item x="1881"/>
        <item x="1500"/>
        <item x="508"/>
        <item x="1111"/>
        <item x="247"/>
        <item x="740"/>
        <item x="362"/>
        <item x="1802"/>
        <item x="372"/>
        <item x="103"/>
        <item x="910"/>
        <item x="893"/>
        <item x="1477"/>
        <item x="481"/>
        <item x="1685"/>
        <item x="245"/>
        <item x="1150"/>
        <item x="1205"/>
        <item x="325"/>
        <item x="265"/>
        <item x="1421"/>
        <item x="1930"/>
        <item x="1749"/>
        <item x="1079"/>
        <item x="196"/>
        <item x="1548"/>
        <item x="1103"/>
        <item x="1142"/>
        <item x="1673"/>
        <item x="1288"/>
        <item x="1450"/>
        <item x="983"/>
        <item x="202"/>
        <item x="808"/>
        <item x="1627"/>
        <item x="1613"/>
        <item x="192"/>
        <item x="1968"/>
        <item x="1636"/>
        <item x="503"/>
        <item x="1871"/>
        <item x="1275"/>
        <item x="537"/>
        <item x="576"/>
        <item x="1822"/>
        <item x="626"/>
        <item x="687"/>
        <item x="1214"/>
        <item x="1953"/>
        <item x="676"/>
        <item x="747"/>
        <item x="1429"/>
        <item x="204"/>
        <item x="547"/>
        <item x="1228"/>
        <item x="1569"/>
        <item x="1175"/>
        <item x="851"/>
        <item x="1699"/>
        <item x="1874"/>
        <item x="173"/>
        <item x="579"/>
        <item x="788"/>
        <item x="1106"/>
        <item x="1435"/>
        <item x="605"/>
        <item x="853"/>
        <item x="657"/>
        <item x="240"/>
        <item x="197"/>
        <item x="863"/>
        <item x="1075"/>
        <item x="1325"/>
        <item x="936"/>
        <item x="1219"/>
        <item x="194"/>
        <item x="352"/>
        <item x="598"/>
        <item x="895"/>
        <item x="873"/>
        <item x="1186"/>
        <item x="831"/>
        <item x="459"/>
        <item x="1"/>
        <item x="802"/>
        <item x="283"/>
        <item x="1271"/>
        <item x="971"/>
        <item x="607"/>
        <item x="746"/>
        <item x="32"/>
        <item x="338"/>
        <item x="1222"/>
        <item x="620"/>
        <item x="1617"/>
        <item x="1375"/>
        <item x="920"/>
        <item x="1193"/>
        <item x="183"/>
        <item x="720"/>
        <item x="1601"/>
        <item x="1559"/>
        <item x="388"/>
        <item x="1049"/>
        <item x="753"/>
        <item x="1745"/>
        <item x="1218"/>
        <item x="301"/>
        <item x="1467"/>
        <item x="1172"/>
        <item x="1415"/>
        <item x="1914"/>
        <item x="502"/>
        <item x="1092"/>
        <item x="545"/>
        <item x="653"/>
        <item x="497"/>
        <item x="535"/>
        <item x="973"/>
        <item x="1641"/>
        <item x="1589"/>
        <item x="548"/>
        <item x="89"/>
        <item x="514"/>
        <item x="852"/>
        <item x="85"/>
        <item x="1422"/>
        <item x="381"/>
        <item x="1097"/>
        <item x="1868"/>
        <item x="348"/>
        <item x="1638"/>
        <item x="756"/>
        <item x="1803"/>
        <item x="578"/>
        <item x="469"/>
        <item x="1443"/>
        <item x="1046"/>
        <item x="398"/>
        <item x="1858"/>
        <item x="191"/>
        <item x="717"/>
        <item x="1232"/>
        <item x="695"/>
        <item x="781"/>
        <item x="1833"/>
        <item x="531"/>
        <item x="1751"/>
        <item x="1267"/>
        <item x="1198"/>
        <item x="479"/>
        <item x="38"/>
        <item x="1084"/>
        <item x="1522"/>
        <item x="1602"/>
        <item x="95"/>
        <item x="1188"/>
        <item x="496"/>
        <item x="1693"/>
        <item x="799"/>
        <item x="946"/>
        <item x="439"/>
        <item x="34"/>
        <item x="1517"/>
        <item x="616"/>
        <item x="1338"/>
        <item x="786"/>
        <item x="393"/>
        <item x="810"/>
        <item x="1511"/>
        <item x="1905"/>
        <item x="136"/>
        <item x="570"/>
        <item x="1675"/>
        <item x="1372"/>
        <item x="1057"/>
        <item x="1060"/>
        <item x="757"/>
        <item x="1819"/>
        <item x="1358"/>
        <item x="1808"/>
        <item x="141"/>
        <item x="797"/>
        <item x="1475"/>
        <item x="1008"/>
        <item x="1883"/>
        <item x="1240"/>
        <item x="88"/>
        <item x="905"/>
        <item x="1208"/>
        <item x="671"/>
        <item x="429"/>
        <item x="1495"/>
        <item x="494"/>
        <item x="1624"/>
        <item x="79"/>
        <item x="384"/>
        <item x="157"/>
        <item x="1944"/>
        <item x="433"/>
        <item x="1265"/>
        <item x="649"/>
        <item x="615"/>
        <item x="1464"/>
        <item x="1339"/>
        <item x="1497"/>
        <item x="335"/>
        <item x="104"/>
        <item x="1033"/>
        <item x="268"/>
        <item x="408"/>
        <item x="1119"/>
        <item x="369"/>
        <item x="1284"/>
        <item x="829"/>
        <item x="730"/>
        <item x="1738"/>
        <item x="178"/>
        <item x="833"/>
        <item x="1454"/>
        <item x="745"/>
        <item x="543"/>
        <item x="1298"/>
        <item x="210"/>
        <item x="1770"/>
        <item x="836"/>
        <item x="1405"/>
        <item x="1117"/>
        <item x="341"/>
        <item x="704"/>
        <item x="410"/>
        <item x="211"/>
        <item x="886"/>
        <item x="1576"/>
        <item x="164"/>
        <item x="1850"/>
        <item x="1462"/>
        <item x="1381"/>
        <item x="86"/>
        <item x="1320"/>
        <item x="1236"/>
        <item x="1406"/>
        <item x="1045"/>
        <item x="159"/>
        <item x="1538"/>
        <item x="532"/>
        <item x="892"/>
        <item x="200"/>
        <item x="1259"/>
        <item x="856"/>
        <item x="152"/>
        <item x="96"/>
        <item x="1629"/>
        <item x="1194"/>
        <item x="1442"/>
        <item x="902"/>
        <item x="346"/>
        <item x="765"/>
        <item x="935"/>
        <item x="1322"/>
        <item x="1472"/>
        <item x="1974"/>
        <item x="1928"/>
        <item x="1461"/>
        <item x="1258"/>
        <item x="1395"/>
        <item x="919"/>
        <item x="1825"/>
        <item x="814"/>
        <item x="1030"/>
        <item x="1768"/>
        <item x="1863"/>
        <item x="1882"/>
        <item x="1932"/>
        <item x="1369"/>
        <item x="990"/>
        <item x="26"/>
        <item x="1855"/>
        <item x="1366"/>
        <item x="1173"/>
        <item x="158"/>
        <item x="686"/>
        <item x="472"/>
        <item x="898"/>
        <item x="1276"/>
        <item x="438"/>
        <item x="1447"/>
        <item x="386"/>
        <item x="554"/>
        <item x="1377"/>
        <item x="1662"/>
        <item x="511"/>
        <item x="1452"/>
        <item x="1371"/>
        <item x="1631"/>
        <item x="1303"/>
        <item x="845"/>
        <item x="582"/>
        <item x="952"/>
        <item x="81"/>
        <item x="1073"/>
        <item x="294"/>
        <item x="1028"/>
        <item x="1540"/>
        <item x="1015"/>
        <item x="900"/>
        <item x="1860"/>
        <item x="1272"/>
        <item x="116"/>
        <item x="1726"/>
        <item x="1094"/>
        <item x="1465"/>
        <item x="307"/>
        <item x="1067"/>
        <item x="584"/>
        <item x="1037"/>
        <item x="1466"/>
        <item x="1843"/>
        <item x="546"/>
        <item x="629"/>
        <item x="1637"/>
        <item x="1140"/>
        <item x="906"/>
        <item x="342"/>
        <item x="1115"/>
        <item x="523"/>
        <item x="1099"/>
        <item x="1565"/>
        <item x="1725"/>
        <item x="1534"/>
        <item x="1164"/>
        <item x="321"/>
        <item x="879"/>
        <item x="1148"/>
        <item x="668"/>
        <item x="839"/>
        <item x="759"/>
        <item x="609"/>
        <item x="796"/>
        <item x="805"/>
        <item x="143"/>
        <item x="780"/>
        <item x="1549"/>
        <item x="1459"/>
        <item x="1425"/>
        <item x="380"/>
        <item x="464"/>
        <item x="1943"/>
        <item x="462"/>
        <item x="6"/>
        <item x="1757"/>
        <item x="420"/>
        <item x="1382"/>
        <item x="1567"/>
        <item x="1830"/>
        <item x="447"/>
        <item x="1812"/>
        <item x="276"/>
        <item x="53"/>
        <item x="1177"/>
        <item x="72"/>
        <item x="882"/>
        <item x="109"/>
        <item x="600"/>
        <item x="413"/>
        <item x="1266"/>
        <item x="1268"/>
        <item x="621"/>
        <item x="960"/>
        <item x="939"/>
        <item x="1481"/>
        <item x="1520"/>
        <item x="1486"/>
        <item x="1780"/>
        <item x="782"/>
        <item x="789"/>
        <item x="1076"/>
        <item x="1127"/>
        <item x="1026"/>
        <item x="422"/>
        <item x="758"/>
        <item x="442"/>
        <item x="1739"/>
        <item x="683"/>
        <item x="1972"/>
        <item x="1394"/>
        <item x="1291"/>
        <item x="1350"/>
        <item x="774"/>
        <item x="847"/>
        <item x="1707"/>
        <item x="1769"/>
        <item x="1374"/>
        <item x="1180"/>
        <item x="1021"/>
        <item x="505"/>
        <item x="101"/>
        <item x="1078"/>
        <item x="1642"/>
        <item x="1264"/>
        <item x="1270"/>
        <item x="1070"/>
        <item x="1411"/>
        <item x="1297"/>
        <item x="1963"/>
        <item x="1651"/>
        <item x="1947"/>
        <item x="1068"/>
        <item x="1201"/>
        <item x="1362"/>
        <item x="811"/>
        <item x="280"/>
        <item x="887"/>
        <item x="499"/>
        <item x="1335"/>
        <item x="421"/>
        <item x="1965"/>
        <item x="1961"/>
        <item x="1571"/>
        <item x="1116"/>
        <item x="1772"/>
        <item x="0"/>
        <item x="1659"/>
        <item x="1870"/>
        <item x="4"/>
        <item x="461"/>
        <item x="622"/>
        <item x="1521"/>
        <item x="670"/>
        <item x="1109"/>
        <item x="1910"/>
        <item x="1484"/>
        <item x="709"/>
        <item x="1256"/>
        <item x="1622"/>
        <item x="1389"/>
        <item x="22"/>
        <item x="1767"/>
        <item x="1537"/>
        <item x="1485"/>
        <item x="1891"/>
        <item x="675"/>
        <item x="282"/>
        <item x="848"/>
        <item x="899"/>
        <item x="914"/>
        <item x="1216"/>
        <item x="1152"/>
        <item x="678"/>
        <item x="1114"/>
        <item x="1401"/>
        <item x="631"/>
        <item x="322"/>
        <item x="630"/>
        <item x="13"/>
        <item x="1612"/>
        <item x="950"/>
        <item x="463"/>
        <item x="1836"/>
        <item x="1584"/>
        <item x="1080"/>
        <item x="1260"/>
        <item x="760"/>
        <item x="1911"/>
        <item x="897"/>
        <item x="132"/>
        <item x="1474"/>
        <item x="1211"/>
        <item x="1348"/>
        <item x="1003"/>
        <item x="560"/>
        <item x="333"/>
        <item x="1199"/>
        <item x="455"/>
        <item x="478"/>
        <item x="749"/>
        <item x="222"/>
        <item x="142"/>
        <item x="1674"/>
        <item x="1666"/>
        <item x="1546"/>
        <item x="1455"/>
        <item x="803"/>
        <item x="1431"/>
        <item x="1700"/>
        <item x="519"/>
        <item x="1285"/>
        <item x="880"/>
        <item x="1359"/>
        <item x="431"/>
        <item x="66"/>
        <item x="1816"/>
        <item x="259"/>
        <item x="1604"/>
        <item x="1207"/>
        <item x="1912"/>
        <item x="1814"/>
        <item x="1923"/>
        <item x="139"/>
        <item x="1950"/>
        <item x="1532"/>
        <item x="227"/>
        <item x="974"/>
        <item x="650"/>
        <item x="1971"/>
        <item x="476"/>
        <item x="618"/>
        <item x="1138"/>
        <item x="171"/>
        <item x="402"/>
        <item x="119"/>
        <item x="820"/>
        <item x="1818"/>
        <item x="440"/>
        <item x="569"/>
        <item x="1437"/>
        <item x="1129"/>
        <item x="795"/>
        <item x="1691"/>
        <item x="1523"/>
        <item x="553"/>
        <item x="1742"/>
        <item x="56"/>
        <item x="1022"/>
        <item x="495"/>
        <item x="752"/>
        <item x="255"/>
        <item x="1719"/>
        <item x="654"/>
        <item x="542"/>
        <item x="1104"/>
        <item x="448"/>
        <item x="721"/>
        <item x="1245"/>
        <item x="1253"/>
        <item x="304"/>
        <item x="314"/>
        <item x="708"/>
        <item x="1110"/>
        <item x="1527"/>
        <item x="817"/>
        <item x="530"/>
        <item x="367"/>
        <item x="445"/>
        <item x="5"/>
        <item x="1608"/>
        <item x="151"/>
        <item x="1626"/>
        <item x="1893"/>
        <item x="1494"/>
        <item x="1718"/>
        <item x="1083"/>
        <item x="218"/>
        <item x="1683"/>
        <item x="567"/>
        <item x="859"/>
        <item x="993"/>
        <item x="742"/>
        <item x="604"/>
        <item x="692"/>
        <item x="1582"/>
        <item x="1165"/>
        <item x="122"/>
        <item x="1913"/>
        <item x="118"/>
        <item x="12"/>
        <item x="601"/>
        <item x="1616"/>
        <item x="1373"/>
        <item x="1619"/>
        <item x="1735"/>
        <item x="1502"/>
        <item x="1064"/>
        <item x="239"/>
        <item x="363"/>
        <item x="1610"/>
        <item x="1903"/>
        <item x="702"/>
        <item x="1788"/>
        <item x="186"/>
        <item x="1964"/>
        <item x="350"/>
        <item x="262"/>
        <item x="707"/>
        <item x="208"/>
        <item x="1281"/>
        <item x="1413"/>
        <item x="1628"/>
        <item x="1423"/>
        <item x="1051"/>
        <item x="1356"/>
        <item x="840"/>
        <item x="289"/>
        <item x="693"/>
        <item x="1480"/>
        <item x="999"/>
        <item x="1178"/>
        <item x="1656"/>
        <item x="302"/>
        <item x="471"/>
        <item x="540"/>
        <item x="932"/>
        <item x="1753"/>
        <item x="193"/>
        <item x="957"/>
        <item x="1457"/>
        <item x="933"/>
        <item x="1598"/>
        <item x="1846"/>
        <item x="1147"/>
        <item x="299"/>
        <item x="1539"/>
        <item x="881"/>
        <item x="1717"/>
        <item x="1213"/>
        <item x="1334"/>
        <item x="1499"/>
        <item x="874"/>
        <item x="224"/>
        <item x="65"/>
        <item x="337"/>
        <item x="128"/>
        <item x="1159"/>
        <item x="1346"/>
        <item x="1210"/>
        <item x="232"/>
        <item x="994"/>
        <item x="1925"/>
        <item x="1885"/>
        <item x="467"/>
        <item x="638"/>
        <item x="1826"/>
        <item x="500"/>
        <item x="23"/>
        <item x="1899"/>
        <item x="924"/>
        <item x="1595"/>
        <item x="1034"/>
        <item x="45"/>
        <item x="1890"/>
        <item x="595"/>
        <item x="1364"/>
        <item x="996"/>
        <item x="943"/>
        <item x="264"/>
        <item x="473"/>
        <item x="770"/>
        <item x="1212"/>
        <item x="1302"/>
        <item x="1922"/>
        <item x="1647"/>
        <item x="137"/>
        <item x="1124"/>
        <item x="643"/>
        <item x="383"/>
        <item x="1791"/>
        <item x="1404"/>
        <item x="92"/>
        <item x="767"/>
        <item x="425"/>
        <item x="1154"/>
        <item x="1409"/>
        <item x="1010"/>
        <item x="1182"/>
        <item x="258"/>
        <item x="311"/>
        <item x="49"/>
        <item x="666"/>
        <item x="355"/>
        <item x="387"/>
        <item x="644"/>
        <item x="1035"/>
        <item x="297"/>
        <item x="533"/>
        <item x="435"/>
        <item x="1118"/>
        <item x="55"/>
        <item x="430"/>
        <item x="1090"/>
        <item x="632"/>
        <item x="846"/>
        <item x="166"/>
        <item x="611"/>
        <item x="153"/>
        <item x="175"/>
        <item x="64"/>
        <item x="1001"/>
        <item x="1838"/>
        <item x="1290"/>
        <item x="1587"/>
        <item x="1810"/>
        <item x="1263"/>
        <item x="409"/>
        <item x="405"/>
        <item x="35"/>
        <item x="1108"/>
        <item x="1052"/>
        <item x="1705"/>
        <item x="1341"/>
        <item x="719"/>
        <item x="689"/>
        <item x="1161"/>
        <item x="614"/>
        <item x="1720"/>
        <item x="1782"/>
        <item x="878"/>
        <item x="231"/>
        <item x="992"/>
        <item x="57"/>
        <item x="1933"/>
        <item x="1399"/>
        <item x="890"/>
        <item x="466"/>
        <item x="834"/>
        <item x="1809"/>
        <item x="639"/>
        <item x="100"/>
        <item x="1071"/>
        <item x="1646"/>
        <item x="888"/>
        <item x="1796"/>
        <item x="964"/>
        <item x="130"/>
        <item x="871"/>
        <item x="336"/>
        <item x="1368"/>
        <item x="279"/>
        <item x="319"/>
        <item x="33"/>
        <item x="371"/>
        <item x="967"/>
        <item x="640"/>
        <item x="1790"/>
        <item x="1507"/>
        <item x="1663"/>
        <item x="594"/>
        <item x="62"/>
        <item x="985"/>
        <item x="1250"/>
        <item x="1249"/>
        <item x="184"/>
        <item x="1906"/>
        <item x="1973"/>
        <item x="1921"/>
        <item x="253"/>
        <item x="1396"/>
        <item x="140"/>
        <item x="1293"/>
        <item x="1324"/>
        <item x="648"/>
        <item x="203"/>
        <item x="1845"/>
        <item x="1251"/>
        <item x="180"/>
        <item x="244"/>
        <item x="1679"/>
        <item x="1692"/>
        <item x="1476"/>
        <item x="331"/>
        <item x="1876"/>
        <item x="261"/>
        <item x="558"/>
        <item x="1574"/>
        <item x="1386"/>
        <item x="1672"/>
        <item x="1160"/>
        <item x="1323"/>
        <item x="1563"/>
        <item x="1747"/>
        <item x="1112"/>
        <item x="1661"/>
        <item x="816"/>
        <item x="432"/>
        <item x="1418"/>
        <item x="51"/>
        <item x="1680"/>
        <item x="1570"/>
        <item x="636"/>
        <item x="146"/>
        <item x="1354"/>
        <item x="748"/>
        <item x="1513"/>
        <item x="490"/>
        <item x="1247"/>
        <item x="690"/>
        <item x="1043"/>
        <item x="988"/>
        <item x="1716"/>
        <item x="1449"/>
        <item x="1681"/>
        <item x="901"/>
        <item x="58"/>
        <item x="1002"/>
        <item x="370"/>
        <item x="1734"/>
        <item x="424"/>
        <item x="1311"/>
        <item x="1665"/>
        <item x="293"/>
        <item x="951"/>
        <item x="1711"/>
        <item x="198"/>
        <item x="591"/>
        <item x="661"/>
        <item x="1558"/>
        <item x="329"/>
        <item x="1835"/>
        <item x="700"/>
        <item x="1599"/>
        <item x="1805"/>
        <item x="485"/>
        <item x="785"/>
        <item x="660"/>
        <item x="1233"/>
        <item x="732"/>
        <item x="114"/>
        <item x="529"/>
        <item x="1230"/>
        <item x="2"/>
        <item x="1206"/>
        <item x="1748"/>
        <item x="1018"/>
        <item x="1367"/>
        <item x="877"/>
        <item x="1039"/>
        <item x="1185"/>
        <item x="1237"/>
        <item x="1453"/>
        <item x="1844"/>
        <item x="330"/>
        <item x="1792"/>
        <item x="1924"/>
        <item x="1400"/>
        <item x="345"/>
        <item x="722"/>
        <item x="1496"/>
        <item x="1620"/>
        <item x="332"/>
        <item x="1585"/>
        <item x="1655"/>
        <item x="680"/>
        <item x="1877"/>
        <item x="991"/>
        <item x="731"/>
        <item x="1623"/>
        <item x="586"/>
        <item x="1887"/>
        <item x="1741"/>
        <item x="864"/>
        <item x="205"/>
        <item x="761"/>
        <item x="44"/>
        <item x="1732"/>
        <item x="588"/>
        <item x="1755"/>
        <item x="498"/>
        <item x="1226"/>
        <item x="1056"/>
        <item x="1678"/>
        <item x="568"/>
        <item x="251"/>
        <item x="1867"/>
        <item x="1773"/>
        <item x="619"/>
        <item x="860"/>
        <item x="764"/>
        <item x="1729"/>
        <item x="1697"/>
        <item x="120"/>
        <item x="1170"/>
        <item x="488"/>
        <item x="223"/>
        <item x="1378"/>
        <item x="226"/>
        <item x="602"/>
        <item x="1531"/>
        <item x="1940"/>
        <item x="1948"/>
        <item x="1327"/>
        <item x="750"/>
        <item x="1392"/>
        <item x="172"/>
        <item x="870"/>
        <item x="148"/>
        <item x="1166"/>
        <item x="1089"/>
        <item x="729"/>
        <item x="1440"/>
        <item x="1658"/>
        <item x="368"/>
        <item x="1752"/>
        <item x="965"/>
        <item x="862"/>
        <item x="1163"/>
        <item x="1215"/>
        <item x="677"/>
        <item x="63"/>
        <item x="1915"/>
        <item x="1403"/>
        <item x="1126"/>
        <item x="718"/>
        <item x="682"/>
        <item x="230"/>
        <item x="1137"/>
        <item x="389"/>
        <item x="855"/>
        <item x="716"/>
        <item x="1261"/>
        <item x="406"/>
        <item x="69"/>
        <item x="436"/>
        <item x="377"/>
        <item x="267"/>
        <item x="1426"/>
        <item x="1424"/>
        <item x="1815"/>
        <item x="1562"/>
        <item x="1014"/>
        <item x="400"/>
        <item x="934"/>
        <item x="1353"/>
        <item x="706"/>
        <item x="315"/>
        <item x="237"/>
        <item x="926"/>
        <item x="1482"/>
        <item x="54"/>
        <item x="1439"/>
        <item x="70"/>
        <item x="390"/>
        <item x="1723"/>
        <item x="185"/>
        <item x="460"/>
        <item x="1032"/>
        <item x="1862"/>
        <item x="977"/>
        <item x="603"/>
        <item x="1934"/>
        <item x="1831"/>
        <item x="772"/>
        <item x="1445"/>
        <item x="1827"/>
        <item x="1687"/>
        <item x="1246"/>
        <item x="672"/>
        <item x="1153"/>
        <item x="837"/>
        <item x="1168"/>
        <item x="1036"/>
        <item x="1412"/>
        <item x="1743"/>
        <item x="504"/>
        <item x="18"/>
        <item x="1357"/>
        <item x="1804"/>
        <item x="981"/>
        <item x="1125"/>
        <item x="1086"/>
        <item x="1754"/>
        <item x="1134"/>
        <item x="99"/>
        <item x="1326"/>
        <item x="633"/>
        <item x="117"/>
        <item x="1223"/>
        <item x="1564"/>
        <item x="288"/>
        <item x="1542"/>
        <item x="945"/>
        <item x="869"/>
        <item x="1713"/>
        <item x="1840"/>
        <item x="206"/>
        <item x="606"/>
        <item x="1162"/>
        <item x="647"/>
        <item x="493"/>
        <item x="1706"/>
        <item x="260"/>
        <item x="195"/>
        <item x="1581"/>
        <item x="937"/>
        <item x="1321"/>
        <item x="1113"/>
        <item x="1433"/>
        <item x="1865"/>
        <item x="714"/>
        <item x="841"/>
        <item x="775"/>
        <item x="1632"/>
        <item x="1611"/>
        <item x="854"/>
        <item x="1318"/>
        <item x="658"/>
        <item x="87"/>
        <item x="1900"/>
        <item x="1202"/>
        <item x="1107"/>
        <item x="339"/>
        <item x="465"/>
        <item x="1187"/>
        <item x="610"/>
        <item x="1519"/>
        <item x="454"/>
        <item x="659"/>
        <item x="1376"/>
        <item x="723"/>
        <item x="458"/>
        <item x="46"/>
        <item x="713"/>
        <item x="1926"/>
        <item x="1779"/>
        <item x="1857"/>
        <item x="1077"/>
        <item x="1355"/>
        <item x="1012"/>
        <item x="1379"/>
        <item x="343"/>
        <item x="80"/>
        <item x="115"/>
        <item x="872"/>
        <item x="927"/>
        <item x="1618"/>
        <item x="221"/>
        <item x="552"/>
        <item x="1023"/>
        <item x="1852"/>
        <item x="1420"/>
        <item x="524"/>
        <item x="212"/>
        <item x="42"/>
        <item x="269"/>
        <item x="39"/>
        <item x="181"/>
        <item x="249"/>
        <item x="229"/>
        <item x="1506"/>
        <item x="1859"/>
        <item x="486"/>
        <item x="144"/>
        <item x="1640"/>
        <item x="1575"/>
        <item x="681"/>
        <item x="1544"/>
        <item x="160"/>
        <item x="915"/>
        <item x="1295"/>
        <item x="1957"/>
        <item x="1081"/>
        <item x="1254"/>
        <item x="1633"/>
        <item x="923"/>
        <item x="821"/>
        <item x="1740"/>
        <item x="1024"/>
        <item x="286"/>
        <item x="705"/>
        <item x="1714"/>
        <item x="778"/>
        <item x="1828"/>
        <item x="1209"/>
        <item x="574"/>
        <item x="482"/>
        <item x="794"/>
        <item x="474"/>
        <item x="418"/>
        <item x="635"/>
        <item x="844"/>
        <item x="76"/>
        <item x="1927"/>
        <item x="1430"/>
        <item x="1087"/>
        <item x="521"/>
        <item x="787"/>
        <item x="528"/>
        <item x="1572"/>
        <item x="1221"/>
        <item x="1861"/>
        <item x="215"/>
        <item x="1488"/>
        <item x="743"/>
        <item x="883"/>
        <item x="1390"/>
        <item x="830"/>
        <item x="1605"/>
        <item x="925"/>
        <item x="697"/>
        <item x="1670"/>
        <item x="1869"/>
        <item x="1884"/>
        <item x="800"/>
        <item x="50"/>
        <item x="1561"/>
        <item x="1434"/>
        <item x="273"/>
        <item x="793"/>
        <item x="1553"/>
        <item x="917"/>
        <item x="48"/>
        <item x="396"/>
        <item x="324"/>
        <item x="1319"/>
        <item x="755"/>
        <item x="1657"/>
        <item x="15"/>
        <item x="317"/>
        <item x="867"/>
        <item x="1072"/>
        <item x="453"/>
        <item x="1653"/>
        <item x="1820"/>
        <item x="703"/>
        <item x="1541"/>
        <item x="998"/>
        <item x="318"/>
        <item x="365"/>
        <item x="916"/>
        <item x="201"/>
        <item x="1027"/>
        <item x="161"/>
        <item x="698"/>
        <item x="1736"/>
        <item x="597"/>
        <item x="1935"/>
        <item x="510"/>
        <item x="590"/>
        <item x="911"/>
        <item x="1017"/>
        <item x="599"/>
        <item x="28"/>
        <item x="326"/>
        <item x="403"/>
        <item x="1149"/>
        <item x="1644"/>
        <item x="849"/>
        <item x="1591"/>
        <item x="1176"/>
        <item x="1055"/>
        <item x="513"/>
        <item x="929"/>
        <item x="91"/>
        <item x="1059"/>
        <item x="807"/>
        <item x="1756"/>
        <item x="1019"/>
        <item x="102"/>
        <item x="129"/>
        <item x="1048"/>
        <item x="824"/>
        <item x="850"/>
        <item x="1529"/>
        <item x="1505"/>
        <item x="182"/>
        <item x="1648"/>
        <item x="645"/>
        <item x="1686"/>
        <item x="1851"/>
        <item x="1006"/>
        <item x="1385"/>
        <item x="93"/>
        <item x="673"/>
        <item x="1361"/>
        <item x="526"/>
        <item x="1235"/>
        <item x="61"/>
        <item x="1955"/>
        <item x="1005"/>
        <item x="1689"/>
        <item x="98"/>
        <item x="480"/>
        <item x="427"/>
        <item x="1937"/>
        <item x="688"/>
        <item x="684"/>
        <item x="1919"/>
        <item x="1448"/>
        <item x="662"/>
        <item x="1552"/>
        <item x="366"/>
        <item x="1615"/>
        <item x="1096"/>
        <item x="1169"/>
        <item x="105"/>
        <item x="1234"/>
        <item x="1694"/>
        <item x="392"/>
        <item x="1918"/>
        <item x="1712"/>
        <item x="966"/>
        <item x="1775"/>
        <item x="766"/>
        <item x="557"/>
        <item x="1274"/>
        <item x="1551"/>
        <item x="1309"/>
        <item x="1704"/>
        <item x="127"/>
        <item x="399"/>
        <item x="907"/>
        <item x="397"/>
        <item x="776"/>
        <item x="1332"/>
        <item x="884"/>
        <item x="1776"/>
        <item x="1766"/>
        <item x="1345"/>
        <item x="938"/>
        <item x="858"/>
        <item x="1778"/>
        <item x="1746"/>
        <item x="1794"/>
        <item x="612"/>
        <item x="113"/>
        <item x="187"/>
        <item x="235"/>
        <item x="608"/>
        <item x="1695"/>
        <item x="617"/>
        <item x="1888"/>
        <item x="1490"/>
        <item x="149"/>
        <item x="1203"/>
        <item x="646"/>
        <item x="581"/>
        <item x="1970"/>
        <item x="10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</pivotFields>
  <rowFields count="1">
    <field x="5"/>
  </rowFields>
  <rowItems count="6">
    <i>
      <x/>
    </i>
    <i>
      <x v="1"/>
    </i>
    <i>
      <x v="3"/>
    </i>
    <i>
      <x v="4"/>
    </i>
    <i>
      <x v="5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8">
  <location ref="A23:F29" firstHeaderRow="1" firstDataRow="2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axis="axisCol" compact="0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verage Spending Score" fld="19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3:G45" firstHeaderRow="1" firstDataRow="2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axis="axisCol" compact="0" showAll="0">
      <items count="7">
        <item x="3"/>
        <item x="1"/>
        <item h="1" x="5"/>
        <item x="2"/>
        <item x="0"/>
        <item x="4"/>
        <item t="default"/>
      </items>
    </pivotField>
    <pivotField axis="axisRow" compact="0" defaultSubtotal="0" showAll="0">
      <items count="47">
        <item h="1"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dataField="1"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6"/>
  </rowFields>
  <rowItems count="1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11"/>
    </i>
    <i>
      <x v="45"/>
    </i>
    <i t="grand">
      <x/>
    </i>
  </rowItems>
  <colFields count="1">
    <field x="5"/>
  </colFields>
  <colItems count="6">
    <i>
      <x/>
    </i>
    <i>
      <x v="1"/>
    </i>
    <i>
      <x v="3"/>
    </i>
    <i>
      <x v="4"/>
    </i>
    <i>
      <x v="5"/>
    </i>
    <i t="grand">
      <x/>
    </i>
  </colItems>
  <dataFields count="1">
    <dataField name="Average of Recency" fld="11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7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49:F55" firstHeaderRow="1" firstDataRow="2" firstDataCol="1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axis="axisCol" compact="0" multipleItemSelectionAllowed="1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Average of Average Spending Score" fld="19" subtotal="average" baseField="0" baseItem="0" numFmtId="177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8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58:C63" firstHeaderRow="0" firstDataRow="1" firstDataCol="1"/>
  <pivotFields count="36">
    <pivotField dataField="1"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axis="axisRow" compact="0" showAll="0">
      <items count="5">
        <item x="1"/>
        <item x="2"/>
        <item x="3"/>
        <item x="0"/>
        <item t="default"/>
      </items>
    </pivotField>
    <pivotField dataField="1"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ID" fld="0" subtotal="count" baseField="0" baseItem="0"/>
    <dataField name="Count of Marital_Status" fld="5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5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6">
  <location ref="A65:E71" firstHeaderRow="1" firstDataRow="2" firstDataCol="1"/>
  <pivotFields count="36">
    <pivotField dataField="1"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axis="axisRow"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axis="axisCol"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1">
    <field x="12"/>
  </colFields>
  <colItems count="4">
    <i>
      <x/>
    </i>
    <i>
      <x v="1"/>
    </i>
    <i>
      <x v="2"/>
    </i>
    <i t="grand">
      <x/>
    </i>
  </colItems>
  <dataFields count="1">
    <dataField name="Count of ID" fld="0" subtotal="count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PivotTable6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73:A74" firstHeaderRow="1" firstDataRow="1" firstDataCol="0"/>
  <pivotFields count="36">
    <pivotField compact="0" showAll="0">
      <items count="2241">
        <item x="214"/>
        <item x="822"/>
        <item x="1511"/>
        <item x="1654"/>
        <item x="1906"/>
        <item x="768"/>
        <item x="491"/>
        <item x="1596"/>
        <item x="1474"/>
        <item x="524"/>
        <item x="1740"/>
        <item x="782"/>
        <item x="660"/>
        <item x="1037"/>
        <item x="1543"/>
        <item x="682"/>
        <item x="1825"/>
        <item x="2116"/>
        <item x="235"/>
        <item x="153"/>
        <item x="318"/>
        <item x="866"/>
        <item x="2065"/>
        <item x="1531"/>
        <item x="691"/>
        <item x="1105"/>
        <item x="2027"/>
        <item x="1329"/>
        <item x="1777"/>
        <item x="351"/>
        <item x="1999"/>
        <item x="475"/>
        <item x="514"/>
        <item x="1170"/>
        <item x="405"/>
        <item x="1272"/>
        <item x="795"/>
        <item x="1526"/>
        <item x="515"/>
        <item x="1155"/>
        <item x="1476"/>
        <item x="765"/>
        <item x="315"/>
        <item x="1216"/>
        <item x="1203"/>
        <item x="802"/>
        <item x="432"/>
        <item x="1007"/>
        <item x="1109"/>
        <item x="1081"/>
        <item x="1627"/>
        <item x="588"/>
        <item x="2018"/>
        <item x="1225"/>
        <item x="1742"/>
        <item x="1811"/>
        <item x="2136"/>
        <item x="86"/>
        <item x="1433"/>
        <item x="1239"/>
        <item x="268"/>
        <item x="1689"/>
        <item x="539"/>
        <item x="256"/>
        <item x="800"/>
        <item x="240"/>
        <item x="2063"/>
        <item x="194"/>
        <item x="1837"/>
        <item x="1286"/>
        <item x="2107"/>
        <item x="789"/>
        <item x="1180"/>
        <item x="1412"/>
        <item x="117"/>
        <item x="841"/>
        <item x="1110"/>
        <item x="1289"/>
        <item x="209"/>
        <item x="11"/>
        <item x="2007"/>
        <item x="857"/>
        <item x="131"/>
        <item x="727"/>
        <item x="556"/>
        <item x="692"/>
        <item x="1536"/>
        <item x="989"/>
        <item x="219"/>
        <item x="393"/>
        <item x="439"/>
        <item x="228"/>
        <item x="499"/>
        <item x="1710"/>
        <item x="1510"/>
        <item x="2177"/>
        <item x="434"/>
        <item x="2012"/>
        <item x="41"/>
        <item x="321"/>
        <item x="1859"/>
        <item x="1141"/>
        <item x="1416"/>
        <item x="1542"/>
        <item x="1839"/>
        <item x="84"/>
        <item x="931"/>
        <item x="1905"/>
        <item x="1695"/>
        <item x="472"/>
        <item x="1722"/>
        <item x="1438"/>
        <item x="1077"/>
        <item x="1190"/>
        <item x="1548"/>
        <item x="1131"/>
        <item x="2210"/>
        <item x="731"/>
        <item x="403"/>
        <item x="1410"/>
        <item x="205"/>
        <item x="2050"/>
        <item x="1273"/>
        <item x="1159"/>
        <item x="174"/>
        <item x="2133"/>
        <item x="331"/>
        <item x="1122"/>
        <item x="1282"/>
        <item x="2215"/>
        <item x="1213"/>
        <item x="639"/>
        <item x="530"/>
        <item x="227"/>
        <item x="527"/>
        <item x="498"/>
        <item x="2216"/>
        <item x="1749"/>
        <item x="873"/>
        <item x="1146"/>
        <item x="939"/>
        <item x="1799"/>
        <item x="89"/>
        <item x="876"/>
        <item x="1384"/>
        <item x="797"/>
        <item x="398"/>
        <item x="1603"/>
        <item x="1247"/>
        <item x="861"/>
        <item x="1257"/>
        <item x="1144"/>
        <item x="140"/>
        <item x="1528"/>
        <item x="2009"/>
        <item x="1229"/>
        <item x="1200"/>
        <item x="1327"/>
        <item x="1235"/>
        <item x="1140"/>
        <item x="1120"/>
        <item x="1506"/>
        <item x="208"/>
        <item x="1342"/>
        <item x="1561"/>
        <item x="1118"/>
        <item x="567"/>
        <item x="603"/>
        <item x="1988"/>
        <item x="2161"/>
        <item x="899"/>
        <item x="1279"/>
        <item x="476"/>
        <item x="1435"/>
        <item x="363"/>
        <item x="1223"/>
        <item x="1617"/>
        <item x="1339"/>
        <item x="637"/>
        <item x="1209"/>
        <item x="657"/>
        <item x="385"/>
        <item x="2077"/>
        <item x="1556"/>
        <item x="1253"/>
        <item x="6"/>
        <item x="1049"/>
        <item x="1156"/>
        <item x="704"/>
        <item x="2097"/>
        <item x="2162"/>
        <item x="1345"/>
        <item x="2034"/>
        <item x="609"/>
        <item x="113"/>
        <item x="1728"/>
        <item x="2111"/>
        <item x="1127"/>
        <item x="62"/>
        <item x="101"/>
        <item x="1034"/>
        <item x="573"/>
        <item x="204"/>
        <item x="859"/>
        <item x="1595"/>
        <item x="713"/>
        <item x="1707"/>
        <item x="913"/>
        <item x="74"/>
        <item x="2085"/>
        <item x="2100"/>
        <item x="1739"/>
        <item x="1358"/>
        <item x="2057"/>
        <item x="776"/>
        <item x="1157"/>
        <item x="1538"/>
        <item x="1569"/>
        <item x="1829"/>
        <item x="2206"/>
        <item x="2147"/>
        <item x="2098"/>
        <item x="1098"/>
        <item x="1205"/>
        <item x="1090"/>
        <item x="1594"/>
        <item x="786"/>
        <item x="447"/>
        <item x="1940"/>
        <item x="449"/>
        <item x="821"/>
        <item x="2094"/>
        <item x="339"/>
        <item x="1964"/>
        <item x="577"/>
        <item x="1062"/>
        <item x="1660"/>
        <item x="1852"/>
        <item x="1676"/>
        <item x="1721"/>
        <item x="644"/>
        <item x="1117"/>
        <item x="1221"/>
        <item x="604"/>
        <item x="1441"/>
        <item x="261"/>
        <item x="937"/>
        <item x="998"/>
        <item x="1680"/>
        <item x="266"/>
        <item x="1448"/>
        <item x="2102"/>
        <item x="373"/>
        <item x="1793"/>
        <item x="711"/>
        <item x="699"/>
        <item x="1244"/>
        <item x="133"/>
        <item x="1232"/>
        <item x="2180"/>
        <item x="193"/>
        <item x="946"/>
        <item x="52"/>
        <item x="426"/>
        <item x="1360"/>
        <item x="172"/>
        <item x="1706"/>
        <item x="69"/>
        <item x="423"/>
        <item x="1429"/>
        <item x="45"/>
        <item x="218"/>
        <item x="1658"/>
        <item x="309"/>
        <item x="1724"/>
        <item x="1361"/>
        <item x="66"/>
        <item x="712"/>
        <item x="1877"/>
        <item x="70"/>
        <item x="1935"/>
        <item x="1661"/>
        <item x="1984"/>
        <item x="2105"/>
        <item x="24"/>
        <item x="345"/>
        <item x="1790"/>
        <item x="1824"/>
        <item x="878"/>
        <item x="2223"/>
        <item x="1150"/>
        <item x="855"/>
        <item x="1932"/>
        <item x="1860"/>
        <item x="139"/>
        <item x="719"/>
        <item x="100"/>
        <item x="1516"/>
        <item x="125"/>
        <item x="1565"/>
        <item x="687"/>
        <item x="1233"/>
        <item x="617"/>
        <item x="1215"/>
        <item x="1087"/>
        <item x="1788"/>
        <item x="2157"/>
        <item x="379"/>
        <item x="1929"/>
        <item x="374"/>
        <item x="958"/>
        <item x="1111"/>
        <item x="1376"/>
        <item x="2176"/>
        <item x="1102"/>
        <item x="1444"/>
        <item x="1878"/>
        <item x="1298"/>
        <item x="471"/>
        <item x="215"/>
        <item x="116"/>
        <item x="977"/>
        <item x="1175"/>
        <item x="232"/>
        <item x="2061"/>
        <item x="79"/>
        <item x="1808"/>
        <item x="1585"/>
        <item x="1222"/>
        <item x="936"/>
        <item x="1862"/>
        <item x="2128"/>
        <item x="994"/>
        <item x="2189"/>
        <item x="1320"/>
        <item x="2069"/>
        <item x="1296"/>
        <item x="1641"/>
        <item x="283"/>
        <item x="483"/>
        <item x="135"/>
        <item x="1012"/>
        <item x="717"/>
        <item x="303"/>
        <item x="376"/>
        <item x="378"/>
        <item x="971"/>
        <item x="1270"/>
        <item x="1894"/>
        <item x="1727"/>
        <item x="1349"/>
        <item x="220"/>
        <item x="1492"/>
        <item x="1613"/>
        <item x="2175"/>
        <item x="1611"/>
        <item x="663"/>
        <item x="320"/>
        <item x="2146"/>
        <item x="347"/>
        <item x="1182"/>
        <item x="1091"/>
        <item x="1655"/>
        <item x="2196"/>
        <item x="1264"/>
        <item x="76"/>
        <item x="1928"/>
        <item x="2204"/>
        <item x="1302"/>
        <item x="173"/>
        <item x="1696"/>
        <item x="1686"/>
        <item x="638"/>
        <item x="767"/>
        <item x="771"/>
        <item x="2114"/>
        <item x="1318"/>
        <item x="1241"/>
        <item x="1449"/>
        <item x="890"/>
        <item x="710"/>
        <item x="1332"/>
        <item x="2013"/>
        <item x="1703"/>
        <item x="1671"/>
        <item x="29"/>
        <item x="907"/>
        <item x="1013"/>
        <item x="667"/>
        <item x="1809"/>
        <item x="536"/>
        <item x="460"/>
        <item x="22"/>
        <item x="10"/>
        <item x="1522"/>
        <item x="2010"/>
        <item x="531"/>
        <item x="1494"/>
        <item x="926"/>
        <item x="470"/>
        <item x="865"/>
        <item x="1063"/>
        <item x="356"/>
        <item x="388"/>
        <item x="1497"/>
        <item x="221"/>
        <item x="2049"/>
        <item x="2125"/>
        <item x="380"/>
        <item x="444"/>
        <item x="1958"/>
        <item x="15"/>
        <item x="2124"/>
        <item x="1760"/>
        <item x="12"/>
        <item x="1576"/>
        <item x="642"/>
        <item x="957"/>
        <item x="44"/>
        <item x="1259"/>
        <item x="828"/>
        <item x="1754"/>
        <item x="1682"/>
        <item x="1457"/>
        <item x="1951"/>
        <item x="980"/>
        <item x="1338"/>
        <item x="1"/>
        <item x="246"/>
        <item x="1927"/>
        <item x="1869"/>
        <item x="1712"/>
        <item x="1549"/>
        <item x="1067"/>
        <item x="53"/>
        <item x="253"/>
        <item x="94"/>
        <item x="1194"/>
        <item x="1196"/>
        <item x="1343"/>
        <item x="2074"/>
        <item x="549"/>
        <item x="525"/>
        <item x="81"/>
        <item x="1593"/>
        <item x="450"/>
        <item x="19"/>
        <item x="748"/>
        <item x="1656"/>
        <item x="115"/>
        <item x="1185"/>
        <item x="1657"/>
        <item x="1276"/>
        <item x="275"/>
        <item x="1124"/>
        <item x="1192"/>
        <item x="1119"/>
        <item x="1212"/>
        <item x="1916"/>
        <item x="1903"/>
        <item x="2062"/>
        <item x="808"/>
        <item x="773"/>
        <item x="2019"/>
        <item x="270"/>
        <item x="264"/>
        <item x="316"/>
        <item x="26"/>
        <item x="2070"/>
        <item x="1354"/>
        <item x="1525"/>
        <item x="1169"/>
        <item x="1820"/>
        <item x="465"/>
        <item x="485"/>
        <item x="1425"/>
        <item x="2166"/>
        <item x="1694"/>
        <item x="312"/>
        <item x="1021"/>
        <item x="869"/>
        <item x="1972"/>
        <item x="601"/>
        <item x="963"/>
        <item x="608"/>
        <item x="778"/>
        <item x="1587"/>
        <item x="1939"/>
        <item x="400"/>
        <item x="2126"/>
        <item x="1947"/>
        <item x="1734"/>
        <item x="1287"/>
        <item x="1437"/>
        <item x="333"/>
        <item x="1459"/>
        <item x="521"/>
        <item x="1402"/>
        <item x="1334"/>
        <item x="448"/>
        <item x="1550"/>
        <item x="1920"/>
        <item x="1815"/>
        <item x="404"/>
        <item x="372"/>
        <item x="1422"/>
        <item x="184"/>
        <item x="656"/>
        <item x="1602"/>
        <item x="14"/>
        <item x="1687"/>
        <item x="575"/>
        <item x="350"/>
        <item x="1394"/>
        <item x="1397"/>
        <item x="2052"/>
        <item x="324"/>
        <item x="976"/>
        <item x="1589"/>
        <item x="1154"/>
        <item x="968"/>
        <item x="918"/>
        <item x="1767"/>
        <item x="2198"/>
        <item x="1725"/>
        <item x="1663"/>
        <item x="2191"/>
        <item x="258"/>
        <item x="2186"/>
        <item x="392"/>
        <item x="1365"/>
        <item x="210"/>
        <item x="1414"/>
        <item x="1779"/>
        <item x="107"/>
        <item x="2091"/>
        <item x="1774"/>
        <item x="1366"/>
        <item x="2154"/>
        <item x="2071"/>
        <item x="2139"/>
        <item x="384"/>
        <item x="903"/>
        <item x="159"/>
        <item x="2203"/>
        <item x="1224"/>
        <item x="1890"/>
        <item x="1659"/>
        <item x="620"/>
        <item x="1559"/>
        <item x="160"/>
        <item x="1763"/>
        <item x="203"/>
        <item x="2086"/>
        <item x="1533"/>
        <item x="451"/>
        <item x="1294"/>
        <item x="1639"/>
        <item x="464"/>
        <item x="311"/>
        <item x="2174"/>
        <item x="1800"/>
        <item x="1427"/>
        <item x="1480"/>
        <item x="1515"/>
        <item x="330"/>
        <item x="319"/>
        <item x="697"/>
        <item x="1786"/>
        <item x="296"/>
        <item x="1069"/>
        <item x="213"/>
        <item x="1931"/>
        <item x="949"/>
        <item x="1855"/>
        <item x="680"/>
        <item x="1134"/>
        <item x="848"/>
        <item x="1382"/>
        <item x="2103"/>
        <item x="1178"/>
        <item x="674"/>
        <item x="295"/>
        <item x="369"/>
        <item x="1918"/>
        <item x="889"/>
        <item x="1278"/>
        <item x="236"/>
        <item x="143"/>
        <item x="1486"/>
        <item x="643"/>
        <item x="1462"/>
        <item x="2138"/>
        <item x="1797"/>
        <item x="362"/>
        <item x="1889"/>
        <item x="1389"/>
        <item x="810"/>
        <item x="39"/>
        <item x="1133"/>
        <item x="2195"/>
        <item x="816"/>
        <item x="1204"/>
        <item x="1066"/>
        <item x="2130"/>
        <item x="858"/>
        <item x="1961"/>
        <item x="1891"/>
        <item x="1618"/>
        <item x="156"/>
        <item x="1980"/>
        <item x="31"/>
        <item x="99"/>
        <item x="314"/>
        <item x="983"/>
        <item x="272"/>
        <item x="1207"/>
        <item x="1880"/>
        <item x="594"/>
        <item x="61"/>
        <item x="1079"/>
        <item x="615"/>
        <item x="1644"/>
        <item x="1303"/>
        <item x="1482"/>
        <item x="2109"/>
        <item x="2092"/>
        <item x="1925"/>
        <item x="2081"/>
        <item x="147"/>
        <item x="421"/>
        <item x="1807"/>
        <item x="495"/>
        <item x="1922"/>
        <item x="927"/>
        <item x="169"/>
        <item x="259"/>
        <item x="1018"/>
        <item x="1843"/>
        <item x="559"/>
        <item x="561"/>
        <item x="199"/>
        <item x="780"/>
        <item x="673"/>
        <item x="945"/>
        <item x="1439"/>
        <item x="457"/>
        <item x="1367"/>
        <item x="234"/>
        <item x="1863"/>
        <item x="2014"/>
        <item x="1908"/>
        <item x="2182"/>
        <item x="112"/>
        <item x="879"/>
        <item x="1629"/>
        <item x="654"/>
        <item x="529"/>
        <item x="1921"/>
        <item x="1870"/>
        <item x="1619"/>
        <item x="978"/>
        <item x="383"/>
        <item x="842"/>
        <item x="832"/>
        <item x="80"/>
        <item x="1982"/>
        <item x="708"/>
        <item x="1502"/>
        <item x="1171"/>
        <item x="647"/>
        <item x="127"/>
        <item x="508"/>
        <item x="1434"/>
        <item x="1674"/>
        <item x="490"/>
        <item x="257"/>
        <item x="1597"/>
        <item x="1130"/>
        <item x="1398"/>
        <item x="2099"/>
        <item x="1879"/>
        <item x="1635"/>
        <item x="395"/>
        <item x="1673"/>
        <item x="1952"/>
        <item x="488"/>
        <item x="1214"/>
        <item x="276"/>
        <item x="1532"/>
        <item x="628"/>
        <item x="1490"/>
        <item x="792"/>
        <item x="804"/>
        <item x="2033"/>
        <item x="1719"/>
        <item x="1582"/>
        <item x="2048"/>
        <item x="1193"/>
        <item x="1963"/>
        <item x="185"/>
        <item x="2167"/>
        <item x="414"/>
        <item x="1757"/>
        <item x="569"/>
        <item x="571"/>
        <item x="1080"/>
        <item x="1529"/>
        <item x="599"/>
        <item x="962"/>
        <item x="1295"/>
        <item x="181"/>
        <item x="745"/>
        <item x="1701"/>
        <item x="1631"/>
        <item x="1750"/>
        <item x="1895"/>
        <item x="1504"/>
        <item x="1503"/>
        <item x="1967"/>
        <item x="1165"/>
        <item x="2006"/>
        <item x="1202"/>
        <item x="716"/>
        <item x="872"/>
        <item x="1027"/>
        <item x="108"/>
        <item x="961"/>
        <item x="625"/>
        <item x="1505"/>
        <item x="406"/>
        <item x="2011"/>
        <item x="2213"/>
        <item x="540"/>
        <item x="753"/>
        <item x="938"/>
        <item x="1865"/>
        <item x="1672"/>
        <item x="520"/>
        <item x="1475"/>
        <item x="1280"/>
        <item x="1026"/>
        <item x="590"/>
        <item x="519"/>
        <item x="167"/>
        <item x="1040"/>
        <item x="1872"/>
        <item x="430"/>
        <item x="229"/>
        <item x="813"/>
        <item x="1534"/>
        <item x="798"/>
        <item x="1061"/>
        <item x="278"/>
        <item x="1876"/>
        <item x="429"/>
        <item x="1386"/>
        <item x="1632"/>
        <item x="1580"/>
        <item x="1756"/>
        <item x="2031"/>
        <item x="1072"/>
        <item x="1729"/>
        <item x="1643"/>
        <item x="150"/>
        <item x="1355"/>
        <item x="1183"/>
        <item x="1056"/>
        <item x="2208"/>
        <item x="1541"/>
        <item x="823"/>
        <item x="640"/>
        <item x="1630"/>
        <item x="1514"/>
        <item x="658"/>
        <item x="755"/>
        <item x="1752"/>
        <item x="1116"/>
        <item x="1519"/>
        <item x="327"/>
        <item x="818"/>
        <item x="1265"/>
        <item x="469"/>
        <item x="2131"/>
        <item x="489"/>
        <item x="299"/>
        <item x="969"/>
        <item x="187"/>
        <item x="2030"/>
        <item x="981"/>
        <item x="1508"/>
        <item x="2171"/>
        <item x="2113"/>
        <item x="1306"/>
        <item x="1261"/>
        <item x="2236"/>
        <item x="1047"/>
        <item x="756"/>
        <item x="2002"/>
        <item x="1557"/>
        <item x="1456"/>
        <item x="23"/>
        <item x="149"/>
        <item x="1714"/>
        <item x="1226"/>
        <item x="1678"/>
        <item x="1142"/>
        <item x="1473"/>
        <item x="749"/>
        <item x="2172"/>
        <item x="1424"/>
        <item x="1188"/>
        <item x="1500"/>
        <item x="1400"/>
        <item x="2044"/>
        <item x="1368"/>
        <item x="1419"/>
        <item x="337"/>
        <item x="2015"/>
        <item x="359"/>
        <item x="51"/>
        <item x="83"/>
        <item x="864"/>
        <item x="1996"/>
        <item x="1669"/>
        <item x="941"/>
        <item x="1246"/>
        <item x="64"/>
        <item x="1242"/>
        <item x="2"/>
        <item x="455"/>
        <item x="641"/>
        <item x="1803"/>
        <item x="1236"/>
        <item x="589"/>
        <item x="565"/>
        <item x="840"/>
        <item x="1403"/>
        <item x="2026"/>
        <item x="262"/>
        <item x="2227"/>
        <item x="1076"/>
        <item x="785"/>
        <item x="418"/>
        <item x="1477"/>
        <item x="1866"/>
        <item x="1024"/>
        <item x="1328"/>
        <item x="650"/>
        <item x="1160"/>
        <item x="867"/>
        <item x="1570"/>
        <item x="2046"/>
        <item x="863"/>
        <item x="1520"/>
        <item x="550"/>
        <item x="2224"/>
        <item x="783"/>
        <item x="860"/>
        <item x="1248"/>
        <item x="627"/>
        <item x="709"/>
        <item x="774"/>
        <item x="1413"/>
        <item x="511"/>
        <item x="526"/>
        <item x="431"/>
        <item x="1764"/>
        <item x="722"/>
        <item x="1969"/>
        <item x="2207"/>
        <item x="1971"/>
        <item x="36"/>
        <item x="1383"/>
        <item x="1732"/>
        <item x="1115"/>
        <item x="547"/>
        <item x="2134"/>
        <item x="165"/>
        <item x="633"/>
        <item x="2178"/>
        <item x="645"/>
        <item x="1917"/>
        <item x="1567"/>
        <item x="279"/>
        <item x="1307"/>
        <item x="1455"/>
        <item x="1395"/>
        <item x="1469"/>
        <item x="1065"/>
        <item x="2190"/>
        <item x="2051"/>
        <item x="1850"/>
        <item x="367"/>
        <item x="1019"/>
        <item x="533"/>
        <item x="308"/>
        <item x="794"/>
        <item x="1104"/>
        <item x="87"/>
        <item x="377"/>
        <item x="1983"/>
        <item x="706"/>
        <item x="1052"/>
        <item x="68"/>
        <item x="2226"/>
        <item x="1608"/>
        <item x="921"/>
        <item x="922"/>
        <item x="1060"/>
        <item x="1218"/>
        <item x="592"/>
        <item x="1058"/>
        <item x="764"/>
        <item x="102"/>
        <item x="1443"/>
        <item x="2179"/>
        <item x="292"/>
        <item x="1994"/>
        <item x="2169"/>
        <item x="1023"/>
        <item x="1987"/>
        <item x="1316"/>
        <item x="269"/>
        <item x="987"/>
        <item x="611"/>
        <item x="885"/>
        <item x="805"/>
        <item x="1310"/>
        <item x="518"/>
        <item x="1584"/>
        <item x="1848"/>
        <item x="646"/>
        <item x="1898"/>
        <item x="919"/>
        <item x="960"/>
        <item x="2080"/>
        <item x="98"/>
        <item x="225"/>
        <item x="911"/>
        <item x="1607"/>
        <item x="280"/>
        <item x="676"/>
        <item x="1699"/>
        <item x="648"/>
        <item x="1445"/>
        <item x="1723"/>
        <item x="1828"/>
        <item x="1466"/>
        <item x="724"/>
        <item x="289"/>
        <item x="1347"/>
        <item x="528"/>
        <item x="1472"/>
        <item x="1675"/>
        <item x="1121"/>
        <item x="653"/>
        <item x="1108"/>
        <item x="1374"/>
        <item x="2225"/>
        <item x="1046"/>
        <item x="1129"/>
        <item x="1586"/>
        <item x="1050"/>
        <item x="532"/>
        <item x="222"/>
        <item x="2036"/>
        <item x="875"/>
        <item x="1096"/>
        <item x="1388"/>
        <item x="1874"/>
        <item x="1290"/>
        <item x="1068"/>
        <item x="1936"/>
        <item x="1563"/>
        <item x="1330"/>
        <item x="2024"/>
        <item x="2218"/>
        <item x="934"/>
        <item x="8"/>
        <item x="852"/>
        <item x="2000"/>
        <item x="1471"/>
        <item x="2090"/>
        <item x="1977"/>
        <item x="856"/>
        <item x="830"/>
        <item x="681"/>
        <item x="2123"/>
        <item x="293"/>
        <item x="1653"/>
        <item x="1317"/>
        <item x="17"/>
        <item x="523"/>
        <item x="1092"/>
        <item x="505"/>
        <item x="456"/>
        <item x="2022"/>
        <item x="1145"/>
        <item x="777"/>
        <item x="1575"/>
        <item x="1590"/>
        <item x="2137"/>
        <item x="2041"/>
        <item x="923"/>
        <item x="721"/>
        <item x="595"/>
        <item x="1923"/>
        <item x="1043"/>
        <item x="1849"/>
        <item x="1254"/>
        <item x="440"/>
        <item x="1944"/>
        <item x="1123"/>
        <item x="442"/>
        <item x="1153"/>
        <item x="542"/>
        <item x="1284"/>
        <item x="897"/>
        <item x="953"/>
        <item x="408"/>
        <item x="587"/>
        <item x="1605"/>
        <item x="629"/>
        <item x="417"/>
        <item x="1291"/>
        <item x="1464"/>
        <item x="110"/>
        <item x="2078"/>
        <item x="1351"/>
        <item x="582"/>
        <item x="662"/>
        <item x="1753"/>
        <item x="1770"/>
        <item x="1260"/>
        <item x="1887"/>
        <item x="720"/>
        <item x="1976"/>
        <item x="1622"/>
        <item x="839"/>
        <item x="583"/>
        <item x="366"/>
        <item x="2144"/>
        <item x="1941"/>
        <item x="503"/>
        <item x="1333"/>
        <item x="1780"/>
        <item x="1252"/>
        <item x="481"/>
        <item x="632"/>
        <item x="486"/>
        <item x="206"/>
        <item x="1646"/>
        <item x="1882"/>
        <item x="1344"/>
        <item x="995"/>
        <item x="1591"/>
        <item x="2158"/>
        <item x="1030"/>
        <item x="1266"/>
        <item x="1636"/>
        <item x="1447"/>
        <item x="1583"/>
        <item x="1423"/>
        <item x="1189"/>
        <item x="1353"/>
        <item x="118"/>
        <item x="1010"/>
        <item x="742"/>
        <item x="1758"/>
        <item x="2084"/>
        <item x="596"/>
        <item x="579"/>
        <item x="27"/>
        <item x="1033"/>
        <item x="1285"/>
        <item x="85"/>
        <item x="1600"/>
        <item x="744"/>
        <item x="1781"/>
        <item x="1478"/>
        <item x="1020"/>
        <item x="1393"/>
        <item x="134"/>
        <item x="1702"/>
        <item x="1668"/>
        <item x="480"/>
        <item x="1827"/>
        <item x="930"/>
        <item x="255"/>
        <item x="1014"/>
        <item x="581"/>
        <item x="1857"/>
        <item x="952"/>
        <item x="4"/>
        <item x="730"/>
        <item x="766"/>
        <item x="844"/>
        <item x="1300"/>
        <item x="231"/>
        <item x="136"/>
        <item x="82"/>
        <item x="1572"/>
        <item x="1998"/>
        <item x="551"/>
        <item x="21"/>
        <item x="943"/>
        <item x="512"/>
        <item x="1942"/>
        <item x="1755"/>
        <item x="2083"/>
        <item x="979"/>
        <item x="1616"/>
        <item x="1560"/>
        <item x="1268"/>
        <item x="1147"/>
        <item x="1826"/>
        <item x="1601"/>
        <item x="2043"/>
        <item x="438"/>
        <item x="1554"/>
        <item x="2045"/>
        <item x="1406"/>
        <item x="1258"/>
        <item x="1341"/>
        <item x="477"/>
        <item x="1810"/>
        <item x="2072"/>
        <item x="896"/>
        <item x="0"/>
        <item x="1003"/>
        <item x="1487"/>
        <item x="1769"/>
        <item x="824"/>
        <item x="1100"/>
        <item x="1297"/>
        <item x="1911"/>
        <item x="1198"/>
        <item x="543"/>
        <item x="207"/>
        <item x="655"/>
        <item x="1897"/>
        <item x="487"/>
        <item x="739"/>
        <item x="1088"/>
        <item x="811"/>
        <item x="1544"/>
        <item x="301"/>
        <item x="191"/>
        <item x="170"/>
        <item x="1331"/>
        <item x="1909"/>
        <item x="1954"/>
        <item x="2039"/>
        <item x="2040"/>
        <item x="964"/>
        <item x="1547"/>
        <item x="391"/>
        <item x="1210"/>
        <item x="1418"/>
        <item x="2160"/>
        <item x="1373"/>
        <item x="370"/>
        <item x="740"/>
        <item x="1821"/>
        <item x="837"/>
        <item x="933"/>
        <item x="32"/>
        <item x="984"/>
        <item x="2187"/>
        <item x="1011"/>
        <item x="271"/>
        <item x="1054"/>
        <item x="1930"/>
        <item x="1179"/>
        <item x="1053"/>
        <item x="956"/>
        <item x="1501"/>
        <item x="584"/>
        <item x="1308"/>
        <item x="1489"/>
        <item x="1816"/>
        <item x="1450"/>
        <item x="1892"/>
        <item x="854"/>
        <item x="1737"/>
        <item x="92"/>
        <item x="2104"/>
        <item x="186"/>
        <item x="1420"/>
        <item x="300"/>
        <item x="884"/>
        <item x="1913"/>
        <item x="1910"/>
        <item x="326"/>
        <item x="364"/>
        <item x="1305"/>
        <item x="75"/>
        <item x="1748"/>
        <item x="845"/>
        <item x="1039"/>
        <item x="1833"/>
        <item x="1483"/>
        <item x="925"/>
        <item x="2037"/>
        <item x="1759"/>
        <item x="148"/>
        <item x="1588"/>
        <item x="1902"/>
        <item x="9"/>
        <item x="1176"/>
        <item x="757"/>
        <item x="1164"/>
        <item x="420"/>
        <item x="847"/>
        <item x="1681"/>
        <item x="1370"/>
        <item x="446"/>
        <item x="368"/>
        <item x="733"/>
        <item x="2205"/>
        <item x="1132"/>
        <item x="580"/>
        <item x="1440"/>
        <item x="1453"/>
        <item x="1045"/>
        <item x="428"/>
        <item x="825"/>
        <item x="2108"/>
        <item x="1125"/>
        <item x="1099"/>
        <item x="1038"/>
        <item x="1301"/>
        <item x="513"/>
        <item x="1262"/>
        <item x="1530"/>
        <item x="1304"/>
        <item x="1022"/>
        <item x="507"/>
        <item x="1084"/>
        <item x="726"/>
        <item x="1623"/>
        <item x="2066"/>
        <item x="1166"/>
        <item x="1009"/>
        <item x="453"/>
        <item x="836"/>
        <item x="358"/>
        <item x="2119"/>
        <item x="2209"/>
        <item x="1789"/>
        <item x="7"/>
        <item x="1363"/>
        <item x="3"/>
        <item x="2106"/>
        <item x="357"/>
        <item x="1315"/>
        <item x="1934"/>
        <item x="355"/>
        <item x="387"/>
        <item x="1965"/>
        <item x="121"/>
        <item x="1234"/>
        <item x="2021"/>
        <item x="1614"/>
        <item x="1162"/>
        <item x="613"/>
        <item x="1230"/>
        <item x="454"/>
        <item x="1806"/>
        <item x="343"/>
        <item x="1452"/>
        <item x="1992"/>
        <item x="1937"/>
        <item x="737"/>
        <item x="1579"/>
        <item x="55"/>
        <item x="2220"/>
        <item x="2118"/>
        <item x="1167"/>
        <item x="1106"/>
        <item x="217"/>
        <item x="1970"/>
        <item x="1195"/>
        <item x="1044"/>
        <item x="1802"/>
        <item x="2127"/>
        <item x="1085"/>
        <item x="787"/>
        <item x="814"/>
        <item x="1517"/>
        <item x="72"/>
        <item x="1499"/>
        <item x="313"/>
        <item x="684"/>
        <item x="273"/>
        <item x="251"/>
        <item x="2087"/>
        <item x="1677"/>
        <item x="1691"/>
        <item x="397"/>
        <item x="1962"/>
        <item x="973"/>
        <item x="1546"/>
        <item x="1004"/>
        <item x="1415"/>
        <item x="694"/>
        <item x="2054"/>
        <item x="935"/>
        <item x="702"/>
        <item x="951"/>
        <item x="1324"/>
        <item x="904"/>
        <item x="762"/>
        <item x="1648"/>
        <item x="1912"/>
        <item x="1075"/>
        <item x="198"/>
        <item x="593"/>
        <item x="1955"/>
        <item x="189"/>
        <item x="1665"/>
        <item x="244"/>
        <item x="902"/>
        <item x="1662"/>
        <item x="171"/>
        <item x="1883"/>
        <item x="1094"/>
        <item x="452"/>
        <item x="759"/>
        <item x="2082"/>
        <item x="416"/>
        <item x="2088"/>
        <item x="948"/>
        <item x="738"/>
        <item x="63"/>
        <item x="211"/>
        <item x="422"/>
        <item x="908"/>
        <item x="790"/>
        <item x="2101"/>
        <item x="18"/>
        <item x="49"/>
        <item x="2038"/>
        <item x="1642"/>
        <item x="624"/>
        <item x="494"/>
        <item x="1197"/>
        <item x="306"/>
        <item x="1404"/>
        <item x="1762"/>
        <item x="473"/>
        <item x="982"/>
        <item x="168"/>
        <item x="1558"/>
        <item x="829"/>
        <item x="1451"/>
        <item x="1255"/>
        <item x="1309"/>
        <item x="652"/>
        <item x="1950"/>
        <item x="2055"/>
        <item x="1540"/>
        <item x="2003"/>
        <item x="612"/>
        <item x="265"/>
        <item x="433"/>
        <item x="1856"/>
        <item x="1873"/>
        <item x="386"/>
        <item x="2173"/>
        <item x="796"/>
        <item x="651"/>
        <item x="1610"/>
        <item x="1041"/>
        <item x="1720"/>
        <item x="1126"/>
        <item x="827"/>
        <item x="1377"/>
        <item x="230"/>
        <item x="942"/>
        <item x="1995"/>
        <item x="570"/>
        <item x="775"/>
        <item x="60"/>
        <item x="1442"/>
        <item x="1830"/>
        <item x="1245"/>
        <item x="30"/>
        <item x="1640"/>
        <item x="2008"/>
        <item x="985"/>
        <item x="1454"/>
        <item x="382"/>
        <item x="1496"/>
        <item x="761"/>
        <item x="1893"/>
        <item x="1163"/>
        <item x="1841"/>
        <item x="1666"/>
        <item x="1238"/>
        <item x="598"/>
        <item x="212"/>
        <item x="537"/>
        <item x="424"/>
        <item x="179"/>
        <item x="659"/>
        <item x="621"/>
        <item x="636"/>
        <item x="2150"/>
        <item x="2076"/>
        <item x="675"/>
        <item x="307"/>
        <item x="714"/>
        <item x="750"/>
        <item x="1801"/>
        <item x="188"/>
        <item x="2212"/>
        <item x="705"/>
        <item x="707"/>
        <item x="196"/>
        <item x="1421"/>
        <item x="1796"/>
        <item x="2230"/>
        <item x="1647"/>
        <item x="1933"/>
        <item x="1016"/>
        <item x="967"/>
        <item x="1624"/>
        <item x="1598"/>
        <item x="886"/>
        <item x="412"/>
        <item x="819"/>
        <item x="898"/>
        <item x="2016"/>
        <item x="910"/>
        <item x="154"/>
        <item x="463"/>
        <item x="736"/>
        <item x="224"/>
        <item x="661"/>
        <item x="752"/>
        <item x="1914"/>
        <item x="415"/>
        <item x="891"/>
        <item x="2194"/>
        <item x="298"/>
        <item x="2142"/>
        <item x="1293"/>
        <item x="1832"/>
        <item x="605"/>
        <item x="1313"/>
        <item x="1430"/>
        <item x="1966"/>
        <item x="2005"/>
        <item x="853"/>
        <item x="2059"/>
        <item x="1211"/>
        <item x="1468"/>
        <item x="725"/>
        <item x="325"/>
        <item x="124"/>
        <item x="195"/>
        <item x="690"/>
        <item x="606"/>
        <item x="2151"/>
        <item x="746"/>
        <item x="48"/>
        <item x="96"/>
        <item x="1493"/>
        <item x="291"/>
        <item x="1784"/>
        <item x="216"/>
        <item x="2237"/>
        <item x="360"/>
        <item x="1359"/>
        <item x="689"/>
        <item x="43"/>
        <item x="425"/>
        <item x="47"/>
        <item x="1055"/>
        <item x="238"/>
        <item x="200"/>
        <item x="410"/>
        <item x="2163"/>
        <item x="1553"/>
        <item x="1231"/>
        <item x="806"/>
        <item x="1667"/>
        <item x="1199"/>
        <item x="1089"/>
        <item x="1704"/>
        <item x="807"/>
        <item x="2221"/>
        <item x="574"/>
        <item x="33"/>
        <item x="226"/>
        <item x="992"/>
        <item x="336"/>
        <item x="1283"/>
        <item x="123"/>
        <item x="1835"/>
        <item x="1713"/>
        <item x="1690"/>
        <item x="1625"/>
        <item x="1103"/>
        <item x="245"/>
        <item x="396"/>
        <item x="1842"/>
        <item x="413"/>
        <item x="669"/>
        <item x="2096"/>
        <item x="111"/>
        <item x="1776"/>
        <item x="57"/>
        <item x="2056"/>
        <item x="597"/>
        <item x="5"/>
        <item x="1113"/>
        <item x="1005"/>
        <item x="741"/>
        <item x="817"/>
        <item x="1566"/>
        <item x="1649"/>
        <item x="1271"/>
        <item x="1491"/>
        <item x="441"/>
        <item x="1736"/>
        <item x="77"/>
        <item x="1886"/>
        <item x="1381"/>
        <item x="95"/>
        <item x="1467"/>
        <item x="1274"/>
        <item x="1959"/>
        <item x="2122"/>
        <item x="106"/>
        <item x="458"/>
        <item x="763"/>
        <item x="950"/>
        <item x="1771"/>
        <item x="2164"/>
        <item x="1741"/>
        <item x="1135"/>
        <item x="402"/>
        <item x="2200"/>
        <item x="591"/>
        <item x="1292"/>
        <item x="1717"/>
        <item x="874"/>
        <item x="993"/>
        <item x="138"/>
        <item x="1884"/>
        <item x="394"/>
        <item x="560"/>
        <item x="180"/>
        <item x="2153"/>
        <item x="1507"/>
        <item x="1357"/>
        <item x="1243"/>
        <item x="754"/>
        <item x="1551"/>
        <item x="1708"/>
        <item x="2093"/>
        <item x="1227"/>
        <item x="1148"/>
        <item x="743"/>
        <item x="329"/>
        <item x="1481"/>
        <item x="1683"/>
        <item x="1206"/>
        <item x="1555"/>
        <item x="1348"/>
        <item x="152"/>
        <item x="965"/>
        <item x="1751"/>
        <item x="544"/>
        <item x="277"/>
        <item x="192"/>
        <item x="1711"/>
        <item x="1948"/>
        <item x="850"/>
        <item x="1836"/>
        <item x="461"/>
        <item x="2023"/>
        <item x="1845"/>
        <item x="2148"/>
        <item x="735"/>
        <item x="1747"/>
        <item x="25"/>
        <item x="2067"/>
        <item x="2089"/>
        <item x="1356"/>
        <item x="1953"/>
        <item x="932"/>
        <item x="610"/>
        <item x="1326"/>
        <item x="751"/>
        <item x="1599"/>
        <item x="1685"/>
        <item x="1158"/>
        <item x="1792"/>
        <item x="1001"/>
        <item x="1924"/>
        <item x="602"/>
        <item x="151"/>
        <item x="2192"/>
        <item x="1527"/>
        <item x="466"/>
        <item x="1787"/>
        <item x="1137"/>
        <item x="883"/>
        <item x="130"/>
        <item x="703"/>
        <item x="585"/>
        <item x="1626"/>
        <item x="1709"/>
        <item x="1650"/>
        <item x="2232"/>
        <item x="65"/>
        <item x="887"/>
        <item x="1552"/>
        <item x="1812"/>
        <item x="1057"/>
        <item x="73"/>
        <item x="1573"/>
        <item x="1391"/>
        <item x="1670"/>
        <item x="954"/>
        <item x="1263"/>
        <item x="287"/>
        <item x="502"/>
        <item x="576"/>
        <item x="664"/>
        <item x="986"/>
        <item x="1578"/>
        <item x="13"/>
        <item x="572"/>
        <item x="162"/>
        <item x="1446"/>
        <item x="2184"/>
        <item x="1228"/>
        <item x="1991"/>
        <item x="399"/>
        <item x="1390"/>
        <item x="1679"/>
        <item x="1460"/>
        <item x="344"/>
        <item x="2238"/>
        <item x="1426"/>
        <item x="128"/>
        <item x="322"/>
        <item x="1172"/>
        <item x="1620"/>
        <item x="1664"/>
        <item x="1151"/>
        <item x="1768"/>
        <item x="557"/>
        <item x="696"/>
        <item x="390"/>
        <item x="1822"/>
        <item x="1881"/>
        <item x="482"/>
        <item x="1974"/>
        <item x="917"/>
        <item x="1352"/>
        <item x="1484"/>
        <item x="2234"/>
        <item x="105"/>
        <item x="59"/>
        <item x="1181"/>
        <item x="1651"/>
        <item x="1804"/>
        <item x="1407"/>
        <item x="947"/>
        <item x="1143"/>
        <item x="2042"/>
        <item x="1428"/>
        <item x="558"/>
        <item x="1311"/>
        <item x="42"/>
        <item x="1161"/>
        <item x="1798"/>
        <item x="122"/>
        <item x="880"/>
        <item x="635"/>
        <item x="1896"/>
        <item x="164"/>
        <item x="607"/>
        <item x="1868"/>
        <item x="996"/>
        <item x="88"/>
        <item x="1956"/>
        <item x="799"/>
        <item x="1981"/>
        <item x="1844"/>
        <item x="1251"/>
        <item x="1968"/>
        <item x="545"/>
        <item x="990"/>
        <item x="346"/>
        <item x="58"/>
        <item x="831"/>
        <item x="1017"/>
        <item x="1819"/>
        <item x="419"/>
        <item x="1773"/>
        <item x="1436"/>
        <item x="462"/>
        <item x="38"/>
        <item x="40"/>
        <item x="1871"/>
        <item x="1730"/>
        <item x="50"/>
        <item x="1985"/>
        <item x="900"/>
        <item x="2032"/>
        <item x="801"/>
        <item x="1521"/>
        <item x="618"/>
        <item x="282"/>
        <item x="2117"/>
        <item x="1396"/>
        <item x="1574"/>
        <item x="1174"/>
        <item x="868"/>
        <item x="142"/>
        <item x="555"/>
        <item x="944"/>
        <item x="1387"/>
        <item x="1082"/>
        <item x="175"/>
        <item x="2228"/>
        <item x="2193"/>
        <item x="534"/>
        <item x="2156"/>
        <item x="202"/>
        <item x="1191"/>
        <item x="496"/>
        <item x="427"/>
        <item x="1319"/>
        <item x="666"/>
        <item x="34"/>
        <item x="1378"/>
        <item x="2060"/>
        <item x="678"/>
        <item x="1899"/>
        <item x="1408"/>
        <item x="769"/>
        <item x="1314"/>
        <item x="1705"/>
        <item x="894"/>
        <item x="1375"/>
        <item x="1761"/>
        <item x="888"/>
        <item x="2120"/>
        <item x="348"/>
        <item x="1700"/>
        <item x="2181"/>
        <item x="248"/>
        <item x="1048"/>
        <item x="1217"/>
        <item x="407"/>
        <item x="1772"/>
        <item x="772"/>
        <item x="104"/>
        <item x="1775"/>
        <item x="1025"/>
        <item x="882"/>
        <item x="1539"/>
        <item x="634"/>
        <item x="1960"/>
        <item x="924"/>
        <item x="249"/>
        <item x="2155"/>
        <item x="509"/>
        <item x="901"/>
        <item x="1006"/>
        <item x="616"/>
        <item x="1208"/>
        <item x="940"/>
        <item x="284"/>
        <item x="1606"/>
        <item x="478"/>
        <item x="1008"/>
        <item x="1128"/>
        <item x="1029"/>
        <item x="90"/>
        <item x="1288"/>
        <item x="2199"/>
        <item x="1858"/>
        <item x="586"/>
        <item x="1864"/>
        <item x="223"/>
        <item x="1093"/>
        <item x="474"/>
        <item x="1256"/>
        <item x="999"/>
        <item x="2035"/>
        <item x="566"/>
        <item x="1411"/>
        <item x="500"/>
        <item x="1371"/>
        <item x="809"/>
        <item x="1791"/>
        <item x="670"/>
        <item x="1823"/>
        <item x="1765"/>
        <item x="352"/>
        <item x="1073"/>
        <item x="672"/>
        <item x="1322"/>
        <item x="974"/>
        <item x="1325"/>
        <item x="467"/>
        <item x="522"/>
        <item x="114"/>
        <item x="2141"/>
        <item x="1031"/>
        <item x="895"/>
        <item x="91"/>
        <item x="695"/>
        <item x="552"/>
        <item x="1612"/>
        <item x="2219"/>
        <item x="1688"/>
        <item x="161"/>
        <item x="290"/>
        <item x="1513"/>
        <item x="247"/>
        <item x="305"/>
        <item x="157"/>
        <item x="1805"/>
        <item x="484"/>
        <item x="1978"/>
        <item x="1938"/>
        <item x="1745"/>
        <item x="1577"/>
        <item x="2214"/>
        <item x="988"/>
        <item x="915"/>
        <item x="693"/>
        <item x="2028"/>
        <item x="361"/>
        <item x="435"/>
        <item x="1432"/>
        <item x="871"/>
        <item x="20"/>
        <item x="2170"/>
        <item x="354"/>
        <item x="67"/>
        <item x="103"/>
        <item x="54"/>
        <item x="732"/>
        <item x="1340"/>
        <item x="1184"/>
        <item x="263"/>
        <item x="1269"/>
        <item x="2239"/>
        <item x="28"/>
        <item x="2025"/>
        <item x="493"/>
        <item x="2233"/>
        <item x="237"/>
        <item x="1512"/>
        <item x="553"/>
        <item x="1498"/>
        <item x="1867"/>
        <item x="851"/>
        <item x="317"/>
        <item x="2152"/>
        <item x="1461"/>
        <item x="909"/>
        <item x="304"/>
        <item x="820"/>
        <item x="1336"/>
        <item x="826"/>
        <item x="1201"/>
        <item x="1035"/>
        <item x="554"/>
        <item x="1973"/>
        <item x="1281"/>
        <item x="1083"/>
        <item x="243"/>
        <item x="1562"/>
        <item x="381"/>
        <item x="862"/>
        <item x="1479"/>
        <item x="338"/>
        <item x="1840"/>
        <item x="137"/>
        <item x="2217"/>
        <item x="334"/>
        <item x="1853"/>
        <item x="679"/>
        <item x="132"/>
        <item x="1250"/>
        <item x="1875"/>
        <item x="233"/>
        <item x="631"/>
        <item x="1337"/>
        <item x="1782"/>
        <item x="1785"/>
        <item x="881"/>
        <item x="959"/>
        <item x="1621"/>
        <item x="548"/>
        <item x="1470"/>
        <item x="812"/>
        <item x="468"/>
        <item x="436"/>
        <item x="144"/>
        <item x="267"/>
        <item x="2165"/>
        <item x="342"/>
        <item x="1744"/>
        <item x="2185"/>
        <item x="1051"/>
        <item x="2143"/>
        <item x="2110"/>
        <item x="190"/>
        <item x="16"/>
        <item x="297"/>
        <item x="1219"/>
        <item x="1488"/>
        <item x="323"/>
        <item x="1237"/>
        <item x="912"/>
        <item x="1535"/>
        <item x="562"/>
        <item x="2145"/>
        <item x="1989"/>
        <item x="389"/>
        <item x="120"/>
        <item x="2231"/>
        <item x="686"/>
        <item x="2020"/>
        <item x="1838"/>
        <item x="991"/>
        <item x="1187"/>
        <item x="1831"/>
        <item x="119"/>
        <item x="1032"/>
        <item x="835"/>
        <item x="1794"/>
        <item x="2115"/>
        <item x="46"/>
        <item x="1571"/>
        <item x="2004"/>
        <item x="510"/>
        <item x="803"/>
        <item x="1846"/>
        <item x="677"/>
        <item x="197"/>
        <item x="241"/>
        <item x="145"/>
        <item x="1581"/>
        <item x="1949"/>
        <item x="1401"/>
        <item x="893"/>
        <item x="1095"/>
        <item x="1362"/>
        <item x="158"/>
        <item x="1609"/>
        <item x="920"/>
        <item x="409"/>
        <item x="285"/>
        <item x="700"/>
        <item x="1002"/>
        <item x="1628"/>
        <item x="1485"/>
        <item x="401"/>
        <item x="2029"/>
        <item x="1409"/>
        <item x="1112"/>
        <item x="955"/>
        <item x="310"/>
        <item x="1431"/>
        <item x="928"/>
        <item x="1817"/>
        <item x="2058"/>
        <item x="1107"/>
        <item x="2121"/>
        <item x="1592"/>
        <item x="2229"/>
        <item x="252"/>
        <item x="1716"/>
        <item x="1735"/>
        <item x="163"/>
        <item x="1615"/>
        <item x="288"/>
        <item x="2129"/>
        <item x="683"/>
        <item x="2135"/>
        <item x="1509"/>
        <item x="1733"/>
        <item x="1458"/>
        <item x="870"/>
        <item x="1645"/>
        <item x="685"/>
        <item x="281"/>
        <item x="1392"/>
        <item x="906"/>
        <item x="335"/>
        <item x="626"/>
        <item x="2159"/>
        <item x="718"/>
        <item x="504"/>
        <item x="1854"/>
        <item x="1993"/>
        <item x="340"/>
        <item x="1028"/>
        <item x="1915"/>
        <item x="1814"/>
        <item x="701"/>
        <item x="517"/>
        <item x="1633"/>
        <item x="1545"/>
        <item x="784"/>
        <item x="564"/>
        <item x="250"/>
        <item x="155"/>
        <item x="1861"/>
        <item x="578"/>
        <item x="1097"/>
        <item x="1746"/>
        <item x="1372"/>
        <item x="1312"/>
        <item x="849"/>
        <item x="260"/>
        <item x="760"/>
        <item x="600"/>
        <item x="2075"/>
        <item x="975"/>
        <item x="614"/>
        <item x="1731"/>
        <item x="1818"/>
        <item x="1975"/>
        <item x="371"/>
        <item x="176"/>
        <item x="1275"/>
        <item x="1684"/>
        <item x="2079"/>
        <item x="1715"/>
        <item x="1417"/>
        <item x="846"/>
        <item x="328"/>
        <item x="1652"/>
        <item x="1698"/>
        <item x="445"/>
        <item x="1321"/>
        <item x="671"/>
        <item x="1518"/>
        <item x="568"/>
        <item x="56"/>
        <item x="1346"/>
        <item x="2168"/>
        <item x="1220"/>
        <item x="1693"/>
        <item x="78"/>
        <item x="834"/>
        <item x="1463"/>
        <item x="1943"/>
        <item x="1380"/>
        <item x="201"/>
        <item x="734"/>
        <item x="2140"/>
        <item x="791"/>
        <item x="1957"/>
        <item x="294"/>
        <item x="1186"/>
        <item x="2211"/>
        <item x="758"/>
        <item x="1000"/>
        <item x="1379"/>
        <item x="1369"/>
        <item x="1778"/>
        <item x="1568"/>
        <item x="715"/>
        <item x="1168"/>
        <item x="966"/>
        <item x="1399"/>
        <item x="178"/>
        <item x="2068"/>
        <item x="916"/>
        <item x="1364"/>
        <item x="2053"/>
        <item x="1813"/>
        <item x="1834"/>
        <item x="1465"/>
        <item x="1149"/>
        <item x="1537"/>
        <item x="1070"/>
        <item x="1136"/>
        <item x="747"/>
        <item x="1101"/>
        <item x="1738"/>
        <item x="1766"/>
        <item x="182"/>
        <item x="166"/>
        <item x="479"/>
        <item x="770"/>
        <item x="506"/>
        <item x="1350"/>
        <item x="541"/>
        <item x="1847"/>
        <item x="2017"/>
        <item x="877"/>
        <item x="2149"/>
        <item x="1036"/>
        <item x="1138"/>
        <item x="914"/>
        <item x="501"/>
        <item x="71"/>
        <item x="1015"/>
        <item x="1277"/>
        <item x="1718"/>
        <item x="1299"/>
        <item x="443"/>
        <item x="2073"/>
        <item x="459"/>
        <item x="2188"/>
        <item x="2222"/>
        <item x="1173"/>
        <item x="437"/>
        <item x="1177"/>
        <item x="929"/>
        <item x="332"/>
        <item x="1946"/>
        <item x="1783"/>
        <item x="1907"/>
        <item x="563"/>
        <item x="1919"/>
        <item x="1795"/>
        <item x="1564"/>
        <item x="2047"/>
        <item x="1885"/>
        <item x="375"/>
        <item x="365"/>
        <item x="623"/>
        <item x="1152"/>
        <item x="1637"/>
        <item x="2197"/>
        <item x="630"/>
        <item x="242"/>
        <item x="779"/>
        <item x="35"/>
        <item x="535"/>
        <item x="1697"/>
        <item x="1042"/>
        <item x="37"/>
        <item x="2001"/>
        <item x="1064"/>
        <item x="688"/>
        <item x="1495"/>
        <item x="1901"/>
        <item x="1638"/>
        <item x="1900"/>
        <item x="1692"/>
        <item x="1523"/>
        <item x="183"/>
        <item x="302"/>
        <item x="1743"/>
        <item x="1986"/>
        <item x="665"/>
        <item x="1405"/>
        <item x="1074"/>
        <item x="1249"/>
        <item x="146"/>
        <item x="781"/>
        <item x="1997"/>
        <item x="788"/>
        <item x="177"/>
        <item x="1078"/>
        <item x="838"/>
        <item x="1888"/>
        <item x="619"/>
        <item x="1945"/>
        <item x="2235"/>
        <item x="1926"/>
        <item x="411"/>
        <item x="698"/>
        <item x="2064"/>
        <item x="1726"/>
        <item x="1634"/>
        <item x="1385"/>
        <item x="1979"/>
        <item x="1086"/>
        <item x="892"/>
        <item x="649"/>
        <item x="723"/>
        <item x="1990"/>
        <item x="1904"/>
        <item x="546"/>
        <item x="492"/>
        <item x="274"/>
        <item x="2201"/>
        <item x="1323"/>
        <item x="622"/>
        <item x="970"/>
        <item x="286"/>
        <item x="109"/>
        <item x="254"/>
        <item x="972"/>
        <item x="833"/>
        <item x="239"/>
        <item x="668"/>
        <item x="1114"/>
        <item x="1059"/>
        <item x="516"/>
        <item x="349"/>
        <item x="2095"/>
        <item x="1335"/>
        <item x="129"/>
        <item x="353"/>
        <item x="126"/>
        <item x="905"/>
        <item x="793"/>
        <item x="141"/>
        <item x="1240"/>
        <item x="497"/>
        <item x="2112"/>
        <item x="1604"/>
        <item x="538"/>
        <item x="97"/>
        <item x="729"/>
        <item x="1524"/>
        <item x="1071"/>
        <item x="1267"/>
        <item x="843"/>
        <item x="2202"/>
        <item x="1851"/>
        <item x="1139"/>
        <item x="728"/>
        <item x="815"/>
        <item x="93"/>
        <item x="2132"/>
        <item x="2183"/>
        <item x="997"/>
        <item x="341"/>
        <item t="default"/>
      </items>
    </pivotField>
    <pivotField compact="0" showAll="0">
      <items count="60">
        <item x="49"/>
        <item x="52"/>
        <item x="48"/>
        <item x="58"/>
        <item x="55"/>
        <item x="27"/>
        <item x="56"/>
        <item x="41"/>
        <item x="15"/>
        <item x="51"/>
        <item x="37"/>
        <item x="17"/>
        <item x="9"/>
        <item x="20"/>
        <item x="13"/>
        <item x="44"/>
        <item x="1"/>
        <item x="34"/>
        <item x="46"/>
        <item x="0"/>
        <item x="38"/>
        <item x="12"/>
        <item x="40"/>
        <item x="45"/>
        <item x="43"/>
        <item x="24"/>
        <item x="31"/>
        <item x="2"/>
        <item x="35"/>
        <item x="5"/>
        <item x="30"/>
        <item x="21"/>
        <item x="25"/>
        <item x="6"/>
        <item x="39"/>
        <item x="26"/>
        <item x="8"/>
        <item x="28"/>
        <item x="11"/>
        <item x="32"/>
        <item x="33"/>
        <item x="19"/>
        <item x="16"/>
        <item x="4"/>
        <item x="18"/>
        <item x="10"/>
        <item x="3"/>
        <item x="7"/>
        <item x="22"/>
        <item x="14"/>
        <item x="36"/>
        <item x="23"/>
        <item x="50"/>
        <item x="42"/>
        <item x="47"/>
        <item x="53"/>
        <item x="54"/>
        <item x="57"/>
        <item x="29"/>
        <item t="default"/>
      </items>
    </pivotField>
    <pivotField compact="0" showAll="0">
      <items count="60">
        <item x="29"/>
        <item x="57"/>
        <item x="54"/>
        <item x="53"/>
        <item x="47"/>
        <item x="42"/>
        <item x="50"/>
        <item x="23"/>
        <item x="36"/>
        <item x="14"/>
        <item x="22"/>
        <item x="7"/>
        <item x="3"/>
        <item x="10"/>
        <item x="18"/>
        <item x="4"/>
        <item x="16"/>
        <item x="19"/>
        <item x="33"/>
        <item x="32"/>
        <item x="11"/>
        <item x="28"/>
        <item x="8"/>
        <item x="26"/>
        <item x="39"/>
        <item x="6"/>
        <item x="25"/>
        <item x="21"/>
        <item x="30"/>
        <item x="5"/>
        <item x="35"/>
        <item x="2"/>
        <item x="31"/>
        <item x="24"/>
        <item x="43"/>
        <item x="45"/>
        <item x="40"/>
        <item x="12"/>
        <item x="38"/>
        <item x="0"/>
        <item x="46"/>
        <item x="34"/>
        <item x="1"/>
        <item x="44"/>
        <item x="13"/>
        <item x="20"/>
        <item x="9"/>
        <item x="17"/>
        <item x="37"/>
        <item x="51"/>
        <item x="15"/>
        <item x="41"/>
        <item x="56"/>
        <item x="27"/>
        <item x="55"/>
        <item x="58"/>
        <item x="48"/>
        <item x="52"/>
        <item x="49"/>
        <item t="default"/>
      </items>
    </pivotField>
    <pivotField compact="0" showAll="0">
      <items count="5">
        <item x="1"/>
        <item x="2"/>
        <item x="0"/>
        <item x="3"/>
        <item t="default"/>
      </items>
    </pivotField>
    <pivotField compact="0" showAll="0">
      <items count="5">
        <item x="1"/>
        <item x="2"/>
        <item x="3"/>
        <item x="0"/>
        <item t="default"/>
      </items>
    </pivotField>
    <pivotField compact="0" showAll="0">
      <items count="7">
        <item x="3"/>
        <item x="1"/>
        <item x="5"/>
        <item x="2"/>
        <item x="0"/>
        <item x="4"/>
        <item t="default"/>
      </items>
    </pivotField>
    <pivotField compact="0" showAll="0">
      <items count="48">
        <item x="0"/>
        <item x="46"/>
        <item x="8"/>
        <item x="9"/>
        <item x="10"/>
        <item x="11"/>
        <item x="12"/>
        <item x="2"/>
        <item x="1"/>
        <item x="13"/>
        <item x="14"/>
        <item x="15"/>
        <item x="16"/>
        <item x="17"/>
        <item x="18"/>
        <item x="19"/>
        <item x="20"/>
        <item x="21"/>
        <item x="22"/>
        <item x="3"/>
        <item x="23"/>
        <item x="24"/>
        <item x="25"/>
        <item x="26"/>
        <item x="27"/>
        <item x="28"/>
        <item x="29"/>
        <item x="30"/>
        <item x="31"/>
        <item x="32"/>
        <item x="4"/>
        <item x="33"/>
        <item x="34"/>
        <item x="35"/>
        <item x="36"/>
        <item x="37"/>
        <item x="38"/>
        <item x="39"/>
        <item x="40"/>
        <item x="41"/>
        <item x="42"/>
        <item x="5"/>
        <item x="43"/>
        <item x="44"/>
        <item x="45"/>
        <item x="6"/>
        <item x="7"/>
        <item t="default"/>
      </items>
    </pivotField>
    <pivotField compact="0" showAll="0">
      <items count="4">
        <item x="1"/>
        <item x="2"/>
        <item x="0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showAll="0">
      <items count="4">
        <item x="0"/>
        <item x="1"/>
        <item x="2"/>
        <item t="default"/>
      </items>
    </pivotField>
    <pivotField compact="0" numFmtId="58" showAll="0">
      <items count="664">
        <item x="557"/>
        <item x="578"/>
        <item x="439"/>
        <item x="598"/>
        <item x="411"/>
        <item x="332"/>
        <item x="541"/>
        <item x="344"/>
        <item x="442"/>
        <item x="17"/>
        <item x="445"/>
        <item x="262"/>
        <item x="45"/>
        <item x="357"/>
        <item x="585"/>
        <item x="244"/>
        <item x="329"/>
        <item x="599"/>
        <item x="197"/>
        <item x="283"/>
        <item x="337"/>
        <item x="321"/>
        <item x="276"/>
        <item x="123"/>
        <item x="229"/>
        <item x="346"/>
        <item x="516"/>
        <item x="548"/>
        <item x="69"/>
        <item x="592"/>
        <item x="72"/>
        <item x="287"/>
        <item x="14"/>
        <item x="595"/>
        <item x="607"/>
        <item x="576"/>
        <item x="0"/>
        <item x="457"/>
        <item x="403"/>
        <item x="54"/>
        <item x="181"/>
        <item x="154"/>
        <item x="169"/>
        <item x="63"/>
        <item x="144"/>
        <item x="64"/>
        <item x="291"/>
        <item x="655"/>
        <item x="236"/>
        <item x="624"/>
        <item x="562"/>
        <item x="402"/>
        <item x="203"/>
        <item x="385"/>
        <item x="341"/>
        <item x="324"/>
        <item x="577"/>
        <item x="292"/>
        <item x="273"/>
        <item x="483"/>
        <item x="355"/>
        <item x="507"/>
        <item x="626"/>
        <item x="427"/>
        <item x="172"/>
        <item x="581"/>
        <item x="637"/>
        <item x="128"/>
        <item x="11"/>
        <item x="660"/>
        <item x="70"/>
        <item x="204"/>
        <item x="509"/>
        <item x="214"/>
        <item x="205"/>
        <item x="297"/>
        <item x="121"/>
        <item x="117"/>
        <item x="546"/>
        <item x="437"/>
        <item x="206"/>
        <item x="335"/>
        <item x="589"/>
        <item x="183"/>
        <item x="387"/>
        <item x="269"/>
        <item x="122"/>
        <item x="29"/>
        <item x="420"/>
        <item x="227"/>
        <item x="569"/>
        <item x="165"/>
        <item x="16"/>
        <item x="520"/>
        <item x="134"/>
        <item x="485"/>
        <item x="347"/>
        <item x="43"/>
        <item x="40"/>
        <item x="98"/>
        <item x="281"/>
        <item x="260"/>
        <item x="6"/>
        <item x="177"/>
        <item x="596"/>
        <item x="278"/>
        <item x="540"/>
        <item x="48"/>
        <item x="603"/>
        <item x="560"/>
        <item x="84"/>
        <item x="210"/>
        <item x="12"/>
        <item x="600"/>
        <item x="491"/>
        <item x="526"/>
        <item x="366"/>
        <item x="480"/>
        <item x="528"/>
        <item x="279"/>
        <item x="579"/>
        <item x="342"/>
        <item x="356"/>
        <item x="151"/>
        <item x="259"/>
        <item x="96"/>
        <item x="461"/>
        <item x="184"/>
        <item x="584"/>
        <item x="395"/>
        <item x="100"/>
        <item x="127"/>
        <item x="654"/>
        <item x="145"/>
        <item x="632"/>
        <item x="404"/>
        <item x="68"/>
        <item x="661"/>
        <item x="657"/>
        <item x="270"/>
        <item x="19"/>
        <item x="13"/>
        <item x="267"/>
        <item x="642"/>
        <item x="568"/>
        <item x="275"/>
        <item x="345"/>
        <item x="284"/>
        <item x="623"/>
        <item x="415"/>
        <item x="22"/>
        <item x="519"/>
        <item x="530"/>
        <item x="180"/>
        <item x="18"/>
        <item x="629"/>
        <item x="224"/>
        <item x="200"/>
        <item x="257"/>
        <item x="248"/>
        <item x="232"/>
        <item x="231"/>
        <item x="644"/>
        <item x="466"/>
        <item x="538"/>
        <item x="160"/>
        <item x="470"/>
        <item x="401"/>
        <item x="173"/>
        <item x="521"/>
        <item x="299"/>
        <item x="501"/>
        <item x="497"/>
        <item x="391"/>
        <item x="640"/>
        <item x="223"/>
        <item x="380"/>
        <item x="34"/>
        <item x="95"/>
        <item x="211"/>
        <item x="475"/>
        <item x="219"/>
        <item x="247"/>
        <item x="559"/>
        <item x="454"/>
        <item x="508"/>
        <item x="220"/>
        <item x="597"/>
        <item x="253"/>
        <item x="477"/>
        <item x="359"/>
        <item x="320"/>
        <item x="591"/>
        <item x="55"/>
        <item x="103"/>
        <item x="24"/>
        <item x="389"/>
        <item x="302"/>
        <item x="153"/>
        <item x="536"/>
        <item x="561"/>
        <item x="625"/>
        <item x="452"/>
        <item x="374"/>
        <item x="468"/>
        <item x="261"/>
        <item x="506"/>
        <item x="303"/>
        <item x="446"/>
        <item x="230"/>
        <item x="606"/>
        <item x="652"/>
        <item x="112"/>
        <item x="293"/>
        <item x="36"/>
        <item x="212"/>
        <item x="455"/>
        <item x="277"/>
        <item x="65"/>
        <item x="21"/>
        <item x="120"/>
        <item x="186"/>
        <item x="555"/>
        <item x="473"/>
        <item x="189"/>
        <item x="495"/>
        <item x="619"/>
        <item x="182"/>
        <item x="330"/>
        <item x="15"/>
        <item x="443"/>
        <item x="298"/>
        <item x="170"/>
        <item x="322"/>
        <item x="49"/>
        <item x="256"/>
        <item x="66"/>
        <item x="471"/>
        <item x="648"/>
        <item x="62"/>
        <item x="627"/>
        <item x="435"/>
        <item x="85"/>
        <item x="614"/>
        <item x="305"/>
        <item x="352"/>
        <item x="382"/>
        <item x="254"/>
        <item x="500"/>
        <item x="289"/>
        <item x="118"/>
        <item x="90"/>
        <item x="108"/>
        <item x="107"/>
        <item x="327"/>
        <item x="362"/>
        <item x="307"/>
        <item x="238"/>
        <item x="554"/>
        <item x="35"/>
        <item x="602"/>
        <item x="136"/>
        <item x="319"/>
        <item x="542"/>
        <item x="174"/>
        <item x="476"/>
        <item x="397"/>
        <item x="407"/>
        <item x="7"/>
        <item x="252"/>
        <item x="456"/>
        <item x="28"/>
        <item x="447"/>
        <item x="168"/>
        <item x="438"/>
        <item x="187"/>
        <item x="416"/>
        <item x="91"/>
        <item x="499"/>
        <item x="634"/>
        <item x="199"/>
        <item x="58"/>
        <item x="208"/>
        <item x="547"/>
        <item x="41"/>
        <item x="350"/>
        <item x="459"/>
        <item x="23"/>
        <item x="505"/>
        <item x="429"/>
        <item x="156"/>
        <item x="25"/>
        <item x="611"/>
        <item x="656"/>
        <item x="240"/>
        <item x="207"/>
        <item x="8"/>
        <item x="563"/>
        <item x="317"/>
        <item x="503"/>
        <item x="56"/>
        <item x="47"/>
        <item x="225"/>
        <item x="285"/>
        <item x="376"/>
        <item x="51"/>
        <item x="464"/>
        <item x="215"/>
        <item x="87"/>
        <item x="310"/>
        <item x="282"/>
        <item x="73"/>
        <item x="566"/>
        <item x="377"/>
        <item x="339"/>
        <item x="610"/>
        <item x="553"/>
        <item x="496"/>
        <item x="258"/>
        <item x="133"/>
        <item x="250"/>
        <item x="74"/>
        <item x="53"/>
        <item x="249"/>
        <item x="544"/>
        <item x="114"/>
        <item x="129"/>
        <item x="381"/>
        <item x="104"/>
        <item x="222"/>
        <item x="141"/>
        <item x="398"/>
        <item x="639"/>
        <item x="77"/>
        <item x="166"/>
        <item x="394"/>
        <item x="349"/>
        <item x="504"/>
        <item x="545"/>
        <item x="570"/>
        <item x="88"/>
        <item x="616"/>
        <item x="423"/>
        <item x="396"/>
        <item x="481"/>
        <item x="116"/>
        <item x="243"/>
        <item x="524"/>
        <item x="195"/>
        <item x="379"/>
        <item x="152"/>
        <item x="375"/>
        <item x="631"/>
        <item x="479"/>
        <item x="315"/>
        <item x="367"/>
        <item x="364"/>
        <item x="502"/>
        <item x="659"/>
        <item x="76"/>
        <item x="635"/>
        <item x="515"/>
        <item x="113"/>
        <item x="264"/>
        <item x="354"/>
        <item x="529"/>
        <item x="408"/>
        <item x="393"/>
        <item x="132"/>
        <item x="2"/>
        <item x="313"/>
        <item x="245"/>
        <item x="646"/>
        <item x="428"/>
        <item x="572"/>
        <item x="556"/>
        <item x="119"/>
        <item x="30"/>
        <item x="462"/>
        <item x="176"/>
        <item x="458"/>
        <item x="32"/>
        <item x="71"/>
        <item x="564"/>
        <item x="638"/>
        <item x="312"/>
        <item x="5"/>
        <item x="101"/>
        <item x="255"/>
        <item x="130"/>
        <item x="378"/>
        <item x="386"/>
        <item x="449"/>
        <item x="201"/>
        <item x="390"/>
        <item x="360"/>
        <item x="159"/>
        <item x="537"/>
        <item x="588"/>
        <item x="325"/>
        <item x="615"/>
        <item x="94"/>
        <item x="417"/>
        <item x="155"/>
        <item x="61"/>
        <item x="148"/>
        <item x="111"/>
        <item x="573"/>
        <item x="38"/>
        <item x="451"/>
        <item x="191"/>
        <item x="612"/>
        <item x="290"/>
        <item x="272"/>
        <item x="316"/>
        <item x="331"/>
        <item x="441"/>
        <item x="234"/>
        <item x="525"/>
        <item x="164"/>
        <item x="590"/>
        <item x="286"/>
        <item x="131"/>
        <item x="422"/>
        <item x="388"/>
        <item x="351"/>
        <item x="413"/>
        <item x="294"/>
        <item x="484"/>
        <item x="424"/>
        <item x="512"/>
        <item x="534"/>
        <item x="202"/>
        <item x="194"/>
        <item x="467"/>
        <item x="338"/>
        <item x="658"/>
        <item x="97"/>
        <item x="358"/>
        <item x="472"/>
        <item x="37"/>
        <item x="373"/>
        <item x="251"/>
        <item x="418"/>
        <item x="514"/>
        <item x="265"/>
        <item x="543"/>
        <item x="138"/>
        <item x="105"/>
        <item x="10"/>
        <item x="498"/>
        <item x="139"/>
        <item x="405"/>
        <item x="300"/>
        <item x="436"/>
        <item x="26"/>
        <item x="81"/>
        <item x="308"/>
        <item x="630"/>
        <item x="343"/>
        <item x="196"/>
        <item x="271"/>
        <item x="651"/>
        <item x="86"/>
        <item x="348"/>
        <item x="369"/>
        <item x="190"/>
        <item x="558"/>
        <item x="57"/>
        <item x="263"/>
        <item x="167"/>
        <item x="163"/>
        <item x="93"/>
        <item x="492"/>
        <item x="460"/>
        <item x="409"/>
        <item x="469"/>
        <item x="636"/>
        <item x="419"/>
        <item x="241"/>
        <item x="463"/>
        <item x="425"/>
        <item x="314"/>
        <item x="311"/>
        <item x="318"/>
        <item x="365"/>
        <item x="539"/>
        <item x="414"/>
        <item x="192"/>
        <item x="226"/>
        <item x="400"/>
        <item x="157"/>
        <item x="336"/>
        <item x="31"/>
        <item x="42"/>
        <item x="421"/>
        <item x="268"/>
        <item x="412"/>
        <item x="135"/>
        <item x="488"/>
        <item x="368"/>
        <item x="662"/>
        <item x="618"/>
        <item x="20"/>
        <item x="549"/>
        <item x="482"/>
        <item x="493"/>
        <item x="228"/>
        <item x="620"/>
        <item x="239"/>
        <item x="4"/>
        <item x="79"/>
        <item x="149"/>
        <item x="494"/>
        <item x="102"/>
        <item x="440"/>
        <item x="340"/>
        <item x="353"/>
        <item x="326"/>
        <item x="450"/>
        <item x="142"/>
        <item x="571"/>
        <item x="575"/>
        <item x="309"/>
        <item x="510"/>
        <item x="217"/>
        <item x="641"/>
        <item x="643"/>
        <item x="372"/>
        <item x="594"/>
        <item x="246"/>
        <item x="3"/>
        <item x="33"/>
        <item x="593"/>
        <item x="550"/>
        <item x="301"/>
        <item x="363"/>
        <item x="185"/>
        <item x="410"/>
        <item x="513"/>
        <item x="567"/>
        <item x="613"/>
        <item x="586"/>
        <item x="106"/>
        <item x="75"/>
        <item x="522"/>
        <item x="551"/>
        <item x="647"/>
        <item x="137"/>
        <item x="582"/>
        <item x="52"/>
        <item x="487"/>
        <item x="237"/>
        <item x="328"/>
        <item x="126"/>
        <item x="1"/>
        <item x="448"/>
        <item x="399"/>
        <item x="242"/>
        <item x="432"/>
        <item x="9"/>
        <item x="587"/>
        <item x="233"/>
        <item x="171"/>
        <item x="60"/>
        <item x="216"/>
        <item x="478"/>
        <item x="274"/>
        <item x="82"/>
        <item x="535"/>
        <item x="622"/>
        <item x="430"/>
        <item x="653"/>
        <item x="605"/>
        <item x="370"/>
        <item x="89"/>
        <item x="161"/>
        <item x="175"/>
        <item x="628"/>
        <item x="383"/>
        <item x="143"/>
        <item x="306"/>
        <item x="218"/>
        <item x="518"/>
        <item x="371"/>
        <item x="431"/>
        <item x="649"/>
        <item x="178"/>
        <item x="565"/>
        <item x="235"/>
        <item x="179"/>
        <item x="608"/>
        <item x="188"/>
        <item x="221"/>
        <item x="384"/>
        <item x="517"/>
        <item x="552"/>
        <item x="140"/>
        <item x="280"/>
        <item x="523"/>
        <item x="125"/>
        <item x="609"/>
        <item x="532"/>
        <item x="601"/>
        <item x="50"/>
        <item x="433"/>
        <item x="67"/>
        <item x="527"/>
        <item x="453"/>
        <item x="531"/>
        <item x="288"/>
        <item x="580"/>
        <item x="304"/>
        <item x="392"/>
        <item x="92"/>
        <item x="334"/>
        <item x="110"/>
        <item x="59"/>
        <item x="44"/>
        <item x="158"/>
        <item x="583"/>
        <item x="426"/>
        <item x="193"/>
        <item x="333"/>
        <item x="115"/>
        <item x="27"/>
        <item x="146"/>
        <item x="83"/>
        <item x="323"/>
        <item x="486"/>
        <item x="80"/>
        <item x="78"/>
        <item x="465"/>
        <item x="296"/>
        <item x="474"/>
        <item x="533"/>
        <item x="444"/>
        <item x="621"/>
        <item x="198"/>
        <item x="633"/>
        <item x="46"/>
        <item x="109"/>
        <item x="295"/>
        <item x="574"/>
        <item x="489"/>
        <item x="650"/>
        <item x="406"/>
        <item x="604"/>
        <item x="150"/>
        <item x="266"/>
        <item x="209"/>
        <item x="361"/>
        <item x="490"/>
        <item x="645"/>
        <item x="124"/>
        <item x="511"/>
        <item x="617"/>
        <item x="147"/>
        <item x="99"/>
        <item x="213"/>
        <item x="434"/>
        <item x="39"/>
        <item x="162"/>
        <item t="default"/>
      </items>
    </pivotField>
    <pivotField compact="0" numFmtId="176" showAll="0">
      <items count="101">
        <item x="21"/>
        <item x="49"/>
        <item x="41"/>
        <item x="33"/>
        <item x="24"/>
        <item x="54"/>
        <item x="94"/>
        <item x="99"/>
        <item x="28"/>
        <item x="52"/>
        <item x="73"/>
        <item x="9"/>
        <item x="45"/>
        <item x="71"/>
        <item x="86"/>
        <item x="64"/>
        <item x="4"/>
        <item x="65"/>
        <item x="46"/>
        <item x="7"/>
        <item x="15"/>
        <item x="74"/>
        <item x="97"/>
        <item x="13"/>
        <item x="37"/>
        <item x="50"/>
        <item x="2"/>
        <item x="67"/>
        <item x="80"/>
        <item x="40"/>
        <item x="44"/>
        <item x="27"/>
        <item x="6"/>
        <item x="95"/>
        <item x="5"/>
        <item x="63"/>
        <item x="78"/>
        <item x="30"/>
        <item x="1"/>
        <item x="39"/>
        <item x="51"/>
        <item x="18"/>
        <item x="19"/>
        <item x="62"/>
        <item x="61"/>
        <item x="59"/>
        <item x="66"/>
        <item x="77"/>
        <item x="56"/>
        <item x="79"/>
        <item x="89"/>
        <item x="14"/>
        <item x="87"/>
        <item x="12"/>
        <item x="42"/>
        <item x="29"/>
        <item x="26"/>
        <item x="43"/>
        <item x="0"/>
        <item x="10"/>
        <item x="90"/>
        <item x="75"/>
        <item x="93"/>
        <item x="20"/>
        <item x="81"/>
        <item x="70"/>
        <item x="91"/>
        <item x="96"/>
        <item x="8"/>
        <item x="22"/>
        <item x="57"/>
        <item x="98"/>
        <item x="36"/>
        <item x="76"/>
        <item x="68"/>
        <item x="47"/>
        <item x="31"/>
        <item x="84"/>
        <item x="83"/>
        <item x="58"/>
        <item x="35"/>
        <item x="85"/>
        <item x="11"/>
        <item x="72"/>
        <item x="60"/>
        <item x="69"/>
        <item x="17"/>
        <item x="53"/>
        <item x="34"/>
        <item x="23"/>
        <item x="48"/>
        <item x="16"/>
        <item x="38"/>
        <item x="88"/>
        <item x="3"/>
        <item x="55"/>
        <item x="25"/>
        <item x="92"/>
        <item x="82"/>
        <item x="32"/>
        <item t="default"/>
      </items>
    </pivotField>
    <pivotField compact="0" showAll="0">
      <items count="4">
        <item x="0"/>
        <item x="2"/>
        <item x="1"/>
        <item t="default"/>
      </items>
    </pivotField>
    <pivotField compact="0" numFmtId="176" showAll="0">
      <items count="777">
        <item x="109"/>
        <item x="20"/>
        <item x="63"/>
        <item x="13"/>
        <item x="18"/>
        <item x="9"/>
        <item x="10"/>
        <item x="75"/>
        <item x="26"/>
        <item x="37"/>
        <item x="55"/>
        <item x="1"/>
        <item x="44"/>
        <item x="36"/>
        <item x="7"/>
        <item x="77"/>
        <item x="178"/>
        <item x="69"/>
        <item x="126"/>
        <item x="238"/>
        <item x="125"/>
        <item x="222"/>
        <item x="148"/>
        <item x="140"/>
        <item x="181"/>
        <item x="60"/>
        <item x="197"/>
        <item x="78"/>
        <item x="8"/>
        <item x="133"/>
        <item x="160"/>
        <item x="271"/>
        <item x="114"/>
        <item x="191"/>
        <item x="96"/>
        <item x="136"/>
        <item x="24"/>
        <item x="208"/>
        <item x="187"/>
        <item x="202"/>
        <item x="31"/>
        <item x="82"/>
        <item x="117"/>
        <item x="246"/>
        <item x="217"/>
        <item x="180"/>
        <item x="343"/>
        <item x="94"/>
        <item x="40"/>
        <item x="657"/>
        <item x="80"/>
        <item x="598"/>
        <item x="15"/>
        <item x="149"/>
        <item x="33"/>
        <item x="340"/>
        <item x="244"/>
        <item x="731"/>
        <item x="130"/>
        <item x="651"/>
        <item x="505"/>
        <item x="577"/>
        <item x="322"/>
        <item x="67"/>
        <item x="205"/>
        <item x="496"/>
        <item x="256"/>
        <item x="194"/>
        <item x="481"/>
        <item x="100"/>
        <item x="659"/>
        <item x="151"/>
        <item x="116"/>
        <item x="541"/>
        <item x="512"/>
        <item x="6"/>
        <item x="189"/>
        <item x="232"/>
        <item x="478"/>
        <item x="209"/>
        <item x="38"/>
        <item x="611"/>
        <item x="733"/>
        <item x="16"/>
        <item x="129"/>
        <item x="19"/>
        <item x="566"/>
        <item x="348"/>
        <item x="765"/>
        <item x="327"/>
        <item x="218"/>
        <item x="382"/>
        <item x="696"/>
        <item x="739"/>
        <item x="581"/>
        <item x="29"/>
        <item x="482"/>
        <item x="336"/>
        <item x="274"/>
        <item x="368"/>
        <item x="349"/>
        <item x="253"/>
        <item x="442"/>
        <item x="531"/>
        <item x="742"/>
        <item x="415"/>
        <item x="563"/>
        <item x="671"/>
        <item x="28"/>
        <item x="367"/>
        <item x="27"/>
        <item x="595"/>
        <item x="479"/>
        <item x="281"/>
        <item x="339"/>
        <item x="103"/>
        <item x="357"/>
        <item x="716"/>
        <item x="39"/>
        <item x="521"/>
        <item x="127"/>
        <item x="305"/>
        <item x="712"/>
        <item x="333"/>
        <item x="70"/>
        <item x="164"/>
        <item x="576"/>
        <item x="585"/>
        <item x="561"/>
        <item x="73"/>
        <item x="691"/>
        <item x="183"/>
        <item x="613"/>
        <item x="251"/>
        <item x="277"/>
        <item x="282"/>
        <item x="86"/>
        <item x="341"/>
        <item x="542"/>
        <item x="458"/>
        <item x="134"/>
        <item x="630"/>
        <item x="213"/>
        <item x="162"/>
        <item x="463"/>
        <item x="501"/>
        <item x="499"/>
        <item x="242"/>
        <item x="533"/>
        <item x="284"/>
        <item x="98"/>
        <item x="68"/>
        <item x="279"/>
        <item x="543"/>
        <item x="548"/>
        <item x="185"/>
        <item x="179"/>
        <item x="634"/>
        <item x="607"/>
        <item x="156"/>
        <item x="320"/>
        <item x="3"/>
        <item x="334"/>
        <item x="715"/>
        <item x="545"/>
        <item x="186"/>
        <item x="695"/>
        <item x="314"/>
        <item x="412"/>
        <item x="457"/>
        <item x="158"/>
        <item x="421"/>
        <item x="420"/>
        <item x="216"/>
        <item x="485"/>
        <item x="373"/>
        <item x="759"/>
        <item x="229"/>
        <item x="438"/>
        <item x="516"/>
        <item x="11"/>
        <item x="195"/>
        <item x="483"/>
        <item x="325"/>
        <item x="536"/>
        <item x="337"/>
        <item x="506"/>
        <item x="604"/>
        <item x="342"/>
        <item x="196"/>
        <item x="452"/>
        <item x="318"/>
        <item x="81"/>
        <item x="275"/>
        <item x="605"/>
        <item x="554"/>
        <item x="534"/>
        <item x="121"/>
        <item x="294"/>
        <item x="351"/>
        <item x="193"/>
        <item x="85"/>
        <item x="495"/>
        <item x="366"/>
        <item x="107"/>
        <item x="570"/>
        <item x="500"/>
        <item x="153"/>
        <item x="303"/>
        <item x="737"/>
        <item x="311"/>
        <item x="734"/>
        <item x="418"/>
        <item x="74"/>
        <item x="106"/>
        <item x="12"/>
        <item x="527"/>
        <item x="5"/>
        <item x="105"/>
        <item x="307"/>
        <item x="155"/>
        <item x="746"/>
        <item x="517"/>
        <item x="447"/>
        <item x="498"/>
        <item x="42"/>
        <item x="57"/>
        <item x="201"/>
        <item x="331"/>
        <item x="528"/>
        <item x="323"/>
        <item x="594"/>
        <item x="453"/>
        <item x="725"/>
        <item x="61"/>
        <item x="380"/>
        <item x="476"/>
        <item x="615"/>
        <item x="480"/>
        <item x="345"/>
        <item x="145"/>
        <item x="601"/>
        <item x="473"/>
        <item x="660"/>
        <item x="235"/>
        <item x="23"/>
        <item x="718"/>
        <item x="383"/>
        <item x="614"/>
        <item x="371"/>
        <item x="128"/>
        <item x="575"/>
        <item x="622"/>
        <item x="293"/>
        <item x="403"/>
        <item x="309"/>
        <item x="199"/>
        <item x="526"/>
        <item x="631"/>
        <item x="571"/>
        <item x="71"/>
        <item x="586"/>
        <item x="396"/>
        <item x="48"/>
        <item x="626"/>
        <item x="165"/>
        <item x="674"/>
        <item x="389"/>
        <item x="411"/>
        <item x="772"/>
        <item x="580"/>
        <item x="198"/>
        <item x="362"/>
        <item x="647"/>
        <item x="402"/>
        <item x="328"/>
        <item x="573"/>
        <item x="493"/>
        <item x="693"/>
        <item x="587"/>
        <item x="247"/>
        <item x="364"/>
        <item x="455"/>
        <item x="224"/>
        <item x="487"/>
        <item x="95"/>
        <item x="385"/>
        <item x="665"/>
        <item x="417"/>
        <item x="306"/>
        <item x="370"/>
        <item x="46"/>
        <item x="625"/>
        <item x="425"/>
        <item x="648"/>
        <item x="653"/>
        <item x="240"/>
        <item x="286"/>
        <item x="437"/>
        <item x="726"/>
        <item x="673"/>
        <item x="569"/>
        <item x="551"/>
        <item x="143"/>
        <item x="391"/>
        <item x="118"/>
        <item x="515"/>
        <item x="397"/>
        <item x="72"/>
        <item x="436"/>
        <item x="101"/>
        <item x="723"/>
        <item x="468"/>
        <item x="714"/>
        <item x="137"/>
        <item x="272"/>
        <item x="612"/>
        <item x="407"/>
        <item x="439"/>
        <item x="557"/>
        <item x="374"/>
        <item x="771"/>
        <item x="705"/>
        <item x="618"/>
        <item x="704"/>
        <item x="258"/>
        <item x="292"/>
        <item x="377"/>
        <item x="560"/>
        <item x="445"/>
        <item x="252"/>
        <item x="430"/>
        <item x="161"/>
        <item x="92"/>
        <item x="449"/>
        <item x="508"/>
        <item x="540"/>
        <item x="171"/>
        <item x="708"/>
        <item x="22"/>
        <item x="83"/>
        <item x="356"/>
        <item x="300"/>
        <item x="350"/>
        <item x="352"/>
        <item x="535"/>
        <item x="414"/>
        <item x="429"/>
        <item x="200"/>
        <item x="502"/>
        <item x="54"/>
        <item x="112"/>
        <item x="273"/>
        <item x="702"/>
        <item x="510"/>
        <item x="239"/>
        <item x="639"/>
        <item x="259"/>
        <item x="444"/>
        <item x="154"/>
        <item x="427"/>
        <item x="219"/>
        <item x="169"/>
        <item x="257"/>
        <item x="369"/>
        <item x="591"/>
        <item x="35"/>
        <item x="627"/>
        <item x="650"/>
        <item x="221"/>
        <item x="88"/>
        <item x="2"/>
        <item x="775"/>
        <item x="276"/>
        <item x="656"/>
        <item x="400"/>
        <item x="748"/>
        <item x="384"/>
        <item x="34"/>
        <item x="270"/>
        <item x="392"/>
        <item x="555"/>
        <item x="632"/>
        <item x="524"/>
        <item x="76"/>
        <item x="678"/>
        <item x="49"/>
        <item x="144"/>
        <item x="99"/>
        <item x="291"/>
        <item x="51"/>
        <item x="700"/>
        <item x="87"/>
        <item x="227"/>
        <item x="553"/>
        <item x="326"/>
        <item x="381"/>
        <item x="635"/>
        <item x="596"/>
        <item x="511"/>
        <item x="321"/>
        <item x="332"/>
        <item x="139"/>
        <item x="466"/>
        <item x="525"/>
        <item x="556"/>
        <item x="290"/>
        <item x="422"/>
        <item x="471"/>
        <item x="30"/>
        <item x="188"/>
        <item x="619"/>
        <item x="589"/>
        <item x="91"/>
        <item x="608"/>
        <item x="102"/>
        <item x="304"/>
        <item x="459"/>
        <item x="230"/>
        <item x="59"/>
        <item x="728"/>
        <item x="295"/>
        <item x="703"/>
        <item x="297"/>
        <item x="79"/>
        <item x="278"/>
        <item x="539"/>
        <item x="212"/>
        <item x="45"/>
        <item x="237"/>
        <item x="207"/>
        <item x="355"/>
        <item x="269"/>
        <item x="537"/>
        <item x="472"/>
        <item x="405"/>
        <item x="142"/>
        <item x="4"/>
        <item x="419"/>
        <item x="283"/>
        <item x="52"/>
        <item x="394"/>
        <item x="210"/>
        <item x="347"/>
        <item x="90"/>
        <item x="299"/>
        <item x="522"/>
        <item x="701"/>
        <item x="658"/>
        <item x="688"/>
        <item x="104"/>
        <item x="122"/>
        <item x="387"/>
        <item x="513"/>
        <item x="645"/>
        <item x="620"/>
        <item x="572"/>
        <item x="599"/>
        <item x="53"/>
        <item x="93"/>
        <item x="669"/>
        <item x="266"/>
        <item x="637"/>
        <item x="184"/>
        <item x="745"/>
        <item x="443"/>
        <item x="329"/>
        <item x="600"/>
        <item x="172"/>
        <item x="690"/>
        <item x="233"/>
        <item x="84"/>
        <item x="288"/>
        <item x="62"/>
        <item x="767"/>
        <item x="248"/>
        <item x="568"/>
        <item x="532"/>
        <item x="738"/>
        <item x="509"/>
        <item x="66"/>
        <item x="773"/>
        <item x="713"/>
        <item x="684"/>
        <item x="261"/>
        <item x="423"/>
        <item x="360"/>
        <item x="146"/>
        <item x="470"/>
        <item x="677"/>
        <item x="250"/>
        <item x="375"/>
        <item x="395"/>
        <item x="115"/>
        <item x="446"/>
        <item x="354"/>
        <item x="264"/>
        <item x="441"/>
        <item x="280"/>
        <item x="255"/>
        <item x="769"/>
        <item x="683"/>
        <item x="152"/>
        <item x="113"/>
        <item x="584"/>
        <item x="579"/>
        <item x="319"/>
        <item x="135"/>
        <item x="682"/>
        <item x="624"/>
        <item x="428"/>
        <item x="192"/>
        <item x="768"/>
        <item x="424"/>
        <item x="234"/>
        <item x="590"/>
        <item x="518"/>
        <item x="0"/>
        <item x="719"/>
        <item x="287"/>
        <item x="616"/>
        <item x="431"/>
        <item x="410"/>
        <item x="43"/>
        <item x="529"/>
        <item x="698"/>
        <item x="763"/>
        <item x="141"/>
        <item x="552"/>
        <item x="388"/>
        <item x="710"/>
        <item x="681"/>
        <item x="393"/>
        <item x="770"/>
        <item x="730"/>
        <item x="490"/>
        <item x="211"/>
        <item x="750"/>
        <item x="416"/>
        <item x="25"/>
        <item x="706"/>
        <item x="56"/>
        <item x="621"/>
        <item x="680"/>
        <item x="296"/>
        <item x="484"/>
        <item x="32"/>
        <item x="628"/>
        <item x="687"/>
        <item x="359"/>
        <item x="692"/>
        <item x="406"/>
        <item x="724"/>
        <item x="477"/>
        <item x="50"/>
        <item x="749"/>
        <item x="549"/>
        <item x="546"/>
        <item x="64"/>
        <item x="97"/>
        <item x="440"/>
        <item x="679"/>
        <item x="758"/>
        <item x="489"/>
        <item x="220"/>
        <item x="662"/>
        <item x="699"/>
        <item x="550"/>
        <item x="236"/>
        <item x="593"/>
        <item x="111"/>
        <item x="666"/>
        <item x="462"/>
        <item x="760"/>
        <item x="520"/>
        <item x="289"/>
        <item x="335"/>
        <item x="390"/>
        <item x="646"/>
        <item x="638"/>
        <item x="433"/>
        <item x="744"/>
        <item x="664"/>
        <item x="226"/>
        <item x="456"/>
        <item x="365"/>
        <item x="644"/>
        <item x="379"/>
        <item x="147"/>
        <item x="215"/>
        <item x="404"/>
        <item x="461"/>
        <item x="603"/>
        <item x="610"/>
        <item x="203"/>
        <item x="190"/>
        <item x="606"/>
        <item x="138"/>
        <item x="654"/>
        <item x="166"/>
        <item x="173"/>
        <item x="582"/>
        <item x="167"/>
        <item x="413"/>
        <item x="497"/>
        <item x="108"/>
        <item x="225"/>
        <item x="408"/>
        <item x="267"/>
        <item x="206"/>
        <item x="507"/>
        <item x="649"/>
        <item x="464"/>
        <item x="302"/>
        <item x="564"/>
        <item x="346"/>
        <item x="467"/>
        <item x="743"/>
        <item x="263"/>
        <item x="617"/>
        <item x="159"/>
        <item x="454"/>
        <item x="41"/>
        <item x="486"/>
        <item x="757"/>
        <item x="241"/>
        <item x="753"/>
        <item x="670"/>
        <item x="432"/>
        <item x="633"/>
        <item x="132"/>
        <item x="747"/>
        <item x="451"/>
        <item x="774"/>
        <item x="58"/>
        <item x="435"/>
        <item x="214"/>
        <item x="558"/>
        <item x="176"/>
        <item x="249"/>
        <item x="21"/>
        <item x="465"/>
        <item x="732"/>
        <item x="316"/>
        <item x="583"/>
        <item x="119"/>
        <item x="450"/>
        <item x="762"/>
        <item x="409"/>
        <item x="642"/>
        <item x="163"/>
        <item x="378"/>
        <item x="170"/>
        <item x="740"/>
        <item x="223"/>
        <item x="652"/>
        <item x="764"/>
        <item x="729"/>
        <item x="182"/>
        <item x="254"/>
        <item x="697"/>
        <item x="175"/>
        <item x="661"/>
        <item x="643"/>
        <item x="756"/>
        <item x="530"/>
        <item x="685"/>
        <item x="707"/>
        <item x="636"/>
        <item x="401"/>
        <item x="578"/>
        <item x="460"/>
        <item x="544"/>
        <item x="751"/>
        <item x="177"/>
        <item x="110"/>
        <item x="567"/>
        <item x="358"/>
        <item x="262"/>
        <item x="399"/>
        <item x="597"/>
        <item x="574"/>
        <item x="243"/>
        <item x="686"/>
        <item x="675"/>
        <item x="313"/>
        <item x="168"/>
        <item x="47"/>
        <item x="504"/>
        <item x="623"/>
        <item x="741"/>
        <item x="120"/>
        <item x="317"/>
        <item x="124"/>
        <item x="676"/>
        <item x="372"/>
        <item x="14"/>
        <item x="363"/>
        <item x="17"/>
        <item x="766"/>
        <item x="668"/>
        <item x="720"/>
        <item x="717"/>
        <item x="491"/>
        <item x="65"/>
        <item x="312"/>
        <item x="426"/>
        <item x="245"/>
        <item x="711"/>
        <item x="301"/>
        <item x="231"/>
        <item x="338"/>
        <item x="344"/>
        <item x="361"/>
        <item x="547"/>
        <item x="689"/>
        <item x="602"/>
        <item x="157"/>
        <item x="667"/>
        <item x="592"/>
        <item x="735"/>
        <item x="519"/>
        <item x="228"/>
        <item x="474"/>
        <item x="755"/>
        <item x="709"/>
        <item x="398"/>
        <item x="376"/>
        <item x="588"/>
        <item x="562"/>
        <item x="131"/>
        <item x="559"/>
        <item x="475"/>
        <item x="308"/>
        <item x="150"/>
        <item x="655"/>
        <item x="353"/>
        <item x="386"/>
        <item x="722"/>
        <item x="260"/>
        <item x="609"/>
        <item x="488"/>
        <item x="523"/>
        <item x="174"/>
        <item x="538"/>
        <item x="503"/>
        <item x="285"/>
        <item x="204"/>
        <item x="752"/>
        <item x="268"/>
        <item x="663"/>
        <item x="469"/>
        <item x="641"/>
        <item x="736"/>
        <item x="434"/>
        <item x="265"/>
        <item x="310"/>
        <item x="494"/>
        <item x="565"/>
        <item x="629"/>
        <item x="448"/>
        <item x="761"/>
        <item x="514"/>
        <item x="721"/>
        <item x="89"/>
        <item x="123"/>
        <item x="315"/>
        <item x="492"/>
        <item x="298"/>
        <item x="640"/>
        <item x="672"/>
        <item x="727"/>
        <item x="324"/>
        <item x="754"/>
        <item x="330"/>
        <item x="694"/>
        <item t="default"/>
      </items>
    </pivotField>
    <pivotField compact="0" showAll="0">
      <items count="159">
        <item x="8"/>
        <item x="1"/>
        <item x="12"/>
        <item x="17"/>
        <item x="3"/>
        <item x="9"/>
        <item x="26"/>
        <item x="35"/>
        <item x="21"/>
        <item x="31"/>
        <item x="7"/>
        <item x="23"/>
        <item x="19"/>
        <item x="98"/>
        <item x="13"/>
        <item x="81"/>
        <item x="10"/>
        <item x="16"/>
        <item x="25"/>
        <item x="28"/>
        <item x="60"/>
        <item x="59"/>
        <item x="14"/>
        <item x="42"/>
        <item x="68"/>
        <item x="97"/>
        <item x="34"/>
        <item x="54"/>
        <item x="58"/>
        <item x="67"/>
        <item x="64"/>
        <item x="121"/>
        <item x="69"/>
        <item x="55"/>
        <item x="20"/>
        <item x="33"/>
        <item x="38"/>
        <item x="29"/>
        <item x="94"/>
        <item x="120"/>
        <item x="36"/>
        <item x="77"/>
        <item x="5"/>
        <item x="4"/>
        <item x="50"/>
        <item x="108"/>
        <item x="44"/>
        <item x="76"/>
        <item x="53"/>
        <item x="2"/>
        <item x="27"/>
        <item x="32"/>
        <item x="90"/>
        <item x="103"/>
        <item x="130"/>
        <item x="138"/>
        <item x="135"/>
        <item x="57"/>
        <item x="37"/>
        <item x="43"/>
        <item x="11"/>
        <item x="129"/>
        <item x="107"/>
        <item x="73"/>
        <item x="6"/>
        <item x="63"/>
        <item x="132"/>
        <item x="91"/>
        <item x="110"/>
        <item x="95"/>
        <item x="62"/>
        <item x="143"/>
        <item x="101"/>
        <item x="79"/>
        <item x="141"/>
        <item x="22"/>
        <item x="149"/>
        <item x="119"/>
        <item x="15"/>
        <item x="46"/>
        <item x="146"/>
        <item x="99"/>
        <item x="78"/>
        <item x="105"/>
        <item x="70"/>
        <item x="144"/>
        <item x="0"/>
        <item x="111"/>
        <item x="52"/>
        <item x="87"/>
        <item x="100"/>
        <item x="123"/>
        <item x="96"/>
        <item x="124"/>
        <item x="82"/>
        <item x="51"/>
        <item x="18"/>
        <item x="131"/>
        <item x="115"/>
        <item x="109"/>
        <item x="86"/>
        <item x="41"/>
        <item x="47"/>
        <item x="39"/>
        <item x="134"/>
        <item x="40"/>
        <item x="113"/>
        <item x="71"/>
        <item x="49"/>
        <item x="133"/>
        <item x="30"/>
        <item x="127"/>
        <item x="116"/>
        <item x="139"/>
        <item x="140"/>
        <item x="106"/>
        <item x="80"/>
        <item x="136"/>
        <item x="151"/>
        <item x="152"/>
        <item x="56"/>
        <item x="74"/>
        <item x="92"/>
        <item x="66"/>
        <item x="150"/>
        <item x="118"/>
        <item x="156"/>
        <item x="85"/>
        <item x="84"/>
        <item x="75"/>
        <item x="155"/>
        <item x="104"/>
        <item x="89"/>
        <item x="72"/>
        <item x="157"/>
        <item x="102"/>
        <item x="114"/>
        <item x="148"/>
        <item x="137"/>
        <item x="61"/>
        <item x="88"/>
        <item x="24"/>
        <item x="117"/>
        <item x="125"/>
        <item x="153"/>
        <item x="45"/>
        <item x="126"/>
        <item x="122"/>
        <item x="112"/>
        <item x="83"/>
        <item x="147"/>
        <item x="142"/>
        <item x="65"/>
        <item x="93"/>
        <item x="154"/>
        <item x="48"/>
        <item x="145"/>
        <item x="128"/>
        <item t="default"/>
      </items>
    </pivotField>
    <pivotField compact="0" showAll="0">
      <items count="559">
        <item x="515"/>
        <item x="54"/>
        <item x="122"/>
        <item x="24"/>
        <item x="137"/>
        <item x="29"/>
        <item x="1"/>
        <item x="75"/>
        <item x="48"/>
        <item x="145"/>
        <item x="27"/>
        <item x="9"/>
        <item x="100"/>
        <item x="62"/>
        <item x="33"/>
        <item x="39"/>
        <item x="68"/>
        <item x="12"/>
        <item x="107"/>
        <item x="14"/>
        <item x="3"/>
        <item x="87"/>
        <item x="49"/>
        <item x="165"/>
        <item x="8"/>
        <item x="22"/>
        <item x="74"/>
        <item x="21"/>
        <item x="50"/>
        <item x="36"/>
        <item x="23"/>
        <item x="83"/>
        <item x="81"/>
        <item x="97"/>
        <item x="99"/>
        <item x="162"/>
        <item x="506"/>
        <item x="69"/>
        <item x="15"/>
        <item x="71"/>
        <item x="166"/>
        <item x="105"/>
        <item x="25"/>
        <item x="59"/>
        <item x="28"/>
        <item x="125"/>
        <item x="180"/>
        <item x="94"/>
        <item x="40"/>
        <item x="115"/>
        <item x="37"/>
        <item x="382"/>
        <item x="155"/>
        <item x="11"/>
        <item x="218"/>
        <item x="257"/>
        <item x="7"/>
        <item x="110"/>
        <item x="383"/>
        <item x="134"/>
        <item x="235"/>
        <item x="212"/>
        <item x="159"/>
        <item x="214"/>
        <item x="65"/>
        <item x="61"/>
        <item x="254"/>
        <item x="263"/>
        <item x="66"/>
        <item x="112"/>
        <item x="416"/>
        <item x="160"/>
        <item x="234"/>
        <item x="17"/>
        <item x="216"/>
        <item x="387"/>
        <item x="281"/>
        <item x="320"/>
        <item x="109"/>
        <item x="127"/>
        <item x="178"/>
        <item x="176"/>
        <item x="229"/>
        <item x="204"/>
        <item x="242"/>
        <item x="429"/>
        <item x="19"/>
        <item x="157"/>
        <item x="246"/>
        <item x="363"/>
        <item x="108"/>
        <item x="338"/>
        <item x="77"/>
        <item x="181"/>
        <item x="90"/>
        <item x="459"/>
        <item x="30"/>
        <item x="210"/>
        <item x="5"/>
        <item x="167"/>
        <item x="171"/>
        <item x="88"/>
        <item x="20"/>
        <item x="222"/>
        <item x="295"/>
        <item x="84"/>
        <item x="123"/>
        <item x="221"/>
        <item x="244"/>
        <item x="93"/>
        <item x="446"/>
        <item x="182"/>
        <item x="131"/>
        <item x="243"/>
        <item x="13"/>
        <item x="361"/>
        <item x="303"/>
        <item x="4"/>
        <item x="120"/>
        <item x="463"/>
        <item x="435"/>
        <item x="300"/>
        <item x="304"/>
        <item x="45"/>
        <item x="42"/>
        <item x="306"/>
        <item x="2"/>
        <item x="186"/>
        <item x="287"/>
        <item x="400"/>
        <item x="248"/>
        <item x="104"/>
        <item x="91"/>
        <item x="52"/>
        <item x="278"/>
        <item x="343"/>
        <item x="146"/>
        <item x="130"/>
        <item x="456"/>
        <item x="251"/>
        <item x="106"/>
        <item x="208"/>
        <item x="482"/>
        <item x="272"/>
        <item x="302"/>
        <item x="417"/>
        <item x="172"/>
        <item x="32"/>
        <item x="296"/>
        <item x="262"/>
        <item x="141"/>
        <item x="443"/>
        <item x="353"/>
        <item x="519"/>
        <item x="412"/>
        <item x="56"/>
        <item x="205"/>
        <item x="231"/>
        <item x="139"/>
        <item x="501"/>
        <item x="6"/>
        <item x="396"/>
        <item x="239"/>
        <item x="453"/>
        <item x="277"/>
        <item x="283"/>
        <item x="464"/>
        <item x="136"/>
        <item x="187"/>
        <item x="544"/>
        <item x="523"/>
        <item x="407"/>
        <item x="202"/>
        <item x="310"/>
        <item x="152"/>
        <item x="431"/>
        <item x="228"/>
        <item x="557"/>
        <item x="78"/>
        <item x="147"/>
        <item x="527"/>
        <item x="341"/>
        <item x="274"/>
        <item x="95"/>
        <item x="72"/>
        <item x="241"/>
        <item x="301"/>
        <item x="121"/>
        <item x="96"/>
        <item x="534"/>
        <item x="288"/>
        <item x="314"/>
        <item x="528"/>
        <item x="514"/>
        <item x="143"/>
        <item x="452"/>
        <item x="34"/>
        <item x="142"/>
        <item x="521"/>
        <item x="445"/>
        <item x="321"/>
        <item x="344"/>
        <item x="298"/>
        <item x="480"/>
        <item x="158"/>
        <item x="261"/>
        <item x="200"/>
        <item x="189"/>
        <item x="469"/>
        <item x="217"/>
        <item x="455"/>
        <item x="333"/>
        <item x="168"/>
        <item x="349"/>
        <item x="385"/>
        <item x="345"/>
        <item x="173"/>
        <item x="447"/>
        <item x="102"/>
        <item x="384"/>
        <item x="386"/>
        <item x="227"/>
        <item x="522"/>
        <item x="379"/>
        <item x="252"/>
        <item x="116"/>
        <item x="503"/>
        <item x="174"/>
        <item x="337"/>
        <item x="190"/>
        <item x="282"/>
        <item x="114"/>
        <item x="292"/>
        <item x="266"/>
        <item x="209"/>
        <item x="397"/>
        <item x="196"/>
        <item x="347"/>
        <item x="236"/>
        <item x="271"/>
        <item x="264"/>
        <item x="179"/>
        <item x="536"/>
        <item x="249"/>
        <item x="38"/>
        <item x="364"/>
        <item x="111"/>
        <item x="434"/>
        <item x="82"/>
        <item x="151"/>
        <item x="510"/>
        <item x="354"/>
        <item x="188"/>
        <item x="79"/>
        <item x="312"/>
        <item x="291"/>
        <item x="432"/>
        <item x="524"/>
        <item x="220"/>
        <item x="549"/>
        <item x="269"/>
        <item x="395"/>
        <item x="60"/>
        <item x="85"/>
        <item x="191"/>
        <item x="315"/>
        <item x="461"/>
        <item x="225"/>
        <item x="163"/>
        <item x="255"/>
        <item x="360"/>
        <item x="518"/>
        <item x="118"/>
        <item x="55"/>
        <item x="86"/>
        <item x="331"/>
        <item x="476"/>
        <item x="41"/>
        <item x="133"/>
        <item x="132"/>
        <item x="230"/>
        <item x="284"/>
        <item x="253"/>
        <item x="424"/>
        <item x="539"/>
        <item x="402"/>
        <item x="409"/>
        <item x="213"/>
        <item x="129"/>
        <item x="517"/>
        <item x="323"/>
        <item x="486"/>
        <item x="326"/>
        <item x="336"/>
        <item x="226"/>
        <item x="362"/>
        <item x="260"/>
        <item x="313"/>
        <item x="156"/>
        <item x="368"/>
        <item x="250"/>
        <item x="73"/>
        <item x="325"/>
        <item x="484"/>
        <item x="232"/>
        <item x="53"/>
        <item x="317"/>
        <item x="415"/>
        <item x="327"/>
        <item x="479"/>
        <item x="330"/>
        <item x="332"/>
        <item x="442"/>
        <item x="467"/>
        <item x="195"/>
        <item x="542"/>
        <item x="406"/>
        <item x="240"/>
        <item x="462"/>
        <item x="113"/>
        <item x="311"/>
        <item x="247"/>
        <item x="334"/>
        <item x="339"/>
        <item x="421"/>
        <item x="169"/>
        <item x="508"/>
        <item x="161"/>
        <item x="358"/>
        <item x="183"/>
        <item x="525"/>
        <item x="265"/>
        <item x="370"/>
        <item x="389"/>
        <item x="256"/>
        <item x="352"/>
        <item x="199"/>
        <item x="413"/>
        <item x="238"/>
        <item x="433"/>
        <item x="401"/>
        <item x="138"/>
        <item x="502"/>
        <item x="237"/>
        <item x="436"/>
        <item x="460"/>
        <item x="67"/>
        <item x="426"/>
        <item x="537"/>
        <item x="299"/>
        <item x="388"/>
        <item x="356"/>
        <item x="46"/>
        <item x="305"/>
        <item x="470"/>
        <item x="493"/>
        <item x="154"/>
        <item x="390"/>
        <item x="342"/>
        <item x="76"/>
        <item x="119"/>
        <item x="545"/>
        <item x="449"/>
        <item x="496"/>
        <item x="197"/>
        <item x="507"/>
        <item x="450"/>
        <item x="58"/>
        <item x="184"/>
        <item x="497"/>
        <item x="148"/>
        <item x="473"/>
        <item x="377"/>
        <item x="471"/>
        <item x="346"/>
        <item x="31"/>
        <item x="375"/>
        <item x="351"/>
        <item x="10"/>
        <item x="47"/>
        <item x="423"/>
        <item x="57"/>
        <item x="540"/>
        <item x="404"/>
        <item x="369"/>
        <item x="418"/>
        <item x="553"/>
        <item x="324"/>
        <item x="16"/>
        <item x="164"/>
        <item x="365"/>
        <item x="316"/>
        <item x="150"/>
        <item x="215"/>
        <item x="285"/>
        <item x="492"/>
        <item x="378"/>
        <item x="170"/>
        <item x="198"/>
        <item x="550"/>
        <item x="279"/>
        <item x="267"/>
        <item x="340"/>
        <item x="373"/>
        <item x="448"/>
        <item x="273"/>
        <item x="403"/>
        <item x="538"/>
        <item x="35"/>
        <item x="124"/>
        <item x="51"/>
        <item x="140"/>
        <item x="394"/>
        <item x="0"/>
        <item x="427"/>
        <item x="410"/>
        <item x="207"/>
        <item x="44"/>
        <item x="128"/>
        <item x="135"/>
        <item x="408"/>
        <item x="491"/>
        <item x="309"/>
        <item x="468"/>
        <item x="185"/>
        <item x="193"/>
        <item x="175"/>
        <item x="530"/>
        <item x="70"/>
        <item x="366"/>
        <item x="192"/>
        <item x="286"/>
        <item x="177"/>
        <item x="478"/>
        <item x="500"/>
        <item x="98"/>
        <item x="219"/>
        <item x="280"/>
        <item x="245"/>
        <item x="457"/>
        <item x="318"/>
        <item x="481"/>
        <item x="458"/>
        <item x="509"/>
        <item x="513"/>
        <item x="425"/>
        <item x="380"/>
        <item x="541"/>
        <item x="439"/>
        <item x="520"/>
        <item x="258"/>
        <item x="548"/>
        <item x="322"/>
        <item x="441"/>
        <item x="475"/>
        <item x="498"/>
        <item x="555"/>
        <item x="276"/>
        <item x="474"/>
        <item x="393"/>
        <item x="477"/>
        <item x="535"/>
        <item x="391"/>
        <item x="293"/>
        <item x="529"/>
        <item x="552"/>
        <item x="259"/>
        <item x="438"/>
        <item x="483"/>
        <item x="372"/>
        <item x="405"/>
        <item x="367"/>
        <item x="440"/>
        <item x="329"/>
        <item x="80"/>
        <item x="495"/>
        <item x="454"/>
        <item x="504"/>
        <item x="472"/>
        <item x="376"/>
        <item x="319"/>
        <item x="392"/>
        <item x="297"/>
        <item x="290"/>
        <item x="223"/>
        <item x="444"/>
        <item x="465"/>
        <item x="422"/>
        <item x="289"/>
        <item x="398"/>
        <item x="533"/>
        <item x="505"/>
        <item x="144"/>
        <item x="328"/>
        <item x="531"/>
        <item x="348"/>
        <item x="551"/>
        <item x="420"/>
        <item x="494"/>
        <item x="526"/>
        <item x="516"/>
        <item x="103"/>
        <item x="149"/>
        <item x="294"/>
        <item x="268"/>
        <item x="153"/>
        <item x="355"/>
        <item x="64"/>
        <item x="43"/>
        <item x="201"/>
        <item x="211"/>
        <item x="381"/>
        <item x="224"/>
        <item x="275"/>
        <item x="26"/>
        <item x="350"/>
        <item x="89"/>
        <item x="126"/>
        <item x="206"/>
        <item x="512"/>
        <item x="203"/>
        <item x="466"/>
        <item x="194"/>
        <item x="487"/>
        <item x="307"/>
        <item x="411"/>
        <item x="414"/>
        <item x="359"/>
        <item x="547"/>
        <item x="485"/>
        <item x="490"/>
        <item x="554"/>
        <item x="419"/>
        <item x="371"/>
        <item x="546"/>
        <item x="374"/>
        <item x="335"/>
        <item x="511"/>
        <item x="430"/>
        <item x="428"/>
        <item x="101"/>
        <item x="63"/>
        <item x="357"/>
        <item x="532"/>
        <item x="489"/>
        <item x="488"/>
        <item x="270"/>
        <item x="437"/>
        <item x="92"/>
        <item x="399"/>
        <item x="543"/>
        <item x="233"/>
        <item x="499"/>
        <item x="451"/>
        <item x="117"/>
        <item x="556"/>
        <item x="308"/>
        <item x="18"/>
        <item t="default"/>
      </items>
    </pivotField>
    <pivotField compact="0" showAll="0">
      <items count="183">
        <item x="5"/>
        <item x="8"/>
        <item x="1"/>
        <item x="7"/>
        <item x="39"/>
        <item x="173"/>
        <item x="11"/>
        <item x="34"/>
        <item x="64"/>
        <item x="3"/>
        <item x="9"/>
        <item x="29"/>
        <item x="59"/>
        <item x="18"/>
        <item x="32"/>
        <item x="37"/>
        <item x="65"/>
        <item x="19"/>
        <item x="16"/>
        <item x="50"/>
        <item x="85"/>
        <item x="76"/>
        <item x="129"/>
        <item x="27"/>
        <item x="78"/>
        <item x="51"/>
        <item x="14"/>
        <item x="49"/>
        <item x="63"/>
        <item x="21"/>
        <item x="20"/>
        <item x="167"/>
        <item x="60"/>
        <item x="26"/>
        <item x="57"/>
        <item x="17"/>
        <item x="55"/>
        <item x="127"/>
        <item x="72"/>
        <item x="61"/>
        <item x="54"/>
        <item x="84"/>
        <item x="4"/>
        <item x="74"/>
        <item x="148"/>
        <item x="43"/>
        <item x="6"/>
        <item x="138"/>
        <item x="58"/>
        <item x="120"/>
        <item x="91"/>
        <item x="116"/>
        <item x="35"/>
        <item x="12"/>
        <item x="94"/>
        <item x="105"/>
        <item x="106"/>
        <item x="112"/>
        <item x="123"/>
        <item x="46"/>
        <item x="77"/>
        <item x="140"/>
        <item x="15"/>
        <item x="122"/>
        <item x="98"/>
        <item x="62"/>
        <item x="45"/>
        <item x="73"/>
        <item x="96"/>
        <item x="97"/>
        <item x="48"/>
        <item x="177"/>
        <item x="24"/>
        <item x="38"/>
        <item x="125"/>
        <item x="68"/>
        <item x="142"/>
        <item x="137"/>
        <item x="113"/>
        <item x="101"/>
        <item x="155"/>
        <item x="88"/>
        <item x="40"/>
        <item x="44"/>
        <item x="102"/>
        <item x="89"/>
        <item x="103"/>
        <item x="174"/>
        <item x="81"/>
        <item x="114"/>
        <item x="175"/>
        <item x="42"/>
        <item x="2"/>
        <item x="159"/>
        <item x="180"/>
        <item x="157"/>
        <item x="152"/>
        <item x="22"/>
        <item x="109"/>
        <item x="31"/>
        <item x="53"/>
        <item x="162"/>
        <item x="128"/>
        <item x="117"/>
        <item x="178"/>
        <item x="100"/>
        <item x="150"/>
        <item x="121"/>
        <item x="82"/>
        <item x="67"/>
        <item x="118"/>
        <item x="41"/>
        <item x="133"/>
        <item x="69"/>
        <item x="161"/>
        <item x="168"/>
        <item x="146"/>
        <item x="115"/>
        <item x="70"/>
        <item x="66"/>
        <item x="13"/>
        <item x="52"/>
        <item x="136"/>
        <item x="28"/>
        <item x="154"/>
        <item x="135"/>
        <item x="23"/>
        <item x="87"/>
        <item x="131"/>
        <item x="92"/>
        <item x="147"/>
        <item x="119"/>
        <item x="110"/>
        <item x="163"/>
        <item x="0"/>
        <item x="56"/>
        <item x="130"/>
        <item x="132"/>
        <item x="104"/>
        <item x="30"/>
        <item x="176"/>
        <item x="160"/>
        <item x="153"/>
        <item x="47"/>
        <item x="79"/>
        <item x="90"/>
        <item x="36"/>
        <item x="149"/>
        <item x="164"/>
        <item x="143"/>
        <item x="107"/>
        <item x="171"/>
        <item x="108"/>
        <item x="33"/>
        <item x="126"/>
        <item x="86"/>
        <item x="158"/>
        <item x="179"/>
        <item x="141"/>
        <item x="99"/>
        <item x="93"/>
        <item x="80"/>
        <item x="95"/>
        <item x="83"/>
        <item x="172"/>
        <item x="71"/>
        <item x="10"/>
        <item x="25"/>
        <item x="181"/>
        <item x="124"/>
        <item x="151"/>
        <item x="139"/>
        <item x="145"/>
        <item x="111"/>
        <item x="165"/>
        <item x="166"/>
        <item x="134"/>
        <item x="144"/>
        <item x="169"/>
        <item x="75"/>
        <item x="170"/>
        <item x="156"/>
        <item t="default"/>
      </items>
    </pivotField>
    <pivotField compact="0" showAll="0">
      <items count="178">
        <item x="16"/>
        <item x="1"/>
        <item x="7"/>
        <item x="3"/>
        <item x="37"/>
        <item x="9"/>
        <item x="18"/>
        <item x="23"/>
        <item x="22"/>
        <item x="52"/>
        <item x="26"/>
        <item x="59"/>
        <item x="12"/>
        <item x="11"/>
        <item x="32"/>
        <item x="39"/>
        <item x="13"/>
        <item x="62"/>
        <item x="31"/>
        <item x="64"/>
        <item x="50"/>
        <item x="2"/>
        <item x="21"/>
        <item x="66"/>
        <item x="14"/>
        <item x="81"/>
        <item x="46"/>
        <item x="4"/>
        <item x="43"/>
        <item x="35"/>
        <item x="25"/>
        <item x="114"/>
        <item x="17"/>
        <item x="58"/>
        <item x="102"/>
        <item x="48"/>
        <item x="98"/>
        <item x="38"/>
        <item x="15"/>
        <item x="149"/>
        <item x="29"/>
        <item x="55"/>
        <item x="5"/>
        <item x="123"/>
        <item x="57"/>
        <item x="87"/>
        <item x="89"/>
        <item x="105"/>
        <item x="70"/>
        <item x="6"/>
        <item x="88"/>
        <item x="49"/>
        <item x="148"/>
        <item x="85"/>
        <item x="140"/>
        <item x="133"/>
        <item x="115"/>
        <item x="112"/>
        <item x="145"/>
        <item x="36"/>
        <item x="44"/>
        <item x="111"/>
        <item x="155"/>
        <item x="91"/>
        <item x="41"/>
        <item x="20"/>
        <item x="27"/>
        <item x="10"/>
        <item x="138"/>
        <item x="74"/>
        <item x="56"/>
        <item x="53"/>
        <item x="78"/>
        <item x="82"/>
        <item x="110"/>
        <item x="61"/>
        <item x="147"/>
        <item x="100"/>
        <item x="175"/>
        <item x="125"/>
        <item x="167"/>
        <item x="34"/>
        <item x="129"/>
        <item x="76"/>
        <item x="161"/>
        <item x="143"/>
        <item x="67"/>
        <item x="0"/>
        <item x="54"/>
        <item x="60"/>
        <item x="79"/>
        <item x="150"/>
        <item x="171"/>
        <item x="103"/>
        <item x="107"/>
        <item x="90"/>
        <item x="47"/>
        <item x="152"/>
        <item x="174"/>
        <item x="127"/>
        <item x="69"/>
        <item x="51"/>
        <item x="40"/>
        <item x="126"/>
        <item x="95"/>
        <item x="116"/>
        <item x="162"/>
        <item x="128"/>
        <item x="176"/>
        <item x="8"/>
        <item x="63"/>
        <item x="83"/>
        <item x="124"/>
        <item x="134"/>
        <item x="92"/>
        <item x="30"/>
        <item x="119"/>
        <item x="33"/>
        <item x="117"/>
        <item x="73"/>
        <item x="121"/>
        <item x="160"/>
        <item x="120"/>
        <item x="96"/>
        <item x="113"/>
        <item x="80"/>
        <item x="45"/>
        <item x="42"/>
        <item x="97"/>
        <item x="132"/>
        <item x="101"/>
        <item x="71"/>
        <item x="168"/>
        <item x="84"/>
        <item x="170"/>
        <item x="141"/>
        <item x="153"/>
        <item x="157"/>
        <item x="144"/>
        <item x="86"/>
        <item x="136"/>
        <item x="77"/>
        <item x="99"/>
        <item x="151"/>
        <item x="146"/>
        <item x="93"/>
        <item x="104"/>
        <item x="139"/>
        <item x="130"/>
        <item x="137"/>
        <item x="158"/>
        <item x="72"/>
        <item x="164"/>
        <item x="131"/>
        <item x="28"/>
        <item x="142"/>
        <item x="75"/>
        <item x="65"/>
        <item x="165"/>
        <item x="156"/>
        <item x="68"/>
        <item x="24"/>
        <item x="173"/>
        <item x="135"/>
        <item x="118"/>
        <item x="159"/>
        <item x="169"/>
        <item x="94"/>
        <item x="108"/>
        <item x="109"/>
        <item x="106"/>
        <item x="154"/>
        <item x="166"/>
        <item x="163"/>
        <item x="122"/>
        <item x="172"/>
        <item x="19"/>
        <item t="default"/>
      </items>
    </pivotField>
    <pivotField compact="0" showAll="0">
      <items count="214">
        <item x="24"/>
        <item x="10"/>
        <item x="8"/>
        <item x="26"/>
        <item x="14"/>
        <item x="3"/>
        <item x="1"/>
        <item x="32"/>
        <item x="75"/>
        <item x="47"/>
        <item x="23"/>
        <item x="56"/>
        <item x="33"/>
        <item x="9"/>
        <item x="5"/>
        <item x="4"/>
        <item x="11"/>
        <item x="45"/>
        <item x="48"/>
        <item x="19"/>
        <item x="71"/>
        <item x="84"/>
        <item x="28"/>
        <item x="7"/>
        <item x="94"/>
        <item x="81"/>
        <item x="78"/>
        <item x="6"/>
        <item x="15"/>
        <item x="112"/>
        <item x="12"/>
        <item x="136"/>
        <item x="37"/>
        <item x="63"/>
        <item x="51"/>
        <item x="29"/>
        <item x="30"/>
        <item x="126"/>
        <item x="36"/>
        <item x="17"/>
        <item x="41"/>
        <item x="21"/>
        <item x="2"/>
        <item x="27"/>
        <item x="86"/>
        <item x="13"/>
        <item x="128"/>
        <item x="140"/>
        <item x="18"/>
        <item x="74"/>
        <item x="35"/>
        <item x="49"/>
        <item x="102"/>
        <item x="53"/>
        <item x="83"/>
        <item x="116"/>
        <item x="167"/>
        <item x="77"/>
        <item x="68"/>
        <item x="135"/>
        <item x="61"/>
        <item x="104"/>
        <item x="196"/>
        <item x="103"/>
        <item x="127"/>
        <item x="59"/>
        <item x="87"/>
        <item x="152"/>
        <item x="123"/>
        <item x="95"/>
        <item x="92"/>
        <item x="139"/>
        <item x="62"/>
        <item x="44"/>
        <item x="99"/>
        <item x="54"/>
        <item x="50"/>
        <item x="91"/>
        <item x="119"/>
        <item x="60"/>
        <item x="42"/>
        <item x="58"/>
        <item x="168"/>
        <item x="142"/>
        <item x="134"/>
        <item x="138"/>
        <item x="46"/>
        <item x="0"/>
        <item x="25"/>
        <item x="130"/>
        <item x="76"/>
        <item x="82"/>
        <item x="110"/>
        <item x="166"/>
        <item x="125"/>
        <item x="173"/>
        <item x="158"/>
        <item x="171"/>
        <item x="20"/>
        <item x="187"/>
        <item x="114"/>
        <item x="31"/>
        <item x="211"/>
        <item x="143"/>
        <item x="117"/>
        <item x="132"/>
        <item x="39"/>
        <item x="120"/>
        <item x="57"/>
        <item x="162"/>
        <item x="122"/>
        <item x="151"/>
        <item x="73"/>
        <item x="80"/>
        <item x="141"/>
        <item x="129"/>
        <item x="64"/>
        <item x="160"/>
        <item x="106"/>
        <item x="178"/>
        <item x="70"/>
        <item x="121"/>
        <item x="72"/>
        <item x="193"/>
        <item x="197"/>
        <item x="172"/>
        <item x="69"/>
        <item x="98"/>
        <item x="182"/>
        <item x="165"/>
        <item x="131"/>
        <item x="100"/>
        <item x="202"/>
        <item x="184"/>
        <item x="105"/>
        <item x="186"/>
        <item x="79"/>
        <item x="111"/>
        <item x="206"/>
        <item x="146"/>
        <item x="52"/>
        <item x="96"/>
        <item x="147"/>
        <item x="93"/>
        <item x="181"/>
        <item x="199"/>
        <item x="149"/>
        <item x="90"/>
        <item x="133"/>
        <item x="150"/>
        <item x="154"/>
        <item x="115"/>
        <item x="177"/>
        <item x="118"/>
        <item x="204"/>
        <item x="194"/>
        <item x="97"/>
        <item x="145"/>
        <item x="144"/>
        <item x="174"/>
        <item x="65"/>
        <item x="43"/>
        <item x="157"/>
        <item x="170"/>
        <item x="66"/>
        <item x="108"/>
        <item x="34"/>
        <item x="137"/>
        <item x="16"/>
        <item x="164"/>
        <item x="180"/>
        <item x="195"/>
        <item x="89"/>
        <item x="88"/>
        <item x="156"/>
        <item x="203"/>
        <item x="169"/>
        <item x="40"/>
        <item x="124"/>
        <item x="85"/>
        <item x="175"/>
        <item x="189"/>
        <item x="190"/>
        <item x="163"/>
        <item x="191"/>
        <item x="179"/>
        <item x="101"/>
        <item x="207"/>
        <item x="161"/>
        <item x="148"/>
        <item x="183"/>
        <item x="192"/>
        <item x="67"/>
        <item x="109"/>
        <item x="201"/>
        <item x="55"/>
        <item x="107"/>
        <item x="159"/>
        <item x="209"/>
        <item x="176"/>
        <item x="200"/>
        <item x="113"/>
        <item x="38"/>
        <item x="153"/>
        <item x="208"/>
        <item x="188"/>
        <item x="212"/>
        <item x="210"/>
        <item x="155"/>
        <item x="185"/>
        <item x="198"/>
        <item x="205"/>
        <item x="22"/>
        <item t="default"/>
      </items>
    </pivotField>
    <pivotField dataField="1" compact="0" showAll="0">
      <items count="1055">
        <item x="829"/>
        <item x="453"/>
        <item x="728"/>
        <item x="916"/>
        <item x="154"/>
        <item x="61"/>
        <item x="651"/>
        <item x="69"/>
        <item x="332"/>
        <item x="350"/>
        <item x="75"/>
        <item x="181"/>
        <item x="72"/>
        <item x="10"/>
        <item x="256"/>
        <item x="404"/>
        <item x="40"/>
        <item x="195"/>
        <item x="528"/>
        <item x="213"/>
        <item x="199"/>
        <item x="1"/>
        <item x="253"/>
        <item x="54"/>
        <item x="29"/>
        <item x="42"/>
        <item x="85"/>
        <item x="106"/>
        <item x="60"/>
        <item x="172"/>
        <item x="147"/>
        <item x="229"/>
        <item x="120"/>
        <item x="159"/>
        <item x="564"/>
        <item x="295"/>
        <item x="272"/>
        <item x="86"/>
        <item x="210"/>
        <item x="87"/>
        <item x="8"/>
        <item x="305"/>
        <item x="220"/>
        <item x="9"/>
        <item x="158"/>
        <item x="287"/>
        <item x="235"/>
        <item x="3"/>
        <item x="358"/>
        <item x="45"/>
        <item x="78"/>
        <item x="148"/>
        <item x="632"/>
        <item x="263"/>
        <item x="218"/>
        <item x="11"/>
        <item x="242"/>
        <item x="88"/>
        <item x="205"/>
        <item x="34"/>
        <item x="157"/>
        <item x="37"/>
        <item x="127"/>
        <item x="194"/>
        <item x="230"/>
        <item x="261"/>
        <item x="50"/>
        <item x="292"/>
        <item x="458"/>
        <item x="24"/>
        <item x="399"/>
        <item x="607"/>
        <item x="317"/>
        <item x="76"/>
        <item x="108"/>
        <item x="36"/>
        <item x="873"/>
        <item x="573"/>
        <item x="579"/>
        <item x="773"/>
        <item x="516"/>
        <item x="722"/>
        <item x="143"/>
        <item x="133"/>
        <item x="112"/>
        <item x="162"/>
        <item x="513"/>
        <item x="150"/>
        <item x="619"/>
        <item x="434"/>
        <item x="15"/>
        <item x="502"/>
        <item x="1003"/>
        <item x="221"/>
        <item x="239"/>
        <item x="720"/>
        <item x="227"/>
        <item x="438"/>
        <item x="119"/>
        <item x="246"/>
        <item x="626"/>
        <item x="66"/>
        <item x="482"/>
        <item x="103"/>
        <item x="979"/>
        <item x="636"/>
        <item x="866"/>
        <item x="151"/>
        <item x="31"/>
        <item x="140"/>
        <item x="44"/>
        <item x="1023"/>
        <item x="46"/>
        <item x="597"/>
        <item x="474"/>
        <item x="129"/>
        <item x="570"/>
        <item x="427"/>
        <item x="723"/>
        <item x="27"/>
        <item x="1024"/>
        <item x="18"/>
        <item x="403"/>
        <item x="347"/>
        <item x="236"/>
        <item x="382"/>
        <item x="269"/>
        <item x="718"/>
        <item x="1044"/>
        <item x="418"/>
        <item x="902"/>
        <item x="96"/>
        <item x="793"/>
        <item x="846"/>
        <item x="149"/>
        <item x="614"/>
        <item x="79"/>
        <item x="719"/>
        <item x="881"/>
        <item x="708"/>
        <item x="331"/>
        <item x="961"/>
        <item x="994"/>
        <item x="922"/>
        <item x="260"/>
        <item x="966"/>
        <item x="137"/>
        <item x="307"/>
        <item x="74"/>
        <item x="837"/>
        <item x="7"/>
        <item x="538"/>
        <item x="608"/>
        <item x="464"/>
        <item x="919"/>
        <item x="712"/>
        <item x="811"/>
        <item x="1009"/>
        <item x="413"/>
        <item x="587"/>
        <item x="806"/>
        <item x="415"/>
        <item x="521"/>
        <item x="215"/>
        <item x="186"/>
        <item x="41"/>
        <item x="94"/>
        <item x="791"/>
        <item x="188"/>
        <item x="155"/>
        <item x="333"/>
        <item x="972"/>
        <item x="82"/>
        <item x="560"/>
        <item x="459"/>
        <item x="586"/>
        <item x="400"/>
        <item x="580"/>
        <item x="364"/>
        <item x="1008"/>
        <item x="302"/>
        <item x="207"/>
        <item x="128"/>
        <item x="428"/>
        <item x="417"/>
        <item x="376"/>
        <item x="814"/>
        <item x="700"/>
        <item x="921"/>
        <item x="850"/>
        <item x="300"/>
        <item x="455"/>
        <item x="900"/>
        <item x="703"/>
        <item x="416"/>
        <item x="219"/>
        <item x="398"/>
        <item x="484"/>
        <item x="251"/>
        <item x="638"/>
        <item x="693"/>
        <item x="406"/>
        <item x="175"/>
        <item x="518"/>
        <item x="861"/>
        <item x="740"/>
        <item x="785"/>
        <item x="890"/>
        <item x="904"/>
        <item x="290"/>
        <item x="906"/>
        <item x="25"/>
        <item x="1027"/>
        <item x="145"/>
        <item x="395"/>
        <item x="167"/>
        <item x="177"/>
        <item x="342"/>
        <item x="360"/>
        <item x="676"/>
        <item x="430"/>
        <item x="819"/>
        <item x="343"/>
        <item x="832"/>
        <item x="310"/>
        <item x="244"/>
        <item x="762"/>
        <item x="212"/>
        <item x="941"/>
        <item x="654"/>
        <item x="117"/>
        <item x="583"/>
        <item x="981"/>
        <item x="495"/>
        <item x="183"/>
        <item x="790"/>
        <item x="555"/>
        <item x="565"/>
        <item x="173"/>
        <item x="798"/>
        <item x="359"/>
        <item x="633"/>
        <item x="770"/>
        <item x="1029"/>
        <item x="698"/>
        <item x="32"/>
        <item x="874"/>
        <item x="606"/>
        <item x="136"/>
        <item x="366"/>
        <item x="13"/>
        <item x="760"/>
        <item x="125"/>
        <item x="645"/>
        <item x="163"/>
        <item x="19"/>
        <item x="16"/>
        <item x="30"/>
        <item x="396"/>
        <item x="771"/>
        <item x="209"/>
        <item x="294"/>
        <item x="788"/>
        <item x="433"/>
        <item x="685"/>
        <item x="411"/>
        <item x="684"/>
        <item x="499"/>
        <item x="867"/>
        <item x="853"/>
        <item x="566"/>
        <item x="308"/>
        <item x="378"/>
        <item x="340"/>
        <item x="589"/>
        <item x="727"/>
        <item x="574"/>
        <item x="792"/>
        <item x="664"/>
        <item x="386"/>
        <item x="971"/>
        <item x="611"/>
        <item x="743"/>
        <item x="715"/>
        <item x="452"/>
        <item x="674"/>
        <item x="561"/>
        <item x="314"/>
        <item x="786"/>
        <item x="80"/>
        <item x="432"/>
        <item x="531"/>
        <item x="817"/>
        <item x="423"/>
        <item x="686"/>
        <item x="552"/>
        <item x="918"/>
        <item x="234"/>
        <item x="989"/>
        <item x="443"/>
        <item x="925"/>
        <item x="662"/>
        <item x="380"/>
        <item x="907"/>
        <item x="1012"/>
        <item x="252"/>
        <item x="113"/>
        <item x="542"/>
        <item x="401"/>
        <item x="841"/>
        <item x="582"/>
        <item x="90"/>
        <item x="391"/>
        <item x="978"/>
        <item x="953"/>
        <item x="784"/>
        <item x="909"/>
        <item x="789"/>
        <item x="732"/>
        <item x="144"/>
        <item x="4"/>
        <item x="670"/>
        <item x="281"/>
        <item x="681"/>
        <item x="335"/>
        <item x="132"/>
        <item x="338"/>
        <item x="192"/>
        <item x="747"/>
        <item x="822"/>
        <item x="1019"/>
        <item x="702"/>
        <item x="772"/>
        <item x="389"/>
        <item x="675"/>
        <item x="23"/>
        <item x="309"/>
        <item x="782"/>
        <item x="763"/>
        <item x="507"/>
        <item x="522"/>
        <item x="794"/>
        <item x="955"/>
        <item x="541"/>
        <item x="130"/>
        <item x="131"/>
        <item x="228"/>
        <item x="114"/>
        <item x="330"/>
        <item x="1050"/>
        <item x="704"/>
        <item x="421"/>
        <item x="609"/>
        <item x="494"/>
        <item x="180"/>
        <item x="977"/>
        <item x="746"/>
        <item x="446"/>
        <item x="634"/>
        <item x="311"/>
        <item x="616"/>
        <item x="296"/>
        <item x="394"/>
        <item x="284"/>
        <item x="545"/>
        <item x="748"/>
        <item x="649"/>
        <item x="699"/>
        <item x="1045"/>
        <item x="905"/>
        <item x="706"/>
        <item x="357"/>
        <item x="48"/>
        <item x="694"/>
        <item x="55"/>
        <item x="1004"/>
        <item x="392"/>
        <item x="667"/>
        <item x="915"/>
        <item x="405"/>
        <item x="997"/>
        <item x="629"/>
        <item x="805"/>
        <item x="356"/>
        <item x="808"/>
        <item x="168"/>
        <item x="178"/>
        <item x="351"/>
        <item x="22"/>
        <item x="716"/>
        <item x="248"/>
        <item x="102"/>
        <item x="809"/>
        <item x="926"/>
        <item x="110"/>
        <item x="859"/>
        <item x="678"/>
        <item x="893"/>
        <item x="514"/>
        <item x="1034"/>
        <item x="546"/>
        <item x="537"/>
        <item x="461"/>
        <item x="1039"/>
        <item x="189"/>
        <item x="105"/>
        <item x="613"/>
        <item x="929"/>
        <item x="781"/>
        <item x="733"/>
        <item x="6"/>
        <item x="426"/>
        <item x="569"/>
        <item x="483"/>
        <item x="456"/>
        <item x="449"/>
        <item x="860"/>
        <item x="1007"/>
        <item x="83"/>
        <item x="196"/>
        <item x="51"/>
        <item x="100"/>
        <item x="741"/>
        <item x="420"/>
        <item x="57"/>
        <item x="477"/>
        <item x="1018"/>
        <item x="899"/>
        <item x="530"/>
        <item x="258"/>
        <item x="115"/>
        <item x="844"/>
        <item x="779"/>
        <item x="682"/>
        <item x="283"/>
        <item x="26"/>
        <item x="862"/>
        <item x="991"/>
        <item x="734"/>
        <item x="824"/>
        <item x="63"/>
        <item x="525"/>
        <item x="646"/>
        <item x="758"/>
        <item x="107"/>
        <item x="68"/>
        <item x="402"/>
        <item x="369"/>
        <item x="465"/>
        <item x="462"/>
        <item x="838"/>
        <item x="1049"/>
        <item x="255"/>
        <item x="368"/>
        <item x="605"/>
        <item x="326"/>
        <item x="714"/>
        <item x="877"/>
        <item x="469"/>
        <item x="803"/>
        <item x="650"/>
        <item x="73"/>
        <item x="285"/>
        <item x="610"/>
        <item x="640"/>
        <item x="647"/>
        <item x="878"/>
        <item x="858"/>
        <item x="726"/>
        <item x="185"/>
        <item x="1005"/>
        <item x="5"/>
        <item x="1000"/>
        <item x="631"/>
        <item x="116"/>
        <item x="543"/>
        <item x="563"/>
        <item x="243"/>
        <item x="533"/>
        <item x="101"/>
        <item x="1030"/>
        <item x="938"/>
        <item x="329"/>
        <item x="476"/>
        <item x="363"/>
        <item x="818"/>
        <item x="883"/>
        <item x="372"/>
        <item x="361"/>
        <item x="952"/>
        <item x="320"/>
        <item x="671"/>
        <item x="683"/>
        <item x="523"/>
        <item x="554"/>
        <item x="913"/>
        <item x="559"/>
        <item x="659"/>
        <item x="534"/>
        <item x="547"/>
        <item x="222"/>
        <item x="869"/>
        <item x="956"/>
        <item x="2"/>
        <item x="383"/>
        <item x="77"/>
        <item x="600"/>
        <item x="303"/>
        <item x="721"/>
        <item x="840"/>
        <item x="737"/>
        <item x="750"/>
        <item x="407"/>
        <item x="577"/>
        <item x="1028"/>
        <item x="774"/>
        <item x="939"/>
        <item x="751"/>
        <item x="625"/>
        <item x="976"/>
        <item x="601"/>
        <item x="529"/>
        <item x="876"/>
        <item x="960"/>
        <item x="796"/>
        <item x="224"/>
        <item x="424"/>
        <item x="761"/>
        <item x="865"/>
        <item x="240"/>
        <item x="754"/>
        <item x="517"/>
        <item x="164"/>
        <item x="274"/>
        <item x="493"/>
        <item x="984"/>
        <item x="843"/>
        <item x="1053"/>
        <item x="769"/>
        <item x="211"/>
        <item x="1046"/>
        <item x="97"/>
        <item x="827"/>
        <item x="581"/>
        <item x="232"/>
        <item x="544"/>
        <item x="778"/>
        <item x="67"/>
        <item x="336"/>
        <item x="489"/>
        <item x="124"/>
        <item x="1036"/>
        <item x="987"/>
        <item x="126"/>
        <item x="801"/>
        <item x="431"/>
        <item x="58"/>
        <item x="410"/>
        <item x="352"/>
        <item x="852"/>
        <item x="345"/>
        <item x="863"/>
        <item x="362"/>
        <item x="725"/>
        <item x="280"/>
        <item x="954"/>
        <item x="38"/>
        <item x="481"/>
        <item x="833"/>
        <item x="354"/>
        <item x="825"/>
        <item x="226"/>
        <item x="946"/>
        <item x="95"/>
        <item x="35"/>
        <item x="911"/>
        <item x="312"/>
        <item x="241"/>
        <item x="903"/>
        <item x="225"/>
        <item x="346"/>
        <item x="466"/>
        <item x="920"/>
        <item x="231"/>
        <item x="998"/>
        <item x="628"/>
        <item x="672"/>
        <item x="655"/>
        <item x="435"/>
        <item x="271"/>
        <item x="377"/>
        <item x="375"/>
        <item x="264"/>
        <item x="480"/>
        <item x="917"/>
        <item x="223"/>
        <item x="504"/>
        <item x="1010"/>
        <item x="440"/>
        <item x="836"/>
        <item x="488"/>
        <item x="598"/>
        <item x="663"/>
        <item x="653"/>
        <item x="98"/>
        <item x="339"/>
        <item x="21"/>
        <item x="355"/>
        <item x="849"/>
        <item x="371"/>
        <item x="89"/>
        <item x="216"/>
        <item x="970"/>
        <item x="43"/>
        <item x="84"/>
        <item x="710"/>
        <item x="568"/>
        <item x="289"/>
        <item x="730"/>
        <item x="1001"/>
        <item x="567"/>
        <item x="739"/>
        <item x="337"/>
        <item x="575"/>
        <item x="475"/>
        <item x="297"/>
        <item x="510"/>
        <item x="324"/>
        <item x="198"/>
        <item x="964"/>
        <item x="1020"/>
        <item x="1040"/>
        <item x="845"/>
        <item x="695"/>
        <item x="134"/>
        <item x="923"/>
        <item x="697"/>
        <item x="492"/>
        <item x="942"/>
        <item x="276"/>
        <item x="156"/>
        <item x="815"/>
        <item x="1021"/>
        <item x="933"/>
        <item x="306"/>
        <item x="924"/>
        <item x="551"/>
        <item x="473"/>
        <item x="821"/>
        <item x="184"/>
        <item x="460"/>
        <item x="931"/>
        <item x="254"/>
        <item x="122"/>
        <item x="690"/>
        <item x="397"/>
        <item x="457"/>
        <item x="412"/>
        <item x="556"/>
        <item x="886"/>
        <item x="328"/>
        <item x="535"/>
        <item x="711"/>
        <item x="315"/>
        <item x="59"/>
        <item x="812"/>
        <item x="612"/>
        <item x="880"/>
        <item x="327"/>
        <item x="713"/>
        <item x="620"/>
        <item x="834"/>
        <item x="999"/>
        <item x="958"/>
        <item x="644"/>
        <item x="448"/>
        <item x="53"/>
        <item x="454"/>
        <item x="93"/>
        <item x="501"/>
        <item x="176"/>
        <item x="12"/>
        <item x="190"/>
        <item x="680"/>
        <item x="848"/>
        <item x="839"/>
        <item x="990"/>
        <item x="206"/>
        <item x="596"/>
        <item x="813"/>
        <item x="146"/>
        <item x="92"/>
        <item x="765"/>
        <item x="648"/>
        <item x="895"/>
        <item x="301"/>
        <item x="835"/>
        <item x="962"/>
        <item x="797"/>
        <item x="804"/>
        <item x="109"/>
        <item x="968"/>
        <item x="576"/>
        <item x="857"/>
        <item x="783"/>
        <item x="468"/>
        <item x="1047"/>
        <item x="208"/>
        <item x="593"/>
        <item x="170"/>
        <item x="425"/>
        <item x="486"/>
        <item x="657"/>
        <item x="679"/>
        <item x="247"/>
        <item x="526"/>
        <item x="816"/>
        <item x="262"/>
        <item x="901"/>
        <item x="539"/>
        <item x="393"/>
        <item x="91"/>
        <item x="512"/>
        <item x="298"/>
        <item x="451"/>
        <item x="986"/>
        <item x="656"/>
        <item x="445"/>
        <item x="562"/>
        <item x="270"/>
        <item x="487"/>
        <item x="602"/>
        <item x="277"/>
        <item x="756"/>
        <item x="273"/>
        <item x="949"/>
        <item x="668"/>
        <item x="429"/>
        <item x="757"/>
        <item x="33"/>
        <item x="179"/>
        <item x="1035"/>
        <item x="996"/>
        <item x="374"/>
        <item x="641"/>
        <item x="245"/>
        <item x="505"/>
        <item x="1013"/>
        <item x="928"/>
        <item x="882"/>
        <item x="511"/>
        <item x="591"/>
        <item x="745"/>
        <item x="414"/>
        <item x="138"/>
        <item x="707"/>
        <item x="830"/>
        <item x="436"/>
        <item x="171"/>
        <item x="463"/>
        <item x="316"/>
        <item x="802"/>
        <item x="187"/>
        <item x="604"/>
        <item x="65"/>
        <item x="776"/>
        <item x="988"/>
        <item x="943"/>
        <item x="1016"/>
        <item x="842"/>
        <item x="166"/>
        <item x="959"/>
        <item x="62"/>
        <item x="278"/>
        <item x="950"/>
        <item x="572"/>
        <item x="161"/>
        <item x="259"/>
        <item x="742"/>
        <item x="348"/>
        <item x="344"/>
        <item x="388"/>
        <item x="141"/>
        <item x="169"/>
        <item x="661"/>
        <item x="753"/>
        <item x="257"/>
        <item x="689"/>
        <item x="639"/>
        <item x="14"/>
        <item x="153"/>
        <item x="47"/>
        <item x="677"/>
        <item x="891"/>
        <item x="914"/>
        <item x="856"/>
        <item x="498"/>
        <item x="951"/>
        <item x="500"/>
        <item x="1052"/>
        <item x="558"/>
        <item x="472"/>
        <item x="286"/>
        <item x="637"/>
        <item x="520"/>
        <item x="927"/>
        <item x="81"/>
        <item x="1014"/>
        <item x="696"/>
        <item x="291"/>
        <item x="238"/>
        <item x="442"/>
        <item x="896"/>
        <item x="293"/>
        <item x="318"/>
        <item x="334"/>
        <item x="491"/>
        <item x="135"/>
        <item x="897"/>
        <item x="738"/>
        <item x="123"/>
        <item x="353"/>
        <item x="202"/>
        <item x="993"/>
        <item x="39"/>
        <item x="823"/>
        <item x="767"/>
        <item x="665"/>
        <item x="854"/>
        <item x="621"/>
        <item x="595"/>
        <item x="584"/>
        <item x="768"/>
        <item x="515"/>
        <item x="795"/>
        <item x="969"/>
        <item x="321"/>
        <item x="56"/>
        <item x="509"/>
        <item x="265"/>
        <item x="275"/>
        <item x="373"/>
        <item x="585"/>
        <item x="478"/>
        <item x="1006"/>
        <item x="892"/>
        <item x="691"/>
        <item x="642"/>
        <item x="980"/>
        <item x="810"/>
        <item x="496"/>
        <item x="319"/>
        <item x="444"/>
        <item x="233"/>
        <item x="1033"/>
        <item x="118"/>
        <item x="775"/>
        <item x="313"/>
        <item x="944"/>
        <item x="627"/>
        <item x="214"/>
        <item x="506"/>
        <item x="755"/>
        <item x="912"/>
        <item x="894"/>
        <item x="524"/>
        <item x="250"/>
        <item x="485"/>
        <item x="957"/>
        <item x="831"/>
        <item x="932"/>
        <item x="1011"/>
        <item x="527"/>
        <item x="540"/>
        <item x="1043"/>
        <item x="731"/>
        <item x="204"/>
        <item x="872"/>
        <item x="729"/>
        <item x="268"/>
        <item x="759"/>
        <item x="963"/>
        <item x="777"/>
        <item x="64"/>
        <item x="617"/>
        <item x="1032"/>
        <item x="1041"/>
        <item x="409"/>
        <item x="1022"/>
        <item x="503"/>
        <item x="995"/>
        <item x="549"/>
        <item x="536"/>
        <item x="160"/>
        <item x="439"/>
        <item x="441"/>
        <item x="193"/>
        <item x="934"/>
        <item x="885"/>
        <item x="304"/>
        <item x="165"/>
        <item x="870"/>
        <item x="142"/>
        <item x="249"/>
        <item x="532"/>
        <item x="182"/>
        <item x="550"/>
        <item x="0"/>
        <item x="479"/>
        <item x="1048"/>
        <item x="200"/>
        <item x="724"/>
        <item x="553"/>
        <item x="217"/>
        <item x="578"/>
        <item x="764"/>
        <item x="1042"/>
        <item x="590"/>
        <item x="385"/>
        <item x="985"/>
        <item x="826"/>
        <item x="828"/>
        <item x="992"/>
        <item x="279"/>
        <item x="28"/>
        <item x="266"/>
        <item x="947"/>
        <item x="497"/>
        <item x="766"/>
        <item x="1051"/>
        <item x="1002"/>
        <item x="851"/>
        <item x="940"/>
        <item x="889"/>
        <item x="325"/>
        <item x="201"/>
        <item x="975"/>
        <item x="49"/>
        <item x="879"/>
        <item x="1031"/>
        <item x="936"/>
        <item x="139"/>
        <item x="701"/>
        <item x="471"/>
        <item x="367"/>
        <item x="104"/>
        <item x="387"/>
        <item x="20"/>
        <item x="967"/>
        <item x="948"/>
        <item x="752"/>
        <item x="299"/>
        <item x="349"/>
        <item x="864"/>
        <item x="191"/>
        <item x="875"/>
        <item x="508"/>
        <item x="592"/>
        <item x="965"/>
        <item x="408"/>
        <item x="615"/>
        <item x="736"/>
        <item x="17"/>
        <item x="624"/>
        <item x="868"/>
        <item x="323"/>
        <item x="910"/>
        <item x="847"/>
        <item x="174"/>
        <item x="548"/>
        <item x="709"/>
        <item x="945"/>
        <item x="370"/>
        <item x="99"/>
        <item x="1025"/>
        <item x="437"/>
        <item x="658"/>
        <item x="935"/>
        <item x="599"/>
        <item x="692"/>
        <item x="152"/>
        <item x="267"/>
        <item x="673"/>
        <item x="419"/>
        <item x="519"/>
        <item x="982"/>
        <item x="70"/>
        <item x="1038"/>
        <item x="390"/>
        <item x="787"/>
        <item x="630"/>
        <item x="384"/>
        <item x="622"/>
        <item x="618"/>
        <item x="780"/>
        <item x="237"/>
        <item x="908"/>
        <item x="111"/>
        <item x="379"/>
        <item x="799"/>
        <item x="1026"/>
        <item x="288"/>
        <item x="983"/>
        <item x="490"/>
        <item x="687"/>
        <item x="52"/>
        <item x="669"/>
        <item x="643"/>
        <item x="588"/>
        <item x="888"/>
        <item x="1017"/>
        <item x="450"/>
        <item x="557"/>
        <item x="688"/>
        <item x="571"/>
        <item x="887"/>
        <item x="1037"/>
        <item x="717"/>
        <item x="594"/>
        <item x="1015"/>
        <item x="341"/>
        <item x="937"/>
        <item x="467"/>
        <item x="121"/>
        <item x="422"/>
        <item x="666"/>
        <item x="197"/>
        <item x="381"/>
        <item x="871"/>
        <item x="365"/>
        <item x="470"/>
        <item x="660"/>
        <item x="322"/>
        <item x="203"/>
        <item x="744"/>
        <item x="282"/>
        <item x="884"/>
        <item x="635"/>
        <item x="71"/>
        <item x="973"/>
        <item x="974"/>
        <item x="898"/>
        <item x="447"/>
        <item x="930"/>
        <item x="735"/>
        <item x="800"/>
        <item x="603"/>
        <item x="749"/>
        <item x="807"/>
        <item x="855"/>
        <item x="652"/>
        <item x="623"/>
        <item x="820"/>
        <item x="705"/>
        <item t="default"/>
      </items>
    </pivotField>
    <pivotField compact="0" showAll="0">
      <items count="16">
        <item x="7"/>
        <item x="2"/>
        <item x="1"/>
        <item x="0"/>
        <item x="4"/>
        <item x="3"/>
        <item x="8"/>
        <item x="6"/>
        <item x="11"/>
        <item x="9"/>
        <item x="12"/>
        <item x="14"/>
        <item x="10"/>
        <item x="13"/>
        <item x="5"/>
        <item t="default"/>
      </items>
    </pivotField>
    <pivotField compact="0" showAll="0">
      <items count="16">
        <item x="9"/>
        <item x="1"/>
        <item x="2"/>
        <item x="7"/>
        <item x="6"/>
        <item x="3"/>
        <item x="4"/>
        <item x="5"/>
        <item x="0"/>
        <item x="12"/>
        <item x="11"/>
        <item x="8"/>
        <item x="13"/>
        <item x="14"/>
        <item x="10"/>
        <item t="default"/>
      </items>
    </pivotField>
    <pivotField compact="0" showAll="0">
      <items count="15">
        <item x="3"/>
        <item x="1"/>
        <item x="2"/>
        <item x="4"/>
        <item x="5"/>
        <item x="9"/>
        <item x="6"/>
        <item x="11"/>
        <item x="10"/>
        <item x="8"/>
        <item x="0"/>
        <item x="12"/>
        <item x="13"/>
        <item x="7"/>
        <item t="default"/>
      </items>
    </pivotField>
    <pivotField compact="0" showAll="0">
      <items count="15">
        <item x="5"/>
        <item x="13"/>
        <item x="1"/>
        <item x="6"/>
        <item x="0"/>
        <item x="8"/>
        <item x="3"/>
        <item x="4"/>
        <item x="7"/>
        <item x="10"/>
        <item x="2"/>
        <item x="12"/>
        <item x="9"/>
        <item x="11"/>
        <item t="default"/>
      </items>
    </pivotField>
    <pivotField compact="0" showAll="0">
      <items count="17">
        <item x="11"/>
        <item x="9"/>
        <item x="7"/>
        <item x="8"/>
        <item x="2"/>
        <item x="1"/>
        <item x="3"/>
        <item x="0"/>
        <item x="4"/>
        <item x="5"/>
        <item x="10"/>
        <item x="15"/>
        <item x="12"/>
        <item x="14"/>
        <item x="13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2">
        <item x="0"/>
        <item t="default"/>
      </items>
    </pivotField>
    <pivotField compact="0" showAll="0">
      <items count="2">
        <item x="0"/>
        <item t="default"/>
      </items>
    </pivotField>
    <pivotField compact="0" showAll="0">
      <items count="3">
        <item x="1"/>
        <item x="0"/>
        <item t="default"/>
      </items>
    </pivotField>
    <pivotField dragToCol="0" dragToPage="0" dragToRow="0" compact="0" numFmtId="176" showAll="0"/>
    <pivotField dragToCol="0" dragToPage="0" dragToRow="0" compact="0" numFmtId="176" showAll="0"/>
  </pivotFields>
  <dataFields count="1">
    <dataField name="Average of Average Spending Score" fld="19" subtotal="average" baseField="0" baseItem="0"/>
  </dataFields>
  <pivotTableStyleInfo name="PivotStylePreset2_Accent1" showRowHeaders="1" showColHeaders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Income_Bracket" sourceName="Income_Bracket">
  <pivotTables>
    <pivotTable tabId="2" name="PivotTable2"/>
    <pivotTable tabId="2" name="PivotTable7"/>
    <pivotTable tabId="2" name="PivotTable4"/>
    <pivotTable tabId="2" name="PivotTable8"/>
    <pivotTable tabId="2" name="PivotTable5"/>
    <pivotTable tabId="2" name="PivotTable6"/>
    <pivotTable tabId="2" name="PivotTable1"/>
  </pivotTables>
  <data>
    <tabular pivotCacheId="1">
      <items count="3">
        <i x="1" s="1"/>
        <i x="2" s="1"/>
        <i x="0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Income Category" cache="Slicer_Income_Bracket" caption="Income Category" columnCount="3" style="SlicerStyleLight4" rowHeight="360000"/>
</slicers>
</file>

<file path=xl/tables/table1.xml><?xml version="1.0" encoding="utf-8"?>
<table xmlns="http://schemas.openxmlformats.org/spreadsheetml/2006/main" id="2" name="Table1_3" displayName="Table1_3" ref="B3:E12">
  <autoFilter xmlns:etc="http://www.wps.cn/officeDocument/2017/etCustomData" ref="B3:E12" etc:filterBottomFollowUsedRange="0"/>
  <tableColumns count="4">
    <tableColumn id="1" name="Column Name" totalsRowLabel="Total"/>
    <tableColumn id="2" name="Data Type"/>
    <tableColumn id="3" name="Description"/>
    <tableColumn id="4" name="Example Values" totalsRowFunction="count"/>
  </tableColumns>
  <tableStyleInfo name="TableStylePreset2_Accent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drawing" Target="../drawings/drawing2.xml"/><Relationship Id="rId8" Type="http://schemas.openxmlformats.org/officeDocument/2006/relationships/pivotTable" Target="../pivotTables/pivotTable8.xml"/><Relationship Id="rId7" Type="http://schemas.openxmlformats.org/officeDocument/2006/relationships/pivotTable" Target="../pivotTables/pivotTable7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41"/>
  <sheetViews>
    <sheetView tabSelected="1" workbookViewId="0">
      <selection activeCell="I20" sqref="I20"/>
    </sheetView>
  </sheetViews>
  <sheetFormatPr defaultColWidth="10.2857142857143" defaultRowHeight="15"/>
  <cols>
    <col min="1" max="16384" width="10.2857142857143" style="44"/>
  </cols>
  <sheetData>
    <row r="1" s="44" customFormat="1" spans="1:1">
      <c r="A1" s="44" t="s">
        <v>0</v>
      </c>
    </row>
    <row r="2" s="44" customFormat="1" spans="1:1">
      <c r="A2" s="44" t="s">
        <v>1</v>
      </c>
    </row>
    <row r="3" s="44" customFormat="1" spans="1:1">
      <c r="A3" s="44" t="s">
        <v>2</v>
      </c>
    </row>
    <row r="4" s="44" customFormat="1" spans="1:1">
      <c r="A4" s="44" t="s">
        <v>3</v>
      </c>
    </row>
    <row r="5" s="44" customFormat="1" spans="1:1">
      <c r="A5" s="44" t="s">
        <v>4</v>
      </c>
    </row>
    <row r="6" s="44" customFormat="1" spans="1:1">
      <c r="A6" s="44" t="s">
        <v>5</v>
      </c>
    </row>
    <row r="7" s="44" customFormat="1" spans="1:1">
      <c r="A7" s="44" t="s">
        <v>6</v>
      </c>
    </row>
    <row r="8" s="44" customFormat="1" spans="1:1">
      <c r="A8" s="44" t="s">
        <v>7</v>
      </c>
    </row>
    <row r="9" s="44" customFormat="1" spans="1:1">
      <c r="A9" s="44" t="s">
        <v>8</v>
      </c>
    </row>
    <row r="10" s="44" customFormat="1" spans="1:1">
      <c r="A10" s="44" t="s">
        <v>9</v>
      </c>
    </row>
    <row r="11" s="44" customFormat="1" spans="1:1">
      <c r="A11" s="44" t="s">
        <v>10</v>
      </c>
    </row>
    <row r="12" s="44" customFormat="1" spans="1:1">
      <c r="A12" s="44" t="s">
        <v>11</v>
      </c>
    </row>
    <row r="13" s="44" customFormat="1" spans="1:1">
      <c r="A13" s="44" t="s">
        <v>12</v>
      </c>
    </row>
    <row r="14" s="44" customFormat="1" spans="1:1">
      <c r="A14" s="44" t="s">
        <v>13</v>
      </c>
    </row>
    <row r="15" s="44" customFormat="1" spans="1:1">
      <c r="A15" s="44" t="s">
        <v>14</v>
      </c>
    </row>
    <row r="16" s="44" customFormat="1" spans="1:1">
      <c r="A16" s="44" t="s">
        <v>15</v>
      </c>
    </row>
    <row r="17" s="44" customFormat="1" spans="1:1">
      <c r="A17" s="44" t="s">
        <v>16</v>
      </c>
    </row>
    <row r="18" s="44" customFormat="1" spans="1:1">
      <c r="A18" s="44" t="s">
        <v>17</v>
      </c>
    </row>
    <row r="19" s="44" customFormat="1" spans="1:1">
      <c r="A19" s="44" t="s">
        <v>18</v>
      </c>
    </row>
    <row r="20" s="44" customFormat="1" spans="1:1">
      <c r="A20" s="44" t="s">
        <v>19</v>
      </c>
    </row>
    <row r="21" s="44" customFormat="1" spans="1:1">
      <c r="A21" s="44" t="s">
        <v>20</v>
      </c>
    </row>
    <row r="22" s="44" customFormat="1" spans="1:1">
      <c r="A22" s="44" t="s">
        <v>21</v>
      </c>
    </row>
    <row r="23" s="44" customFormat="1" spans="1:1">
      <c r="A23" s="44" t="s">
        <v>22</v>
      </c>
    </row>
    <row r="24" s="44" customFormat="1" spans="1:1">
      <c r="A24" s="44" t="s">
        <v>23</v>
      </c>
    </row>
    <row r="25" s="44" customFormat="1" spans="1:1">
      <c r="A25" s="44" t="s">
        <v>24</v>
      </c>
    </row>
    <row r="26" s="44" customFormat="1" spans="1:1">
      <c r="A26" s="44" t="s">
        <v>25</v>
      </c>
    </row>
    <row r="27" s="44" customFormat="1" spans="1:1">
      <c r="A27" s="44" t="s">
        <v>26</v>
      </c>
    </row>
    <row r="28" s="44" customFormat="1" spans="1:1">
      <c r="A28" s="44" t="s">
        <v>27</v>
      </c>
    </row>
    <row r="29" s="44" customFormat="1" spans="1:1">
      <c r="A29" s="44" t="s">
        <v>28</v>
      </c>
    </row>
    <row r="30" s="44" customFormat="1" spans="1:1">
      <c r="A30" s="44" t="s">
        <v>29</v>
      </c>
    </row>
    <row r="31" s="44" customFormat="1" spans="1:1">
      <c r="A31" s="44" t="s">
        <v>30</v>
      </c>
    </row>
    <row r="32" s="44" customFormat="1" spans="1:1">
      <c r="A32" s="44" t="s">
        <v>31</v>
      </c>
    </row>
    <row r="33" s="44" customFormat="1" spans="1:1">
      <c r="A33" s="44" t="s">
        <v>32</v>
      </c>
    </row>
    <row r="34" s="44" customFormat="1" spans="1:1">
      <c r="A34" s="44" t="s">
        <v>33</v>
      </c>
    </row>
    <row r="35" s="44" customFormat="1" spans="1:1">
      <c r="A35" s="44" t="s">
        <v>34</v>
      </c>
    </row>
    <row r="36" s="44" customFormat="1" spans="1:1">
      <c r="A36" s="44" t="s">
        <v>35</v>
      </c>
    </row>
    <row r="37" s="44" customFormat="1" spans="1:1">
      <c r="A37" s="44" t="s">
        <v>36</v>
      </c>
    </row>
    <row r="38" s="44" customFormat="1" spans="1:1">
      <c r="A38" s="44" t="s">
        <v>37</v>
      </c>
    </row>
    <row r="39" s="44" customFormat="1" spans="1:1">
      <c r="A39" s="44" t="s">
        <v>38</v>
      </c>
    </row>
    <row r="40" s="44" customFormat="1" spans="1:1">
      <c r="A40" s="44" t="s">
        <v>39</v>
      </c>
    </row>
    <row r="41" s="44" customFormat="1" spans="1:1">
      <c r="A41" s="44" t="s">
        <v>40</v>
      </c>
    </row>
    <row r="42" s="44" customFormat="1" spans="1:1">
      <c r="A42" s="44" t="s">
        <v>41</v>
      </c>
    </row>
    <row r="43" s="44" customFormat="1" spans="1:1">
      <c r="A43" s="44" t="s">
        <v>42</v>
      </c>
    </row>
    <row r="44" s="44" customFormat="1" spans="1:1">
      <c r="A44" s="44" t="s">
        <v>43</v>
      </c>
    </row>
    <row r="45" s="44" customFormat="1" spans="1:1">
      <c r="A45" s="44" t="s">
        <v>44</v>
      </c>
    </row>
    <row r="46" s="44" customFormat="1" spans="1:1">
      <c r="A46" s="44" t="s">
        <v>45</v>
      </c>
    </row>
    <row r="47" s="44" customFormat="1" spans="1:1">
      <c r="A47" s="44" t="s">
        <v>46</v>
      </c>
    </row>
    <row r="48" s="44" customFormat="1" spans="1:1">
      <c r="A48" s="44" t="s">
        <v>47</v>
      </c>
    </row>
    <row r="49" s="44" customFormat="1" spans="1:1">
      <c r="A49" s="44" t="s">
        <v>48</v>
      </c>
    </row>
    <row r="50" s="44" customFormat="1" spans="1:1">
      <c r="A50" s="44" t="s">
        <v>49</v>
      </c>
    </row>
    <row r="51" s="44" customFormat="1" spans="1:1">
      <c r="A51" s="44" t="s">
        <v>50</v>
      </c>
    </row>
    <row r="52" s="44" customFormat="1" spans="1:1">
      <c r="A52" s="44" t="s">
        <v>51</v>
      </c>
    </row>
    <row r="53" s="44" customFormat="1" spans="1:1">
      <c r="A53" s="44" t="s">
        <v>52</v>
      </c>
    </row>
    <row r="54" s="44" customFormat="1" spans="1:1">
      <c r="A54" s="44" t="s">
        <v>53</v>
      </c>
    </row>
    <row r="55" s="44" customFormat="1" spans="1:1">
      <c r="A55" s="44" t="s">
        <v>54</v>
      </c>
    </row>
    <row r="56" s="44" customFormat="1" spans="1:1">
      <c r="A56" s="44" t="s">
        <v>55</v>
      </c>
    </row>
    <row r="57" s="44" customFormat="1" spans="1:1">
      <c r="A57" s="44" t="s">
        <v>56</v>
      </c>
    </row>
    <row r="58" s="44" customFormat="1" spans="1:1">
      <c r="A58" s="44" t="s">
        <v>57</v>
      </c>
    </row>
    <row r="59" s="44" customFormat="1" spans="1:1">
      <c r="A59" s="44" t="s">
        <v>58</v>
      </c>
    </row>
    <row r="60" s="44" customFormat="1" spans="1:1">
      <c r="A60" s="44" t="s">
        <v>59</v>
      </c>
    </row>
    <row r="61" s="44" customFormat="1" spans="1:1">
      <c r="A61" s="44" t="s">
        <v>60</v>
      </c>
    </row>
    <row r="62" s="44" customFormat="1" spans="1:1">
      <c r="A62" s="44" t="s">
        <v>61</v>
      </c>
    </row>
    <row r="63" s="44" customFormat="1" spans="1:1">
      <c r="A63" s="44" t="s">
        <v>62</v>
      </c>
    </row>
    <row r="64" s="44" customFormat="1" spans="1:1">
      <c r="A64" s="44" t="s">
        <v>63</v>
      </c>
    </row>
    <row r="65" s="44" customFormat="1" spans="1:1">
      <c r="A65" s="44" t="s">
        <v>64</v>
      </c>
    </row>
    <row r="66" s="44" customFormat="1" spans="1:1">
      <c r="A66" s="44" t="s">
        <v>65</v>
      </c>
    </row>
    <row r="67" s="44" customFormat="1" spans="1:1">
      <c r="A67" s="44" t="s">
        <v>66</v>
      </c>
    </row>
    <row r="68" s="44" customFormat="1" spans="1:1">
      <c r="A68" s="44" t="s">
        <v>67</v>
      </c>
    </row>
    <row r="69" s="44" customFormat="1" spans="1:1">
      <c r="A69" s="44" t="s">
        <v>68</v>
      </c>
    </row>
    <row r="70" s="44" customFormat="1" spans="1:1">
      <c r="A70" s="44" t="s">
        <v>69</v>
      </c>
    </row>
    <row r="71" s="44" customFormat="1" spans="1:1">
      <c r="A71" s="44" t="s">
        <v>70</v>
      </c>
    </row>
    <row r="72" s="44" customFormat="1" spans="1:1">
      <c r="A72" s="44" t="s">
        <v>71</v>
      </c>
    </row>
    <row r="73" s="44" customFormat="1" spans="1:1">
      <c r="A73" s="44" t="s">
        <v>72</v>
      </c>
    </row>
    <row r="74" s="44" customFormat="1" spans="1:1">
      <c r="A74" s="44" t="s">
        <v>73</v>
      </c>
    </row>
    <row r="75" s="44" customFormat="1" spans="1:1">
      <c r="A75" s="44" t="s">
        <v>74</v>
      </c>
    </row>
    <row r="76" s="44" customFormat="1" spans="1:1">
      <c r="A76" s="44" t="s">
        <v>75</v>
      </c>
    </row>
    <row r="77" s="44" customFormat="1" spans="1:1">
      <c r="A77" s="44" t="s">
        <v>76</v>
      </c>
    </row>
    <row r="78" s="44" customFormat="1" spans="1:1">
      <c r="A78" s="44" t="s">
        <v>77</v>
      </c>
    </row>
    <row r="79" s="44" customFormat="1" spans="1:1">
      <c r="A79" s="44" t="s">
        <v>78</v>
      </c>
    </row>
    <row r="80" s="44" customFormat="1" spans="1:1">
      <c r="A80" s="44" t="s">
        <v>79</v>
      </c>
    </row>
    <row r="81" s="44" customFormat="1" spans="1:1">
      <c r="A81" s="44" t="s">
        <v>80</v>
      </c>
    </row>
    <row r="82" s="44" customFormat="1" spans="1:1">
      <c r="A82" s="44" t="s">
        <v>81</v>
      </c>
    </row>
    <row r="83" s="44" customFormat="1" spans="1:1">
      <c r="A83" s="44" t="s">
        <v>82</v>
      </c>
    </row>
    <row r="84" s="44" customFormat="1" spans="1:1">
      <c r="A84" s="44" t="s">
        <v>83</v>
      </c>
    </row>
    <row r="85" s="44" customFormat="1" spans="1:1">
      <c r="A85" s="44" t="s">
        <v>84</v>
      </c>
    </row>
    <row r="86" s="44" customFormat="1" spans="1:1">
      <c r="A86" s="44" t="s">
        <v>85</v>
      </c>
    </row>
    <row r="87" s="44" customFormat="1" spans="1:1">
      <c r="A87" s="44" t="s">
        <v>86</v>
      </c>
    </row>
    <row r="88" s="44" customFormat="1" spans="1:1">
      <c r="A88" s="44" t="s">
        <v>87</v>
      </c>
    </row>
    <row r="89" s="44" customFormat="1" spans="1:1">
      <c r="A89" s="44" t="s">
        <v>88</v>
      </c>
    </row>
    <row r="90" s="44" customFormat="1" spans="1:1">
      <c r="A90" s="44" t="s">
        <v>89</v>
      </c>
    </row>
    <row r="91" s="44" customFormat="1" spans="1:1">
      <c r="A91" s="44" t="s">
        <v>90</v>
      </c>
    </row>
    <row r="92" s="44" customFormat="1" spans="1:1">
      <c r="A92" s="44" t="s">
        <v>91</v>
      </c>
    </row>
    <row r="93" s="44" customFormat="1" spans="1:1">
      <c r="A93" s="44" t="s">
        <v>92</v>
      </c>
    </row>
    <row r="94" s="44" customFormat="1" spans="1:1">
      <c r="A94" s="44" t="s">
        <v>93</v>
      </c>
    </row>
    <row r="95" s="44" customFormat="1" spans="1:1">
      <c r="A95" s="44" t="s">
        <v>94</v>
      </c>
    </row>
    <row r="96" s="44" customFormat="1" spans="1:1">
      <c r="A96" s="44" t="s">
        <v>95</v>
      </c>
    </row>
    <row r="97" s="44" customFormat="1" spans="1:1">
      <c r="A97" s="44" t="s">
        <v>96</v>
      </c>
    </row>
    <row r="98" s="44" customFormat="1" spans="1:1">
      <c r="A98" s="44" t="s">
        <v>97</v>
      </c>
    </row>
    <row r="99" s="44" customFormat="1" spans="1:1">
      <c r="A99" s="44" t="s">
        <v>98</v>
      </c>
    </row>
    <row r="100" s="44" customFormat="1" spans="1:1">
      <c r="A100" s="44" t="s">
        <v>99</v>
      </c>
    </row>
    <row r="101" s="44" customFormat="1" spans="1:1">
      <c r="A101" s="44" t="s">
        <v>100</v>
      </c>
    </row>
    <row r="102" s="44" customFormat="1" spans="1:1">
      <c r="A102" s="44" t="s">
        <v>101</v>
      </c>
    </row>
    <row r="103" s="44" customFormat="1" spans="1:1">
      <c r="A103" s="44" t="s">
        <v>102</v>
      </c>
    </row>
    <row r="104" s="44" customFormat="1" spans="1:1">
      <c r="A104" s="44" t="s">
        <v>103</v>
      </c>
    </row>
    <row r="105" s="44" customFormat="1" spans="1:1">
      <c r="A105" s="44" t="s">
        <v>104</v>
      </c>
    </row>
    <row r="106" s="44" customFormat="1" spans="1:1">
      <c r="A106" s="44" t="s">
        <v>105</v>
      </c>
    </row>
    <row r="107" s="44" customFormat="1" spans="1:1">
      <c r="A107" s="44" t="s">
        <v>106</v>
      </c>
    </row>
    <row r="108" s="44" customFormat="1" spans="1:1">
      <c r="A108" s="44" t="s">
        <v>107</v>
      </c>
    </row>
    <row r="109" s="44" customFormat="1" spans="1:1">
      <c r="A109" s="44" t="s">
        <v>108</v>
      </c>
    </row>
    <row r="110" s="44" customFormat="1" spans="1:1">
      <c r="A110" s="44" t="s">
        <v>109</v>
      </c>
    </row>
    <row r="111" s="44" customFormat="1" spans="1:1">
      <c r="A111" s="44" t="s">
        <v>110</v>
      </c>
    </row>
    <row r="112" s="44" customFormat="1" spans="1:1">
      <c r="A112" s="44" t="s">
        <v>111</v>
      </c>
    </row>
    <row r="113" s="44" customFormat="1" spans="1:1">
      <c r="A113" s="44" t="s">
        <v>112</v>
      </c>
    </row>
    <row r="114" s="44" customFormat="1" spans="1:1">
      <c r="A114" s="44" t="s">
        <v>113</v>
      </c>
    </row>
    <row r="115" s="44" customFormat="1" spans="1:1">
      <c r="A115" s="44" t="s">
        <v>114</v>
      </c>
    </row>
    <row r="116" s="44" customFormat="1" spans="1:1">
      <c r="A116" s="44" t="s">
        <v>115</v>
      </c>
    </row>
    <row r="117" s="44" customFormat="1" spans="1:1">
      <c r="A117" s="44" t="s">
        <v>116</v>
      </c>
    </row>
    <row r="118" s="44" customFormat="1" spans="1:1">
      <c r="A118" s="44" t="s">
        <v>117</v>
      </c>
    </row>
    <row r="119" s="44" customFormat="1" spans="1:1">
      <c r="A119" s="44" t="s">
        <v>118</v>
      </c>
    </row>
    <row r="120" s="44" customFormat="1" spans="1:1">
      <c r="A120" s="44" t="s">
        <v>119</v>
      </c>
    </row>
    <row r="121" s="44" customFormat="1" spans="1:1">
      <c r="A121" s="44" t="s">
        <v>120</v>
      </c>
    </row>
    <row r="122" s="44" customFormat="1" spans="1:1">
      <c r="A122" s="44" t="s">
        <v>121</v>
      </c>
    </row>
    <row r="123" s="44" customFormat="1" spans="1:1">
      <c r="A123" s="44" t="s">
        <v>122</v>
      </c>
    </row>
    <row r="124" s="44" customFormat="1" spans="1:1">
      <c r="A124" s="44" t="s">
        <v>123</v>
      </c>
    </row>
    <row r="125" s="44" customFormat="1" spans="1:1">
      <c r="A125" s="44" t="s">
        <v>124</v>
      </c>
    </row>
    <row r="126" s="44" customFormat="1" spans="1:1">
      <c r="A126" s="44" t="s">
        <v>125</v>
      </c>
    </row>
    <row r="127" s="44" customFormat="1" spans="1:1">
      <c r="A127" s="44" t="s">
        <v>126</v>
      </c>
    </row>
    <row r="128" s="44" customFormat="1" spans="1:1">
      <c r="A128" s="44" t="s">
        <v>127</v>
      </c>
    </row>
    <row r="129" s="44" customFormat="1" spans="1:1">
      <c r="A129" s="44" t="s">
        <v>128</v>
      </c>
    </row>
    <row r="130" s="44" customFormat="1" spans="1:1">
      <c r="A130" s="44" t="s">
        <v>129</v>
      </c>
    </row>
    <row r="131" s="44" customFormat="1" spans="1:1">
      <c r="A131" s="44" t="s">
        <v>130</v>
      </c>
    </row>
    <row r="132" s="44" customFormat="1" spans="1:1">
      <c r="A132" s="44" t="s">
        <v>131</v>
      </c>
    </row>
    <row r="133" s="44" customFormat="1" spans="1:1">
      <c r="A133" s="44" t="s">
        <v>132</v>
      </c>
    </row>
    <row r="134" s="44" customFormat="1" spans="1:1">
      <c r="A134" s="44" t="s">
        <v>133</v>
      </c>
    </row>
    <row r="135" s="44" customFormat="1" spans="1:1">
      <c r="A135" s="44" t="s">
        <v>134</v>
      </c>
    </row>
    <row r="136" s="44" customFormat="1" spans="1:1">
      <c r="A136" s="44" t="s">
        <v>135</v>
      </c>
    </row>
    <row r="137" s="44" customFormat="1" spans="1:1">
      <c r="A137" s="44" t="s">
        <v>136</v>
      </c>
    </row>
    <row r="138" s="44" customFormat="1" spans="1:1">
      <c r="A138" s="44" t="s">
        <v>137</v>
      </c>
    </row>
    <row r="139" s="44" customFormat="1" spans="1:1">
      <c r="A139" s="44" t="s">
        <v>138</v>
      </c>
    </row>
    <row r="140" s="44" customFormat="1" spans="1:1">
      <c r="A140" s="44" t="s">
        <v>139</v>
      </c>
    </row>
    <row r="141" s="44" customFormat="1" spans="1:1">
      <c r="A141" s="44" t="s">
        <v>140</v>
      </c>
    </row>
    <row r="142" s="44" customFormat="1" spans="1:1">
      <c r="A142" s="44" t="s">
        <v>141</v>
      </c>
    </row>
    <row r="143" s="44" customFormat="1" spans="1:1">
      <c r="A143" s="44" t="s">
        <v>142</v>
      </c>
    </row>
    <row r="144" s="44" customFormat="1" spans="1:1">
      <c r="A144" s="44" t="s">
        <v>143</v>
      </c>
    </row>
    <row r="145" s="44" customFormat="1" spans="1:1">
      <c r="A145" s="44" t="s">
        <v>144</v>
      </c>
    </row>
    <row r="146" s="44" customFormat="1" spans="1:1">
      <c r="A146" s="44" t="s">
        <v>145</v>
      </c>
    </row>
    <row r="147" s="44" customFormat="1" spans="1:1">
      <c r="A147" s="44" t="s">
        <v>146</v>
      </c>
    </row>
    <row r="148" s="44" customFormat="1" spans="1:1">
      <c r="A148" s="44" t="s">
        <v>147</v>
      </c>
    </row>
    <row r="149" s="44" customFormat="1" spans="1:1">
      <c r="A149" s="44" t="s">
        <v>148</v>
      </c>
    </row>
    <row r="150" s="44" customFormat="1" spans="1:1">
      <c r="A150" s="44" t="s">
        <v>149</v>
      </c>
    </row>
    <row r="151" s="44" customFormat="1" spans="1:1">
      <c r="A151" s="44" t="s">
        <v>150</v>
      </c>
    </row>
    <row r="152" s="44" customFormat="1" spans="1:1">
      <c r="A152" s="44" t="s">
        <v>151</v>
      </c>
    </row>
    <row r="153" s="44" customFormat="1" spans="1:1">
      <c r="A153" s="44" t="s">
        <v>152</v>
      </c>
    </row>
    <row r="154" s="44" customFormat="1" spans="1:1">
      <c r="A154" s="44" t="s">
        <v>153</v>
      </c>
    </row>
    <row r="155" s="44" customFormat="1" spans="1:1">
      <c r="A155" s="44" t="s">
        <v>154</v>
      </c>
    </row>
    <row r="156" s="44" customFormat="1" spans="1:1">
      <c r="A156" s="44" t="s">
        <v>155</v>
      </c>
    </row>
    <row r="157" s="44" customFormat="1" spans="1:1">
      <c r="A157" s="44" t="s">
        <v>156</v>
      </c>
    </row>
    <row r="158" s="44" customFormat="1" spans="1:1">
      <c r="A158" s="44" t="s">
        <v>157</v>
      </c>
    </row>
    <row r="159" s="44" customFormat="1" spans="1:1">
      <c r="A159" s="44" t="s">
        <v>158</v>
      </c>
    </row>
    <row r="160" s="44" customFormat="1" spans="1:1">
      <c r="A160" s="44" t="s">
        <v>159</v>
      </c>
    </row>
    <row r="161" s="44" customFormat="1" spans="1:1">
      <c r="A161" s="44" t="s">
        <v>160</v>
      </c>
    </row>
    <row r="162" s="44" customFormat="1" spans="1:1">
      <c r="A162" s="44" t="s">
        <v>161</v>
      </c>
    </row>
    <row r="163" s="44" customFormat="1" spans="1:1">
      <c r="A163" s="44" t="s">
        <v>162</v>
      </c>
    </row>
    <row r="164" s="44" customFormat="1" spans="1:1">
      <c r="A164" s="44" t="s">
        <v>163</v>
      </c>
    </row>
    <row r="165" s="44" customFormat="1" spans="1:1">
      <c r="A165" s="44" t="s">
        <v>164</v>
      </c>
    </row>
    <row r="166" s="44" customFormat="1" spans="1:1">
      <c r="A166" s="44" t="s">
        <v>165</v>
      </c>
    </row>
    <row r="167" s="44" customFormat="1" spans="1:1">
      <c r="A167" s="44" t="s">
        <v>166</v>
      </c>
    </row>
    <row r="168" s="44" customFormat="1" spans="1:1">
      <c r="A168" s="44" t="s">
        <v>167</v>
      </c>
    </row>
    <row r="169" s="44" customFormat="1" spans="1:1">
      <c r="A169" s="44" t="s">
        <v>168</v>
      </c>
    </row>
    <row r="170" s="44" customFormat="1" spans="1:1">
      <c r="A170" s="44" t="s">
        <v>169</v>
      </c>
    </row>
    <row r="171" s="44" customFormat="1" spans="1:1">
      <c r="A171" s="44" t="s">
        <v>170</v>
      </c>
    </row>
    <row r="172" s="44" customFormat="1" spans="1:1">
      <c r="A172" s="44" t="s">
        <v>171</v>
      </c>
    </row>
    <row r="173" s="44" customFormat="1" spans="1:1">
      <c r="A173" s="44" t="s">
        <v>172</v>
      </c>
    </row>
    <row r="174" s="44" customFormat="1" spans="1:1">
      <c r="A174" s="44" t="s">
        <v>173</v>
      </c>
    </row>
    <row r="175" s="44" customFormat="1" spans="1:1">
      <c r="A175" s="44" t="s">
        <v>174</v>
      </c>
    </row>
    <row r="176" s="44" customFormat="1" spans="1:1">
      <c r="A176" s="44" t="s">
        <v>175</v>
      </c>
    </row>
    <row r="177" s="44" customFormat="1" spans="1:1">
      <c r="A177" s="44" t="s">
        <v>176</v>
      </c>
    </row>
    <row r="178" s="44" customFormat="1" spans="1:1">
      <c r="A178" s="44" t="s">
        <v>177</v>
      </c>
    </row>
    <row r="179" s="44" customFormat="1" spans="1:1">
      <c r="A179" s="44" t="s">
        <v>178</v>
      </c>
    </row>
    <row r="180" s="44" customFormat="1" spans="1:1">
      <c r="A180" s="44" t="s">
        <v>179</v>
      </c>
    </row>
    <row r="181" s="44" customFormat="1" spans="1:1">
      <c r="A181" s="44" t="s">
        <v>180</v>
      </c>
    </row>
    <row r="182" s="44" customFormat="1" spans="1:1">
      <c r="A182" s="44" t="s">
        <v>181</v>
      </c>
    </row>
    <row r="183" s="44" customFormat="1" spans="1:1">
      <c r="A183" s="44" t="s">
        <v>182</v>
      </c>
    </row>
    <row r="184" s="44" customFormat="1" spans="1:1">
      <c r="A184" s="44" t="s">
        <v>183</v>
      </c>
    </row>
    <row r="185" s="44" customFormat="1" spans="1:1">
      <c r="A185" s="44" t="s">
        <v>184</v>
      </c>
    </row>
    <row r="186" s="44" customFormat="1" spans="1:1">
      <c r="A186" s="44" t="s">
        <v>185</v>
      </c>
    </row>
    <row r="187" s="44" customFormat="1" spans="1:1">
      <c r="A187" s="44" t="s">
        <v>186</v>
      </c>
    </row>
    <row r="188" s="44" customFormat="1" spans="1:1">
      <c r="A188" s="44" t="s">
        <v>187</v>
      </c>
    </row>
    <row r="189" s="44" customFormat="1" spans="1:1">
      <c r="A189" s="44" t="s">
        <v>188</v>
      </c>
    </row>
    <row r="190" s="44" customFormat="1" spans="1:1">
      <c r="A190" s="44" t="s">
        <v>189</v>
      </c>
    </row>
    <row r="191" s="44" customFormat="1" spans="1:1">
      <c r="A191" s="44" t="s">
        <v>190</v>
      </c>
    </row>
    <row r="192" s="44" customFormat="1" spans="1:1">
      <c r="A192" s="44" t="s">
        <v>191</v>
      </c>
    </row>
    <row r="193" s="44" customFormat="1" spans="1:1">
      <c r="A193" s="44" t="s">
        <v>192</v>
      </c>
    </row>
    <row r="194" s="44" customFormat="1" spans="1:1">
      <c r="A194" s="44" t="s">
        <v>193</v>
      </c>
    </row>
    <row r="195" s="44" customFormat="1" spans="1:1">
      <c r="A195" s="44" t="s">
        <v>194</v>
      </c>
    </row>
    <row r="196" s="44" customFormat="1" spans="1:1">
      <c r="A196" s="44" t="s">
        <v>195</v>
      </c>
    </row>
    <row r="197" s="44" customFormat="1" spans="1:1">
      <c r="A197" s="44" t="s">
        <v>196</v>
      </c>
    </row>
    <row r="198" s="44" customFormat="1" spans="1:1">
      <c r="A198" s="44" t="s">
        <v>197</v>
      </c>
    </row>
    <row r="199" s="44" customFormat="1" spans="1:1">
      <c r="A199" s="44" t="s">
        <v>198</v>
      </c>
    </row>
    <row r="200" s="44" customFormat="1" spans="1:1">
      <c r="A200" s="44" t="s">
        <v>199</v>
      </c>
    </row>
    <row r="201" s="44" customFormat="1" spans="1:1">
      <c r="A201" s="44" t="s">
        <v>200</v>
      </c>
    </row>
    <row r="202" s="44" customFormat="1" spans="1:1">
      <c r="A202" s="44" t="s">
        <v>201</v>
      </c>
    </row>
    <row r="203" s="44" customFormat="1" spans="1:1">
      <c r="A203" s="44" t="s">
        <v>202</v>
      </c>
    </row>
    <row r="204" s="44" customFormat="1" spans="1:1">
      <c r="A204" s="44" t="s">
        <v>203</v>
      </c>
    </row>
    <row r="205" s="44" customFormat="1" spans="1:1">
      <c r="A205" s="44" t="s">
        <v>204</v>
      </c>
    </row>
    <row r="206" s="44" customFormat="1" spans="1:1">
      <c r="A206" s="44" t="s">
        <v>205</v>
      </c>
    </row>
    <row r="207" s="44" customFormat="1" spans="1:1">
      <c r="A207" s="44" t="s">
        <v>206</v>
      </c>
    </row>
    <row r="208" s="44" customFormat="1" spans="1:1">
      <c r="A208" s="44" t="s">
        <v>207</v>
      </c>
    </row>
    <row r="209" s="44" customFormat="1" spans="1:1">
      <c r="A209" s="44" t="s">
        <v>208</v>
      </c>
    </row>
    <row r="210" s="44" customFormat="1" spans="1:1">
      <c r="A210" s="44" t="s">
        <v>209</v>
      </c>
    </row>
    <row r="211" s="44" customFormat="1" spans="1:1">
      <c r="A211" s="44" t="s">
        <v>210</v>
      </c>
    </row>
    <row r="212" s="44" customFormat="1" spans="1:1">
      <c r="A212" s="44" t="s">
        <v>211</v>
      </c>
    </row>
    <row r="213" s="44" customFormat="1" spans="1:1">
      <c r="A213" s="44" t="s">
        <v>212</v>
      </c>
    </row>
    <row r="214" s="44" customFormat="1" spans="1:1">
      <c r="A214" s="44" t="s">
        <v>213</v>
      </c>
    </row>
    <row r="215" s="44" customFormat="1" spans="1:1">
      <c r="A215" s="44" t="s">
        <v>214</v>
      </c>
    </row>
    <row r="216" s="44" customFormat="1" spans="1:1">
      <c r="A216" s="44" t="s">
        <v>215</v>
      </c>
    </row>
    <row r="217" s="44" customFormat="1" spans="1:1">
      <c r="A217" s="44" t="s">
        <v>216</v>
      </c>
    </row>
    <row r="218" s="44" customFormat="1" spans="1:1">
      <c r="A218" s="44" t="s">
        <v>217</v>
      </c>
    </row>
    <row r="219" s="44" customFormat="1" spans="1:1">
      <c r="A219" s="44" t="s">
        <v>218</v>
      </c>
    </row>
    <row r="220" s="44" customFormat="1" spans="1:1">
      <c r="A220" s="44" t="s">
        <v>219</v>
      </c>
    </row>
    <row r="221" s="44" customFormat="1" spans="1:1">
      <c r="A221" s="44" t="s">
        <v>220</v>
      </c>
    </row>
    <row r="222" s="44" customFormat="1" spans="1:1">
      <c r="A222" s="44" t="s">
        <v>221</v>
      </c>
    </row>
    <row r="223" s="44" customFormat="1" spans="1:1">
      <c r="A223" s="44" t="s">
        <v>222</v>
      </c>
    </row>
    <row r="224" s="44" customFormat="1" spans="1:1">
      <c r="A224" s="44" t="s">
        <v>223</v>
      </c>
    </row>
    <row r="225" s="44" customFormat="1" spans="1:1">
      <c r="A225" s="44" t="s">
        <v>224</v>
      </c>
    </row>
    <row r="226" s="44" customFormat="1" spans="1:1">
      <c r="A226" s="44" t="s">
        <v>225</v>
      </c>
    </row>
    <row r="227" s="44" customFormat="1" spans="1:1">
      <c r="A227" s="44" t="s">
        <v>226</v>
      </c>
    </row>
    <row r="228" s="44" customFormat="1" spans="1:1">
      <c r="A228" s="44" t="s">
        <v>227</v>
      </c>
    </row>
    <row r="229" s="44" customFormat="1" spans="1:1">
      <c r="A229" s="44" t="s">
        <v>228</v>
      </c>
    </row>
    <row r="230" s="44" customFormat="1" spans="1:1">
      <c r="A230" s="44" t="s">
        <v>229</v>
      </c>
    </row>
    <row r="231" s="44" customFormat="1" spans="1:1">
      <c r="A231" s="44" t="s">
        <v>230</v>
      </c>
    </row>
    <row r="232" s="44" customFormat="1" spans="1:1">
      <c r="A232" s="44" t="s">
        <v>231</v>
      </c>
    </row>
    <row r="233" s="44" customFormat="1" spans="1:1">
      <c r="A233" s="44" t="s">
        <v>232</v>
      </c>
    </row>
    <row r="234" s="44" customFormat="1" spans="1:1">
      <c r="A234" s="44" t="s">
        <v>233</v>
      </c>
    </row>
    <row r="235" s="44" customFormat="1" spans="1:1">
      <c r="A235" s="44" t="s">
        <v>234</v>
      </c>
    </row>
    <row r="236" s="44" customFormat="1" spans="1:1">
      <c r="A236" s="44" t="s">
        <v>235</v>
      </c>
    </row>
    <row r="237" s="44" customFormat="1" spans="1:1">
      <c r="A237" s="44" t="s">
        <v>236</v>
      </c>
    </row>
    <row r="238" s="44" customFormat="1" spans="1:1">
      <c r="A238" s="44" t="s">
        <v>237</v>
      </c>
    </row>
    <row r="239" s="44" customFormat="1" spans="1:1">
      <c r="A239" s="44" t="s">
        <v>238</v>
      </c>
    </row>
    <row r="240" s="44" customFormat="1" spans="1:1">
      <c r="A240" s="44" t="s">
        <v>239</v>
      </c>
    </row>
    <row r="241" s="44" customFormat="1" spans="1:1">
      <c r="A241" s="44" t="s">
        <v>240</v>
      </c>
    </row>
    <row r="242" s="44" customFormat="1" spans="1:1">
      <c r="A242" s="44" t="s">
        <v>241</v>
      </c>
    </row>
    <row r="243" s="44" customFormat="1" spans="1:1">
      <c r="A243" s="44" t="s">
        <v>242</v>
      </c>
    </row>
    <row r="244" s="44" customFormat="1" spans="1:1">
      <c r="A244" s="44" t="s">
        <v>243</v>
      </c>
    </row>
    <row r="245" s="44" customFormat="1" spans="1:1">
      <c r="A245" s="44" t="s">
        <v>244</v>
      </c>
    </row>
    <row r="246" s="44" customFormat="1" spans="1:1">
      <c r="A246" s="44" t="s">
        <v>245</v>
      </c>
    </row>
    <row r="247" s="44" customFormat="1" spans="1:1">
      <c r="A247" s="44" t="s">
        <v>246</v>
      </c>
    </row>
    <row r="248" s="44" customFormat="1" spans="1:1">
      <c r="A248" s="44" t="s">
        <v>247</v>
      </c>
    </row>
    <row r="249" s="44" customFormat="1" spans="1:1">
      <c r="A249" s="44" t="s">
        <v>248</v>
      </c>
    </row>
    <row r="250" s="44" customFormat="1" spans="1:1">
      <c r="A250" s="44" t="s">
        <v>249</v>
      </c>
    </row>
    <row r="251" s="44" customFormat="1" spans="1:1">
      <c r="A251" s="44" t="s">
        <v>250</v>
      </c>
    </row>
    <row r="252" s="44" customFormat="1" spans="1:1">
      <c r="A252" s="44" t="s">
        <v>251</v>
      </c>
    </row>
    <row r="253" s="44" customFormat="1" spans="1:1">
      <c r="A253" s="44" t="s">
        <v>252</v>
      </c>
    </row>
    <row r="254" s="44" customFormat="1" spans="1:1">
      <c r="A254" s="44" t="s">
        <v>253</v>
      </c>
    </row>
    <row r="255" s="44" customFormat="1" spans="1:1">
      <c r="A255" s="44" t="s">
        <v>254</v>
      </c>
    </row>
    <row r="256" s="44" customFormat="1" spans="1:1">
      <c r="A256" s="44" t="s">
        <v>255</v>
      </c>
    </row>
    <row r="257" s="44" customFormat="1" spans="1:1">
      <c r="A257" s="44" t="s">
        <v>256</v>
      </c>
    </row>
    <row r="258" s="44" customFormat="1" spans="1:1">
      <c r="A258" s="44" t="s">
        <v>257</v>
      </c>
    </row>
    <row r="259" s="44" customFormat="1" spans="1:1">
      <c r="A259" s="44" t="s">
        <v>258</v>
      </c>
    </row>
    <row r="260" s="44" customFormat="1" spans="1:1">
      <c r="A260" s="44" t="s">
        <v>259</v>
      </c>
    </row>
    <row r="261" s="44" customFormat="1" spans="1:1">
      <c r="A261" s="44" t="s">
        <v>260</v>
      </c>
    </row>
    <row r="262" s="44" customFormat="1" spans="1:1">
      <c r="A262" s="44" t="s">
        <v>261</v>
      </c>
    </row>
    <row r="263" s="44" customFormat="1" spans="1:1">
      <c r="A263" s="44" t="s">
        <v>262</v>
      </c>
    </row>
    <row r="264" s="44" customFormat="1" spans="1:1">
      <c r="A264" s="44" t="s">
        <v>263</v>
      </c>
    </row>
    <row r="265" s="44" customFormat="1" spans="1:1">
      <c r="A265" s="44" t="s">
        <v>264</v>
      </c>
    </row>
    <row r="266" s="44" customFormat="1" spans="1:1">
      <c r="A266" s="44" t="s">
        <v>265</v>
      </c>
    </row>
    <row r="267" s="44" customFormat="1" spans="1:1">
      <c r="A267" s="44" t="s">
        <v>266</v>
      </c>
    </row>
    <row r="268" s="44" customFormat="1" spans="1:1">
      <c r="A268" s="44" t="s">
        <v>267</v>
      </c>
    </row>
    <row r="269" s="44" customFormat="1" spans="1:1">
      <c r="A269" s="44" t="s">
        <v>268</v>
      </c>
    </row>
    <row r="270" s="44" customFormat="1" spans="1:1">
      <c r="A270" s="44" t="s">
        <v>269</v>
      </c>
    </row>
    <row r="271" s="44" customFormat="1" spans="1:1">
      <c r="A271" s="44" t="s">
        <v>270</v>
      </c>
    </row>
    <row r="272" s="44" customFormat="1" spans="1:1">
      <c r="A272" s="44" t="s">
        <v>271</v>
      </c>
    </row>
    <row r="273" s="44" customFormat="1" spans="1:1">
      <c r="A273" s="44" t="s">
        <v>272</v>
      </c>
    </row>
    <row r="274" s="44" customFormat="1" spans="1:1">
      <c r="A274" s="44" t="s">
        <v>273</v>
      </c>
    </row>
    <row r="275" s="44" customFormat="1" spans="1:1">
      <c r="A275" s="44" t="s">
        <v>274</v>
      </c>
    </row>
    <row r="276" s="44" customFormat="1" spans="1:1">
      <c r="A276" s="44" t="s">
        <v>275</v>
      </c>
    </row>
    <row r="277" s="44" customFormat="1" spans="1:1">
      <c r="A277" s="44" t="s">
        <v>276</v>
      </c>
    </row>
    <row r="278" s="44" customFormat="1" spans="1:1">
      <c r="A278" s="44" t="s">
        <v>277</v>
      </c>
    </row>
    <row r="279" s="44" customFormat="1" spans="1:1">
      <c r="A279" s="44" t="s">
        <v>278</v>
      </c>
    </row>
    <row r="280" s="44" customFormat="1" spans="1:1">
      <c r="A280" s="44" t="s">
        <v>279</v>
      </c>
    </row>
    <row r="281" s="44" customFormat="1" spans="1:1">
      <c r="A281" s="44" t="s">
        <v>280</v>
      </c>
    </row>
    <row r="282" s="44" customFormat="1" spans="1:1">
      <c r="A282" s="44" t="s">
        <v>281</v>
      </c>
    </row>
    <row r="283" s="44" customFormat="1" spans="1:1">
      <c r="A283" s="44" t="s">
        <v>282</v>
      </c>
    </row>
    <row r="284" s="44" customFormat="1" spans="1:1">
      <c r="A284" s="44" t="s">
        <v>283</v>
      </c>
    </row>
    <row r="285" s="44" customFormat="1" spans="1:1">
      <c r="A285" s="44" t="s">
        <v>284</v>
      </c>
    </row>
    <row r="286" s="44" customFormat="1" spans="1:1">
      <c r="A286" s="44" t="s">
        <v>285</v>
      </c>
    </row>
    <row r="287" s="44" customFormat="1" spans="1:1">
      <c r="A287" s="44" t="s">
        <v>286</v>
      </c>
    </row>
    <row r="288" s="44" customFormat="1" spans="1:1">
      <c r="A288" s="44" t="s">
        <v>287</v>
      </c>
    </row>
    <row r="289" s="44" customFormat="1" spans="1:1">
      <c r="A289" s="44" t="s">
        <v>288</v>
      </c>
    </row>
    <row r="290" s="44" customFormat="1" spans="1:1">
      <c r="A290" s="44" t="s">
        <v>289</v>
      </c>
    </row>
    <row r="291" s="44" customFormat="1" spans="1:1">
      <c r="A291" s="44" t="s">
        <v>290</v>
      </c>
    </row>
    <row r="292" s="44" customFormat="1" spans="1:1">
      <c r="A292" s="44" t="s">
        <v>291</v>
      </c>
    </row>
    <row r="293" s="44" customFormat="1" spans="1:1">
      <c r="A293" s="44" t="s">
        <v>292</v>
      </c>
    </row>
    <row r="294" s="44" customFormat="1" spans="1:1">
      <c r="A294" s="44" t="s">
        <v>293</v>
      </c>
    </row>
    <row r="295" s="44" customFormat="1" spans="1:1">
      <c r="A295" s="44" t="s">
        <v>294</v>
      </c>
    </row>
    <row r="296" s="44" customFormat="1" spans="1:1">
      <c r="A296" s="44" t="s">
        <v>295</v>
      </c>
    </row>
    <row r="297" s="44" customFormat="1" spans="1:1">
      <c r="A297" s="44" t="s">
        <v>296</v>
      </c>
    </row>
    <row r="298" s="44" customFormat="1" spans="1:1">
      <c r="A298" s="44" t="s">
        <v>297</v>
      </c>
    </row>
    <row r="299" s="44" customFormat="1" spans="1:1">
      <c r="A299" s="44" t="s">
        <v>298</v>
      </c>
    </row>
    <row r="300" s="44" customFormat="1" spans="1:1">
      <c r="A300" s="44" t="s">
        <v>299</v>
      </c>
    </row>
    <row r="301" s="44" customFormat="1" spans="1:1">
      <c r="A301" s="44" t="s">
        <v>300</v>
      </c>
    </row>
    <row r="302" s="44" customFormat="1" spans="1:1">
      <c r="A302" s="44" t="s">
        <v>301</v>
      </c>
    </row>
    <row r="303" s="44" customFormat="1" spans="1:1">
      <c r="A303" s="44" t="s">
        <v>302</v>
      </c>
    </row>
    <row r="304" s="44" customFormat="1" spans="1:1">
      <c r="A304" s="44" t="s">
        <v>303</v>
      </c>
    </row>
    <row r="305" s="44" customFormat="1" spans="1:1">
      <c r="A305" s="44" t="s">
        <v>304</v>
      </c>
    </row>
    <row r="306" s="44" customFormat="1" spans="1:1">
      <c r="A306" s="44" t="s">
        <v>305</v>
      </c>
    </row>
    <row r="307" s="44" customFormat="1" spans="1:1">
      <c r="A307" s="44" t="s">
        <v>306</v>
      </c>
    </row>
    <row r="308" s="44" customFormat="1" spans="1:1">
      <c r="A308" s="44" t="s">
        <v>307</v>
      </c>
    </row>
    <row r="309" s="44" customFormat="1" spans="1:1">
      <c r="A309" s="44" t="s">
        <v>308</v>
      </c>
    </row>
    <row r="310" s="44" customFormat="1" spans="1:1">
      <c r="A310" s="44" t="s">
        <v>309</v>
      </c>
    </row>
    <row r="311" s="44" customFormat="1" spans="1:1">
      <c r="A311" s="44" t="s">
        <v>310</v>
      </c>
    </row>
    <row r="312" s="44" customFormat="1" spans="1:1">
      <c r="A312" s="44" t="s">
        <v>311</v>
      </c>
    </row>
    <row r="313" s="44" customFormat="1" spans="1:1">
      <c r="A313" s="44" t="s">
        <v>312</v>
      </c>
    </row>
    <row r="314" s="44" customFormat="1" spans="1:1">
      <c r="A314" s="44" t="s">
        <v>313</v>
      </c>
    </row>
    <row r="315" s="44" customFormat="1" spans="1:1">
      <c r="A315" s="44" t="s">
        <v>314</v>
      </c>
    </row>
    <row r="316" s="44" customFormat="1" spans="1:1">
      <c r="A316" s="44" t="s">
        <v>315</v>
      </c>
    </row>
    <row r="317" s="44" customFormat="1" spans="1:1">
      <c r="A317" s="44" t="s">
        <v>316</v>
      </c>
    </row>
    <row r="318" s="44" customFormat="1" spans="1:1">
      <c r="A318" s="44" t="s">
        <v>317</v>
      </c>
    </row>
    <row r="319" s="44" customFormat="1" spans="1:1">
      <c r="A319" s="44" t="s">
        <v>318</v>
      </c>
    </row>
    <row r="320" s="44" customFormat="1" spans="1:1">
      <c r="A320" s="44" t="s">
        <v>319</v>
      </c>
    </row>
    <row r="321" s="44" customFormat="1" spans="1:1">
      <c r="A321" s="44" t="s">
        <v>320</v>
      </c>
    </row>
    <row r="322" s="44" customFormat="1" spans="1:1">
      <c r="A322" s="44" t="s">
        <v>321</v>
      </c>
    </row>
    <row r="323" s="44" customFormat="1" spans="1:1">
      <c r="A323" s="44" t="s">
        <v>322</v>
      </c>
    </row>
    <row r="324" s="44" customFormat="1" spans="1:1">
      <c r="A324" s="44" t="s">
        <v>323</v>
      </c>
    </row>
    <row r="325" s="44" customFormat="1" spans="1:1">
      <c r="A325" s="44" t="s">
        <v>324</v>
      </c>
    </row>
    <row r="326" s="44" customFormat="1" spans="1:1">
      <c r="A326" s="44" t="s">
        <v>325</v>
      </c>
    </row>
    <row r="327" s="44" customFormat="1" spans="1:1">
      <c r="A327" s="44" t="s">
        <v>326</v>
      </c>
    </row>
    <row r="328" s="44" customFormat="1" spans="1:1">
      <c r="A328" s="44" t="s">
        <v>327</v>
      </c>
    </row>
    <row r="329" s="44" customFormat="1" spans="1:1">
      <c r="A329" s="44" t="s">
        <v>328</v>
      </c>
    </row>
    <row r="330" s="44" customFormat="1" spans="1:1">
      <c r="A330" s="44" t="s">
        <v>329</v>
      </c>
    </row>
    <row r="331" s="44" customFormat="1" spans="1:1">
      <c r="A331" s="44" t="s">
        <v>330</v>
      </c>
    </row>
    <row r="332" s="44" customFormat="1" spans="1:1">
      <c r="A332" s="44" t="s">
        <v>331</v>
      </c>
    </row>
    <row r="333" s="44" customFormat="1" spans="1:1">
      <c r="A333" s="44" t="s">
        <v>332</v>
      </c>
    </row>
    <row r="334" s="44" customFormat="1" spans="1:1">
      <c r="A334" s="44" t="s">
        <v>333</v>
      </c>
    </row>
    <row r="335" s="44" customFormat="1" spans="1:1">
      <c r="A335" s="44" t="s">
        <v>334</v>
      </c>
    </row>
    <row r="336" s="44" customFormat="1" spans="1:1">
      <c r="A336" s="44" t="s">
        <v>335</v>
      </c>
    </row>
    <row r="337" s="44" customFormat="1" spans="1:1">
      <c r="A337" s="44" t="s">
        <v>336</v>
      </c>
    </row>
    <row r="338" s="44" customFormat="1" spans="1:1">
      <c r="A338" s="44" t="s">
        <v>337</v>
      </c>
    </row>
    <row r="339" s="44" customFormat="1" spans="1:1">
      <c r="A339" s="44" t="s">
        <v>338</v>
      </c>
    </row>
    <row r="340" s="44" customFormat="1" spans="1:1">
      <c r="A340" s="44" t="s">
        <v>339</v>
      </c>
    </row>
    <row r="341" s="44" customFormat="1" spans="1:1">
      <c r="A341" s="44" t="s">
        <v>340</v>
      </c>
    </row>
    <row r="342" s="44" customFormat="1" spans="1:1">
      <c r="A342" s="44" t="s">
        <v>341</v>
      </c>
    </row>
    <row r="343" s="44" customFormat="1" spans="1:1">
      <c r="A343" s="44" t="s">
        <v>342</v>
      </c>
    </row>
    <row r="344" s="44" customFormat="1" spans="1:1">
      <c r="A344" s="44" t="s">
        <v>343</v>
      </c>
    </row>
    <row r="345" s="44" customFormat="1" spans="1:1">
      <c r="A345" s="44" t="s">
        <v>344</v>
      </c>
    </row>
    <row r="346" s="44" customFormat="1" spans="1:1">
      <c r="A346" s="44" t="s">
        <v>345</v>
      </c>
    </row>
    <row r="347" s="44" customFormat="1" spans="1:1">
      <c r="A347" s="44" t="s">
        <v>346</v>
      </c>
    </row>
    <row r="348" s="44" customFormat="1" spans="1:1">
      <c r="A348" s="44" t="s">
        <v>347</v>
      </c>
    </row>
    <row r="349" s="44" customFormat="1" spans="1:1">
      <c r="A349" s="44" t="s">
        <v>348</v>
      </c>
    </row>
    <row r="350" s="44" customFormat="1" spans="1:1">
      <c r="A350" s="44" t="s">
        <v>349</v>
      </c>
    </row>
    <row r="351" s="44" customFormat="1" spans="1:1">
      <c r="A351" s="44" t="s">
        <v>350</v>
      </c>
    </row>
    <row r="352" s="44" customFormat="1" spans="1:1">
      <c r="A352" s="44" t="s">
        <v>351</v>
      </c>
    </row>
    <row r="353" s="44" customFormat="1" spans="1:1">
      <c r="A353" s="44" t="s">
        <v>352</v>
      </c>
    </row>
    <row r="354" s="44" customFormat="1" spans="1:1">
      <c r="A354" s="44" t="s">
        <v>353</v>
      </c>
    </row>
    <row r="355" s="44" customFormat="1" spans="1:1">
      <c r="A355" s="44" t="s">
        <v>354</v>
      </c>
    </row>
    <row r="356" s="44" customFormat="1" spans="1:1">
      <c r="A356" s="44" t="s">
        <v>355</v>
      </c>
    </row>
    <row r="357" s="44" customFormat="1" spans="1:1">
      <c r="A357" s="44" t="s">
        <v>356</v>
      </c>
    </row>
    <row r="358" s="44" customFormat="1" spans="1:1">
      <c r="A358" s="44" t="s">
        <v>357</v>
      </c>
    </row>
    <row r="359" s="44" customFormat="1" spans="1:1">
      <c r="A359" s="44" t="s">
        <v>358</v>
      </c>
    </row>
    <row r="360" s="44" customFormat="1" spans="1:1">
      <c r="A360" s="44" t="s">
        <v>359</v>
      </c>
    </row>
    <row r="361" s="44" customFormat="1" spans="1:1">
      <c r="A361" s="44" t="s">
        <v>360</v>
      </c>
    </row>
    <row r="362" s="44" customFormat="1" spans="1:1">
      <c r="A362" s="44" t="s">
        <v>361</v>
      </c>
    </row>
    <row r="363" s="44" customFormat="1" spans="1:1">
      <c r="A363" s="44" t="s">
        <v>362</v>
      </c>
    </row>
    <row r="364" s="44" customFormat="1" spans="1:1">
      <c r="A364" s="44" t="s">
        <v>363</v>
      </c>
    </row>
    <row r="365" s="44" customFormat="1" spans="1:1">
      <c r="A365" s="44" t="s">
        <v>364</v>
      </c>
    </row>
    <row r="366" s="44" customFormat="1" spans="1:1">
      <c r="A366" s="44" t="s">
        <v>365</v>
      </c>
    </row>
    <row r="367" s="44" customFormat="1" spans="1:1">
      <c r="A367" s="44" t="s">
        <v>366</v>
      </c>
    </row>
    <row r="368" s="44" customFormat="1" spans="1:1">
      <c r="A368" s="44" t="s">
        <v>367</v>
      </c>
    </row>
    <row r="369" s="44" customFormat="1" spans="1:1">
      <c r="A369" s="44" t="s">
        <v>368</v>
      </c>
    </row>
    <row r="370" s="44" customFormat="1" spans="1:1">
      <c r="A370" s="44" t="s">
        <v>369</v>
      </c>
    </row>
    <row r="371" s="44" customFormat="1" spans="1:1">
      <c r="A371" s="44" t="s">
        <v>370</v>
      </c>
    </row>
    <row r="372" s="44" customFormat="1" spans="1:1">
      <c r="A372" s="44" t="s">
        <v>371</v>
      </c>
    </row>
    <row r="373" s="44" customFormat="1" spans="1:1">
      <c r="A373" s="44" t="s">
        <v>372</v>
      </c>
    </row>
    <row r="374" s="44" customFormat="1" spans="1:1">
      <c r="A374" s="44" t="s">
        <v>373</v>
      </c>
    </row>
    <row r="375" s="44" customFormat="1" spans="1:1">
      <c r="A375" s="44" t="s">
        <v>374</v>
      </c>
    </row>
    <row r="376" s="44" customFormat="1" spans="1:1">
      <c r="A376" s="44" t="s">
        <v>375</v>
      </c>
    </row>
    <row r="377" s="44" customFormat="1" spans="1:1">
      <c r="A377" s="44" t="s">
        <v>376</v>
      </c>
    </row>
    <row r="378" s="44" customFormat="1" spans="1:1">
      <c r="A378" s="44" t="s">
        <v>377</v>
      </c>
    </row>
    <row r="379" s="44" customFormat="1" spans="1:1">
      <c r="A379" s="44" t="s">
        <v>378</v>
      </c>
    </row>
    <row r="380" s="44" customFormat="1" spans="1:1">
      <c r="A380" s="44" t="s">
        <v>379</v>
      </c>
    </row>
    <row r="381" s="44" customFormat="1" spans="1:1">
      <c r="A381" s="44" t="s">
        <v>380</v>
      </c>
    </row>
    <row r="382" s="44" customFormat="1" spans="1:1">
      <c r="A382" s="44" t="s">
        <v>381</v>
      </c>
    </row>
    <row r="383" s="44" customFormat="1" spans="1:1">
      <c r="A383" s="44" t="s">
        <v>382</v>
      </c>
    </row>
    <row r="384" s="44" customFormat="1" spans="1:1">
      <c r="A384" s="44" t="s">
        <v>383</v>
      </c>
    </row>
    <row r="385" s="44" customFormat="1" spans="1:1">
      <c r="A385" s="44" t="s">
        <v>384</v>
      </c>
    </row>
    <row r="386" s="44" customFormat="1" spans="1:1">
      <c r="A386" s="44" t="s">
        <v>385</v>
      </c>
    </row>
    <row r="387" s="44" customFormat="1" spans="1:1">
      <c r="A387" s="44" t="s">
        <v>386</v>
      </c>
    </row>
    <row r="388" s="44" customFormat="1" spans="1:1">
      <c r="A388" s="44" t="s">
        <v>387</v>
      </c>
    </row>
    <row r="389" s="44" customFormat="1" spans="1:1">
      <c r="A389" s="44" t="s">
        <v>388</v>
      </c>
    </row>
    <row r="390" s="44" customFormat="1" spans="1:1">
      <c r="A390" s="44" t="s">
        <v>389</v>
      </c>
    </row>
    <row r="391" s="44" customFormat="1" spans="1:1">
      <c r="A391" s="44" t="s">
        <v>390</v>
      </c>
    </row>
    <row r="392" s="44" customFormat="1" spans="1:1">
      <c r="A392" s="44" t="s">
        <v>391</v>
      </c>
    </row>
    <row r="393" s="44" customFormat="1" spans="1:1">
      <c r="A393" s="44" t="s">
        <v>392</v>
      </c>
    </row>
    <row r="394" s="44" customFormat="1" spans="1:1">
      <c r="A394" s="44" t="s">
        <v>393</v>
      </c>
    </row>
    <row r="395" s="44" customFormat="1" spans="1:1">
      <c r="A395" s="44" t="s">
        <v>394</v>
      </c>
    </row>
    <row r="396" s="44" customFormat="1" spans="1:1">
      <c r="A396" s="44" t="s">
        <v>395</v>
      </c>
    </row>
    <row r="397" s="44" customFormat="1" spans="1:1">
      <c r="A397" s="44" t="s">
        <v>396</v>
      </c>
    </row>
    <row r="398" s="44" customFormat="1" spans="1:1">
      <c r="A398" s="44" t="s">
        <v>397</v>
      </c>
    </row>
    <row r="399" s="44" customFormat="1" spans="1:1">
      <c r="A399" s="44" t="s">
        <v>398</v>
      </c>
    </row>
    <row r="400" s="44" customFormat="1" spans="1:1">
      <c r="A400" s="44" t="s">
        <v>399</v>
      </c>
    </row>
    <row r="401" s="44" customFormat="1" spans="1:1">
      <c r="A401" s="44" t="s">
        <v>400</v>
      </c>
    </row>
    <row r="402" s="44" customFormat="1" spans="1:1">
      <c r="A402" s="44" t="s">
        <v>401</v>
      </c>
    </row>
    <row r="403" s="44" customFormat="1" spans="1:1">
      <c r="A403" s="44" t="s">
        <v>402</v>
      </c>
    </row>
    <row r="404" s="44" customFormat="1" spans="1:1">
      <c r="A404" s="44" t="s">
        <v>403</v>
      </c>
    </row>
    <row r="405" s="44" customFormat="1" spans="1:1">
      <c r="A405" s="44" t="s">
        <v>404</v>
      </c>
    </row>
    <row r="406" s="44" customFormat="1" spans="1:1">
      <c r="A406" s="44" t="s">
        <v>405</v>
      </c>
    </row>
    <row r="407" s="44" customFormat="1" spans="1:1">
      <c r="A407" s="44" t="s">
        <v>406</v>
      </c>
    </row>
    <row r="408" s="44" customFormat="1" spans="1:1">
      <c r="A408" s="44" t="s">
        <v>407</v>
      </c>
    </row>
    <row r="409" s="44" customFormat="1" spans="1:1">
      <c r="A409" s="44" t="s">
        <v>408</v>
      </c>
    </row>
    <row r="410" s="44" customFormat="1" spans="1:1">
      <c r="A410" s="44" t="s">
        <v>409</v>
      </c>
    </row>
    <row r="411" s="44" customFormat="1" spans="1:1">
      <c r="A411" s="44" t="s">
        <v>410</v>
      </c>
    </row>
    <row r="412" s="44" customFormat="1" spans="1:1">
      <c r="A412" s="44" t="s">
        <v>411</v>
      </c>
    </row>
    <row r="413" s="44" customFormat="1" spans="1:1">
      <c r="A413" s="44" t="s">
        <v>412</v>
      </c>
    </row>
    <row r="414" s="44" customFormat="1" spans="1:1">
      <c r="A414" s="44" t="s">
        <v>413</v>
      </c>
    </row>
    <row r="415" s="44" customFormat="1" spans="1:1">
      <c r="A415" s="44" t="s">
        <v>414</v>
      </c>
    </row>
    <row r="416" s="44" customFormat="1" spans="1:1">
      <c r="A416" s="44" t="s">
        <v>415</v>
      </c>
    </row>
    <row r="417" s="44" customFormat="1" spans="1:1">
      <c r="A417" s="44" t="s">
        <v>416</v>
      </c>
    </row>
    <row r="418" s="44" customFormat="1" spans="1:1">
      <c r="A418" s="44" t="s">
        <v>417</v>
      </c>
    </row>
    <row r="419" s="44" customFormat="1" spans="1:1">
      <c r="A419" s="44" t="s">
        <v>418</v>
      </c>
    </row>
    <row r="420" s="44" customFormat="1" spans="1:1">
      <c r="A420" s="44" t="s">
        <v>419</v>
      </c>
    </row>
    <row r="421" s="44" customFormat="1" spans="1:1">
      <c r="A421" s="44" t="s">
        <v>420</v>
      </c>
    </row>
    <row r="422" s="44" customFormat="1" spans="1:1">
      <c r="A422" s="44" t="s">
        <v>421</v>
      </c>
    </row>
    <row r="423" s="44" customFormat="1" spans="1:1">
      <c r="A423" s="44" t="s">
        <v>422</v>
      </c>
    </row>
    <row r="424" s="44" customFormat="1" spans="1:1">
      <c r="A424" s="44" t="s">
        <v>423</v>
      </c>
    </row>
    <row r="425" s="44" customFormat="1" spans="1:1">
      <c r="A425" s="44" t="s">
        <v>424</v>
      </c>
    </row>
    <row r="426" s="44" customFormat="1" spans="1:1">
      <c r="A426" s="44" t="s">
        <v>425</v>
      </c>
    </row>
    <row r="427" s="44" customFormat="1" spans="1:1">
      <c r="A427" s="44" t="s">
        <v>426</v>
      </c>
    </row>
    <row r="428" s="44" customFormat="1" spans="1:1">
      <c r="A428" s="44" t="s">
        <v>427</v>
      </c>
    </row>
    <row r="429" s="44" customFormat="1" spans="1:1">
      <c r="A429" s="44" t="s">
        <v>428</v>
      </c>
    </row>
    <row r="430" s="44" customFormat="1" spans="1:1">
      <c r="A430" s="44" t="s">
        <v>429</v>
      </c>
    </row>
    <row r="431" s="44" customFormat="1" spans="1:1">
      <c r="A431" s="44" t="s">
        <v>430</v>
      </c>
    </row>
    <row r="432" s="44" customFormat="1" spans="1:1">
      <c r="A432" s="44" t="s">
        <v>431</v>
      </c>
    </row>
    <row r="433" s="44" customFormat="1" spans="1:1">
      <c r="A433" s="44" t="s">
        <v>432</v>
      </c>
    </row>
    <row r="434" s="44" customFormat="1" spans="1:1">
      <c r="A434" s="44" t="s">
        <v>433</v>
      </c>
    </row>
    <row r="435" s="44" customFormat="1" spans="1:1">
      <c r="A435" s="44" t="s">
        <v>434</v>
      </c>
    </row>
    <row r="436" s="44" customFormat="1" spans="1:1">
      <c r="A436" s="44" t="s">
        <v>435</v>
      </c>
    </row>
    <row r="437" s="44" customFormat="1" spans="1:1">
      <c r="A437" s="44" t="s">
        <v>436</v>
      </c>
    </row>
    <row r="438" s="44" customFormat="1" spans="1:1">
      <c r="A438" s="44" t="s">
        <v>437</v>
      </c>
    </row>
    <row r="439" s="44" customFormat="1" spans="1:1">
      <c r="A439" s="44" t="s">
        <v>438</v>
      </c>
    </row>
    <row r="440" s="44" customFormat="1" spans="1:1">
      <c r="A440" s="44" t="s">
        <v>439</v>
      </c>
    </row>
    <row r="441" s="44" customFormat="1" spans="1:1">
      <c r="A441" s="44" t="s">
        <v>440</v>
      </c>
    </row>
    <row r="442" s="44" customFormat="1" spans="1:1">
      <c r="A442" s="44" t="s">
        <v>441</v>
      </c>
    </row>
    <row r="443" s="44" customFormat="1" spans="1:1">
      <c r="A443" s="44" t="s">
        <v>442</v>
      </c>
    </row>
    <row r="444" s="44" customFormat="1" spans="1:1">
      <c r="A444" s="44" t="s">
        <v>443</v>
      </c>
    </row>
    <row r="445" s="44" customFormat="1" spans="1:1">
      <c r="A445" s="44" t="s">
        <v>444</v>
      </c>
    </row>
    <row r="446" s="44" customFormat="1" spans="1:1">
      <c r="A446" s="44" t="s">
        <v>445</v>
      </c>
    </row>
    <row r="447" s="44" customFormat="1" spans="1:1">
      <c r="A447" s="44" t="s">
        <v>446</v>
      </c>
    </row>
    <row r="448" s="44" customFormat="1" spans="1:1">
      <c r="A448" s="44" t="s">
        <v>447</v>
      </c>
    </row>
    <row r="449" s="44" customFormat="1" spans="1:1">
      <c r="A449" s="44" t="s">
        <v>448</v>
      </c>
    </row>
    <row r="450" s="44" customFormat="1" spans="1:1">
      <c r="A450" s="44" t="s">
        <v>449</v>
      </c>
    </row>
    <row r="451" s="44" customFormat="1" spans="1:1">
      <c r="A451" s="44" t="s">
        <v>450</v>
      </c>
    </row>
    <row r="452" s="44" customFormat="1" spans="1:1">
      <c r="A452" s="44" t="s">
        <v>451</v>
      </c>
    </row>
    <row r="453" s="44" customFormat="1" spans="1:1">
      <c r="A453" s="44" t="s">
        <v>452</v>
      </c>
    </row>
    <row r="454" s="44" customFormat="1" spans="1:1">
      <c r="A454" s="44" t="s">
        <v>453</v>
      </c>
    </row>
    <row r="455" s="44" customFormat="1" spans="1:1">
      <c r="A455" s="44" t="s">
        <v>454</v>
      </c>
    </row>
    <row r="456" s="44" customFormat="1" spans="1:1">
      <c r="A456" s="44" t="s">
        <v>455</v>
      </c>
    </row>
    <row r="457" s="44" customFormat="1" spans="1:1">
      <c r="A457" s="44" t="s">
        <v>456</v>
      </c>
    </row>
    <row r="458" s="44" customFormat="1" spans="1:1">
      <c r="A458" s="44" t="s">
        <v>457</v>
      </c>
    </row>
    <row r="459" s="44" customFormat="1" spans="1:1">
      <c r="A459" s="44" t="s">
        <v>458</v>
      </c>
    </row>
    <row r="460" s="44" customFormat="1" spans="1:1">
      <c r="A460" s="44" t="s">
        <v>459</v>
      </c>
    </row>
    <row r="461" s="44" customFormat="1" spans="1:1">
      <c r="A461" s="44" t="s">
        <v>460</v>
      </c>
    </row>
    <row r="462" s="44" customFormat="1" spans="1:1">
      <c r="A462" s="44" t="s">
        <v>461</v>
      </c>
    </row>
    <row r="463" s="44" customFormat="1" spans="1:1">
      <c r="A463" s="44" t="s">
        <v>462</v>
      </c>
    </row>
    <row r="464" s="44" customFormat="1" spans="1:1">
      <c r="A464" s="44" t="s">
        <v>463</v>
      </c>
    </row>
    <row r="465" s="44" customFormat="1" spans="1:1">
      <c r="A465" s="44" t="s">
        <v>464</v>
      </c>
    </row>
    <row r="466" s="44" customFormat="1" spans="1:1">
      <c r="A466" s="44" t="s">
        <v>465</v>
      </c>
    </row>
    <row r="467" s="44" customFormat="1" spans="1:1">
      <c r="A467" s="44" t="s">
        <v>466</v>
      </c>
    </row>
    <row r="468" s="44" customFormat="1" spans="1:1">
      <c r="A468" s="44" t="s">
        <v>467</v>
      </c>
    </row>
    <row r="469" s="44" customFormat="1" spans="1:1">
      <c r="A469" s="44" t="s">
        <v>468</v>
      </c>
    </row>
    <row r="470" s="44" customFormat="1" spans="1:1">
      <c r="A470" s="44" t="s">
        <v>469</v>
      </c>
    </row>
    <row r="471" s="44" customFormat="1" spans="1:1">
      <c r="A471" s="44" t="s">
        <v>470</v>
      </c>
    </row>
    <row r="472" s="44" customFormat="1" spans="1:1">
      <c r="A472" s="44" t="s">
        <v>471</v>
      </c>
    </row>
    <row r="473" s="44" customFormat="1" spans="1:1">
      <c r="A473" s="44" t="s">
        <v>472</v>
      </c>
    </row>
    <row r="474" s="44" customFormat="1" spans="1:1">
      <c r="A474" s="44" t="s">
        <v>473</v>
      </c>
    </row>
    <row r="475" s="44" customFormat="1" spans="1:1">
      <c r="A475" s="44" t="s">
        <v>474</v>
      </c>
    </row>
    <row r="476" s="44" customFormat="1" spans="1:1">
      <c r="A476" s="44" t="s">
        <v>475</v>
      </c>
    </row>
    <row r="477" s="44" customFormat="1" spans="1:1">
      <c r="A477" s="44" t="s">
        <v>476</v>
      </c>
    </row>
    <row r="478" s="44" customFormat="1" spans="1:1">
      <c r="A478" s="44" t="s">
        <v>477</v>
      </c>
    </row>
    <row r="479" s="44" customFormat="1" spans="1:1">
      <c r="A479" s="44" t="s">
        <v>478</v>
      </c>
    </row>
    <row r="480" s="44" customFormat="1" spans="1:1">
      <c r="A480" s="44" t="s">
        <v>479</v>
      </c>
    </row>
    <row r="481" s="44" customFormat="1" spans="1:1">
      <c r="A481" s="44" t="s">
        <v>480</v>
      </c>
    </row>
    <row r="482" s="44" customFormat="1" spans="1:1">
      <c r="A482" s="44" t="s">
        <v>481</v>
      </c>
    </row>
    <row r="483" s="44" customFormat="1" spans="1:1">
      <c r="A483" s="44" t="s">
        <v>482</v>
      </c>
    </row>
    <row r="484" s="44" customFormat="1" spans="1:1">
      <c r="A484" s="44" t="s">
        <v>483</v>
      </c>
    </row>
    <row r="485" s="44" customFormat="1" spans="1:1">
      <c r="A485" s="44" t="s">
        <v>484</v>
      </c>
    </row>
    <row r="486" s="44" customFormat="1" spans="1:1">
      <c r="A486" s="44" t="s">
        <v>485</v>
      </c>
    </row>
    <row r="487" s="44" customFormat="1" spans="1:1">
      <c r="A487" s="44" t="s">
        <v>486</v>
      </c>
    </row>
    <row r="488" s="44" customFormat="1" spans="1:1">
      <c r="A488" s="44" t="s">
        <v>487</v>
      </c>
    </row>
    <row r="489" s="44" customFormat="1" spans="1:1">
      <c r="A489" s="44" t="s">
        <v>488</v>
      </c>
    </row>
    <row r="490" s="44" customFormat="1" spans="1:1">
      <c r="A490" s="44" t="s">
        <v>489</v>
      </c>
    </row>
    <row r="491" s="44" customFormat="1" spans="1:1">
      <c r="A491" s="44" t="s">
        <v>490</v>
      </c>
    </row>
    <row r="492" s="44" customFormat="1" spans="1:1">
      <c r="A492" s="44" t="s">
        <v>491</v>
      </c>
    </row>
    <row r="493" s="44" customFormat="1" spans="1:1">
      <c r="A493" s="44" t="s">
        <v>492</v>
      </c>
    </row>
    <row r="494" s="44" customFormat="1" spans="1:1">
      <c r="A494" s="44" t="s">
        <v>493</v>
      </c>
    </row>
    <row r="495" s="44" customFormat="1" spans="1:1">
      <c r="A495" s="44" t="s">
        <v>494</v>
      </c>
    </row>
    <row r="496" s="44" customFormat="1" spans="1:1">
      <c r="A496" s="44" t="s">
        <v>495</v>
      </c>
    </row>
    <row r="497" s="44" customFormat="1" spans="1:1">
      <c r="A497" s="44" t="s">
        <v>496</v>
      </c>
    </row>
    <row r="498" s="44" customFormat="1" spans="1:1">
      <c r="A498" s="44" t="s">
        <v>497</v>
      </c>
    </row>
    <row r="499" s="44" customFormat="1" spans="1:1">
      <c r="A499" s="44" t="s">
        <v>498</v>
      </c>
    </row>
    <row r="500" s="44" customFormat="1" spans="1:1">
      <c r="A500" s="44" t="s">
        <v>499</v>
      </c>
    </row>
    <row r="501" s="44" customFormat="1" spans="1:1">
      <c r="A501" s="44" t="s">
        <v>500</v>
      </c>
    </row>
    <row r="502" s="44" customFormat="1" spans="1:1">
      <c r="A502" s="44" t="s">
        <v>501</v>
      </c>
    </row>
    <row r="503" s="44" customFormat="1" spans="1:1">
      <c r="A503" s="44" t="s">
        <v>502</v>
      </c>
    </row>
    <row r="504" s="44" customFormat="1" spans="1:1">
      <c r="A504" s="44" t="s">
        <v>503</v>
      </c>
    </row>
    <row r="505" s="44" customFormat="1" spans="1:1">
      <c r="A505" s="44" t="s">
        <v>504</v>
      </c>
    </row>
    <row r="506" s="44" customFormat="1" spans="1:1">
      <c r="A506" s="44" t="s">
        <v>505</v>
      </c>
    </row>
    <row r="507" s="44" customFormat="1" spans="1:1">
      <c r="A507" s="44" t="s">
        <v>506</v>
      </c>
    </row>
    <row r="508" s="44" customFormat="1" spans="1:1">
      <c r="A508" s="44" t="s">
        <v>507</v>
      </c>
    </row>
    <row r="509" s="44" customFormat="1" spans="1:1">
      <c r="A509" s="44" t="s">
        <v>508</v>
      </c>
    </row>
    <row r="510" s="44" customFormat="1" spans="1:1">
      <c r="A510" s="44" t="s">
        <v>509</v>
      </c>
    </row>
    <row r="511" s="44" customFormat="1" spans="1:1">
      <c r="A511" s="44" t="s">
        <v>510</v>
      </c>
    </row>
    <row r="512" s="44" customFormat="1" spans="1:1">
      <c r="A512" s="44" t="s">
        <v>511</v>
      </c>
    </row>
    <row r="513" s="44" customFormat="1" spans="1:1">
      <c r="A513" s="44" t="s">
        <v>512</v>
      </c>
    </row>
    <row r="514" s="44" customFormat="1" spans="1:1">
      <c r="A514" s="44" t="s">
        <v>513</v>
      </c>
    </row>
    <row r="515" s="44" customFormat="1" spans="1:1">
      <c r="A515" s="44" t="s">
        <v>514</v>
      </c>
    </row>
    <row r="516" s="44" customFormat="1" spans="1:1">
      <c r="A516" s="44" t="s">
        <v>515</v>
      </c>
    </row>
    <row r="517" s="44" customFormat="1" spans="1:1">
      <c r="A517" s="44" t="s">
        <v>516</v>
      </c>
    </row>
    <row r="518" s="44" customFormat="1" spans="1:1">
      <c r="A518" s="44" t="s">
        <v>517</v>
      </c>
    </row>
    <row r="519" s="44" customFormat="1" spans="1:1">
      <c r="A519" s="44" t="s">
        <v>518</v>
      </c>
    </row>
    <row r="520" s="44" customFormat="1" spans="1:1">
      <c r="A520" s="44" t="s">
        <v>519</v>
      </c>
    </row>
    <row r="521" s="44" customFormat="1" spans="1:1">
      <c r="A521" s="44" t="s">
        <v>520</v>
      </c>
    </row>
    <row r="522" s="44" customFormat="1" spans="1:1">
      <c r="A522" s="44" t="s">
        <v>521</v>
      </c>
    </row>
    <row r="523" s="44" customFormat="1" spans="1:1">
      <c r="A523" s="44" t="s">
        <v>522</v>
      </c>
    </row>
    <row r="524" s="44" customFormat="1" spans="1:1">
      <c r="A524" s="44" t="s">
        <v>523</v>
      </c>
    </row>
    <row r="525" s="44" customFormat="1" spans="1:1">
      <c r="A525" s="44" t="s">
        <v>524</v>
      </c>
    </row>
    <row r="526" s="44" customFormat="1" spans="1:1">
      <c r="A526" s="44" t="s">
        <v>525</v>
      </c>
    </row>
    <row r="527" s="44" customFormat="1" spans="1:1">
      <c r="A527" s="44" t="s">
        <v>526</v>
      </c>
    </row>
    <row r="528" s="44" customFormat="1" spans="1:1">
      <c r="A528" s="44" t="s">
        <v>527</v>
      </c>
    </row>
    <row r="529" s="44" customFormat="1" spans="1:1">
      <c r="A529" s="44" t="s">
        <v>528</v>
      </c>
    </row>
    <row r="530" s="44" customFormat="1" spans="1:1">
      <c r="A530" s="44" t="s">
        <v>529</v>
      </c>
    </row>
    <row r="531" s="44" customFormat="1" spans="1:1">
      <c r="A531" s="44" t="s">
        <v>530</v>
      </c>
    </row>
    <row r="532" s="44" customFormat="1" spans="1:1">
      <c r="A532" s="44" t="s">
        <v>531</v>
      </c>
    </row>
    <row r="533" s="44" customFormat="1" spans="1:1">
      <c r="A533" s="44" t="s">
        <v>532</v>
      </c>
    </row>
    <row r="534" s="44" customFormat="1" spans="1:1">
      <c r="A534" s="44" t="s">
        <v>533</v>
      </c>
    </row>
    <row r="535" s="44" customFormat="1" spans="1:1">
      <c r="A535" s="44" t="s">
        <v>534</v>
      </c>
    </row>
    <row r="536" s="44" customFormat="1" spans="1:1">
      <c r="A536" s="44" t="s">
        <v>535</v>
      </c>
    </row>
    <row r="537" s="44" customFormat="1" spans="1:1">
      <c r="A537" s="44" t="s">
        <v>536</v>
      </c>
    </row>
    <row r="538" s="44" customFormat="1" spans="1:1">
      <c r="A538" s="44" t="s">
        <v>537</v>
      </c>
    </row>
    <row r="539" s="44" customFormat="1" spans="1:1">
      <c r="A539" s="44" t="s">
        <v>538</v>
      </c>
    </row>
    <row r="540" s="44" customFormat="1" spans="1:1">
      <c r="A540" s="44" t="s">
        <v>539</v>
      </c>
    </row>
    <row r="541" s="44" customFormat="1" spans="1:1">
      <c r="A541" s="44" t="s">
        <v>540</v>
      </c>
    </row>
    <row r="542" s="44" customFormat="1" spans="1:1">
      <c r="A542" s="44" t="s">
        <v>541</v>
      </c>
    </row>
    <row r="543" s="44" customFormat="1" spans="1:1">
      <c r="A543" s="44" t="s">
        <v>542</v>
      </c>
    </row>
    <row r="544" s="44" customFormat="1" spans="1:1">
      <c r="A544" s="44" t="s">
        <v>543</v>
      </c>
    </row>
    <row r="545" s="44" customFormat="1" spans="1:1">
      <c r="A545" s="44" t="s">
        <v>544</v>
      </c>
    </row>
    <row r="546" s="44" customFormat="1" spans="1:1">
      <c r="A546" s="44" t="s">
        <v>545</v>
      </c>
    </row>
    <row r="547" s="44" customFormat="1" spans="1:1">
      <c r="A547" s="44" t="s">
        <v>546</v>
      </c>
    </row>
    <row r="548" s="44" customFormat="1" spans="1:1">
      <c r="A548" s="44" t="s">
        <v>547</v>
      </c>
    </row>
    <row r="549" s="44" customFormat="1" spans="1:1">
      <c r="A549" s="44" t="s">
        <v>548</v>
      </c>
    </row>
    <row r="550" s="44" customFormat="1" spans="1:1">
      <c r="A550" s="44" t="s">
        <v>549</v>
      </c>
    </row>
    <row r="551" s="44" customFormat="1" spans="1:1">
      <c r="A551" s="44" t="s">
        <v>550</v>
      </c>
    </row>
    <row r="552" s="44" customFormat="1" spans="1:1">
      <c r="A552" s="44" t="s">
        <v>551</v>
      </c>
    </row>
    <row r="553" s="44" customFormat="1" spans="1:1">
      <c r="A553" s="44" t="s">
        <v>552</v>
      </c>
    </row>
    <row r="554" s="44" customFormat="1" spans="1:1">
      <c r="A554" s="44" t="s">
        <v>553</v>
      </c>
    </row>
    <row r="555" s="44" customFormat="1" spans="1:1">
      <c r="A555" s="44" t="s">
        <v>554</v>
      </c>
    </row>
    <row r="556" s="44" customFormat="1" spans="1:1">
      <c r="A556" s="44" t="s">
        <v>555</v>
      </c>
    </row>
    <row r="557" s="44" customFormat="1" spans="1:1">
      <c r="A557" s="44" t="s">
        <v>556</v>
      </c>
    </row>
    <row r="558" s="44" customFormat="1" spans="1:1">
      <c r="A558" s="44" t="s">
        <v>557</v>
      </c>
    </row>
    <row r="559" s="44" customFormat="1" spans="1:1">
      <c r="A559" s="44" t="s">
        <v>558</v>
      </c>
    </row>
    <row r="560" s="44" customFormat="1" spans="1:1">
      <c r="A560" s="44" t="s">
        <v>559</v>
      </c>
    </row>
    <row r="561" s="44" customFormat="1" spans="1:1">
      <c r="A561" s="44" t="s">
        <v>560</v>
      </c>
    </row>
    <row r="562" s="44" customFormat="1" spans="1:1">
      <c r="A562" s="44" t="s">
        <v>561</v>
      </c>
    </row>
    <row r="563" s="44" customFormat="1" spans="1:1">
      <c r="A563" s="44" t="s">
        <v>562</v>
      </c>
    </row>
    <row r="564" s="44" customFormat="1" spans="1:1">
      <c r="A564" s="44" t="s">
        <v>563</v>
      </c>
    </row>
    <row r="565" s="44" customFormat="1" spans="1:1">
      <c r="A565" s="44" t="s">
        <v>564</v>
      </c>
    </row>
    <row r="566" s="44" customFormat="1" spans="1:1">
      <c r="A566" s="44" t="s">
        <v>565</v>
      </c>
    </row>
    <row r="567" s="44" customFormat="1" spans="1:1">
      <c r="A567" s="44" t="s">
        <v>566</v>
      </c>
    </row>
    <row r="568" s="44" customFormat="1" spans="1:1">
      <c r="A568" s="44" t="s">
        <v>567</v>
      </c>
    </row>
    <row r="569" s="44" customFormat="1" spans="1:1">
      <c r="A569" s="44" t="s">
        <v>568</v>
      </c>
    </row>
    <row r="570" s="44" customFormat="1" spans="1:1">
      <c r="A570" s="44" t="s">
        <v>569</v>
      </c>
    </row>
    <row r="571" s="44" customFormat="1" spans="1:1">
      <c r="A571" s="44" t="s">
        <v>570</v>
      </c>
    </row>
    <row r="572" s="44" customFormat="1" spans="1:1">
      <c r="A572" s="44" t="s">
        <v>571</v>
      </c>
    </row>
    <row r="573" s="44" customFormat="1" spans="1:1">
      <c r="A573" s="44" t="s">
        <v>572</v>
      </c>
    </row>
    <row r="574" s="44" customFormat="1" spans="1:1">
      <c r="A574" s="44" t="s">
        <v>573</v>
      </c>
    </row>
    <row r="575" s="44" customFormat="1" spans="1:1">
      <c r="A575" s="44" t="s">
        <v>574</v>
      </c>
    </row>
    <row r="576" s="44" customFormat="1" spans="1:1">
      <c r="A576" s="44" t="s">
        <v>575</v>
      </c>
    </row>
    <row r="577" s="44" customFormat="1" spans="1:1">
      <c r="A577" s="44" t="s">
        <v>576</v>
      </c>
    </row>
    <row r="578" s="44" customFormat="1" spans="1:1">
      <c r="A578" s="44" t="s">
        <v>577</v>
      </c>
    </row>
    <row r="579" s="44" customFormat="1" spans="1:1">
      <c r="A579" s="44" t="s">
        <v>578</v>
      </c>
    </row>
    <row r="580" s="44" customFormat="1" spans="1:1">
      <c r="A580" s="44" t="s">
        <v>579</v>
      </c>
    </row>
    <row r="581" s="44" customFormat="1" spans="1:1">
      <c r="A581" s="44" t="s">
        <v>580</v>
      </c>
    </row>
    <row r="582" s="44" customFormat="1" spans="1:1">
      <c r="A582" s="44" t="s">
        <v>581</v>
      </c>
    </row>
    <row r="583" s="44" customFormat="1" spans="1:1">
      <c r="A583" s="44" t="s">
        <v>582</v>
      </c>
    </row>
    <row r="584" s="44" customFormat="1" spans="1:1">
      <c r="A584" s="44" t="s">
        <v>583</v>
      </c>
    </row>
    <row r="585" s="44" customFormat="1" spans="1:1">
      <c r="A585" s="44" t="s">
        <v>584</v>
      </c>
    </row>
    <row r="586" s="44" customFormat="1" spans="1:1">
      <c r="A586" s="44" t="s">
        <v>585</v>
      </c>
    </row>
    <row r="587" s="44" customFormat="1" spans="1:1">
      <c r="A587" s="44" t="s">
        <v>586</v>
      </c>
    </row>
    <row r="588" s="44" customFormat="1" spans="1:1">
      <c r="A588" s="44" t="s">
        <v>587</v>
      </c>
    </row>
    <row r="589" s="44" customFormat="1" spans="1:1">
      <c r="A589" s="44" t="s">
        <v>588</v>
      </c>
    </row>
    <row r="590" s="44" customFormat="1" spans="1:1">
      <c r="A590" s="44" t="s">
        <v>589</v>
      </c>
    </row>
    <row r="591" s="44" customFormat="1" spans="1:1">
      <c r="A591" s="44" t="s">
        <v>590</v>
      </c>
    </row>
    <row r="592" s="44" customFormat="1" spans="1:1">
      <c r="A592" s="44" t="s">
        <v>591</v>
      </c>
    </row>
    <row r="593" s="44" customFormat="1" spans="1:1">
      <c r="A593" s="44" t="s">
        <v>592</v>
      </c>
    </row>
    <row r="594" s="44" customFormat="1" spans="1:1">
      <c r="A594" s="44" t="s">
        <v>593</v>
      </c>
    </row>
    <row r="595" s="44" customFormat="1" spans="1:1">
      <c r="A595" s="44" t="s">
        <v>594</v>
      </c>
    </row>
    <row r="596" s="44" customFormat="1" spans="1:1">
      <c r="A596" s="44" t="s">
        <v>595</v>
      </c>
    </row>
    <row r="597" s="44" customFormat="1" spans="1:1">
      <c r="A597" s="44" t="s">
        <v>596</v>
      </c>
    </row>
    <row r="598" s="44" customFormat="1" spans="1:1">
      <c r="A598" s="44" t="s">
        <v>597</v>
      </c>
    </row>
    <row r="599" s="44" customFormat="1" spans="1:1">
      <c r="A599" s="44" t="s">
        <v>598</v>
      </c>
    </row>
    <row r="600" s="44" customFormat="1" spans="1:1">
      <c r="A600" s="44" t="s">
        <v>599</v>
      </c>
    </row>
    <row r="601" s="44" customFormat="1" spans="1:1">
      <c r="A601" s="44" t="s">
        <v>600</v>
      </c>
    </row>
    <row r="602" s="44" customFormat="1" spans="1:1">
      <c r="A602" s="44" t="s">
        <v>601</v>
      </c>
    </row>
    <row r="603" s="44" customFormat="1" spans="1:1">
      <c r="A603" s="44" t="s">
        <v>602</v>
      </c>
    </row>
    <row r="604" s="44" customFormat="1" spans="1:1">
      <c r="A604" s="44" t="s">
        <v>603</v>
      </c>
    </row>
    <row r="605" s="44" customFormat="1" spans="1:1">
      <c r="A605" s="44" t="s">
        <v>604</v>
      </c>
    </row>
    <row r="606" s="44" customFormat="1" spans="1:1">
      <c r="A606" s="44" t="s">
        <v>605</v>
      </c>
    </row>
    <row r="607" s="44" customFormat="1" spans="1:1">
      <c r="A607" s="44" t="s">
        <v>606</v>
      </c>
    </row>
    <row r="608" s="44" customFormat="1" spans="1:1">
      <c r="A608" s="44" t="s">
        <v>607</v>
      </c>
    </row>
    <row r="609" s="44" customFormat="1" spans="1:1">
      <c r="A609" s="44" t="s">
        <v>608</v>
      </c>
    </row>
    <row r="610" s="44" customFormat="1" spans="1:1">
      <c r="A610" s="44" t="s">
        <v>609</v>
      </c>
    </row>
    <row r="611" s="44" customFormat="1" spans="1:1">
      <c r="A611" s="44" t="s">
        <v>610</v>
      </c>
    </row>
    <row r="612" s="44" customFormat="1" spans="1:1">
      <c r="A612" s="44" t="s">
        <v>611</v>
      </c>
    </row>
    <row r="613" s="44" customFormat="1" spans="1:1">
      <c r="A613" s="44" t="s">
        <v>612</v>
      </c>
    </row>
    <row r="614" s="44" customFormat="1" spans="1:1">
      <c r="A614" s="44" t="s">
        <v>613</v>
      </c>
    </row>
    <row r="615" s="44" customFormat="1" spans="1:1">
      <c r="A615" s="44" t="s">
        <v>614</v>
      </c>
    </row>
    <row r="616" s="44" customFormat="1" spans="1:1">
      <c r="A616" s="44" t="s">
        <v>615</v>
      </c>
    </row>
    <row r="617" s="44" customFormat="1" spans="1:1">
      <c r="A617" s="44" t="s">
        <v>616</v>
      </c>
    </row>
    <row r="618" s="44" customFormat="1" spans="1:1">
      <c r="A618" s="44" t="s">
        <v>617</v>
      </c>
    </row>
    <row r="619" s="44" customFormat="1" spans="1:1">
      <c r="A619" s="44" t="s">
        <v>618</v>
      </c>
    </row>
    <row r="620" s="44" customFormat="1" spans="1:1">
      <c r="A620" s="44" t="s">
        <v>619</v>
      </c>
    </row>
    <row r="621" s="44" customFormat="1" spans="1:1">
      <c r="A621" s="44" t="s">
        <v>620</v>
      </c>
    </row>
    <row r="622" s="44" customFormat="1" spans="1:1">
      <c r="A622" s="44" t="s">
        <v>621</v>
      </c>
    </row>
    <row r="623" s="44" customFormat="1" spans="1:1">
      <c r="A623" s="44" t="s">
        <v>622</v>
      </c>
    </row>
    <row r="624" s="44" customFormat="1" spans="1:1">
      <c r="A624" s="44" t="s">
        <v>623</v>
      </c>
    </row>
    <row r="625" s="44" customFormat="1" spans="1:1">
      <c r="A625" s="44" t="s">
        <v>624</v>
      </c>
    </row>
    <row r="626" s="44" customFormat="1" spans="1:1">
      <c r="A626" s="44" t="s">
        <v>625</v>
      </c>
    </row>
    <row r="627" s="44" customFormat="1" spans="1:1">
      <c r="A627" s="44" t="s">
        <v>626</v>
      </c>
    </row>
    <row r="628" s="44" customFormat="1" spans="1:1">
      <c r="A628" s="44" t="s">
        <v>627</v>
      </c>
    </row>
    <row r="629" s="44" customFormat="1" spans="1:1">
      <c r="A629" s="44" t="s">
        <v>628</v>
      </c>
    </row>
    <row r="630" s="44" customFormat="1" spans="1:1">
      <c r="A630" s="44" t="s">
        <v>629</v>
      </c>
    </row>
    <row r="631" s="44" customFormat="1" spans="1:1">
      <c r="A631" s="44" t="s">
        <v>630</v>
      </c>
    </row>
    <row r="632" s="44" customFormat="1" spans="1:1">
      <c r="A632" s="44" t="s">
        <v>631</v>
      </c>
    </row>
    <row r="633" s="44" customFormat="1" spans="1:1">
      <c r="A633" s="44" t="s">
        <v>632</v>
      </c>
    </row>
    <row r="634" s="44" customFormat="1" spans="1:1">
      <c r="A634" s="44" t="s">
        <v>633</v>
      </c>
    </row>
    <row r="635" s="44" customFormat="1" spans="1:1">
      <c r="A635" s="44" t="s">
        <v>634</v>
      </c>
    </row>
    <row r="636" s="44" customFormat="1" spans="1:1">
      <c r="A636" s="44" t="s">
        <v>635</v>
      </c>
    </row>
    <row r="637" s="44" customFormat="1" spans="1:1">
      <c r="A637" s="44" t="s">
        <v>636</v>
      </c>
    </row>
    <row r="638" s="44" customFormat="1" spans="1:1">
      <c r="A638" s="44" t="s">
        <v>637</v>
      </c>
    </row>
    <row r="639" s="44" customFormat="1" spans="1:1">
      <c r="A639" s="44" t="s">
        <v>638</v>
      </c>
    </row>
    <row r="640" s="44" customFormat="1" spans="1:1">
      <c r="A640" s="44" t="s">
        <v>639</v>
      </c>
    </row>
    <row r="641" s="44" customFormat="1" spans="1:1">
      <c r="A641" s="44" t="s">
        <v>640</v>
      </c>
    </row>
    <row r="642" s="44" customFormat="1" spans="1:1">
      <c r="A642" s="44" t="s">
        <v>641</v>
      </c>
    </row>
    <row r="643" s="44" customFormat="1" spans="1:1">
      <c r="A643" s="44" t="s">
        <v>642</v>
      </c>
    </row>
    <row r="644" s="44" customFormat="1" spans="1:1">
      <c r="A644" s="44" t="s">
        <v>643</v>
      </c>
    </row>
    <row r="645" s="44" customFormat="1" spans="1:1">
      <c r="A645" s="44" t="s">
        <v>644</v>
      </c>
    </row>
    <row r="646" s="44" customFormat="1" spans="1:1">
      <c r="A646" s="44" t="s">
        <v>645</v>
      </c>
    </row>
    <row r="647" s="44" customFormat="1" spans="1:1">
      <c r="A647" s="44" t="s">
        <v>646</v>
      </c>
    </row>
    <row r="648" s="44" customFormat="1" spans="1:1">
      <c r="A648" s="44" t="s">
        <v>647</v>
      </c>
    </row>
    <row r="649" s="44" customFormat="1" spans="1:1">
      <c r="A649" s="44" t="s">
        <v>648</v>
      </c>
    </row>
    <row r="650" s="44" customFormat="1" spans="1:1">
      <c r="A650" s="44" t="s">
        <v>649</v>
      </c>
    </row>
    <row r="651" s="44" customFormat="1" spans="1:1">
      <c r="A651" s="44" t="s">
        <v>650</v>
      </c>
    </row>
    <row r="652" s="44" customFormat="1" spans="1:1">
      <c r="A652" s="44" t="s">
        <v>651</v>
      </c>
    </row>
    <row r="653" s="44" customFormat="1" spans="1:1">
      <c r="A653" s="44" t="s">
        <v>652</v>
      </c>
    </row>
    <row r="654" s="44" customFormat="1" spans="1:1">
      <c r="A654" s="44" t="s">
        <v>653</v>
      </c>
    </row>
    <row r="655" s="44" customFormat="1" spans="1:1">
      <c r="A655" s="44" t="s">
        <v>654</v>
      </c>
    </row>
    <row r="656" s="44" customFormat="1" spans="1:1">
      <c r="A656" s="44" t="s">
        <v>655</v>
      </c>
    </row>
    <row r="657" s="44" customFormat="1" spans="1:1">
      <c r="A657" s="44" t="s">
        <v>656</v>
      </c>
    </row>
    <row r="658" s="44" customFormat="1" spans="1:1">
      <c r="A658" s="44" t="s">
        <v>657</v>
      </c>
    </row>
    <row r="659" s="44" customFormat="1" spans="1:1">
      <c r="A659" s="44" t="s">
        <v>658</v>
      </c>
    </row>
    <row r="660" s="44" customFormat="1" spans="1:1">
      <c r="A660" s="44" t="s">
        <v>659</v>
      </c>
    </row>
    <row r="661" s="44" customFormat="1" spans="1:1">
      <c r="A661" s="44" t="s">
        <v>660</v>
      </c>
    </row>
    <row r="662" s="44" customFormat="1" spans="1:1">
      <c r="A662" s="44" t="s">
        <v>661</v>
      </c>
    </row>
    <row r="663" s="44" customFormat="1" spans="1:1">
      <c r="A663" s="44" t="s">
        <v>662</v>
      </c>
    </row>
    <row r="664" s="44" customFormat="1" spans="1:1">
      <c r="A664" s="44" t="s">
        <v>663</v>
      </c>
    </row>
    <row r="665" s="44" customFormat="1" spans="1:1">
      <c r="A665" s="44" t="s">
        <v>664</v>
      </c>
    </row>
    <row r="666" s="44" customFormat="1" spans="1:1">
      <c r="A666" s="44" t="s">
        <v>665</v>
      </c>
    </row>
    <row r="667" s="44" customFormat="1" spans="1:1">
      <c r="A667" s="44" t="s">
        <v>666</v>
      </c>
    </row>
    <row r="668" s="44" customFormat="1" spans="1:1">
      <c r="A668" s="44" t="s">
        <v>667</v>
      </c>
    </row>
    <row r="669" s="44" customFormat="1" spans="1:1">
      <c r="A669" s="44" t="s">
        <v>668</v>
      </c>
    </row>
    <row r="670" s="44" customFormat="1" spans="1:1">
      <c r="A670" s="44" t="s">
        <v>669</v>
      </c>
    </row>
    <row r="671" s="44" customFormat="1" spans="1:1">
      <c r="A671" s="44" t="s">
        <v>670</v>
      </c>
    </row>
    <row r="672" s="44" customFormat="1" spans="1:1">
      <c r="A672" s="44" t="s">
        <v>671</v>
      </c>
    </row>
    <row r="673" s="44" customFormat="1" spans="1:1">
      <c r="A673" s="44" t="s">
        <v>672</v>
      </c>
    </row>
    <row r="674" s="44" customFormat="1" spans="1:1">
      <c r="A674" s="44" t="s">
        <v>673</v>
      </c>
    </row>
    <row r="675" s="44" customFormat="1" spans="1:1">
      <c r="A675" s="44" t="s">
        <v>674</v>
      </c>
    </row>
    <row r="676" s="44" customFormat="1" spans="1:1">
      <c r="A676" s="44" t="s">
        <v>675</v>
      </c>
    </row>
    <row r="677" s="44" customFormat="1" spans="1:1">
      <c r="A677" s="44" t="s">
        <v>676</v>
      </c>
    </row>
    <row r="678" s="44" customFormat="1" spans="1:1">
      <c r="A678" s="44" t="s">
        <v>677</v>
      </c>
    </row>
    <row r="679" s="44" customFormat="1" spans="1:1">
      <c r="A679" s="44" t="s">
        <v>678</v>
      </c>
    </row>
    <row r="680" s="44" customFormat="1" spans="1:1">
      <c r="A680" s="44" t="s">
        <v>679</v>
      </c>
    </row>
    <row r="681" s="44" customFormat="1" spans="1:1">
      <c r="A681" s="44" t="s">
        <v>680</v>
      </c>
    </row>
    <row r="682" s="44" customFormat="1" spans="1:1">
      <c r="A682" s="44" t="s">
        <v>681</v>
      </c>
    </row>
    <row r="683" s="44" customFormat="1" spans="1:1">
      <c r="A683" s="44" t="s">
        <v>682</v>
      </c>
    </row>
    <row r="684" s="44" customFormat="1" spans="1:1">
      <c r="A684" s="44" t="s">
        <v>683</v>
      </c>
    </row>
    <row r="685" s="44" customFormat="1" spans="1:1">
      <c r="A685" s="44" t="s">
        <v>684</v>
      </c>
    </row>
    <row r="686" s="44" customFormat="1" spans="1:1">
      <c r="A686" s="44" t="s">
        <v>685</v>
      </c>
    </row>
    <row r="687" s="44" customFormat="1" spans="1:1">
      <c r="A687" s="44" t="s">
        <v>686</v>
      </c>
    </row>
    <row r="688" s="44" customFormat="1" spans="1:1">
      <c r="A688" s="44" t="s">
        <v>687</v>
      </c>
    </row>
    <row r="689" s="44" customFormat="1" spans="1:1">
      <c r="A689" s="44" t="s">
        <v>688</v>
      </c>
    </row>
    <row r="690" s="44" customFormat="1" spans="1:1">
      <c r="A690" s="44" t="s">
        <v>689</v>
      </c>
    </row>
    <row r="691" s="44" customFormat="1" spans="1:1">
      <c r="A691" s="44" t="s">
        <v>690</v>
      </c>
    </row>
    <row r="692" s="44" customFormat="1" spans="1:1">
      <c r="A692" s="44" t="s">
        <v>691</v>
      </c>
    </row>
    <row r="693" s="44" customFormat="1" spans="1:1">
      <c r="A693" s="44" t="s">
        <v>692</v>
      </c>
    </row>
    <row r="694" s="44" customFormat="1" spans="1:1">
      <c r="A694" s="44" t="s">
        <v>693</v>
      </c>
    </row>
    <row r="695" s="44" customFormat="1" spans="1:1">
      <c r="A695" s="44" t="s">
        <v>694</v>
      </c>
    </row>
    <row r="696" s="44" customFormat="1" spans="1:1">
      <c r="A696" s="44" t="s">
        <v>695</v>
      </c>
    </row>
    <row r="697" s="44" customFormat="1" spans="1:1">
      <c r="A697" s="44" t="s">
        <v>696</v>
      </c>
    </row>
    <row r="698" s="44" customFormat="1" spans="1:1">
      <c r="A698" s="44" t="s">
        <v>697</v>
      </c>
    </row>
    <row r="699" s="44" customFormat="1" spans="1:1">
      <c r="A699" s="44" t="s">
        <v>698</v>
      </c>
    </row>
    <row r="700" s="44" customFormat="1" spans="1:1">
      <c r="A700" s="44" t="s">
        <v>699</v>
      </c>
    </row>
    <row r="701" s="44" customFormat="1" spans="1:1">
      <c r="A701" s="44" t="s">
        <v>700</v>
      </c>
    </row>
    <row r="702" s="44" customFormat="1" spans="1:1">
      <c r="A702" s="44" t="s">
        <v>701</v>
      </c>
    </row>
    <row r="703" s="44" customFormat="1" spans="1:1">
      <c r="A703" s="44" t="s">
        <v>702</v>
      </c>
    </row>
    <row r="704" s="44" customFormat="1" spans="1:1">
      <c r="A704" s="44" t="s">
        <v>703</v>
      </c>
    </row>
    <row r="705" s="44" customFormat="1" spans="1:1">
      <c r="A705" s="44" t="s">
        <v>704</v>
      </c>
    </row>
    <row r="706" s="44" customFormat="1" spans="1:1">
      <c r="A706" s="44" t="s">
        <v>705</v>
      </c>
    </row>
    <row r="707" s="44" customFormat="1" spans="1:1">
      <c r="A707" s="44" t="s">
        <v>706</v>
      </c>
    </row>
    <row r="708" s="44" customFormat="1" spans="1:1">
      <c r="A708" s="44" t="s">
        <v>707</v>
      </c>
    </row>
    <row r="709" s="44" customFormat="1" spans="1:1">
      <c r="A709" s="44" t="s">
        <v>708</v>
      </c>
    </row>
    <row r="710" s="44" customFormat="1" spans="1:1">
      <c r="A710" s="44" t="s">
        <v>709</v>
      </c>
    </row>
    <row r="711" s="44" customFormat="1" spans="1:1">
      <c r="A711" s="44" t="s">
        <v>710</v>
      </c>
    </row>
    <row r="712" s="44" customFormat="1" spans="1:1">
      <c r="A712" s="44" t="s">
        <v>711</v>
      </c>
    </row>
    <row r="713" s="44" customFormat="1" spans="1:1">
      <c r="A713" s="44" t="s">
        <v>712</v>
      </c>
    </row>
    <row r="714" s="44" customFormat="1" spans="1:1">
      <c r="A714" s="44" t="s">
        <v>713</v>
      </c>
    </row>
    <row r="715" s="44" customFormat="1" spans="1:1">
      <c r="A715" s="44" t="s">
        <v>714</v>
      </c>
    </row>
    <row r="716" s="44" customFormat="1" spans="1:1">
      <c r="A716" s="44" t="s">
        <v>715</v>
      </c>
    </row>
    <row r="717" s="44" customFormat="1" spans="1:1">
      <c r="A717" s="44" t="s">
        <v>716</v>
      </c>
    </row>
    <row r="718" s="44" customFormat="1" spans="1:1">
      <c r="A718" s="44" t="s">
        <v>717</v>
      </c>
    </row>
    <row r="719" s="44" customFormat="1" spans="1:1">
      <c r="A719" s="44" t="s">
        <v>718</v>
      </c>
    </row>
    <row r="720" s="44" customFormat="1" spans="1:1">
      <c r="A720" s="44" t="s">
        <v>719</v>
      </c>
    </row>
    <row r="721" s="44" customFormat="1" spans="1:1">
      <c r="A721" s="44" t="s">
        <v>720</v>
      </c>
    </row>
    <row r="722" s="44" customFormat="1" spans="1:1">
      <c r="A722" s="44" t="s">
        <v>721</v>
      </c>
    </row>
    <row r="723" s="44" customFormat="1" spans="1:1">
      <c r="A723" s="44" t="s">
        <v>722</v>
      </c>
    </row>
    <row r="724" s="44" customFormat="1" spans="1:1">
      <c r="A724" s="44" t="s">
        <v>723</v>
      </c>
    </row>
    <row r="725" s="44" customFormat="1" spans="1:1">
      <c r="A725" s="44" t="s">
        <v>724</v>
      </c>
    </row>
    <row r="726" s="44" customFormat="1" spans="1:1">
      <c r="A726" s="44" t="s">
        <v>725</v>
      </c>
    </row>
    <row r="727" s="44" customFormat="1" spans="1:1">
      <c r="A727" s="44" t="s">
        <v>726</v>
      </c>
    </row>
    <row r="728" s="44" customFormat="1" spans="1:1">
      <c r="A728" s="44" t="s">
        <v>727</v>
      </c>
    </row>
    <row r="729" s="44" customFormat="1" spans="1:1">
      <c r="A729" s="44" t="s">
        <v>728</v>
      </c>
    </row>
    <row r="730" s="44" customFormat="1" spans="1:1">
      <c r="A730" s="44" t="s">
        <v>729</v>
      </c>
    </row>
    <row r="731" s="44" customFormat="1" spans="1:1">
      <c r="A731" s="44" t="s">
        <v>730</v>
      </c>
    </row>
    <row r="732" s="44" customFormat="1" spans="1:1">
      <c r="A732" s="44" t="s">
        <v>731</v>
      </c>
    </row>
    <row r="733" s="44" customFormat="1" spans="1:1">
      <c r="A733" s="44" t="s">
        <v>732</v>
      </c>
    </row>
    <row r="734" s="44" customFormat="1" spans="1:1">
      <c r="A734" s="44" t="s">
        <v>733</v>
      </c>
    </row>
    <row r="735" s="44" customFormat="1" spans="1:1">
      <c r="A735" s="44" t="s">
        <v>734</v>
      </c>
    </row>
    <row r="736" s="44" customFormat="1" spans="1:1">
      <c r="A736" s="44" t="s">
        <v>735</v>
      </c>
    </row>
    <row r="737" s="44" customFormat="1" spans="1:1">
      <c r="A737" s="44" t="s">
        <v>736</v>
      </c>
    </row>
    <row r="738" s="44" customFormat="1" spans="1:1">
      <c r="A738" s="44" t="s">
        <v>737</v>
      </c>
    </row>
    <row r="739" s="44" customFormat="1" spans="1:1">
      <c r="A739" s="44" t="s">
        <v>738</v>
      </c>
    </row>
    <row r="740" s="44" customFormat="1" spans="1:1">
      <c r="A740" s="44" t="s">
        <v>739</v>
      </c>
    </row>
    <row r="741" s="44" customFormat="1" spans="1:1">
      <c r="A741" s="44" t="s">
        <v>740</v>
      </c>
    </row>
    <row r="742" s="44" customFormat="1" spans="1:1">
      <c r="A742" s="44" t="s">
        <v>741</v>
      </c>
    </row>
    <row r="743" s="44" customFormat="1" spans="1:1">
      <c r="A743" s="44" t="s">
        <v>742</v>
      </c>
    </row>
    <row r="744" s="44" customFormat="1" spans="1:1">
      <c r="A744" s="44" t="s">
        <v>743</v>
      </c>
    </row>
    <row r="745" s="44" customFormat="1" spans="1:1">
      <c r="A745" s="44" t="s">
        <v>744</v>
      </c>
    </row>
    <row r="746" s="44" customFormat="1" spans="1:1">
      <c r="A746" s="44" t="s">
        <v>745</v>
      </c>
    </row>
    <row r="747" s="44" customFormat="1" spans="1:1">
      <c r="A747" s="44" t="s">
        <v>746</v>
      </c>
    </row>
    <row r="748" s="44" customFormat="1" spans="1:1">
      <c r="A748" s="44" t="s">
        <v>747</v>
      </c>
    </row>
    <row r="749" s="44" customFormat="1" spans="1:1">
      <c r="A749" s="44" t="s">
        <v>748</v>
      </c>
    </row>
    <row r="750" s="44" customFormat="1" spans="1:1">
      <c r="A750" s="44" t="s">
        <v>749</v>
      </c>
    </row>
    <row r="751" s="44" customFormat="1" spans="1:1">
      <c r="A751" s="44" t="s">
        <v>750</v>
      </c>
    </row>
    <row r="752" s="44" customFormat="1" spans="1:1">
      <c r="A752" s="44" t="s">
        <v>751</v>
      </c>
    </row>
    <row r="753" s="44" customFormat="1" spans="1:1">
      <c r="A753" s="44" t="s">
        <v>752</v>
      </c>
    </row>
    <row r="754" s="44" customFormat="1" spans="1:1">
      <c r="A754" s="44" t="s">
        <v>753</v>
      </c>
    </row>
    <row r="755" s="44" customFormat="1" spans="1:1">
      <c r="A755" s="44" t="s">
        <v>754</v>
      </c>
    </row>
    <row r="756" s="44" customFormat="1" spans="1:1">
      <c r="A756" s="44" t="s">
        <v>755</v>
      </c>
    </row>
    <row r="757" s="44" customFormat="1" spans="1:1">
      <c r="A757" s="44" t="s">
        <v>756</v>
      </c>
    </row>
    <row r="758" s="44" customFormat="1" spans="1:1">
      <c r="A758" s="44" t="s">
        <v>757</v>
      </c>
    </row>
    <row r="759" s="44" customFormat="1" spans="1:1">
      <c r="A759" s="44" t="s">
        <v>758</v>
      </c>
    </row>
    <row r="760" s="44" customFormat="1" spans="1:1">
      <c r="A760" s="44" t="s">
        <v>759</v>
      </c>
    </row>
    <row r="761" s="44" customFormat="1" spans="1:1">
      <c r="A761" s="44" t="s">
        <v>760</v>
      </c>
    </row>
    <row r="762" s="44" customFormat="1" spans="1:1">
      <c r="A762" s="44" t="s">
        <v>761</v>
      </c>
    </row>
    <row r="763" s="44" customFormat="1" spans="1:1">
      <c r="A763" s="44" t="s">
        <v>762</v>
      </c>
    </row>
    <row r="764" s="44" customFormat="1" spans="1:1">
      <c r="A764" s="44" t="s">
        <v>763</v>
      </c>
    </row>
    <row r="765" s="44" customFormat="1" spans="1:1">
      <c r="A765" s="44" t="s">
        <v>764</v>
      </c>
    </row>
    <row r="766" s="44" customFormat="1" spans="1:1">
      <c r="A766" s="44" t="s">
        <v>765</v>
      </c>
    </row>
    <row r="767" s="44" customFormat="1" spans="1:1">
      <c r="A767" s="44" t="s">
        <v>766</v>
      </c>
    </row>
    <row r="768" s="44" customFormat="1" spans="1:1">
      <c r="A768" s="44" t="s">
        <v>767</v>
      </c>
    </row>
    <row r="769" s="44" customFormat="1" spans="1:1">
      <c r="A769" s="44" t="s">
        <v>768</v>
      </c>
    </row>
    <row r="770" s="44" customFormat="1" spans="1:1">
      <c r="A770" s="44" t="s">
        <v>769</v>
      </c>
    </row>
    <row r="771" s="44" customFormat="1" spans="1:1">
      <c r="A771" s="44" t="s">
        <v>770</v>
      </c>
    </row>
    <row r="772" s="44" customFormat="1" spans="1:1">
      <c r="A772" s="44" t="s">
        <v>771</v>
      </c>
    </row>
    <row r="773" s="44" customFormat="1" spans="1:1">
      <c r="A773" s="44" t="s">
        <v>772</v>
      </c>
    </row>
    <row r="774" s="44" customFormat="1" spans="1:1">
      <c r="A774" s="44" t="s">
        <v>773</v>
      </c>
    </row>
    <row r="775" s="44" customFormat="1" spans="1:1">
      <c r="A775" s="44" t="s">
        <v>774</v>
      </c>
    </row>
    <row r="776" s="44" customFormat="1" spans="1:1">
      <c r="A776" s="44" t="s">
        <v>775</v>
      </c>
    </row>
    <row r="777" s="44" customFormat="1" spans="1:1">
      <c r="A777" s="44" t="s">
        <v>776</v>
      </c>
    </row>
    <row r="778" s="44" customFormat="1" spans="1:1">
      <c r="A778" s="44" t="s">
        <v>777</v>
      </c>
    </row>
    <row r="779" s="44" customFormat="1" spans="1:1">
      <c r="A779" s="44" t="s">
        <v>778</v>
      </c>
    </row>
    <row r="780" s="44" customFormat="1" spans="1:1">
      <c r="A780" s="44" t="s">
        <v>779</v>
      </c>
    </row>
    <row r="781" s="44" customFormat="1" spans="1:1">
      <c r="A781" s="44" t="s">
        <v>780</v>
      </c>
    </row>
    <row r="782" s="44" customFormat="1" spans="1:1">
      <c r="A782" s="44" t="s">
        <v>781</v>
      </c>
    </row>
    <row r="783" s="44" customFormat="1" spans="1:1">
      <c r="A783" s="44" t="s">
        <v>782</v>
      </c>
    </row>
    <row r="784" s="44" customFormat="1" spans="1:1">
      <c r="A784" s="44" t="s">
        <v>783</v>
      </c>
    </row>
    <row r="785" s="44" customFormat="1" spans="1:1">
      <c r="A785" s="44" t="s">
        <v>784</v>
      </c>
    </row>
    <row r="786" s="44" customFormat="1" spans="1:1">
      <c r="A786" s="44" t="s">
        <v>785</v>
      </c>
    </row>
    <row r="787" s="44" customFormat="1" spans="1:1">
      <c r="A787" s="44" t="s">
        <v>786</v>
      </c>
    </row>
    <row r="788" s="44" customFormat="1" spans="1:1">
      <c r="A788" s="44" t="s">
        <v>787</v>
      </c>
    </row>
    <row r="789" s="44" customFormat="1" spans="1:1">
      <c r="A789" s="44" t="s">
        <v>788</v>
      </c>
    </row>
    <row r="790" s="44" customFormat="1" spans="1:1">
      <c r="A790" s="44" t="s">
        <v>789</v>
      </c>
    </row>
    <row r="791" s="44" customFormat="1" spans="1:1">
      <c r="A791" s="44" t="s">
        <v>790</v>
      </c>
    </row>
    <row r="792" s="44" customFormat="1" spans="1:1">
      <c r="A792" s="44" t="s">
        <v>791</v>
      </c>
    </row>
    <row r="793" s="44" customFormat="1" spans="1:1">
      <c r="A793" s="44" t="s">
        <v>792</v>
      </c>
    </row>
    <row r="794" s="44" customFormat="1" spans="1:1">
      <c r="A794" s="44" t="s">
        <v>793</v>
      </c>
    </row>
    <row r="795" s="44" customFormat="1" spans="1:1">
      <c r="A795" s="44" t="s">
        <v>794</v>
      </c>
    </row>
    <row r="796" s="44" customFormat="1" spans="1:1">
      <c r="A796" s="44" t="s">
        <v>795</v>
      </c>
    </row>
    <row r="797" s="44" customFormat="1" spans="1:1">
      <c r="A797" s="44" t="s">
        <v>796</v>
      </c>
    </row>
    <row r="798" s="44" customFormat="1" spans="1:1">
      <c r="A798" s="44" t="s">
        <v>797</v>
      </c>
    </row>
    <row r="799" s="44" customFormat="1" spans="1:1">
      <c r="A799" s="44" t="s">
        <v>798</v>
      </c>
    </row>
    <row r="800" s="44" customFormat="1" spans="1:1">
      <c r="A800" s="44" t="s">
        <v>799</v>
      </c>
    </row>
    <row r="801" s="44" customFormat="1" spans="1:1">
      <c r="A801" s="44" t="s">
        <v>800</v>
      </c>
    </row>
    <row r="802" s="44" customFormat="1" spans="1:1">
      <c r="A802" s="44" t="s">
        <v>801</v>
      </c>
    </row>
    <row r="803" s="44" customFormat="1" spans="1:1">
      <c r="A803" s="44" t="s">
        <v>802</v>
      </c>
    </row>
    <row r="804" s="44" customFormat="1" spans="1:1">
      <c r="A804" s="44" t="s">
        <v>803</v>
      </c>
    </row>
    <row r="805" s="44" customFormat="1" spans="1:1">
      <c r="A805" s="44" t="s">
        <v>804</v>
      </c>
    </row>
    <row r="806" s="44" customFormat="1" spans="1:1">
      <c r="A806" s="44" t="s">
        <v>805</v>
      </c>
    </row>
    <row r="807" s="44" customFormat="1" spans="1:1">
      <c r="A807" s="44" t="s">
        <v>806</v>
      </c>
    </row>
    <row r="808" s="44" customFormat="1" spans="1:1">
      <c r="A808" s="44" t="s">
        <v>807</v>
      </c>
    </row>
    <row r="809" s="44" customFormat="1" spans="1:1">
      <c r="A809" s="44" t="s">
        <v>808</v>
      </c>
    </row>
    <row r="810" s="44" customFormat="1" spans="1:1">
      <c r="A810" s="44" t="s">
        <v>809</v>
      </c>
    </row>
    <row r="811" s="44" customFormat="1" spans="1:1">
      <c r="A811" s="44" t="s">
        <v>810</v>
      </c>
    </row>
    <row r="812" s="44" customFormat="1" spans="1:1">
      <c r="A812" s="44" t="s">
        <v>811</v>
      </c>
    </row>
    <row r="813" s="44" customFormat="1" spans="1:1">
      <c r="A813" s="44" t="s">
        <v>812</v>
      </c>
    </row>
    <row r="814" s="44" customFormat="1" spans="1:1">
      <c r="A814" s="44" t="s">
        <v>813</v>
      </c>
    </row>
    <row r="815" s="44" customFormat="1" spans="1:1">
      <c r="A815" s="44" t="s">
        <v>814</v>
      </c>
    </row>
    <row r="816" s="44" customFormat="1" spans="1:1">
      <c r="A816" s="44" t="s">
        <v>815</v>
      </c>
    </row>
    <row r="817" s="44" customFormat="1" spans="1:1">
      <c r="A817" s="44" t="s">
        <v>816</v>
      </c>
    </row>
    <row r="818" s="44" customFormat="1" spans="1:1">
      <c r="A818" s="44" t="s">
        <v>817</v>
      </c>
    </row>
    <row r="819" s="44" customFormat="1" spans="1:1">
      <c r="A819" s="44" t="s">
        <v>818</v>
      </c>
    </row>
    <row r="820" s="44" customFormat="1" spans="1:1">
      <c r="A820" s="44" t="s">
        <v>819</v>
      </c>
    </row>
    <row r="821" s="44" customFormat="1" spans="1:1">
      <c r="A821" s="44" t="s">
        <v>820</v>
      </c>
    </row>
    <row r="822" s="44" customFormat="1" spans="1:1">
      <c r="A822" s="44" t="s">
        <v>821</v>
      </c>
    </row>
    <row r="823" s="44" customFormat="1" spans="1:1">
      <c r="A823" s="44" t="s">
        <v>822</v>
      </c>
    </row>
    <row r="824" s="44" customFormat="1" spans="1:1">
      <c r="A824" s="44" t="s">
        <v>823</v>
      </c>
    </row>
    <row r="825" s="44" customFormat="1" spans="1:1">
      <c r="A825" s="44" t="s">
        <v>824</v>
      </c>
    </row>
    <row r="826" s="44" customFormat="1" spans="1:1">
      <c r="A826" s="44" t="s">
        <v>825</v>
      </c>
    </row>
    <row r="827" s="44" customFormat="1" spans="1:1">
      <c r="A827" s="44" t="s">
        <v>826</v>
      </c>
    </row>
    <row r="828" s="44" customFormat="1" spans="1:1">
      <c r="A828" s="44" t="s">
        <v>827</v>
      </c>
    </row>
    <row r="829" s="44" customFormat="1" spans="1:1">
      <c r="A829" s="44" t="s">
        <v>828</v>
      </c>
    </row>
    <row r="830" s="44" customFormat="1" spans="1:1">
      <c r="A830" s="44" t="s">
        <v>829</v>
      </c>
    </row>
    <row r="831" s="44" customFormat="1" spans="1:1">
      <c r="A831" s="44" t="s">
        <v>830</v>
      </c>
    </row>
    <row r="832" s="44" customFormat="1" spans="1:1">
      <c r="A832" s="44" t="s">
        <v>831</v>
      </c>
    </row>
    <row r="833" s="44" customFormat="1" spans="1:1">
      <c r="A833" s="44" t="s">
        <v>832</v>
      </c>
    </row>
    <row r="834" s="44" customFormat="1" spans="1:1">
      <c r="A834" s="44" t="s">
        <v>833</v>
      </c>
    </row>
    <row r="835" s="44" customFormat="1" spans="1:1">
      <c r="A835" s="44" t="s">
        <v>834</v>
      </c>
    </row>
    <row r="836" s="44" customFormat="1" spans="1:1">
      <c r="A836" s="44" t="s">
        <v>835</v>
      </c>
    </row>
    <row r="837" s="44" customFormat="1" spans="1:1">
      <c r="A837" s="44" t="s">
        <v>836</v>
      </c>
    </row>
    <row r="838" s="44" customFormat="1" spans="1:1">
      <c r="A838" s="44" t="s">
        <v>837</v>
      </c>
    </row>
    <row r="839" s="44" customFormat="1" spans="1:1">
      <c r="A839" s="44" t="s">
        <v>838</v>
      </c>
    </row>
    <row r="840" s="44" customFormat="1" spans="1:1">
      <c r="A840" s="44" t="s">
        <v>839</v>
      </c>
    </row>
    <row r="841" s="44" customFormat="1" spans="1:1">
      <c r="A841" s="44" t="s">
        <v>840</v>
      </c>
    </row>
    <row r="842" s="44" customFormat="1" spans="1:1">
      <c r="A842" s="44" t="s">
        <v>841</v>
      </c>
    </row>
    <row r="843" s="44" customFormat="1" spans="1:1">
      <c r="A843" s="44" t="s">
        <v>842</v>
      </c>
    </row>
    <row r="844" s="44" customFormat="1" spans="1:1">
      <c r="A844" s="44" t="s">
        <v>843</v>
      </c>
    </row>
    <row r="845" s="44" customFormat="1" spans="1:1">
      <c r="A845" s="44" t="s">
        <v>844</v>
      </c>
    </row>
    <row r="846" s="44" customFormat="1" spans="1:1">
      <c r="A846" s="44" t="s">
        <v>845</v>
      </c>
    </row>
    <row r="847" s="44" customFormat="1" spans="1:1">
      <c r="A847" s="44" t="s">
        <v>846</v>
      </c>
    </row>
    <row r="848" s="44" customFormat="1" spans="1:1">
      <c r="A848" s="44" t="s">
        <v>847</v>
      </c>
    </row>
    <row r="849" s="44" customFormat="1" spans="1:1">
      <c r="A849" s="44" t="s">
        <v>848</v>
      </c>
    </row>
    <row r="850" s="44" customFormat="1" spans="1:1">
      <c r="A850" s="44" t="s">
        <v>849</v>
      </c>
    </row>
    <row r="851" s="44" customFormat="1" spans="1:1">
      <c r="A851" s="44" t="s">
        <v>850</v>
      </c>
    </row>
    <row r="852" s="44" customFormat="1" spans="1:1">
      <c r="A852" s="44" t="s">
        <v>851</v>
      </c>
    </row>
    <row r="853" s="44" customFormat="1" spans="1:1">
      <c r="A853" s="44" t="s">
        <v>852</v>
      </c>
    </row>
    <row r="854" s="44" customFormat="1" spans="1:1">
      <c r="A854" s="44" t="s">
        <v>853</v>
      </c>
    </row>
    <row r="855" s="44" customFormat="1" spans="1:1">
      <c r="A855" s="44" t="s">
        <v>854</v>
      </c>
    </row>
    <row r="856" s="44" customFormat="1" spans="1:1">
      <c r="A856" s="44" t="s">
        <v>855</v>
      </c>
    </row>
    <row r="857" s="44" customFormat="1" spans="1:1">
      <c r="A857" s="44" t="s">
        <v>856</v>
      </c>
    </row>
    <row r="858" s="44" customFormat="1" spans="1:1">
      <c r="A858" s="44" t="s">
        <v>857</v>
      </c>
    </row>
    <row r="859" s="44" customFormat="1" spans="1:1">
      <c r="A859" s="44" t="s">
        <v>858</v>
      </c>
    </row>
    <row r="860" s="44" customFormat="1" spans="1:1">
      <c r="A860" s="44" t="s">
        <v>859</v>
      </c>
    </row>
    <row r="861" s="44" customFormat="1" spans="1:1">
      <c r="A861" s="44" t="s">
        <v>860</v>
      </c>
    </row>
    <row r="862" s="44" customFormat="1" spans="1:1">
      <c r="A862" s="44" t="s">
        <v>861</v>
      </c>
    </row>
    <row r="863" s="44" customFormat="1" spans="1:1">
      <c r="A863" s="44" t="s">
        <v>862</v>
      </c>
    </row>
    <row r="864" s="44" customFormat="1" spans="1:1">
      <c r="A864" s="44" t="s">
        <v>863</v>
      </c>
    </row>
    <row r="865" s="44" customFormat="1" spans="1:1">
      <c r="A865" s="44" t="s">
        <v>864</v>
      </c>
    </row>
    <row r="866" s="44" customFormat="1" spans="1:1">
      <c r="A866" s="44" t="s">
        <v>865</v>
      </c>
    </row>
    <row r="867" s="44" customFormat="1" spans="1:1">
      <c r="A867" s="44" t="s">
        <v>866</v>
      </c>
    </row>
    <row r="868" s="44" customFormat="1" spans="1:1">
      <c r="A868" s="44" t="s">
        <v>867</v>
      </c>
    </row>
    <row r="869" s="44" customFormat="1" spans="1:1">
      <c r="A869" s="44" t="s">
        <v>868</v>
      </c>
    </row>
    <row r="870" s="44" customFormat="1" spans="1:1">
      <c r="A870" s="44" t="s">
        <v>869</v>
      </c>
    </row>
    <row r="871" s="44" customFormat="1" spans="1:1">
      <c r="A871" s="44" t="s">
        <v>870</v>
      </c>
    </row>
    <row r="872" s="44" customFormat="1" spans="1:1">
      <c r="A872" s="44" t="s">
        <v>871</v>
      </c>
    </row>
    <row r="873" s="44" customFormat="1" spans="1:1">
      <c r="A873" s="44" t="s">
        <v>872</v>
      </c>
    </row>
    <row r="874" s="44" customFormat="1" spans="1:1">
      <c r="A874" s="44" t="s">
        <v>873</v>
      </c>
    </row>
    <row r="875" s="44" customFormat="1" spans="1:1">
      <c r="A875" s="44" t="s">
        <v>874</v>
      </c>
    </row>
    <row r="876" s="44" customFormat="1" spans="1:1">
      <c r="A876" s="44" t="s">
        <v>875</v>
      </c>
    </row>
    <row r="877" s="44" customFormat="1" spans="1:1">
      <c r="A877" s="44" t="s">
        <v>876</v>
      </c>
    </row>
    <row r="878" s="44" customFormat="1" spans="1:1">
      <c r="A878" s="44" t="s">
        <v>877</v>
      </c>
    </row>
    <row r="879" s="44" customFormat="1" spans="1:1">
      <c r="A879" s="44" t="s">
        <v>878</v>
      </c>
    </row>
    <row r="880" s="44" customFormat="1" spans="1:1">
      <c r="A880" s="44" t="s">
        <v>879</v>
      </c>
    </row>
    <row r="881" s="44" customFormat="1" spans="1:1">
      <c r="A881" s="44" t="s">
        <v>880</v>
      </c>
    </row>
    <row r="882" s="44" customFormat="1" spans="1:1">
      <c r="A882" s="44" t="s">
        <v>881</v>
      </c>
    </row>
    <row r="883" s="44" customFormat="1" spans="1:1">
      <c r="A883" s="44" t="s">
        <v>882</v>
      </c>
    </row>
    <row r="884" s="44" customFormat="1" spans="1:1">
      <c r="A884" s="44" t="s">
        <v>883</v>
      </c>
    </row>
    <row r="885" s="44" customFormat="1" spans="1:1">
      <c r="A885" s="44" t="s">
        <v>884</v>
      </c>
    </row>
    <row r="886" s="44" customFormat="1" spans="1:1">
      <c r="A886" s="44" t="s">
        <v>885</v>
      </c>
    </row>
    <row r="887" s="44" customFormat="1" spans="1:1">
      <c r="A887" s="44" t="s">
        <v>886</v>
      </c>
    </row>
    <row r="888" s="44" customFormat="1" spans="1:1">
      <c r="A888" s="44" t="s">
        <v>887</v>
      </c>
    </row>
    <row r="889" s="44" customFormat="1" spans="1:1">
      <c r="A889" s="44" t="s">
        <v>888</v>
      </c>
    </row>
    <row r="890" s="44" customFormat="1" spans="1:1">
      <c r="A890" s="44" t="s">
        <v>889</v>
      </c>
    </row>
    <row r="891" s="44" customFormat="1" spans="1:1">
      <c r="A891" s="44" t="s">
        <v>890</v>
      </c>
    </row>
    <row r="892" s="44" customFormat="1" spans="1:1">
      <c r="A892" s="44" t="s">
        <v>891</v>
      </c>
    </row>
    <row r="893" s="44" customFormat="1" spans="1:1">
      <c r="A893" s="44" t="s">
        <v>892</v>
      </c>
    </row>
    <row r="894" s="44" customFormat="1" spans="1:1">
      <c r="A894" s="44" t="s">
        <v>893</v>
      </c>
    </row>
    <row r="895" s="44" customFormat="1" spans="1:1">
      <c r="A895" s="44" t="s">
        <v>894</v>
      </c>
    </row>
    <row r="896" s="44" customFormat="1" spans="1:1">
      <c r="A896" s="44" t="s">
        <v>895</v>
      </c>
    </row>
    <row r="897" s="44" customFormat="1" spans="1:1">
      <c r="A897" s="44" t="s">
        <v>896</v>
      </c>
    </row>
    <row r="898" s="44" customFormat="1" spans="1:1">
      <c r="A898" s="44" t="s">
        <v>897</v>
      </c>
    </row>
    <row r="899" s="44" customFormat="1" spans="1:1">
      <c r="A899" s="44" t="s">
        <v>898</v>
      </c>
    </row>
    <row r="900" s="44" customFormat="1" spans="1:1">
      <c r="A900" s="44" t="s">
        <v>899</v>
      </c>
    </row>
    <row r="901" s="44" customFormat="1" spans="1:1">
      <c r="A901" s="44" t="s">
        <v>900</v>
      </c>
    </row>
    <row r="902" s="44" customFormat="1" spans="1:1">
      <c r="A902" s="44" t="s">
        <v>901</v>
      </c>
    </row>
    <row r="903" s="44" customFormat="1" spans="1:1">
      <c r="A903" s="44" t="s">
        <v>902</v>
      </c>
    </row>
    <row r="904" s="44" customFormat="1" spans="1:1">
      <c r="A904" s="44" t="s">
        <v>903</v>
      </c>
    </row>
    <row r="905" s="44" customFormat="1" spans="1:1">
      <c r="A905" s="44" t="s">
        <v>904</v>
      </c>
    </row>
    <row r="906" s="44" customFormat="1" spans="1:1">
      <c r="A906" s="44" t="s">
        <v>905</v>
      </c>
    </row>
    <row r="907" s="44" customFormat="1" spans="1:1">
      <c r="A907" s="44" t="s">
        <v>906</v>
      </c>
    </row>
    <row r="908" s="44" customFormat="1" spans="1:1">
      <c r="A908" s="44" t="s">
        <v>907</v>
      </c>
    </row>
    <row r="909" s="44" customFormat="1" spans="1:1">
      <c r="A909" s="44" t="s">
        <v>908</v>
      </c>
    </row>
    <row r="910" s="44" customFormat="1" spans="1:1">
      <c r="A910" s="44" t="s">
        <v>909</v>
      </c>
    </row>
    <row r="911" s="44" customFormat="1" spans="1:1">
      <c r="A911" s="44" t="s">
        <v>910</v>
      </c>
    </row>
    <row r="912" s="44" customFormat="1" spans="1:1">
      <c r="A912" s="44" t="s">
        <v>911</v>
      </c>
    </row>
    <row r="913" s="44" customFormat="1" spans="1:1">
      <c r="A913" s="44" t="s">
        <v>912</v>
      </c>
    </row>
    <row r="914" s="44" customFormat="1" spans="1:1">
      <c r="A914" s="44" t="s">
        <v>913</v>
      </c>
    </row>
    <row r="915" s="44" customFormat="1" spans="1:1">
      <c r="A915" s="44" t="s">
        <v>914</v>
      </c>
    </row>
    <row r="916" s="44" customFormat="1" spans="1:1">
      <c r="A916" s="44" t="s">
        <v>915</v>
      </c>
    </row>
    <row r="917" s="44" customFormat="1" spans="1:1">
      <c r="A917" s="44" t="s">
        <v>916</v>
      </c>
    </row>
    <row r="918" s="44" customFormat="1" spans="1:1">
      <c r="A918" s="44" t="s">
        <v>917</v>
      </c>
    </row>
    <row r="919" s="44" customFormat="1" spans="1:1">
      <c r="A919" s="44" t="s">
        <v>918</v>
      </c>
    </row>
    <row r="920" s="44" customFormat="1" spans="1:1">
      <c r="A920" s="44" t="s">
        <v>919</v>
      </c>
    </row>
    <row r="921" s="44" customFormat="1" spans="1:1">
      <c r="A921" s="44" t="s">
        <v>920</v>
      </c>
    </row>
    <row r="922" s="44" customFormat="1" spans="1:1">
      <c r="A922" s="44" t="s">
        <v>921</v>
      </c>
    </row>
    <row r="923" s="44" customFormat="1" spans="1:1">
      <c r="A923" s="44" t="s">
        <v>922</v>
      </c>
    </row>
    <row r="924" s="44" customFormat="1" spans="1:1">
      <c r="A924" s="44" t="s">
        <v>923</v>
      </c>
    </row>
    <row r="925" s="44" customFormat="1" spans="1:1">
      <c r="A925" s="44" t="s">
        <v>924</v>
      </c>
    </row>
    <row r="926" s="44" customFormat="1" spans="1:1">
      <c r="A926" s="44" t="s">
        <v>925</v>
      </c>
    </row>
    <row r="927" s="44" customFormat="1" spans="1:1">
      <c r="A927" s="44" t="s">
        <v>926</v>
      </c>
    </row>
    <row r="928" s="44" customFormat="1" spans="1:1">
      <c r="A928" s="44" t="s">
        <v>927</v>
      </c>
    </row>
    <row r="929" s="44" customFormat="1" spans="1:1">
      <c r="A929" s="44" t="s">
        <v>928</v>
      </c>
    </row>
    <row r="930" s="44" customFormat="1" spans="1:1">
      <c r="A930" s="44" t="s">
        <v>929</v>
      </c>
    </row>
    <row r="931" s="44" customFormat="1" spans="1:1">
      <c r="A931" s="44" t="s">
        <v>930</v>
      </c>
    </row>
    <row r="932" s="44" customFormat="1" spans="1:1">
      <c r="A932" s="44" t="s">
        <v>931</v>
      </c>
    </row>
    <row r="933" s="44" customFormat="1" spans="1:1">
      <c r="A933" s="44" t="s">
        <v>932</v>
      </c>
    </row>
    <row r="934" s="44" customFormat="1" spans="1:1">
      <c r="A934" s="44" t="s">
        <v>933</v>
      </c>
    </row>
    <row r="935" s="44" customFormat="1" spans="1:1">
      <c r="A935" s="44" t="s">
        <v>934</v>
      </c>
    </row>
    <row r="936" s="44" customFormat="1" spans="1:1">
      <c r="A936" s="44" t="s">
        <v>935</v>
      </c>
    </row>
    <row r="937" s="44" customFormat="1" spans="1:1">
      <c r="A937" s="44" t="s">
        <v>936</v>
      </c>
    </row>
    <row r="938" s="44" customFormat="1" spans="1:1">
      <c r="A938" s="44" t="s">
        <v>937</v>
      </c>
    </row>
    <row r="939" s="44" customFormat="1" spans="1:1">
      <c r="A939" s="44" t="s">
        <v>938</v>
      </c>
    </row>
    <row r="940" s="44" customFormat="1" spans="1:1">
      <c r="A940" s="44" t="s">
        <v>939</v>
      </c>
    </row>
    <row r="941" s="44" customFormat="1" spans="1:1">
      <c r="A941" s="44" t="s">
        <v>940</v>
      </c>
    </row>
    <row r="942" s="44" customFormat="1" spans="1:1">
      <c r="A942" s="44" t="s">
        <v>941</v>
      </c>
    </row>
    <row r="943" s="44" customFormat="1" spans="1:1">
      <c r="A943" s="44" t="s">
        <v>942</v>
      </c>
    </row>
    <row r="944" s="44" customFormat="1" spans="1:1">
      <c r="A944" s="44" t="s">
        <v>943</v>
      </c>
    </row>
    <row r="945" s="44" customFormat="1" spans="1:1">
      <c r="A945" s="44" t="s">
        <v>944</v>
      </c>
    </row>
    <row r="946" s="44" customFormat="1" spans="1:1">
      <c r="A946" s="44" t="s">
        <v>945</v>
      </c>
    </row>
    <row r="947" s="44" customFormat="1" spans="1:1">
      <c r="A947" s="44" t="s">
        <v>946</v>
      </c>
    </row>
    <row r="948" s="44" customFormat="1" spans="1:1">
      <c r="A948" s="44" t="s">
        <v>947</v>
      </c>
    </row>
    <row r="949" s="44" customFormat="1" spans="1:1">
      <c r="A949" s="44" t="s">
        <v>948</v>
      </c>
    </row>
    <row r="950" s="44" customFormat="1" spans="1:1">
      <c r="A950" s="44" t="s">
        <v>949</v>
      </c>
    </row>
    <row r="951" s="44" customFormat="1" spans="1:1">
      <c r="A951" s="44" t="s">
        <v>950</v>
      </c>
    </row>
    <row r="952" s="44" customFormat="1" spans="1:1">
      <c r="A952" s="44" t="s">
        <v>951</v>
      </c>
    </row>
    <row r="953" s="44" customFormat="1" spans="1:1">
      <c r="A953" s="44" t="s">
        <v>952</v>
      </c>
    </row>
    <row r="954" s="44" customFormat="1" spans="1:1">
      <c r="A954" s="44" t="s">
        <v>953</v>
      </c>
    </row>
    <row r="955" s="44" customFormat="1" spans="1:1">
      <c r="A955" s="44" t="s">
        <v>954</v>
      </c>
    </row>
    <row r="956" s="44" customFormat="1" spans="1:1">
      <c r="A956" s="44" t="s">
        <v>955</v>
      </c>
    </row>
    <row r="957" s="44" customFormat="1" spans="1:1">
      <c r="A957" s="44" t="s">
        <v>956</v>
      </c>
    </row>
    <row r="958" s="44" customFormat="1" spans="1:1">
      <c r="A958" s="44" t="s">
        <v>957</v>
      </c>
    </row>
    <row r="959" s="44" customFormat="1" spans="1:1">
      <c r="A959" s="44" t="s">
        <v>958</v>
      </c>
    </row>
    <row r="960" s="44" customFormat="1" spans="1:1">
      <c r="A960" s="44" t="s">
        <v>959</v>
      </c>
    </row>
    <row r="961" s="44" customFormat="1" spans="1:1">
      <c r="A961" s="44" t="s">
        <v>960</v>
      </c>
    </row>
    <row r="962" s="44" customFormat="1" spans="1:1">
      <c r="A962" s="44" t="s">
        <v>961</v>
      </c>
    </row>
    <row r="963" s="44" customFormat="1" spans="1:1">
      <c r="A963" s="44" t="s">
        <v>962</v>
      </c>
    </row>
    <row r="964" s="44" customFormat="1" spans="1:1">
      <c r="A964" s="44" t="s">
        <v>963</v>
      </c>
    </row>
    <row r="965" s="44" customFormat="1" spans="1:1">
      <c r="A965" s="44" t="s">
        <v>964</v>
      </c>
    </row>
    <row r="966" s="44" customFormat="1" spans="1:1">
      <c r="A966" s="44" t="s">
        <v>965</v>
      </c>
    </row>
    <row r="967" s="44" customFormat="1" spans="1:1">
      <c r="A967" s="44" t="s">
        <v>966</v>
      </c>
    </row>
    <row r="968" s="44" customFormat="1" spans="1:1">
      <c r="A968" s="44" t="s">
        <v>967</v>
      </c>
    </row>
    <row r="969" s="44" customFormat="1" spans="1:1">
      <c r="A969" s="44" t="s">
        <v>968</v>
      </c>
    </row>
    <row r="970" s="44" customFormat="1" spans="1:1">
      <c r="A970" s="44" t="s">
        <v>969</v>
      </c>
    </row>
    <row r="971" s="44" customFormat="1" spans="1:1">
      <c r="A971" s="44" t="s">
        <v>970</v>
      </c>
    </row>
    <row r="972" s="44" customFormat="1" spans="1:1">
      <c r="A972" s="44" t="s">
        <v>971</v>
      </c>
    </row>
    <row r="973" s="44" customFormat="1" spans="1:1">
      <c r="A973" s="44" t="s">
        <v>972</v>
      </c>
    </row>
    <row r="974" s="44" customFormat="1" spans="1:1">
      <c r="A974" s="44" t="s">
        <v>973</v>
      </c>
    </row>
    <row r="975" s="44" customFormat="1" spans="1:1">
      <c r="A975" s="44" t="s">
        <v>974</v>
      </c>
    </row>
    <row r="976" s="44" customFormat="1" spans="1:1">
      <c r="A976" s="44" t="s">
        <v>975</v>
      </c>
    </row>
    <row r="977" s="44" customFormat="1" spans="1:1">
      <c r="A977" s="44" t="s">
        <v>976</v>
      </c>
    </row>
    <row r="978" s="44" customFormat="1" spans="1:1">
      <c r="A978" s="44" t="s">
        <v>977</v>
      </c>
    </row>
    <row r="979" s="44" customFormat="1" spans="1:1">
      <c r="A979" s="44" t="s">
        <v>978</v>
      </c>
    </row>
    <row r="980" s="44" customFormat="1" spans="1:1">
      <c r="A980" s="44" t="s">
        <v>979</v>
      </c>
    </row>
    <row r="981" s="44" customFormat="1" spans="1:1">
      <c r="A981" s="44" t="s">
        <v>980</v>
      </c>
    </row>
    <row r="982" s="44" customFormat="1" spans="1:1">
      <c r="A982" s="44" t="s">
        <v>981</v>
      </c>
    </row>
    <row r="983" s="44" customFormat="1" spans="1:1">
      <c r="A983" s="44" t="s">
        <v>982</v>
      </c>
    </row>
    <row r="984" s="44" customFormat="1" spans="1:1">
      <c r="A984" s="44" t="s">
        <v>983</v>
      </c>
    </row>
    <row r="985" s="44" customFormat="1" spans="1:1">
      <c r="A985" s="44" t="s">
        <v>984</v>
      </c>
    </row>
    <row r="986" s="44" customFormat="1" spans="1:1">
      <c r="A986" s="44" t="s">
        <v>985</v>
      </c>
    </row>
    <row r="987" s="44" customFormat="1" spans="1:1">
      <c r="A987" s="44" t="s">
        <v>986</v>
      </c>
    </row>
    <row r="988" s="44" customFormat="1" spans="1:1">
      <c r="A988" s="44" t="s">
        <v>987</v>
      </c>
    </row>
    <row r="989" s="44" customFormat="1" spans="1:1">
      <c r="A989" s="44" t="s">
        <v>988</v>
      </c>
    </row>
    <row r="990" s="44" customFormat="1" spans="1:1">
      <c r="A990" s="44" t="s">
        <v>989</v>
      </c>
    </row>
    <row r="991" s="44" customFormat="1" spans="1:1">
      <c r="A991" s="44" t="s">
        <v>990</v>
      </c>
    </row>
    <row r="992" s="44" customFormat="1" spans="1:1">
      <c r="A992" s="44" t="s">
        <v>991</v>
      </c>
    </row>
    <row r="993" s="44" customFormat="1" spans="1:1">
      <c r="A993" s="44" t="s">
        <v>992</v>
      </c>
    </row>
    <row r="994" s="44" customFormat="1" spans="1:1">
      <c r="A994" s="44" t="s">
        <v>993</v>
      </c>
    </row>
    <row r="995" s="44" customFormat="1" spans="1:1">
      <c r="A995" s="44" t="s">
        <v>994</v>
      </c>
    </row>
    <row r="996" s="44" customFormat="1" spans="1:1">
      <c r="A996" s="44" t="s">
        <v>995</v>
      </c>
    </row>
    <row r="997" s="44" customFormat="1" spans="1:1">
      <c r="A997" s="44" t="s">
        <v>996</v>
      </c>
    </row>
    <row r="998" s="44" customFormat="1" spans="1:1">
      <c r="A998" s="44" t="s">
        <v>997</v>
      </c>
    </row>
    <row r="999" s="44" customFormat="1" spans="1:1">
      <c r="A999" s="44" t="s">
        <v>998</v>
      </c>
    </row>
    <row r="1000" s="44" customFormat="1" spans="1:1">
      <c r="A1000" s="44" t="s">
        <v>999</v>
      </c>
    </row>
    <row r="1001" s="44" customFormat="1" spans="1:1">
      <c r="A1001" s="44" t="s">
        <v>1000</v>
      </c>
    </row>
    <row r="1002" s="44" customFormat="1" spans="1:1">
      <c r="A1002" s="44" t="s">
        <v>1001</v>
      </c>
    </row>
    <row r="1003" s="44" customFormat="1" spans="1:1">
      <c r="A1003" s="44" t="s">
        <v>1002</v>
      </c>
    </row>
    <row r="1004" s="44" customFormat="1" spans="1:1">
      <c r="A1004" s="44" t="s">
        <v>1003</v>
      </c>
    </row>
    <row r="1005" s="44" customFormat="1" spans="1:1">
      <c r="A1005" s="44" t="s">
        <v>1004</v>
      </c>
    </row>
    <row r="1006" s="44" customFormat="1" spans="1:1">
      <c r="A1006" s="44" t="s">
        <v>1005</v>
      </c>
    </row>
    <row r="1007" s="44" customFormat="1" spans="1:1">
      <c r="A1007" s="44" t="s">
        <v>1006</v>
      </c>
    </row>
    <row r="1008" s="44" customFormat="1" spans="1:1">
      <c r="A1008" s="44" t="s">
        <v>1007</v>
      </c>
    </row>
    <row r="1009" s="44" customFormat="1" spans="1:1">
      <c r="A1009" s="44" t="s">
        <v>1008</v>
      </c>
    </row>
    <row r="1010" s="44" customFormat="1" spans="1:1">
      <c r="A1010" s="44" t="s">
        <v>1009</v>
      </c>
    </row>
    <row r="1011" s="44" customFormat="1" spans="1:1">
      <c r="A1011" s="44" t="s">
        <v>1010</v>
      </c>
    </row>
    <row r="1012" s="44" customFormat="1" spans="1:1">
      <c r="A1012" s="44" t="s">
        <v>1011</v>
      </c>
    </row>
    <row r="1013" s="44" customFormat="1" spans="1:1">
      <c r="A1013" s="44" t="s">
        <v>1012</v>
      </c>
    </row>
    <row r="1014" s="44" customFormat="1" spans="1:1">
      <c r="A1014" s="44" t="s">
        <v>1013</v>
      </c>
    </row>
    <row r="1015" s="44" customFormat="1" spans="1:1">
      <c r="A1015" s="44" t="s">
        <v>1014</v>
      </c>
    </row>
    <row r="1016" s="44" customFormat="1" spans="1:1">
      <c r="A1016" s="44" t="s">
        <v>1015</v>
      </c>
    </row>
    <row r="1017" s="44" customFormat="1" spans="1:1">
      <c r="A1017" s="44" t="s">
        <v>1016</v>
      </c>
    </row>
    <row r="1018" s="44" customFormat="1" spans="1:1">
      <c r="A1018" s="44" t="s">
        <v>1017</v>
      </c>
    </row>
    <row r="1019" s="44" customFormat="1" spans="1:1">
      <c r="A1019" s="44" t="s">
        <v>1018</v>
      </c>
    </row>
    <row r="1020" s="44" customFormat="1" spans="1:1">
      <c r="A1020" s="44" t="s">
        <v>1019</v>
      </c>
    </row>
    <row r="1021" s="44" customFormat="1" spans="1:1">
      <c r="A1021" s="44" t="s">
        <v>1020</v>
      </c>
    </row>
    <row r="1022" s="44" customFormat="1" spans="1:1">
      <c r="A1022" s="44" t="s">
        <v>1021</v>
      </c>
    </row>
    <row r="1023" s="44" customFormat="1" spans="1:1">
      <c r="A1023" s="44" t="s">
        <v>1022</v>
      </c>
    </row>
    <row r="1024" s="44" customFormat="1" spans="1:1">
      <c r="A1024" s="44" t="s">
        <v>1023</v>
      </c>
    </row>
    <row r="1025" s="44" customFormat="1" spans="1:1">
      <c r="A1025" s="44" t="s">
        <v>1024</v>
      </c>
    </row>
    <row r="1026" s="44" customFormat="1" spans="1:1">
      <c r="A1026" s="44" t="s">
        <v>1025</v>
      </c>
    </row>
    <row r="1027" s="44" customFormat="1" spans="1:1">
      <c r="A1027" s="44" t="s">
        <v>1026</v>
      </c>
    </row>
    <row r="1028" s="44" customFormat="1" spans="1:1">
      <c r="A1028" s="44" t="s">
        <v>1027</v>
      </c>
    </row>
    <row r="1029" s="44" customFormat="1" spans="1:1">
      <c r="A1029" s="44" t="s">
        <v>1028</v>
      </c>
    </row>
    <row r="1030" s="44" customFormat="1" spans="1:1">
      <c r="A1030" s="44" t="s">
        <v>1029</v>
      </c>
    </row>
    <row r="1031" s="44" customFormat="1" spans="1:1">
      <c r="A1031" s="44" t="s">
        <v>1030</v>
      </c>
    </row>
    <row r="1032" s="44" customFormat="1" spans="1:1">
      <c r="A1032" s="44" t="s">
        <v>1031</v>
      </c>
    </row>
    <row r="1033" s="44" customFormat="1" spans="1:1">
      <c r="A1033" s="44" t="s">
        <v>1032</v>
      </c>
    </row>
    <row r="1034" s="44" customFormat="1" spans="1:1">
      <c r="A1034" s="44" t="s">
        <v>1033</v>
      </c>
    </row>
    <row r="1035" s="44" customFormat="1" spans="1:1">
      <c r="A1035" s="44" t="s">
        <v>1034</v>
      </c>
    </row>
    <row r="1036" s="44" customFormat="1" spans="1:1">
      <c r="A1036" s="44" t="s">
        <v>1035</v>
      </c>
    </row>
    <row r="1037" s="44" customFormat="1" spans="1:1">
      <c r="A1037" s="44" t="s">
        <v>1036</v>
      </c>
    </row>
    <row r="1038" s="44" customFormat="1" spans="1:1">
      <c r="A1038" s="44" t="s">
        <v>1037</v>
      </c>
    </row>
    <row r="1039" s="44" customFormat="1" spans="1:1">
      <c r="A1039" s="44" t="s">
        <v>1038</v>
      </c>
    </row>
    <row r="1040" s="44" customFormat="1" spans="1:1">
      <c r="A1040" s="44" t="s">
        <v>1039</v>
      </c>
    </row>
    <row r="1041" s="44" customFormat="1" spans="1:1">
      <c r="A1041" s="44" t="s">
        <v>1040</v>
      </c>
    </row>
    <row r="1042" s="44" customFormat="1" spans="1:1">
      <c r="A1042" s="44" t="s">
        <v>1041</v>
      </c>
    </row>
    <row r="1043" s="44" customFormat="1" spans="1:1">
      <c r="A1043" s="44" t="s">
        <v>1042</v>
      </c>
    </row>
    <row r="1044" s="44" customFormat="1" spans="1:1">
      <c r="A1044" s="44" t="s">
        <v>1043</v>
      </c>
    </row>
    <row r="1045" s="44" customFormat="1" spans="1:1">
      <c r="A1045" s="44" t="s">
        <v>1044</v>
      </c>
    </row>
    <row r="1046" s="44" customFormat="1" spans="1:1">
      <c r="A1046" s="44" t="s">
        <v>1045</v>
      </c>
    </row>
    <row r="1047" s="44" customFormat="1" spans="1:1">
      <c r="A1047" s="44" t="s">
        <v>1046</v>
      </c>
    </row>
    <row r="1048" s="44" customFormat="1" spans="1:1">
      <c r="A1048" s="44" t="s">
        <v>1047</v>
      </c>
    </row>
    <row r="1049" s="44" customFormat="1" spans="1:1">
      <c r="A1049" s="44" t="s">
        <v>1048</v>
      </c>
    </row>
    <row r="1050" s="44" customFormat="1" spans="1:1">
      <c r="A1050" s="44" t="s">
        <v>1049</v>
      </c>
    </row>
    <row r="1051" s="44" customFormat="1" spans="1:1">
      <c r="A1051" s="44" t="s">
        <v>1050</v>
      </c>
    </row>
    <row r="1052" s="44" customFormat="1" spans="1:1">
      <c r="A1052" s="44" t="s">
        <v>1051</v>
      </c>
    </row>
    <row r="1053" s="44" customFormat="1" spans="1:1">
      <c r="A1053" s="44" t="s">
        <v>1052</v>
      </c>
    </row>
    <row r="1054" s="44" customFormat="1" spans="1:1">
      <c r="A1054" s="44" t="s">
        <v>1053</v>
      </c>
    </row>
    <row r="1055" s="44" customFormat="1" spans="1:1">
      <c r="A1055" s="44" t="s">
        <v>1054</v>
      </c>
    </row>
    <row r="1056" s="44" customFormat="1" spans="1:1">
      <c r="A1056" s="44" t="s">
        <v>1055</v>
      </c>
    </row>
    <row r="1057" s="44" customFormat="1" spans="1:1">
      <c r="A1057" s="44" t="s">
        <v>1056</v>
      </c>
    </row>
    <row r="1058" s="44" customFormat="1" spans="1:1">
      <c r="A1058" s="44" t="s">
        <v>1057</v>
      </c>
    </row>
    <row r="1059" s="44" customFormat="1" spans="1:1">
      <c r="A1059" s="44" t="s">
        <v>1058</v>
      </c>
    </row>
    <row r="1060" s="44" customFormat="1" spans="1:1">
      <c r="A1060" s="44" t="s">
        <v>1059</v>
      </c>
    </row>
    <row r="1061" s="44" customFormat="1" spans="1:1">
      <c r="A1061" s="44" t="s">
        <v>1060</v>
      </c>
    </row>
    <row r="1062" s="44" customFormat="1" spans="1:1">
      <c r="A1062" s="44" t="s">
        <v>1061</v>
      </c>
    </row>
    <row r="1063" s="44" customFormat="1" spans="1:1">
      <c r="A1063" s="44" t="s">
        <v>1062</v>
      </c>
    </row>
    <row r="1064" s="44" customFormat="1" spans="1:1">
      <c r="A1064" s="44" t="s">
        <v>1063</v>
      </c>
    </row>
    <row r="1065" s="44" customFormat="1" spans="1:1">
      <c r="A1065" s="44" t="s">
        <v>1064</v>
      </c>
    </row>
    <row r="1066" s="44" customFormat="1" spans="1:1">
      <c r="A1066" s="44" t="s">
        <v>1065</v>
      </c>
    </row>
    <row r="1067" s="44" customFormat="1" spans="1:1">
      <c r="A1067" s="44" t="s">
        <v>1066</v>
      </c>
    </row>
    <row r="1068" s="44" customFormat="1" spans="1:1">
      <c r="A1068" s="44" t="s">
        <v>1067</v>
      </c>
    </row>
    <row r="1069" s="44" customFormat="1" spans="1:1">
      <c r="A1069" s="44" t="s">
        <v>1068</v>
      </c>
    </row>
    <row r="1070" s="44" customFormat="1" spans="1:1">
      <c r="A1070" s="44" t="s">
        <v>1069</v>
      </c>
    </row>
    <row r="1071" s="44" customFormat="1" spans="1:1">
      <c r="A1071" s="44" t="s">
        <v>1070</v>
      </c>
    </row>
    <row r="1072" s="44" customFormat="1" spans="1:1">
      <c r="A1072" s="44" t="s">
        <v>1071</v>
      </c>
    </row>
    <row r="1073" s="44" customFormat="1" spans="1:1">
      <c r="A1073" s="44" t="s">
        <v>1072</v>
      </c>
    </row>
    <row r="1074" s="44" customFormat="1" spans="1:1">
      <c r="A1074" s="44" t="s">
        <v>1073</v>
      </c>
    </row>
    <row r="1075" s="44" customFormat="1" spans="1:1">
      <c r="A1075" s="44" t="s">
        <v>1074</v>
      </c>
    </row>
    <row r="1076" s="44" customFormat="1" spans="1:1">
      <c r="A1076" s="44" t="s">
        <v>1075</v>
      </c>
    </row>
    <row r="1077" s="44" customFormat="1" spans="1:1">
      <c r="A1077" s="44" t="s">
        <v>1076</v>
      </c>
    </row>
    <row r="1078" s="44" customFormat="1" spans="1:1">
      <c r="A1078" s="44" t="s">
        <v>1077</v>
      </c>
    </row>
    <row r="1079" s="44" customFormat="1" spans="1:1">
      <c r="A1079" s="44" t="s">
        <v>1078</v>
      </c>
    </row>
    <row r="1080" s="44" customFormat="1" spans="1:1">
      <c r="A1080" s="44" t="s">
        <v>1079</v>
      </c>
    </row>
    <row r="1081" s="44" customFormat="1" spans="1:1">
      <c r="A1081" s="44" t="s">
        <v>1080</v>
      </c>
    </row>
    <row r="1082" s="44" customFormat="1" spans="1:1">
      <c r="A1082" s="44" t="s">
        <v>1081</v>
      </c>
    </row>
    <row r="1083" s="44" customFormat="1" spans="1:1">
      <c r="A1083" s="44" t="s">
        <v>1082</v>
      </c>
    </row>
    <row r="1084" s="44" customFormat="1" spans="1:1">
      <c r="A1084" s="44" t="s">
        <v>1083</v>
      </c>
    </row>
    <row r="1085" s="44" customFormat="1" spans="1:1">
      <c r="A1085" s="44" t="s">
        <v>1084</v>
      </c>
    </row>
    <row r="1086" s="44" customFormat="1" spans="1:1">
      <c r="A1086" s="44" t="s">
        <v>1085</v>
      </c>
    </row>
    <row r="1087" s="44" customFormat="1" spans="1:1">
      <c r="A1087" s="44" t="s">
        <v>1086</v>
      </c>
    </row>
    <row r="1088" s="44" customFormat="1" spans="1:1">
      <c r="A1088" s="44" t="s">
        <v>1087</v>
      </c>
    </row>
    <row r="1089" s="44" customFormat="1" spans="1:1">
      <c r="A1089" s="44" t="s">
        <v>1088</v>
      </c>
    </row>
    <row r="1090" s="44" customFormat="1" spans="1:1">
      <c r="A1090" s="44" t="s">
        <v>1089</v>
      </c>
    </row>
    <row r="1091" s="44" customFormat="1" spans="1:1">
      <c r="A1091" s="44" t="s">
        <v>1090</v>
      </c>
    </row>
    <row r="1092" s="44" customFormat="1" spans="1:1">
      <c r="A1092" s="44" t="s">
        <v>1091</v>
      </c>
    </row>
    <row r="1093" s="44" customFormat="1" spans="1:1">
      <c r="A1093" s="44" t="s">
        <v>1092</v>
      </c>
    </row>
    <row r="1094" s="44" customFormat="1" spans="1:1">
      <c r="A1094" s="44" t="s">
        <v>1093</v>
      </c>
    </row>
    <row r="1095" s="44" customFormat="1" spans="1:1">
      <c r="A1095" s="44" t="s">
        <v>1094</v>
      </c>
    </row>
    <row r="1096" s="44" customFormat="1" spans="1:1">
      <c r="A1096" s="44" t="s">
        <v>1095</v>
      </c>
    </row>
    <row r="1097" s="44" customFormat="1" spans="1:1">
      <c r="A1097" s="44" t="s">
        <v>1096</v>
      </c>
    </row>
    <row r="1098" s="44" customFormat="1" spans="1:1">
      <c r="A1098" s="44" t="s">
        <v>1097</v>
      </c>
    </row>
    <row r="1099" s="44" customFormat="1" spans="1:1">
      <c r="A1099" s="44" t="s">
        <v>1098</v>
      </c>
    </row>
    <row r="1100" s="44" customFormat="1" spans="1:1">
      <c r="A1100" s="44" t="s">
        <v>1099</v>
      </c>
    </row>
    <row r="1101" s="44" customFormat="1" spans="1:1">
      <c r="A1101" s="44" t="s">
        <v>1100</v>
      </c>
    </row>
    <row r="1102" s="44" customFormat="1" spans="1:1">
      <c r="A1102" s="44" t="s">
        <v>1101</v>
      </c>
    </row>
    <row r="1103" s="44" customFormat="1" spans="1:1">
      <c r="A1103" s="44" t="s">
        <v>1102</v>
      </c>
    </row>
    <row r="1104" s="44" customFormat="1" spans="1:1">
      <c r="A1104" s="44" t="s">
        <v>1103</v>
      </c>
    </row>
    <row r="1105" s="44" customFormat="1" spans="1:1">
      <c r="A1105" s="44" t="s">
        <v>1104</v>
      </c>
    </row>
    <row r="1106" s="44" customFormat="1" spans="1:1">
      <c r="A1106" s="44" t="s">
        <v>1105</v>
      </c>
    </row>
    <row r="1107" s="44" customFormat="1" spans="1:1">
      <c r="A1107" s="44" t="s">
        <v>1106</v>
      </c>
    </row>
    <row r="1108" s="44" customFormat="1" spans="1:1">
      <c r="A1108" s="44" t="s">
        <v>1107</v>
      </c>
    </row>
    <row r="1109" s="44" customFormat="1" spans="1:1">
      <c r="A1109" s="44" t="s">
        <v>1108</v>
      </c>
    </row>
    <row r="1110" s="44" customFormat="1" spans="1:1">
      <c r="A1110" s="44" t="s">
        <v>1109</v>
      </c>
    </row>
    <row r="1111" s="44" customFormat="1" spans="1:1">
      <c r="A1111" s="44" t="s">
        <v>1110</v>
      </c>
    </row>
    <row r="1112" s="44" customFormat="1" spans="1:1">
      <c r="A1112" s="44" t="s">
        <v>1111</v>
      </c>
    </row>
    <row r="1113" s="44" customFormat="1" spans="1:1">
      <c r="A1113" s="44" t="s">
        <v>1112</v>
      </c>
    </row>
    <row r="1114" s="44" customFormat="1" spans="1:1">
      <c r="A1114" s="44" t="s">
        <v>1113</v>
      </c>
    </row>
    <row r="1115" s="44" customFormat="1" spans="1:1">
      <c r="A1115" s="44" t="s">
        <v>1114</v>
      </c>
    </row>
    <row r="1116" s="44" customFormat="1" spans="1:1">
      <c r="A1116" s="44" t="s">
        <v>1115</v>
      </c>
    </row>
    <row r="1117" s="44" customFormat="1" spans="1:1">
      <c r="A1117" s="44" t="s">
        <v>1116</v>
      </c>
    </row>
    <row r="1118" s="44" customFormat="1" spans="1:1">
      <c r="A1118" s="44" t="s">
        <v>1117</v>
      </c>
    </row>
    <row r="1119" s="44" customFormat="1" spans="1:1">
      <c r="A1119" s="44" t="s">
        <v>1118</v>
      </c>
    </row>
    <row r="1120" s="44" customFormat="1" spans="1:1">
      <c r="A1120" s="44" t="s">
        <v>1119</v>
      </c>
    </row>
    <row r="1121" s="44" customFormat="1" spans="1:1">
      <c r="A1121" s="44" t="s">
        <v>1120</v>
      </c>
    </row>
    <row r="1122" s="44" customFormat="1" spans="1:1">
      <c r="A1122" s="44" t="s">
        <v>1121</v>
      </c>
    </row>
    <row r="1123" s="44" customFormat="1" spans="1:1">
      <c r="A1123" s="44" t="s">
        <v>1122</v>
      </c>
    </row>
    <row r="1124" s="44" customFormat="1" spans="1:1">
      <c r="A1124" s="44" t="s">
        <v>1123</v>
      </c>
    </row>
    <row r="1125" s="44" customFormat="1" spans="1:1">
      <c r="A1125" s="44" t="s">
        <v>1124</v>
      </c>
    </row>
    <row r="1126" s="44" customFormat="1" spans="1:1">
      <c r="A1126" s="44" t="s">
        <v>1125</v>
      </c>
    </row>
    <row r="1127" s="44" customFormat="1" spans="1:1">
      <c r="A1127" s="44" t="s">
        <v>1126</v>
      </c>
    </row>
    <row r="1128" s="44" customFormat="1" spans="1:1">
      <c r="A1128" s="44" t="s">
        <v>1127</v>
      </c>
    </row>
    <row r="1129" s="44" customFormat="1" spans="1:1">
      <c r="A1129" s="44" t="s">
        <v>1128</v>
      </c>
    </row>
    <row r="1130" s="44" customFormat="1" spans="1:1">
      <c r="A1130" s="44" t="s">
        <v>1129</v>
      </c>
    </row>
    <row r="1131" s="44" customFormat="1" spans="1:1">
      <c r="A1131" s="44" t="s">
        <v>1130</v>
      </c>
    </row>
    <row r="1132" s="44" customFormat="1" spans="1:1">
      <c r="A1132" s="44" t="s">
        <v>1131</v>
      </c>
    </row>
    <row r="1133" s="44" customFormat="1" spans="1:1">
      <c r="A1133" s="44" t="s">
        <v>1132</v>
      </c>
    </row>
    <row r="1134" s="44" customFormat="1" spans="1:1">
      <c r="A1134" s="44" t="s">
        <v>1133</v>
      </c>
    </row>
    <row r="1135" s="44" customFormat="1" spans="1:1">
      <c r="A1135" s="44" t="s">
        <v>1134</v>
      </c>
    </row>
    <row r="1136" s="44" customFormat="1" spans="1:1">
      <c r="A1136" s="44" t="s">
        <v>1135</v>
      </c>
    </row>
    <row r="1137" s="44" customFormat="1" spans="1:1">
      <c r="A1137" s="44" t="s">
        <v>1136</v>
      </c>
    </row>
    <row r="1138" s="44" customFormat="1" spans="1:1">
      <c r="A1138" s="44" t="s">
        <v>1137</v>
      </c>
    </row>
    <row r="1139" s="44" customFormat="1" spans="1:1">
      <c r="A1139" s="44" t="s">
        <v>1138</v>
      </c>
    </row>
    <row r="1140" s="44" customFormat="1" spans="1:1">
      <c r="A1140" s="44" t="s">
        <v>1139</v>
      </c>
    </row>
    <row r="1141" s="44" customFormat="1" spans="1:1">
      <c r="A1141" s="44" t="s">
        <v>1140</v>
      </c>
    </row>
    <row r="1142" s="44" customFormat="1" spans="1:1">
      <c r="A1142" s="44" t="s">
        <v>1141</v>
      </c>
    </row>
    <row r="1143" s="44" customFormat="1" spans="1:1">
      <c r="A1143" s="44" t="s">
        <v>1142</v>
      </c>
    </row>
    <row r="1144" s="44" customFormat="1" spans="1:1">
      <c r="A1144" s="44" t="s">
        <v>1143</v>
      </c>
    </row>
    <row r="1145" s="44" customFormat="1" spans="1:1">
      <c r="A1145" s="44" t="s">
        <v>1144</v>
      </c>
    </row>
    <row r="1146" s="44" customFormat="1" spans="1:1">
      <c r="A1146" s="44" t="s">
        <v>1145</v>
      </c>
    </row>
    <row r="1147" s="44" customFormat="1" spans="1:1">
      <c r="A1147" s="44" t="s">
        <v>1146</v>
      </c>
    </row>
    <row r="1148" s="44" customFormat="1" spans="1:1">
      <c r="A1148" s="44" t="s">
        <v>1147</v>
      </c>
    </row>
    <row r="1149" s="44" customFormat="1" spans="1:1">
      <c r="A1149" s="44" t="s">
        <v>1148</v>
      </c>
    </row>
    <row r="1150" s="44" customFormat="1" spans="1:1">
      <c r="A1150" s="44" t="s">
        <v>1149</v>
      </c>
    </row>
    <row r="1151" s="44" customFormat="1" spans="1:1">
      <c r="A1151" s="44" t="s">
        <v>1150</v>
      </c>
    </row>
    <row r="1152" s="44" customFormat="1" spans="1:1">
      <c r="A1152" s="44" t="s">
        <v>1151</v>
      </c>
    </row>
    <row r="1153" s="44" customFormat="1" spans="1:1">
      <c r="A1153" s="44" t="s">
        <v>1152</v>
      </c>
    </row>
    <row r="1154" s="44" customFormat="1" spans="1:1">
      <c r="A1154" s="44" t="s">
        <v>1153</v>
      </c>
    </row>
    <row r="1155" s="44" customFormat="1" spans="1:1">
      <c r="A1155" s="44" t="s">
        <v>1154</v>
      </c>
    </row>
    <row r="1156" s="44" customFormat="1" spans="1:1">
      <c r="A1156" s="44" t="s">
        <v>1155</v>
      </c>
    </row>
    <row r="1157" s="44" customFormat="1" spans="1:1">
      <c r="A1157" s="44" t="s">
        <v>1156</v>
      </c>
    </row>
    <row r="1158" s="44" customFormat="1" spans="1:1">
      <c r="A1158" s="44" t="s">
        <v>1157</v>
      </c>
    </row>
    <row r="1159" s="44" customFormat="1" spans="1:1">
      <c r="A1159" s="44" t="s">
        <v>1158</v>
      </c>
    </row>
    <row r="1160" s="44" customFormat="1" spans="1:1">
      <c r="A1160" s="44" t="s">
        <v>1159</v>
      </c>
    </row>
    <row r="1161" s="44" customFormat="1" spans="1:1">
      <c r="A1161" s="44" t="s">
        <v>1160</v>
      </c>
    </row>
    <row r="1162" s="44" customFormat="1" spans="1:1">
      <c r="A1162" s="44" t="s">
        <v>1161</v>
      </c>
    </row>
    <row r="1163" s="44" customFormat="1" spans="1:1">
      <c r="A1163" s="44" t="s">
        <v>1162</v>
      </c>
    </row>
    <row r="1164" s="44" customFormat="1" spans="1:1">
      <c r="A1164" s="44" t="s">
        <v>1163</v>
      </c>
    </row>
    <row r="1165" s="44" customFormat="1" spans="1:1">
      <c r="A1165" s="44" t="s">
        <v>1164</v>
      </c>
    </row>
    <row r="1166" s="44" customFormat="1" spans="1:1">
      <c r="A1166" s="44" t="s">
        <v>1165</v>
      </c>
    </row>
    <row r="1167" s="44" customFormat="1" spans="1:1">
      <c r="A1167" s="44" t="s">
        <v>1166</v>
      </c>
    </row>
    <row r="1168" s="44" customFormat="1" spans="1:1">
      <c r="A1168" s="44" t="s">
        <v>1167</v>
      </c>
    </row>
    <row r="1169" s="44" customFormat="1" spans="1:1">
      <c r="A1169" s="44" t="s">
        <v>1168</v>
      </c>
    </row>
    <row r="1170" s="44" customFormat="1" spans="1:1">
      <c r="A1170" s="44" t="s">
        <v>1169</v>
      </c>
    </row>
    <row r="1171" s="44" customFormat="1" spans="1:1">
      <c r="A1171" s="44" t="s">
        <v>1170</v>
      </c>
    </row>
    <row r="1172" s="44" customFormat="1" spans="1:1">
      <c r="A1172" s="44" t="s">
        <v>1171</v>
      </c>
    </row>
    <row r="1173" s="44" customFormat="1" spans="1:1">
      <c r="A1173" s="44" t="s">
        <v>1172</v>
      </c>
    </row>
    <row r="1174" s="44" customFormat="1" spans="1:1">
      <c r="A1174" s="44" t="s">
        <v>1173</v>
      </c>
    </row>
    <row r="1175" s="44" customFormat="1" spans="1:1">
      <c r="A1175" s="44" t="s">
        <v>1174</v>
      </c>
    </row>
    <row r="1176" s="44" customFormat="1" spans="1:1">
      <c r="A1176" s="44" t="s">
        <v>1175</v>
      </c>
    </row>
    <row r="1177" s="44" customFormat="1" spans="1:1">
      <c r="A1177" s="44" t="s">
        <v>1176</v>
      </c>
    </row>
    <row r="1178" s="44" customFormat="1" spans="1:1">
      <c r="A1178" s="44" t="s">
        <v>1177</v>
      </c>
    </row>
    <row r="1179" s="44" customFormat="1" spans="1:1">
      <c r="A1179" s="44" t="s">
        <v>1178</v>
      </c>
    </row>
    <row r="1180" s="44" customFormat="1" spans="1:1">
      <c r="A1180" s="44" t="s">
        <v>1179</v>
      </c>
    </row>
    <row r="1181" s="44" customFormat="1" spans="1:1">
      <c r="A1181" s="44" t="s">
        <v>1180</v>
      </c>
    </row>
    <row r="1182" s="44" customFormat="1" spans="1:1">
      <c r="A1182" s="44" t="s">
        <v>1181</v>
      </c>
    </row>
    <row r="1183" s="44" customFormat="1" spans="1:1">
      <c r="A1183" s="44" t="s">
        <v>1182</v>
      </c>
    </row>
    <row r="1184" s="44" customFormat="1" spans="1:1">
      <c r="A1184" s="44" t="s">
        <v>1183</v>
      </c>
    </row>
    <row r="1185" s="44" customFormat="1" spans="1:1">
      <c r="A1185" s="44" t="s">
        <v>1184</v>
      </c>
    </row>
    <row r="1186" s="44" customFormat="1" spans="1:1">
      <c r="A1186" s="44" t="s">
        <v>1185</v>
      </c>
    </row>
    <row r="1187" s="44" customFormat="1" spans="1:1">
      <c r="A1187" s="44" t="s">
        <v>1186</v>
      </c>
    </row>
    <row r="1188" s="44" customFormat="1" spans="1:1">
      <c r="A1188" s="44" t="s">
        <v>1187</v>
      </c>
    </row>
    <row r="1189" s="44" customFormat="1" spans="1:1">
      <c r="A1189" s="44" t="s">
        <v>1188</v>
      </c>
    </row>
    <row r="1190" s="44" customFormat="1" spans="1:1">
      <c r="A1190" s="44" t="s">
        <v>1189</v>
      </c>
    </row>
    <row r="1191" s="44" customFormat="1" spans="1:1">
      <c r="A1191" s="44" t="s">
        <v>1190</v>
      </c>
    </row>
    <row r="1192" s="44" customFormat="1" spans="1:1">
      <c r="A1192" s="44" t="s">
        <v>1191</v>
      </c>
    </row>
    <row r="1193" s="44" customFormat="1" spans="1:1">
      <c r="A1193" s="44" t="s">
        <v>1192</v>
      </c>
    </row>
    <row r="1194" s="44" customFormat="1" spans="1:1">
      <c r="A1194" s="44" t="s">
        <v>1193</v>
      </c>
    </row>
    <row r="1195" s="44" customFormat="1" spans="1:1">
      <c r="A1195" s="44" t="s">
        <v>1194</v>
      </c>
    </row>
    <row r="1196" s="44" customFormat="1" spans="1:1">
      <c r="A1196" s="44" t="s">
        <v>1195</v>
      </c>
    </row>
    <row r="1197" s="44" customFormat="1" spans="1:1">
      <c r="A1197" s="44" t="s">
        <v>1196</v>
      </c>
    </row>
    <row r="1198" s="44" customFormat="1" spans="1:1">
      <c r="A1198" s="44" t="s">
        <v>1197</v>
      </c>
    </row>
    <row r="1199" s="44" customFormat="1" spans="1:1">
      <c r="A1199" s="44" t="s">
        <v>1198</v>
      </c>
    </row>
    <row r="1200" s="44" customFormat="1" spans="1:1">
      <c r="A1200" s="44" t="s">
        <v>1199</v>
      </c>
    </row>
    <row r="1201" s="44" customFormat="1" spans="1:1">
      <c r="A1201" s="44" t="s">
        <v>1200</v>
      </c>
    </row>
    <row r="1202" s="44" customFormat="1" spans="1:1">
      <c r="A1202" s="44" t="s">
        <v>1201</v>
      </c>
    </row>
    <row r="1203" s="44" customFormat="1" spans="1:1">
      <c r="A1203" s="44" t="s">
        <v>1202</v>
      </c>
    </row>
    <row r="1204" s="44" customFormat="1" spans="1:1">
      <c r="A1204" s="44" t="s">
        <v>1203</v>
      </c>
    </row>
    <row r="1205" s="44" customFormat="1" spans="1:1">
      <c r="A1205" s="44" t="s">
        <v>1204</v>
      </c>
    </row>
    <row r="1206" s="44" customFormat="1" spans="1:1">
      <c r="A1206" s="44" t="s">
        <v>1205</v>
      </c>
    </row>
    <row r="1207" s="44" customFormat="1" spans="1:1">
      <c r="A1207" s="44" t="s">
        <v>1206</v>
      </c>
    </row>
    <row r="1208" s="44" customFormat="1" spans="1:1">
      <c r="A1208" s="44" t="s">
        <v>1207</v>
      </c>
    </row>
    <row r="1209" s="44" customFormat="1" spans="1:1">
      <c r="A1209" s="44" t="s">
        <v>1208</v>
      </c>
    </row>
    <row r="1210" s="44" customFormat="1" spans="1:1">
      <c r="A1210" s="44" t="s">
        <v>1209</v>
      </c>
    </row>
    <row r="1211" s="44" customFormat="1" spans="1:1">
      <c r="A1211" s="44" t="s">
        <v>1210</v>
      </c>
    </row>
    <row r="1212" s="44" customFormat="1" spans="1:1">
      <c r="A1212" s="44" t="s">
        <v>1211</v>
      </c>
    </row>
    <row r="1213" s="44" customFormat="1" spans="1:1">
      <c r="A1213" s="44" t="s">
        <v>1212</v>
      </c>
    </row>
    <row r="1214" s="44" customFormat="1" spans="1:1">
      <c r="A1214" s="44" t="s">
        <v>1213</v>
      </c>
    </row>
    <row r="1215" s="44" customFormat="1" spans="1:1">
      <c r="A1215" s="44" t="s">
        <v>1214</v>
      </c>
    </row>
    <row r="1216" s="44" customFormat="1" spans="1:1">
      <c r="A1216" s="44" t="s">
        <v>1215</v>
      </c>
    </row>
    <row r="1217" s="44" customFormat="1" spans="1:1">
      <c r="A1217" s="44" t="s">
        <v>1216</v>
      </c>
    </row>
    <row r="1218" s="44" customFormat="1" spans="1:1">
      <c r="A1218" s="44" t="s">
        <v>1217</v>
      </c>
    </row>
    <row r="1219" s="44" customFormat="1" spans="1:1">
      <c r="A1219" s="44" t="s">
        <v>1218</v>
      </c>
    </row>
    <row r="1220" s="44" customFormat="1" spans="1:1">
      <c r="A1220" s="44" t="s">
        <v>1219</v>
      </c>
    </row>
    <row r="1221" s="44" customFormat="1" spans="1:1">
      <c r="A1221" s="44" t="s">
        <v>1220</v>
      </c>
    </row>
    <row r="1222" s="44" customFormat="1" spans="1:1">
      <c r="A1222" s="44" t="s">
        <v>1221</v>
      </c>
    </row>
    <row r="1223" s="44" customFormat="1" spans="1:1">
      <c r="A1223" s="44" t="s">
        <v>1222</v>
      </c>
    </row>
    <row r="1224" s="44" customFormat="1" spans="1:1">
      <c r="A1224" s="44" t="s">
        <v>1223</v>
      </c>
    </row>
    <row r="1225" s="44" customFormat="1" spans="1:1">
      <c r="A1225" s="44" t="s">
        <v>1224</v>
      </c>
    </row>
    <row r="1226" s="44" customFormat="1" spans="1:1">
      <c r="A1226" s="44" t="s">
        <v>1225</v>
      </c>
    </row>
    <row r="1227" s="44" customFormat="1" spans="1:1">
      <c r="A1227" s="44" t="s">
        <v>1226</v>
      </c>
    </row>
    <row r="1228" s="44" customFormat="1" spans="1:1">
      <c r="A1228" s="44" t="s">
        <v>1227</v>
      </c>
    </row>
    <row r="1229" s="44" customFormat="1" spans="1:1">
      <c r="A1229" s="44" t="s">
        <v>1228</v>
      </c>
    </row>
    <row r="1230" s="44" customFormat="1" spans="1:1">
      <c r="A1230" s="44" t="s">
        <v>1229</v>
      </c>
    </row>
    <row r="1231" s="44" customFormat="1" spans="1:1">
      <c r="A1231" s="44" t="s">
        <v>1230</v>
      </c>
    </row>
    <row r="1232" s="44" customFormat="1" spans="1:1">
      <c r="A1232" s="44" t="s">
        <v>1231</v>
      </c>
    </row>
    <row r="1233" s="44" customFormat="1" spans="1:1">
      <c r="A1233" s="44" t="s">
        <v>1232</v>
      </c>
    </row>
    <row r="1234" s="44" customFormat="1" spans="1:1">
      <c r="A1234" s="44" t="s">
        <v>1233</v>
      </c>
    </row>
    <row r="1235" s="44" customFormat="1" spans="1:1">
      <c r="A1235" s="44" t="s">
        <v>1234</v>
      </c>
    </row>
    <row r="1236" s="44" customFormat="1" spans="1:1">
      <c r="A1236" s="44" t="s">
        <v>1235</v>
      </c>
    </row>
    <row r="1237" s="44" customFormat="1" spans="1:1">
      <c r="A1237" s="44" t="s">
        <v>1236</v>
      </c>
    </row>
    <row r="1238" s="44" customFormat="1" spans="1:1">
      <c r="A1238" s="44" t="s">
        <v>1237</v>
      </c>
    </row>
    <row r="1239" s="44" customFormat="1" spans="1:1">
      <c r="A1239" s="44" t="s">
        <v>1238</v>
      </c>
    </row>
    <row r="1240" s="44" customFormat="1" spans="1:1">
      <c r="A1240" s="44" t="s">
        <v>1239</v>
      </c>
    </row>
    <row r="1241" s="44" customFormat="1" spans="1:1">
      <c r="A1241" s="44" t="s">
        <v>1240</v>
      </c>
    </row>
    <row r="1242" s="44" customFormat="1" spans="1:1">
      <c r="A1242" s="44" t="s">
        <v>1241</v>
      </c>
    </row>
    <row r="1243" s="44" customFormat="1" spans="1:1">
      <c r="A1243" s="44" t="s">
        <v>1242</v>
      </c>
    </row>
    <row r="1244" s="44" customFormat="1" spans="1:1">
      <c r="A1244" s="44" t="s">
        <v>1243</v>
      </c>
    </row>
    <row r="1245" s="44" customFormat="1" spans="1:1">
      <c r="A1245" s="44" t="s">
        <v>1244</v>
      </c>
    </row>
    <row r="1246" s="44" customFormat="1" spans="1:1">
      <c r="A1246" s="44" t="s">
        <v>1245</v>
      </c>
    </row>
    <row r="1247" s="44" customFormat="1" spans="1:1">
      <c r="A1247" s="44" t="s">
        <v>1246</v>
      </c>
    </row>
    <row r="1248" s="44" customFormat="1" spans="1:1">
      <c r="A1248" s="44" t="s">
        <v>1247</v>
      </c>
    </row>
    <row r="1249" s="44" customFormat="1" spans="1:1">
      <c r="A1249" s="44" t="s">
        <v>1248</v>
      </c>
    </row>
    <row r="1250" s="44" customFormat="1" spans="1:1">
      <c r="A1250" s="44" t="s">
        <v>1249</v>
      </c>
    </row>
    <row r="1251" s="44" customFormat="1" spans="1:1">
      <c r="A1251" s="44" t="s">
        <v>1250</v>
      </c>
    </row>
    <row r="1252" s="44" customFormat="1" spans="1:1">
      <c r="A1252" s="44" t="s">
        <v>1251</v>
      </c>
    </row>
    <row r="1253" s="44" customFormat="1" spans="1:1">
      <c r="A1253" s="44" t="s">
        <v>1252</v>
      </c>
    </row>
    <row r="1254" s="44" customFormat="1" spans="1:1">
      <c r="A1254" s="44" t="s">
        <v>1253</v>
      </c>
    </row>
    <row r="1255" s="44" customFormat="1" spans="1:1">
      <c r="A1255" s="44" t="s">
        <v>1254</v>
      </c>
    </row>
    <row r="1256" s="44" customFormat="1" spans="1:1">
      <c r="A1256" s="44" t="s">
        <v>1255</v>
      </c>
    </row>
    <row r="1257" s="44" customFormat="1" spans="1:1">
      <c r="A1257" s="44" t="s">
        <v>1256</v>
      </c>
    </row>
    <row r="1258" s="44" customFormat="1" spans="1:1">
      <c r="A1258" s="44" t="s">
        <v>1257</v>
      </c>
    </row>
    <row r="1259" s="44" customFormat="1" spans="1:1">
      <c r="A1259" s="44" t="s">
        <v>1258</v>
      </c>
    </row>
    <row r="1260" s="44" customFormat="1" spans="1:1">
      <c r="A1260" s="44" t="s">
        <v>1259</v>
      </c>
    </row>
    <row r="1261" s="44" customFormat="1" spans="1:1">
      <c r="A1261" s="44" t="s">
        <v>1260</v>
      </c>
    </row>
    <row r="1262" s="44" customFormat="1" spans="1:1">
      <c r="A1262" s="44" t="s">
        <v>1261</v>
      </c>
    </row>
    <row r="1263" s="44" customFormat="1" spans="1:1">
      <c r="A1263" s="44" t="s">
        <v>1262</v>
      </c>
    </row>
    <row r="1264" s="44" customFormat="1" spans="1:1">
      <c r="A1264" s="44" t="s">
        <v>1263</v>
      </c>
    </row>
    <row r="1265" s="44" customFormat="1" spans="1:1">
      <c r="A1265" s="44" t="s">
        <v>1264</v>
      </c>
    </row>
    <row r="1266" s="44" customFormat="1" spans="1:1">
      <c r="A1266" s="44" t="s">
        <v>1265</v>
      </c>
    </row>
    <row r="1267" s="44" customFormat="1" spans="1:1">
      <c r="A1267" s="44" t="s">
        <v>1266</v>
      </c>
    </row>
    <row r="1268" s="44" customFormat="1" spans="1:1">
      <c r="A1268" s="44" t="s">
        <v>1267</v>
      </c>
    </row>
    <row r="1269" s="44" customFormat="1" spans="1:1">
      <c r="A1269" s="44" t="s">
        <v>1268</v>
      </c>
    </row>
    <row r="1270" s="44" customFormat="1" spans="1:1">
      <c r="A1270" s="44" t="s">
        <v>1269</v>
      </c>
    </row>
    <row r="1271" s="44" customFormat="1" spans="1:1">
      <c r="A1271" s="44" t="s">
        <v>1270</v>
      </c>
    </row>
    <row r="1272" s="44" customFormat="1" spans="1:1">
      <c r="A1272" s="44" t="s">
        <v>1271</v>
      </c>
    </row>
    <row r="1273" s="44" customFormat="1" spans="1:1">
      <c r="A1273" s="44" t="s">
        <v>1272</v>
      </c>
    </row>
    <row r="1274" s="44" customFormat="1" spans="1:1">
      <c r="A1274" s="44" t="s">
        <v>1273</v>
      </c>
    </row>
    <row r="1275" s="44" customFormat="1" spans="1:1">
      <c r="A1275" s="44" t="s">
        <v>1274</v>
      </c>
    </row>
    <row r="1276" s="44" customFormat="1" spans="1:1">
      <c r="A1276" s="44" t="s">
        <v>1275</v>
      </c>
    </row>
    <row r="1277" s="44" customFormat="1" spans="1:1">
      <c r="A1277" s="44" t="s">
        <v>1276</v>
      </c>
    </row>
    <row r="1278" s="44" customFormat="1" spans="1:1">
      <c r="A1278" s="44" t="s">
        <v>1277</v>
      </c>
    </row>
    <row r="1279" s="44" customFormat="1" spans="1:1">
      <c r="A1279" s="44" t="s">
        <v>1278</v>
      </c>
    </row>
    <row r="1280" s="44" customFormat="1" spans="1:1">
      <c r="A1280" s="44" t="s">
        <v>1279</v>
      </c>
    </row>
    <row r="1281" s="44" customFormat="1" spans="1:1">
      <c r="A1281" s="44" t="s">
        <v>1280</v>
      </c>
    </row>
    <row r="1282" s="44" customFormat="1" spans="1:1">
      <c r="A1282" s="44" t="s">
        <v>1281</v>
      </c>
    </row>
    <row r="1283" s="44" customFormat="1" spans="1:1">
      <c r="A1283" s="44" t="s">
        <v>1282</v>
      </c>
    </row>
    <row r="1284" s="44" customFormat="1" spans="1:1">
      <c r="A1284" s="44" t="s">
        <v>1283</v>
      </c>
    </row>
    <row r="1285" s="44" customFormat="1" spans="1:1">
      <c r="A1285" s="44" t="s">
        <v>1284</v>
      </c>
    </row>
    <row r="1286" s="44" customFormat="1" spans="1:1">
      <c r="A1286" s="44" t="s">
        <v>1285</v>
      </c>
    </row>
    <row r="1287" s="44" customFormat="1" spans="1:1">
      <c r="A1287" s="44" t="s">
        <v>1286</v>
      </c>
    </row>
    <row r="1288" s="44" customFormat="1" spans="1:1">
      <c r="A1288" s="44" t="s">
        <v>1287</v>
      </c>
    </row>
    <row r="1289" s="44" customFormat="1" spans="1:1">
      <c r="A1289" s="44" t="s">
        <v>1288</v>
      </c>
    </row>
    <row r="1290" s="44" customFormat="1" spans="1:1">
      <c r="A1290" s="44" t="s">
        <v>1289</v>
      </c>
    </row>
    <row r="1291" s="44" customFormat="1" spans="1:1">
      <c r="A1291" s="44" t="s">
        <v>1290</v>
      </c>
    </row>
    <row r="1292" s="44" customFormat="1" spans="1:1">
      <c r="A1292" s="44" t="s">
        <v>1291</v>
      </c>
    </row>
    <row r="1293" s="44" customFormat="1" spans="1:1">
      <c r="A1293" s="44" t="s">
        <v>1292</v>
      </c>
    </row>
    <row r="1294" s="44" customFormat="1" spans="1:1">
      <c r="A1294" s="44" t="s">
        <v>1293</v>
      </c>
    </row>
    <row r="1295" s="44" customFormat="1" spans="1:1">
      <c r="A1295" s="44" t="s">
        <v>1294</v>
      </c>
    </row>
    <row r="1296" s="44" customFormat="1" spans="1:1">
      <c r="A1296" s="44" t="s">
        <v>1295</v>
      </c>
    </row>
    <row r="1297" s="44" customFormat="1" spans="1:1">
      <c r="A1297" s="44" t="s">
        <v>1296</v>
      </c>
    </row>
    <row r="1298" s="44" customFormat="1" spans="1:1">
      <c r="A1298" s="44" t="s">
        <v>1297</v>
      </c>
    </row>
    <row r="1299" s="44" customFormat="1" spans="1:1">
      <c r="A1299" s="44" t="s">
        <v>1298</v>
      </c>
    </row>
    <row r="1300" s="44" customFormat="1" spans="1:1">
      <c r="A1300" s="44" t="s">
        <v>1299</v>
      </c>
    </row>
    <row r="1301" s="44" customFormat="1" spans="1:1">
      <c r="A1301" s="44" t="s">
        <v>1300</v>
      </c>
    </row>
    <row r="1302" s="44" customFormat="1" spans="1:1">
      <c r="A1302" s="44" t="s">
        <v>1301</v>
      </c>
    </row>
    <row r="1303" s="44" customFormat="1" spans="1:1">
      <c r="A1303" s="44" t="s">
        <v>1302</v>
      </c>
    </row>
    <row r="1304" s="44" customFormat="1" spans="1:1">
      <c r="A1304" s="44" t="s">
        <v>1303</v>
      </c>
    </row>
    <row r="1305" s="44" customFormat="1" spans="1:1">
      <c r="A1305" s="44" t="s">
        <v>1304</v>
      </c>
    </row>
    <row r="1306" s="44" customFormat="1" spans="1:1">
      <c r="A1306" s="44" t="s">
        <v>1305</v>
      </c>
    </row>
    <row r="1307" s="44" customFormat="1" spans="1:1">
      <c r="A1307" s="44" t="s">
        <v>1306</v>
      </c>
    </row>
    <row r="1308" s="44" customFormat="1" spans="1:1">
      <c r="A1308" s="44" t="s">
        <v>1307</v>
      </c>
    </row>
    <row r="1309" s="44" customFormat="1" spans="1:1">
      <c r="A1309" s="44" t="s">
        <v>1308</v>
      </c>
    </row>
    <row r="1310" s="44" customFormat="1" spans="1:1">
      <c r="A1310" s="44" t="s">
        <v>1309</v>
      </c>
    </row>
    <row r="1311" s="44" customFormat="1" spans="1:1">
      <c r="A1311" s="44" t="s">
        <v>1310</v>
      </c>
    </row>
    <row r="1312" s="44" customFormat="1" spans="1:1">
      <c r="A1312" s="44" t="s">
        <v>1311</v>
      </c>
    </row>
    <row r="1313" s="44" customFormat="1" spans="1:1">
      <c r="A1313" s="44" t="s">
        <v>1312</v>
      </c>
    </row>
    <row r="1314" s="44" customFormat="1" spans="1:1">
      <c r="A1314" s="44" t="s">
        <v>1313</v>
      </c>
    </row>
    <row r="1315" s="44" customFormat="1" spans="1:1">
      <c r="A1315" s="44" t="s">
        <v>1314</v>
      </c>
    </row>
    <row r="1316" s="44" customFormat="1" spans="1:1">
      <c r="A1316" s="44" t="s">
        <v>1315</v>
      </c>
    </row>
    <row r="1317" s="44" customFormat="1" spans="1:1">
      <c r="A1317" s="44" t="s">
        <v>1316</v>
      </c>
    </row>
    <row r="1318" s="44" customFormat="1" spans="1:1">
      <c r="A1318" s="44" t="s">
        <v>1317</v>
      </c>
    </row>
    <row r="1319" s="44" customFormat="1" spans="1:1">
      <c r="A1319" s="44" t="s">
        <v>1318</v>
      </c>
    </row>
    <row r="1320" s="44" customFormat="1" spans="1:1">
      <c r="A1320" s="44" t="s">
        <v>1319</v>
      </c>
    </row>
    <row r="1321" s="44" customFormat="1" spans="1:1">
      <c r="A1321" s="44" t="s">
        <v>1320</v>
      </c>
    </row>
    <row r="1322" s="44" customFormat="1" spans="1:1">
      <c r="A1322" s="44" t="s">
        <v>1321</v>
      </c>
    </row>
    <row r="1323" s="44" customFormat="1" spans="1:1">
      <c r="A1323" s="44" t="s">
        <v>1322</v>
      </c>
    </row>
    <row r="1324" s="44" customFormat="1" spans="1:1">
      <c r="A1324" s="44" t="s">
        <v>1323</v>
      </c>
    </row>
    <row r="1325" s="44" customFormat="1" spans="1:1">
      <c r="A1325" s="44" t="s">
        <v>1324</v>
      </c>
    </row>
    <row r="1326" s="44" customFormat="1" spans="1:1">
      <c r="A1326" s="44" t="s">
        <v>1325</v>
      </c>
    </row>
    <row r="1327" s="44" customFormat="1" spans="1:1">
      <c r="A1327" s="44" t="s">
        <v>1326</v>
      </c>
    </row>
    <row r="1328" s="44" customFormat="1" spans="1:1">
      <c r="A1328" s="44" t="s">
        <v>1327</v>
      </c>
    </row>
    <row r="1329" s="44" customFormat="1" spans="1:1">
      <c r="A1329" s="44" t="s">
        <v>1328</v>
      </c>
    </row>
    <row r="1330" s="44" customFormat="1" spans="1:1">
      <c r="A1330" s="44" t="s">
        <v>1329</v>
      </c>
    </row>
    <row r="1331" s="44" customFormat="1" spans="1:1">
      <c r="A1331" s="44" t="s">
        <v>1330</v>
      </c>
    </row>
    <row r="1332" s="44" customFormat="1" spans="1:1">
      <c r="A1332" s="44" t="s">
        <v>1331</v>
      </c>
    </row>
    <row r="1333" s="44" customFormat="1" spans="1:1">
      <c r="A1333" s="44" t="s">
        <v>1332</v>
      </c>
    </row>
    <row r="1334" s="44" customFormat="1" spans="1:1">
      <c r="A1334" s="44" t="s">
        <v>1333</v>
      </c>
    </row>
    <row r="1335" s="44" customFormat="1" spans="1:1">
      <c r="A1335" s="44" t="s">
        <v>1334</v>
      </c>
    </row>
    <row r="1336" s="44" customFormat="1" spans="1:1">
      <c r="A1336" s="44" t="s">
        <v>1335</v>
      </c>
    </row>
    <row r="1337" s="44" customFormat="1" spans="1:1">
      <c r="A1337" s="44" t="s">
        <v>1336</v>
      </c>
    </row>
    <row r="1338" s="44" customFormat="1" spans="1:1">
      <c r="A1338" s="44" t="s">
        <v>1337</v>
      </c>
    </row>
    <row r="1339" s="44" customFormat="1" spans="1:1">
      <c r="A1339" s="44" t="s">
        <v>1338</v>
      </c>
    </row>
    <row r="1340" s="44" customFormat="1" spans="1:1">
      <c r="A1340" s="44" t="s">
        <v>1339</v>
      </c>
    </row>
    <row r="1341" s="44" customFormat="1" spans="1:1">
      <c r="A1341" s="44" t="s">
        <v>1340</v>
      </c>
    </row>
    <row r="1342" s="44" customFormat="1" spans="1:1">
      <c r="A1342" s="44" t="s">
        <v>1341</v>
      </c>
    </row>
    <row r="1343" s="44" customFormat="1" spans="1:1">
      <c r="A1343" s="44" t="s">
        <v>1342</v>
      </c>
    </row>
    <row r="1344" s="44" customFormat="1" spans="1:1">
      <c r="A1344" s="44" t="s">
        <v>1343</v>
      </c>
    </row>
    <row r="1345" s="44" customFormat="1" spans="1:1">
      <c r="A1345" s="44" t="s">
        <v>1344</v>
      </c>
    </row>
    <row r="1346" s="44" customFormat="1" spans="1:1">
      <c r="A1346" s="44" t="s">
        <v>1345</v>
      </c>
    </row>
    <row r="1347" s="44" customFormat="1" spans="1:1">
      <c r="A1347" s="44" t="s">
        <v>1346</v>
      </c>
    </row>
    <row r="1348" s="44" customFormat="1" spans="1:1">
      <c r="A1348" s="44" t="s">
        <v>1347</v>
      </c>
    </row>
    <row r="1349" s="44" customFormat="1" spans="1:1">
      <c r="A1349" s="44" t="s">
        <v>1348</v>
      </c>
    </row>
    <row r="1350" s="44" customFormat="1" spans="1:1">
      <c r="A1350" s="44" t="s">
        <v>1349</v>
      </c>
    </row>
    <row r="1351" s="44" customFormat="1" spans="1:1">
      <c r="A1351" s="44" t="s">
        <v>1350</v>
      </c>
    </row>
    <row r="1352" s="44" customFormat="1" spans="1:1">
      <c r="A1352" s="44" t="s">
        <v>1351</v>
      </c>
    </row>
    <row r="1353" s="44" customFormat="1" spans="1:1">
      <c r="A1353" s="44" t="s">
        <v>1352</v>
      </c>
    </row>
    <row r="1354" s="44" customFormat="1" spans="1:1">
      <c r="A1354" s="44" t="s">
        <v>1353</v>
      </c>
    </row>
    <row r="1355" s="44" customFormat="1" spans="1:1">
      <c r="A1355" s="44" t="s">
        <v>1354</v>
      </c>
    </row>
    <row r="1356" s="44" customFormat="1" spans="1:1">
      <c r="A1356" s="44" t="s">
        <v>1355</v>
      </c>
    </row>
    <row r="1357" s="44" customFormat="1" spans="1:1">
      <c r="A1357" s="44" t="s">
        <v>1356</v>
      </c>
    </row>
    <row r="1358" s="44" customFormat="1" spans="1:1">
      <c r="A1358" s="44" t="s">
        <v>1357</v>
      </c>
    </row>
    <row r="1359" s="44" customFormat="1" spans="1:1">
      <c r="A1359" s="44" t="s">
        <v>1358</v>
      </c>
    </row>
    <row r="1360" s="44" customFormat="1" spans="1:1">
      <c r="A1360" s="44" t="s">
        <v>1359</v>
      </c>
    </row>
    <row r="1361" s="44" customFormat="1" spans="1:1">
      <c r="A1361" s="44" t="s">
        <v>1360</v>
      </c>
    </row>
    <row r="1362" s="44" customFormat="1" spans="1:1">
      <c r="A1362" s="44" t="s">
        <v>1361</v>
      </c>
    </row>
    <row r="1363" s="44" customFormat="1" spans="1:1">
      <c r="A1363" s="44" t="s">
        <v>1362</v>
      </c>
    </row>
    <row r="1364" s="44" customFormat="1" spans="1:1">
      <c r="A1364" s="44" t="s">
        <v>1363</v>
      </c>
    </row>
    <row r="1365" s="44" customFormat="1" spans="1:1">
      <c r="A1365" s="44" t="s">
        <v>1364</v>
      </c>
    </row>
    <row r="1366" s="44" customFormat="1" spans="1:1">
      <c r="A1366" s="44" t="s">
        <v>1365</v>
      </c>
    </row>
    <row r="1367" s="44" customFormat="1" spans="1:1">
      <c r="A1367" s="44" t="s">
        <v>1366</v>
      </c>
    </row>
    <row r="1368" s="44" customFormat="1" spans="1:1">
      <c r="A1368" s="44" t="s">
        <v>1367</v>
      </c>
    </row>
    <row r="1369" s="44" customFormat="1" spans="1:1">
      <c r="A1369" s="44" t="s">
        <v>1368</v>
      </c>
    </row>
    <row r="1370" s="44" customFormat="1" spans="1:1">
      <c r="A1370" s="44" t="s">
        <v>1369</v>
      </c>
    </row>
    <row r="1371" s="44" customFormat="1" spans="1:1">
      <c r="A1371" s="44" t="s">
        <v>1370</v>
      </c>
    </row>
    <row r="1372" s="44" customFormat="1" spans="1:1">
      <c r="A1372" s="44" t="s">
        <v>1371</v>
      </c>
    </row>
    <row r="1373" s="44" customFormat="1" spans="1:1">
      <c r="A1373" s="44" t="s">
        <v>1372</v>
      </c>
    </row>
    <row r="1374" s="44" customFormat="1" spans="1:1">
      <c r="A1374" s="44" t="s">
        <v>1373</v>
      </c>
    </row>
    <row r="1375" s="44" customFormat="1" spans="1:1">
      <c r="A1375" s="44" t="s">
        <v>1374</v>
      </c>
    </row>
    <row r="1376" s="44" customFormat="1" spans="1:1">
      <c r="A1376" s="44" t="s">
        <v>1375</v>
      </c>
    </row>
    <row r="1377" s="44" customFormat="1" spans="1:1">
      <c r="A1377" s="44" t="s">
        <v>1376</v>
      </c>
    </row>
    <row r="1378" s="44" customFormat="1" spans="1:1">
      <c r="A1378" s="44" t="s">
        <v>1377</v>
      </c>
    </row>
    <row r="1379" s="44" customFormat="1" spans="1:1">
      <c r="A1379" s="44" t="s">
        <v>1378</v>
      </c>
    </row>
    <row r="1380" s="44" customFormat="1" spans="1:1">
      <c r="A1380" s="44" t="s">
        <v>1379</v>
      </c>
    </row>
    <row r="1381" s="44" customFormat="1" spans="1:1">
      <c r="A1381" s="44" t="s">
        <v>1380</v>
      </c>
    </row>
    <row r="1382" s="44" customFormat="1" spans="1:1">
      <c r="A1382" s="44" t="s">
        <v>1381</v>
      </c>
    </row>
    <row r="1383" s="44" customFormat="1" spans="1:1">
      <c r="A1383" s="44" t="s">
        <v>1382</v>
      </c>
    </row>
    <row r="1384" s="44" customFormat="1" spans="1:1">
      <c r="A1384" s="44" t="s">
        <v>1383</v>
      </c>
    </row>
    <row r="1385" s="44" customFormat="1" spans="1:1">
      <c r="A1385" s="44" t="s">
        <v>1384</v>
      </c>
    </row>
    <row r="1386" s="44" customFormat="1" spans="1:1">
      <c r="A1386" s="44" t="s">
        <v>1385</v>
      </c>
    </row>
    <row r="1387" s="44" customFormat="1" spans="1:1">
      <c r="A1387" s="44" t="s">
        <v>1386</v>
      </c>
    </row>
    <row r="1388" s="44" customFormat="1" spans="1:1">
      <c r="A1388" s="44" t="s">
        <v>1387</v>
      </c>
    </row>
    <row r="1389" s="44" customFormat="1" spans="1:1">
      <c r="A1389" s="44" t="s">
        <v>1388</v>
      </c>
    </row>
    <row r="1390" s="44" customFormat="1" spans="1:1">
      <c r="A1390" s="44" t="s">
        <v>1389</v>
      </c>
    </row>
    <row r="1391" s="44" customFormat="1" spans="1:1">
      <c r="A1391" s="44" t="s">
        <v>1390</v>
      </c>
    </row>
    <row r="1392" s="44" customFormat="1" spans="1:1">
      <c r="A1392" s="44" t="s">
        <v>1391</v>
      </c>
    </row>
    <row r="1393" s="44" customFormat="1" spans="1:1">
      <c r="A1393" s="44" t="s">
        <v>1392</v>
      </c>
    </row>
    <row r="1394" s="44" customFormat="1" spans="1:1">
      <c r="A1394" s="44" t="s">
        <v>1393</v>
      </c>
    </row>
    <row r="1395" s="44" customFormat="1" spans="1:1">
      <c r="A1395" s="44" t="s">
        <v>1394</v>
      </c>
    </row>
    <row r="1396" s="44" customFormat="1" spans="1:1">
      <c r="A1396" s="44" t="s">
        <v>1395</v>
      </c>
    </row>
    <row r="1397" s="44" customFormat="1" spans="1:1">
      <c r="A1397" s="44" t="s">
        <v>1396</v>
      </c>
    </row>
    <row r="1398" s="44" customFormat="1" spans="1:1">
      <c r="A1398" s="44" t="s">
        <v>1397</v>
      </c>
    </row>
    <row r="1399" s="44" customFormat="1" spans="1:1">
      <c r="A1399" s="44" t="s">
        <v>1398</v>
      </c>
    </row>
    <row r="1400" s="44" customFormat="1" spans="1:1">
      <c r="A1400" s="44" t="s">
        <v>1399</v>
      </c>
    </row>
    <row r="1401" s="44" customFormat="1" spans="1:1">
      <c r="A1401" s="44" t="s">
        <v>1400</v>
      </c>
    </row>
    <row r="1402" s="44" customFormat="1" spans="1:1">
      <c r="A1402" s="44" t="s">
        <v>1401</v>
      </c>
    </row>
    <row r="1403" s="44" customFormat="1" spans="1:1">
      <c r="A1403" s="44" t="s">
        <v>1402</v>
      </c>
    </row>
    <row r="1404" s="44" customFormat="1" spans="1:1">
      <c r="A1404" s="44" t="s">
        <v>1403</v>
      </c>
    </row>
    <row r="1405" s="44" customFormat="1" spans="1:1">
      <c r="A1405" s="44" t="s">
        <v>1404</v>
      </c>
    </row>
    <row r="1406" s="44" customFormat="1" spans="1:1">
      <c r="A1406" s="44" t="s">
        <v>1405</v>
      </c>
    </row>
    <row r="1407" s="44" customFormat="1" spans="1:1">
      <c r="A1407" s="44" t="s">
        <v>1406</v>
      </c>
    </row>
    <row r="1408" s="44" customFormat="1" spans="1:1">
      <c r="A1408" s="44" t="s">
        <v>1407</v>
      </c>
    </row>
    <row r="1409" s="44" customFormat="1" spans="1:1">
      <c r="A1409" s="44" t="s">
        <v>1408</v>
      </c>
    </row>
    <row r="1410" s="44" customFormat="1" spans="1:1">
      <c r="A1410" s="44" t="s">
        <v>1409</v>
      </c>
    </row>
    <row r="1411" s="44" customFormat="1" spans="1:1">
      <c r="A1411" s="44" t="s">
        <v>1410</v>
      </c>
    </row>
    <row r="1412" s="44" customFormat="1" spans="1:1">
      <c r="A1412" s="44" t="s">
        <v>1411</v>
      </c>
    </row>
    <row r="1413" s="44" customFormat="1" spans="1:1">
      <c r="A1413" s="44" t="s">
        <v>1412</v>
      </c>
    </row>
    <row r="1414" s="44" customFormat="1" spans="1:1">
      <c r="A1414" s="44" t="s">
        <v>1413</v>
      </c>
    </row>
    <row r="1415" s="44" customFormat="1" spans="1:1">
      <c r="A1415" s="44" t="s">
        <v>1414</v>
      </c>
    </row>
    <row r="1416" s="44" customFormat="1" spans="1:1">
      <c r="A1416" s="44" t="s">
        <v>1415</v>
      </c>
    </row>
    <row r="1417" s="44" customFormat="1" spans="1:1">
      <c r="A1417" s="44" t="s">
        <v>1416</v>
      </c>
    </row>
    <row r="1418" s="44" customFormat="1" spans="1:1">
      <c r="A1418" s="44" t="s">
        <v>1417</v>
      </c>
    </row>
    <row r="1419" s="44" customFormat="1" spans="1:1">
      <c r="A1419" s="44" t="s">
        <v>1418</v>
      </c>
    </row>
    <row r="1420" s="44" customFormat="1" spans="1:1">
      <c r="A1420" s="44" t="s">
        <v>1419</v>
      </c>
    </row>
    <row r="1421" s="44" customFormat="1" spans="1:1">
      <c r="A1421" s="44" t="s">
        <v>1420</v>
      </c>
    </row>
    <row r="1422" s="44" customFormat="1" spans="1:1">
      <c r="A1422" s="44" t="s">
        <v>1421</v>
      </c>
    </row>
    <row r="1423" s="44" customFormat="1" spans="1:1">
      <c r="A1423" s="44" t="s">
        <v>1422</v>
      </c>
    </row>
    <row r="1424" s="44" customFormat="1" spans="1:1">
      <c r="A1424" s="44" t="s">
        <v>1423</v>
      </c>
    </row>
    <row r="1425" s="44" customFormat="1" spans="1:1">
      <c r="A1425" s="44" t="s">
        <v>1424</v>
      </c>
    </row>
    <row r="1426" s="44" customFormat="1" spans="1:1">
      <c r="A1426" s="44" t="s">
        <v>1425</v>
      </c>
    </row>
    <row r="1427" s="44" customFormat="1" spans="1:1">
      <c r="A1427" s="44" t="s">
        <v>1426</v>
      </c>
    </row>
    <row r="1428" s="44" customFormat="1" spans="1:1">
      <c r="A1428" s="44" t="s">
        <v>1427</v>
      </c>
    </row>
    <row r="1429" s="44" customFormat="1" spans="1:1">
      <c r="A1429" s="44" t="s">
        <v>1428</v>
      </c>
    </row>
    <row r="1430" s="44" customFormat="1" spans="1:1">
      <c r="A1430" s="44" t="s">
        <v>1429</v>
      </c>
    </row>
    <row r="1431" s="44" customFormat="1" spans="1:1">
      <c r="A1431" s="44" t="s">
        <v>1430</v>
      </c>
    </row>
    <row r="1432" s="44" customFormat="1" spans="1:1">
      <c r="A1432" s="44" t="s">
        <v>1431</v>
      </c>
    </row>
    <row r="1433" s="44" customFormat="1" spans="1:1">
      <c r="A1433" s="44" t="s">
        <v>1432</v>
      </c>
    </row>
    <row r="1434" s="44" customFormat="1" spans="1:1">
      <c r="A1434" s="44" t="s">
        <v>1433</v>
      </c>
    </row>
    <row r="1435" s="44" customFormat="1" spans="1:1">
      <c r="A1435" s="44" t="s">
        <v>1434</v>
      </c>
    </row>
    <row r="1436" s="44" customFormat="1" spans="1:1">
      <c r="A1436" s="44" t="s">
        <v>1435</v>
      </c>
    </row>
    <row r="1437" s="44" customFormat="1" spans="1:1">
      <c r="A1437" s="44" t="s">
        <v>1436</v>
      </c>
    </row>
    <row r="1438" s="44" customFormat="1" spans="1:1">
      <c r="A1438" s="44" t="s">
        <v>1437</v>
      </c>
    </row>
    <row r="1439" s="44" customFormat="1" spans="1:1">
      <c r="A1439" s="44" t="s">
        <v>1438</v>
      </c>
    </row>
    <row r="1440" s="44" customFormat="1" spans="1:1">
      <c r="A1440" s="44" t="s">
        <v>1439</v>
      </c>
    </row>
    <row r="1441" s="44" customFormat="1" spans="1:1">
      <c r="A1441" s="44" t="s">
        <v>1440</v>
      </c>
    </row>
    <row r="1442" s="44" customFormat="1" spans="1:1">
      <c r="A1442" s="44" t="s">
        <v>1441</v>
      </c>
    </row>
    <row r="1443" s="44" customFormat="1" spans="1:1">
      <c r="A1443" s="44" t="s">
        <v>1442</v>
      </c>
    </row>
    <row r="1444" s="44" customFormat="1" spans="1:1">
      <c r="A1444" s="44" t="s">
        <v>1443</v>
      </c>
    </row>
    <row r="1445" s="44" customFormat="1" spans="1:1">
      <c r="A1445" s="44" t="s">
        <v>1444</v>
      </c>
    </row>
    <row r="1446" s="44" customFormat="1" spans="1:1">
      <c r="A1446" s="44" t="s">
        <v>1445</v>
      </c>
    </row>
    <row r="1447" s="44" customFormat="1" spans="1:1">
      <c r="A1447" s="44" t="s">
        <v>1446</v>
      </c>
    </row>
    <row r="1448" s="44" customFormat="1" spans="1:1">
      <c r="A1448" s="44" t="s">
        <v>1447</v>
      </c>
    </row>
    <row r="1449" s="44" customFormat="1" spans="1:1">
      <c r="A1449" s="44" t="s">
        <v>1448</v>
      </c>
    </row>
    <row r="1450" s="44" customFormat="1" spans="1:1">
      <c r="A1450" s="44" t="s">
        <v>1449</v>
      </c>
    </row>
    <row r="1451" s="44" customFormat="1" spans="1:1">
      <c r="A1451" s="44" t="s">
        <v>1450</v>
      </c>
    </row>
    <row r="1452" s="44" customFormat="1" spans="1:1">
      <c r="A1452" s="44" t="s">
        <v>1451</v>
      </c>
    </row>
    <row r="1453" s="44" customFormat="1" spans="1:1">
      <c r="A1453" s="44" t="s">
        <v>1452</v>
      </c>
    </row>
    <row r="1454" s="44" customFormat="1" spans="1:1">
      <c r="A1454" s="44" t="s">
        <v>1453</v>
      </c>
    </row>
    <row r="1455" s="44" customFormat="1" spans="1:1">
      <c r="A1455" s="44" t="s">
        <v>1454</v>
      </c>
    </row>
    <row r="1456" s="44" customFormat="1" spans="1:1">
      <c r="A1456" s="44" t="s">
        <v>1455</v>
      </c>
    </row>
    <row r="1457" s="44" customFormat="1" spans="1:1">
      <c r="A1457" s="44" t="s">
        <v>1456</v>
      </c>
    </row>
    <row r="1458" s="44" customFormat="1" spans="1:1">
      <c r="A1458" s="44" t="s">
        <v>1457</v>
      </c>
    </row>
    <row r="1459" s="44" customFormat="1" spans="1:1">
      <c r="A1459" s="44" t="s">
        <v>1458</v>
      </c>
    </row>
    <row r="1460" s="44" customFormat="1" spans="1:1">
      <c r="A1460" s="44" t="s">
        <v>1459</v>
      </c>
    </row>
    <row r="1461" s="44" customFormat="1" spans="1:1">
      <c r="A1461" s="44" t="s">
        <v>1460</v>
      </c>
    </row>
    <row r="1462" s="44" customFormat="1" spans="1:1">
      <c r="A1462" s="44" t="s">
        <v>1461</v>
      </c>
    </row>
    <row r="1463" s="44" customFormat="1" spans="1:1">
      <c r="A1463" s="44" t="s">
        <v>1462</v>
      </c>
    </row>
    <row r="1464" s="44" customFormat="1" spans="1:1">
      <c r="A1464" s="44" t="s">
        <v>1463</v>
      </c>
    </row>
    <row r="1465" s="44" customFormat="1" spans="1:1">
      <c r="A1465" s="44" t="s">
        <v>1464</v>
      </c>
    </row>
    <row r="1466" s="44" customFormat="1" spans="1:1">
      <c r="A1466" s="44" t="s">
        <v>1465</v>
      </c>
    </row>
    <row r="1467" s="44" customFormat="1" spans="1:1">
      <c r="A1467" s="44" t="s">
        <v>1466</v>
      </c>
    </row>
    <row r="1468" s="44" customFormat="1" spans="1:1">
      <c r="A1468" s="44" t="s">
        <v>1467</v>
      </c>
    </row>
    <row r="1469" s="44" customFormat="1" spans="1:1">
      <c r="A1469" s="44" t="s">
        <v>1468</v>
      </c>
    </row>
    <row r="1470" s="44" customFormat="1" spans="1:1">
      <c r="A1470" s="44" t="s">
        <v>1469</v>
      </c>
    </row>
    <row r="1471" s="44" customFormat="1" spans="1:1">
      <c r="A1471" s="44" t="s">
        <v>1470</v>
      </c>
    </row>
    <row r="1472" s="44" customFormat="1" spans="1:1">
      <c r="A1472" s="44" t="s">
        <v>1471</v>
      </c>
    </row>
    <row r="1473" s="44" customFormat="1" spans="1:1">
      <c r="A1473" s="44" t="s">
        <v>1472</v>
      </c>
    </row>
    <row r="1474" s="44" customFormat="1" spans="1:1">
      <c r="A1474" s="44" t="s">
        <v>1473</v>
      </c>
    </row>
    <row r="1475" s="44" customFormat="1" spans="1:1">
      <c r="A1475" s="44" t="s">
        <v>1474</v>
      </c>
    </row>
    <row r="1476" s="44" customFormat="1" spans="1:1">
      <c r="A1476" s="44" t="s">
        <v>1475</v>
      </c>
    </row>
    <row r="1477" s="44" customFormat="1" spans="1:1">
      <c r="A1477" s="44" t="s">
        <v>1476</v>
      </c>
    </row>
    <row r="1478" s="44" customFormat="1" spans="1:1">
      <c r="A1478" s="44" t="s">
        <v>1477</v>
      </c>
    </row>
    <row r="1479" s="44" customFormat="1" spans="1:1">
      <c r="A1479" s="44" t="s">
        <v>1478</v>
      </c>
    </row>
    <row r="1480" s="44" customFormat="1" spans="1:1">
      <c r="A1480" s="44" t="s">
        <v>1479</v>
      </c>
    </row>
    <row r="1481" s="44" customFormat="1" spans="1:1">
      <c r="A1481" s="44" t="s">
        <v>1480</v>
      </c>
    </row>
    <row r="1482" s="44" customFormat="1" spans="1:1">
      <c r="A1482" s="44" t="s">
        <v>1481</v>
      </c>
    </row>
    <row r="1483" s="44" customFormat="1" spans="1:1">
      <c r="A1483" s="44" t="s">
        <v>1482</v>
      </c>
    </row>
    <row r="1484" s="44" customFormat="1" spans="1:1">
      <c r="A1484" s="44" t="s">
        <v>1483</v>
      </c>
    </row>
    <row r="1485" s="44" customFormat="1" spans="1:1">
      <c r="A1485" s="44" t="s">
        <v>1484</v>
      </c>
    </row>
    <row r="1486" s="44" customFormat="1" spans="1:1">
      <c r="A1486" s="44" t="s">
        <v>1485</v>
      </c>
    </row>
    <row r="1487" s="44" customFormat="1" spans="1:1">
      <c r="A1487" s="44" t="s">
        <v>1486</v>
      </c>
    </row>
    <row r="1488" s="44" customFormat="1" spans="1:1">
      <c r="A1488" s="44" t="s">
        <v>1487</v>
      </c>
    </row>
    <row r="1489" s="44" customFormat="1" spans="1:1">
      <c r="A1489" s="44" t="s">
        <v>1488</v>
      </c>
    </row>
    <row r="1490" s="44" customFormat="1" spans="1:1">
      <c r="A1490" s="44" t="s">
        <v>1489</v>
      </c>
    </row>
    <row r="1491" s="44" customFormat="1" spans="1:1">
      <c r="A1491" s="44" t="s">
        <v>1490</v>
      </c>
    </row>
    <row r="1492" s="44" customFormat="1" spans="1:1">
      <c r="A1492" s="44" t="s">
        <v>1491</v>
      </c>
    </row>
    <row r="1493" s="44" customFormat="1" spans="1:1">
      <c r="A1493" s="44" t="s">
        <v>1492</v>
      </c>
    </row>
    <row r="1494" s="44" customFormat="1" spans="1:1">
      <c r="A1494" s="44" t="s">
        <v>1493</v>
      </c>
    </row>
    <row r="1495" s="44" customFormat="1" spans="1:1">
      <c r="A1495" s="44" t="s">
        <v>1494</v>
      </c>
    </row>
    <row r="1496" s="44" customFormat="1" spans="1:1">
      <c r="A1496" s="44" t="s">
        <v>1495</v>
      </c>
    </row>
    <row r="1497" s="44" customFormat="1" spans="1:1">
      <c r="A1497" s="44" t="s">
        <v>1496</v>
      </c>
    </row>
    <row r="1498" s="44" customFormat="1" spans="1:1">
      <c r="A1498" s="44" t="s">
        <v>1497</v>
      </c>
    </row>
    <row r="1499" s="44" customFormat="1" spans="1:1">
      <c r="A1499" s="44" t="s">
        <v>1498</v>
      </c>
    </row>
    <row r="1500" s="44" customFormat="1" spans="1:1">
      <c r="A1500" s="44" t="s">
        <v>1499</v>
      </c>
    </row>
    <row r="1501" s="44" customFormat="1" spans="1:1">
      <c r="A1501" s="44" t="s">
        <v>1500</v>
      </c>
    </row>
    <row r="1502" s="44" customFormat="1" spans="1:1">
      <c r="A1502" s="44" t="s">
        <v>1501</v>
      </c>
    </row>
    <row r="1503" s="44" customFormat="1" spans="1:1">
      <c r="A1503" s="44" t="s">
        <v>1502</v>
      </c>
    </row>
    <row r="1504" s="44" customFormat="1" spans="1:1">
      <c r="A1504" s="44" t="s">
        <v>1503</v>
      </c>
    </row>
    <row r="1505" s="44" customFormat="1" spans="1:1">
      <c r="A1505" s="44" t="s">
        <v>1504</v>
      </c>
    </row>
    <row r="1506" s="44" customFormat="1" spans="1:1">
      <c r="A1506" s="44" t="s">
        <v>1505</v>
      </c>
    </row>
    <row r="1507" s="44" customFormat="1" spans="1:1">
      <c r="A1507" s="44" t="s">
        <v>1506</v>
      </c>
    </row>
    <row r="1508" s="44" customFormat="1" spans="1:1">
      <c r="A1508" s="44" t="s">
        <v>1507</v>
      </c>
    </row>
    <row r="1509" s="44" customFormat="1" spans="1:1">
      <c r="A1509" s="44" t="s">
        <v>1508</v>
      </c>
    </row>
    <row r="1510" s="44" customFormat="1" spans="1:1">
      <c r="A1510" s="44" t="s">
        <v>1509</v>
      </c>
    </row>
    <row r="1511" s="44" customFormat="1" spans="1:1">
      <c r="A1511" s="44" t="s">
        <v>1510</v>
      </c>
    </row>
    <row r="1512" s="44" customFormat="1" spans="1:1">
      <c r="A1512" s="44" t="s">
        <v>1511</v>
      </c>
    </row>
    <row r="1513" s="44" customFormat="1" spans="1:1">
      <c r="A1513" s="44" t="s">
        <v>1512</v>
      </c>
    </row>
    <row r="1514" s="44" customFormat="1" spans="1:1">
      <c r="A1514" s="44" t="s">
        <v>1513</v>
      </c>
    </row>
    <row r="1515" s="44" customFormat="1" spans="1:1">
      <c r="A1515" s="44" t="s">
        <v>1514</v>
      </c>
    </row>
    <row r="1516" s="44" customFormat="1" spans="1:1">
      <c r="A1516" s="44" t="s">
        <v>1515</v>
      </c>
    </row>
    <row r="1517" s="44" customFormat="1" spans="1:1">
      <c r="A1517" s="44" t="s">
        <v>1516</v>
      </c>
    </row>
    <row r="1518" s="44" customFormat="1" spans="1:1">
      <c r="A1518" s="44" t="s">
        <v>1517</v>
      </c>
    </row>
    <row r="1519" s="44" customFormat="1" spans="1:1">
      <c r="A1519" s="44" t="s">
        <v>1518</v>
      </c>
    </row>
    <row r="1520" s="44" customFormat="1" spans="1:1">
      <c r="A1520" s="44" t="s">
        <v>1519</v>
      </c>
    </row>
    <row r="1521" s="44" customFormat="1" spans="1:1">
      <c r="A1521" s="44" t="s">
        <v>1520</v>
      </c>
    </row>
    <row r="1522" s="44" customFormat="1" spans="1:1">
      <c r="A1522" s="44" t="s">
        <v>1521</v>
      </c>
    </row>
    <row r="1523" s="44" customFormat="1" spans="1:1">
      <c r="A1523" s="44" t="s">
        <v>1522</v>
      </c>
    </row>
    <row r="1524" s="44" customFormat="1" spans="1:1">
      <c r="A1524" s="44" t="s">
        <v>1523</v>
      </c>
    </row>
    <row r="1525" s="44" customFormat="1" spans="1:1">
      <c r="A1525" s="44" t="s">
        <v>1524</v>
      </c>
    </row>
    <row r="1526" s="44" customFormat="1" spans="1:1">
      <c r="A1526" s="44" t="s">
        <v>1525</v>
      </c>
    </row>
    <row r="1527" s="44" customFormat="1" spans="1:1">
      <c r="A1527" s="44" t="s">
        <v>1526</v>
      </c>
    </row>
    <row r="1528" s="44" customFormat="1" spans="1:1">
      <c r="A1528" s="44" t="s">
        <v>1527</v>
      </c>
    </row>
    <row r="1529" s="44" customFormat="1" spans="1:1">
      <c r="A1529" s="44" t="s">
        <v>1528</v>
      </c>
    </row>
    <row r="1530" s="44" customFormat="1" spans="1:1">
      <c r="A1530" s="44" t="s">
        <v>1529</v>
      </c>
    </row>
    <row r="1531" s="44" customFormat="1" spans="1:1">
      <c r="A1531" s="44" t="s">
        <v>1530</v>
      </c>
    </row>
    <row r="1532" s="44" customFormat="1" spans="1:1">
      <c r="A1532" s="44" t="s">
        <v>1531</v>
      </c>
    </row>
    <row r="1533" s="44" customFormat="1" spans="1:1">
      <c r="A1533" s="44" t="s">
        <v>1532</v>
      </c>
    </row>
    <row r="1534" s="44" customFormat="1" spans="1:1">
      <c r="A1534" s="44" t="s">
        <v>1533</v>
      </c>
    </row>
    <row r="1535" s="44" customFormat="1" spans="1:1">
      <c r="A1535" s="44" t="s">
        <v>1534</v>
      </c>
    </row>
    <row r="1536" s="44" customFormat="1" spans="1:1">
      <c r="A1536" s="44" t="s">
        <v>1535</v>
      </c>
    </row>
    <row r="1537" s="44" customFormat="1" spans="1:1">
      <c r="A1537" s="44" t="s">
        <v>1536</v>
      </c>
    </row>
    <row r="1538" s="44" customFormat="1" spans="1:1">
      <c r="A1538" s="44" t="s">
        <v>1537</v>
      </c>
    </row>
    <row r="1539" s="44" customFormat="1" spans="1:1">
      <c r="A1539" s="44" t="s">
        <v>1538</v>
      </c>
    </row>
    <row r="1540" s="44" customFormat="1" spans="1:1">
      <c r="A1540" s="44" t="s">
        <v>1539</v>
      </c>
    </row>
    <row r="1541" s="44" customFormat="1" spans="1:1">
      <c r="A1541" s="44" t="s">
        <v>1540</v>
      </c>
    </row>
    <row r="1542" s="44" customFormat="1" spans="1:1">
      <c r="A1542" s="44" t="s">
        <v>1541</v>
      </c>
    </row>
    <row r="1543" s="44" customFormat="1" spans="1:1">
      <c r="A1543" s="44" t="s">
        <v>1542</v>
      </c>
    </row>
    <row r="1544" s="44" customFormat="1" spans="1:1">
      <c r="A1544" s="44" t="s">
        <v>1543</v>
      </c>
    </row>
    <row r="1545" s="44" customFormat="1" spans="1:1">
      <c r="A1545" s="44" t="s">
        <v>1544</v>
      </c>
    </row>
    <row r="1546" s="44" customFormat="1" spans="1:1">
      <c r="A1546" s="44" t="s">
        <v>1545</v>
      </c>
    </row>
    <row r="1547" s="44" customFormat="1" spans="1:1">
      <c r="A1547" s="44" t="s">
        <v>1546</v>
      </c>
    </row>
    <row r="1548" s="44" customFormat="1" spans="1:1">
      <c r="A1548" s="44" t="s">
        <v>1547</v>
      </c>
    </row>
    <row r="1549" s="44" customFormat="1" spans="1:1">
      <c r="A1549" s="44" t="s">
        <v>1548</v>
      </c>
    </row>
    <row r="1550" s="44" customFormat="1" spans="1:1">
      <c r="A1550" s="44" t="s">
        <v>1549</v>
      </c>
    </row>
    <row r="1551" s="44" customFormat="1" spans="1:1">
      <c r="A1551" s="44" t="s">
        <v>1550</v>
      </c>
    </row>
    <row r="1552" s="44" customFormat="1" spans="1:1">
      <c r="A1552" s="44" t="s">
        <v>1551</v>
      </c>
    </row>
    <row r="1553" s="44" customFormat="1" spans="1:1">
      <c r="A1553" s="44" t="s">
        <v>1552</v>
      </c>
    </row>
    <row r="1554" s="44" customFormat="1" spans="1:1">
      <c r="A1554" s="44" t="s">
        <v>1553</v>
      </c>
    </row>
    <row r="1555" s="44" customFormat="1" spans="1:1">
      <c r="A1555" s="44" t="s">
        <v>1554</v>
      </c>
    </row>
    <row r="1556" s="44" customFormat="1" spans="1:1">
      <c r="A1556" s="44" t="s">
        <v>1555</v>
      </c>
    </row>
    <row r="1557" s="44" customFormat="1" spans="1:1">
      <c r="A1557" s="44" t="s">
        <v>1556</v>
      </c>
    </row>
    <row r="1558" s="44" customFormat="1" spans="1:1">
      <c r="A1558" s="44" t="s">
        <v>1557</v>
      </c>
    </row>
    <row r="1559" s="44" customFormat="1" spans="1:1">
      <c r="A1559" s="44" t="s">
        <v>1558</v>
      </c>
    </row>
    <row r="1560" s="44" customFormat="1" spans="1:1">
      <c r="A1560" s="44" t="s">
        <v>1559</v>
      </c>
    </row>
    <row r="1561" s="44" customFormat="1" spans="1:1">
      <c r="A1561" s="44" t="s">
        <v>1560</v>
      </c>
    </row>
    <row r="1562" s="44" customFormat="1" spans="1:1">
      <c r="A1562" s="44" t="s">
        <v>1561</v>
      </c>
    </row>
    <row r="1563" s="44" customFormat="1" spans="1:1">
      <c r="A1563" s="44" t="s">
        <v>1562</v>
      </c>
    </row>
    <row r="1564" s="44" customFormat="1" spans="1:1">
      <c r="A1564" s="44" t="s">
        <v>1563</v>
      </c>
    </row>
    <row r="1565" s="44" customFormat="1" spans="1:1">
      <c r="A1565" s="44" t="s">
        <v>1564</v>
      </c>
    </row>
    <row r="1566" s="44" customFormat="1" spans="1:1">
      <c r="A1566" s="44" t="s">
        <v>1565</v>
      </c>
    </row>
    <row r="1567" s="44" customFormat="1" spans="1:1">
      <c r="A1567" s="44" t="s">
        <v>1566</v>
      </c>
    </row>
    <row r="1568" s="44" customFormat="1" spans="1:1">
      <c r="A1568" s="44" t="s">
        <v>1567</v>
      </c>
    </row>
    <row r="1569" s="44" customFormat="1" spans="1:1">
      <c r="A1569" s="44" t="s">
        <v>1568</v>
      </c>
    </row>
    <row r="1570" s="44" customFormat="1" spans="1:1">
      <c r="A1570" s="44" t="s">
        <v>1569</v>
      </c>
    </row>
    <row r="1571" s="44" customFormat="1" spans="1:1">
      <c r="A1571" s="44" t="s">
        <v>1570</v>
      </c>
    </row>
    <row r="1572" s="44" customFormat="1" spans="1:1">
      <c r="A1572" s="44" t="s">
        <v>1571</v>
      </c>
    </row>
    <row r="1573" s="44" customFormat="1" spans="1:1">
      <c r="A1573" s="44" t="s">
        <v>1572</v>
      </c>
    </row>
    <row r="1574" s="44" customFormat="1" spans="1:1">
      <c r="A1574" s="44" t="s">
        <v>1573</v>
      </c>
    </row>
    <row r="1575" s="44" customFormat="1" spans="1:1">
      <c r="A1575" s="44" t="s">
        <v>1574</v>
      </c>
    </row>
    <row r="1576" s="44" customFormat="1" spans="1:1">
      <c r="A1576" s="44" t="s">
        <v>1575</v>
      </c>
    </row>
    <row r="1577" s="44" customFormat="1" spans="1:1">
      <c r="A1577" s="44" t="s">
        <v>1576</v>
      </c>
    </row>
    <row r="1578" s="44" customFormat="1" spans="1:1">
      <c r="A1578" s="44" t="s">
        <v>1577</v>
      </c>
    </row>
    <row r="1579" s="44" customFormat="1" spans="1:1">
      <c r="A1579" s="44" t="s">
        <v>1578</v>
      </c>
    </row>
    <row r="1580" s="44" customFormat="1" spans="1:1">
      <c r="A1580" s="44" t="s">
        <v>1579</v>
      </c>
    </row>
    <row r="1581" s="44" customFormat="1" spans="1:1">
      <c r="A1581" s="44" t="s">
        <v>1580</v>
      </c>
    </row>
    <row r="1582" s="44" customFormat="1" spans="1:1">
      <c r="A1582" s="44" t="s">
        <v>1581</v>
      </c>
    </row>
    <row r="1583" s="44" customFormat="1" spans="1:1">
      <c r="A1583" s="44" t="s">
        <v>1582</v>
      </c>
    </row>
    <row r="1584" s="44" customFormat="1" spans="1:1">
      <c r="A1584" s="44" t="s">
        <v>1583</v>
      </c>
    </row>
    <row r="1585" s="44" customFormat="1" spans="1:1">
      <c r="A1585" s="44" t="s">
        <v>1584</v>
      </c>
    </row>
    <row r="1586" s="44" customFormat="1" spans="1:1">
      <c r="A1586" s="44" t="s">
        <v>1585</v>
      </c>
    </row>
    <row r="1587" s="44" customFormat="1" spans="1:1">
      <c r="A1587" s="44" t="s">
        <v>1586</v>
      </c>
    </row>
    <row r="1588" s="44" customFormat="1" spans="1:1">
      <c r="A1588" s="44" t="s">
        <v>1587</v>
      </c>
    </row>
    <row r="1589" s="44" customFormat="1" spans="1:1">
      <c r="A1589" s="44" t="s">
        <v>1588</v>
      </c>
    </row>
    <row r="1590" s="44" customFormat="1" spans="1:1">
      <c r="A1590" s="44" t="s">
        <v>1589</v>
      </c>
    </row>
    <row r="1591" s="44" customFormat="1" spans="1:1">
      <c r="A1591" s="44" t="s">
        <v>1590</v>
      </c>
    </row>
    <row r="1592" s="44" customFormat="1" spans="1:1">
      <c r="A1592" s="44" t="s">
        <v>1591</v>
      </c>
    </row>
    <row r="1593" s="44" customFormat="1" spans="1:1">
      <c r="A1593" s="44" t="s">
        <v>1592</v>
      </c>
    </row>
    <row r="1594" s="44" customFormat="1" spans="1:1">
      <c r="A1594" s="44" t="s">
        <v>1593</v>
      </c>
    </row>
    <row r="1595" s="44" customFormat="1" spans="1:1">
      <c r="A1595" s="44" t="s">
        <v>1594</v>
      </c>
    </row>
    <row r="1596" s="44" customFormat="1" spans="1:1">
      <c r="A1596" s="44" t="s">
        <v>1595</v>
      </c>
    </row>
    <row r="1597" s="44" customFormat="1" spans="1:1">
      <c r="A1597" s="44" t="s">
        <v>1596</v>
      </c>
    </row>
    <row r="1598" s="44" customFormat="1" spans="1:1">
      <c r="A1598" s="44" t="s">
        <v>1597</v>
      </c>
    </row>
    <row r="1599" s="44" customFormat="1" spans="1:1">
      <c r="A1599" s="44" t="s">
        <v>1598</v>
      </c>
    </row>
    <row r="1600" s="44" customFormat="1" spans="1:1">
      <c r="A1600" s="44" t="s">
        <v>1599</v>
      </c>
    </row>
    <row r="1601" s="44" customFormat="1" spans="1:1">
      <c r="A1601" s="44" t="s">
        <v>1600</v>
      </c>
    </row>
    <row r="1602" s="44" customFormat="1" spans="1:1">
      <c r="A1602" s="44" t="s">
        <v>1601</v>
      </c>
    </row>
    <row r="1603" s="44" customFormat="1" spans="1:1">
      <c r="A1603" s="44" t="s">
        <v>1602</v>
      </c>
    </row>
    <row r="1604" s="44" customFormat="1" spans="1:1">
      <c r="A1604" s="44" t="s">
        <v>1603</v>
      </c>
    </row>
    <row r="1605" s="44" customFormat="1" spans="1:1">
      <c r="A1605" s="44" t="s">
        <v>1604</v>
      </c>
    </row>
    <row r="1606" s="44" customFormat="1" spans="1:1">
      <c r="A1606" s="44" t="s">
        <v>1605</v>
      </c>
    </row>
    <row r="1607" s="44" customFormat="1" spans="1:1">
      <c r="A1607" s="44" t="s">
        <v>1606</v>
      </c>
    </row>
    <row r="1608" s="44" customFormat="1" spans="1:1">
      <c r="A1608" s="44" t="s">
        <v>1607</v>
      </c>
    </row>
    <row r="1609" s="44" customFormat="1" spans="1:1">
      <c r="A1609" s="44" t="s">
        <v>1608</v>
      </c>
    </row>
    <row r="1610" s="44" customFormat="1" spans="1:1">
      <c r="A1610" s="44" t="s">
        <v>1609</v>
      </c>
    </row>
    <row r="1611" s="44" customFormat="1" spans="1:1">
      <c r="A1611" s="44" t="s">
        <v>1610</v>
      </c>
    </row>
    <row r="1612" s="44" customFormat="1" spans="1:1">
      <c r="A1612" s="44" t="s">
        <v>1611</v>
      </c>
    </row>
    <row r="1613" s="44" customFormat="1" spans="1:1">
      <c r="A1613" s="44" t="s">
        <v>1612</v>
      </c>
    </row>
    <row r="1614" s="44" customFormat="1" spans="1:1">
      <c r="A1614" s="44" t="s">
        <v>1613</v>
      </c>
    </row>
    <row r="1615" s="44" customFormat="1" spans="1:1">
      <c r="A1615" s="44" t="s">
        <v>1614</v>
      </c>
    </row>
    <row r="1616" s="44" customFormat="1" spans="1:1">
      <c r="A1616" s="44" t="s">
        <v>1615</v>
      </c>
    </row>
    <row r="1617" s="44" customFormat="1" spans="1:1">
      <c r="A1617" s="44" t="s">
        <v>1616</v>
      </c>
    </row>
    <row r="1618" s="44" customFormat="1" spans="1:1">
      <c r="A1618" s="44" t="s">
        <v>1617</v>
      </c>
    </row>
    <row r="1619" s="44" customFormat="1" spans="1:1">
      <c r="A1619" s="44" t="s">
        <v>1618</v>
      </c>
    </row>
    <row r="1620" s="44" customFormat="1" spans="1:1">
      <c r="A1620" s="44" t="s">
        <v>1619</v>
      </c>
    </row>
    <row r="1621" s="44" customFormat="1" spans="1:1">
      <c r="A1621" s="44" t="s">
        <v>1620</v>
      </c>
    </row>
    <row r="1622" s="44" customFormat="1" spans="1:1">
      <c r="A1622" s="44" t="s">
        <v>1621</v>
      </c>
    </row>
    <row r="1623" s="44" customFormat="1" spans="1:1">
      <c r="A1623" s="44" t="s">
        <v>1622</v>
      </c>
    </row>
    <row r="1624" s="44" customFormat="1" spans="1:1">
      <c r="A1624" s="44" t="s">
        <v>1623</v>
      </c>
    </row>
    <row r="1625" s="44" customFormat="1" spans="1:1">
      <c r="A1625" s="44" t="s">
        <v>1624</v>
      </c>
    </row>
    <row r="1626" s="44" customFormat="1" spans="1:1">
      <c r="A1626" s="44" t="s">
        <v>1625</v>
      </c>
    </row>
    <row r="1627" s="44" customFormat="1" spans="1:1">
      <c r="A1627" s="44" t="s">
        <v>1626</v>
      </c>
    </row>
    <row r="1628" s="44" customFormat="1" spans="1:1">
      <c r="A1628" s="44" t="s">
        <v>1627</v>
      </c>
    </row>
    <row r="1629" s="44" customFormat="1" spans="1:1">
      <c r="A1629" s="44" t="s">
        <v>1628</v>
      </c>
    </row>
    <row r="1630" s="44" customFormat="1" spans="1:1">
      <c r="A1630" s="44" t="s">
        <v>1629</v>
      </c>
    </row>
    <row r="1631" s="44" customFormat="1" spans="1:1">
      <c r="A1631" s="44" t="s">
        <v>1630</v>
      </c>
    </row>
    <row r="1632" s="44" customFormat="1" spans="1:1">
      <c r="A1632" s="44" t="s">
        <v>1631</v>
      </c>
    </row>
    <row r="1633" s="44" customFormat="1" spans="1:1">
      <c r="A1633" s="44" t="s">
        <v>1632</v>
      </c>
    </row>
    <row r="1634" s="44" customFormat="1" spans="1:1">
      <c r="A1634" s="44" t="s">
        <v>1633</v>
      </c>
    </row>
    <row r="1635" s="44" customFormat="1" spans="1:1">
      <c r="A1635" s="44" t="s">
        <v>1634</v>
      </c>
    </row>
    <row r="1636" s="44" customFormat="1" spans="1:1">
      <c r="A1636" s="44" t="s">
        <v>1635</v>
      </c>
    </row>
    <row r="1637" s="44" customFormat="1" spans="1:1">
      <c r="A1637" s="44" t="s">
        <v>1636</v>
      </c>
    </row>
    <row r="1638" s="44" customFormat="1" spans="1:1">
      <c r="A1638" s="44" t="s">
        <v>1637</v>
      </c>
    </row>
    <row r="1639" s="44" customFormat="1" spans="1:1">
      <c r="A1639" s="44" t="s">
        <v>1638</v>
      </c>
    </row>
    <row r="1640" s="44" customFormat="1" spans="1:1">
      <c r="A1640" s="44" t="s">
        <v>1639</v>
      </c>
    </row>
    <row r="1641" s="44" customFormat="1" spans="1:1">
      <c r="A1641" s="44" t="s">
        <v>1640</v>
      </c>
    </row>
    <row r="1642" s="44" customFormat="1" spans="1:1">
      <c r="A1642" s="44" t="s">
        <v>1641</v>
      </c>
    </row>
    <row r="1643" s="44" customFormat="1" spans="1:1">
      <c r="A1643" s="44" t="s">
        <v>1642</v>
      </c>
    </row>
    <row r="1644" s="44" customFormat="1" spans="1:1">
      <c r="A1644" s="44" t="s">
        <v>1643</v>
      </c>
    </row>
    <row r="1645" s="44" customFormat="1" spans="1:1">
      <c r="A1645" s="44" t="s">
        <v>1644</v>
      </c>
    </row>
    <row r="1646" s="44" customFormat="1" spans="1:1">
      <c r="A1646" s="44" t="s">
        <v>1645</v>
      </c>
    </row>
    <row r="1647" s="44" customFormat="1" spans="1:1">
      <c r="A1647" s="44" t="s">
        <v>1646</v>
      </c>
    </row>
    <row r="1648" s="44" customFormat="1" spans="1:1">
      <c r="A1648" s="44" t="s">
        <v>1647</v>
      </c>
    </row>
    <row r="1649" s="44" customFormat="1" spans="1:1">
      <c r="A1649" s="44" t="s">
        <v>1648</v>
      </c>
    </row>
    <row r="1650" s="44" customFormat="1" spans="1:1">
      <c r="A1650" s="44" t="s">
        <v>1649</v>
      </c>
    </row>
    <row r="1651" s="44" customFormat="1" spans="1:1">
      <c r="A1651" s="44" t="s">
        <v>1650</v>
      </c>
    </row>
    <row r="1652" s="44" customFormat="1" spans="1:1">
      <c r="A1652" s="44" t="s">
        <v>1651</v>
      </c>
    </row>
    <row r="1653" s="44" customFormat="1" spans="1:1">
      <c r="A1653" s="44" t="s">
        <v>1652</v>
      </c>
    </row>
    <row r="1654" s="44" customFormat="1" spans="1:1">
      <c r="A1654" s="44" t="s">
        <v>1653</v>
      </c>
    </row>
    <row r="1655" s="44" customFormat="1" spans="1:1">
      <c r="A1655" s="44" t="s">
        <v>1654</v>
      </c>
    </row>
    <row r="1656" s="44" customFormat="1" spans="1:1">
      <c r="A1656" s="44" t="s">
        <v>1655</v>
      </c>
    </row>
    <row r="1657" s="44" customFormat="1" spans="1:1">
      <c r="A1657" s="44" t="s">
        <v>1656</v>
      </c>
    </row>
    <row r="1658" s="44" customFormat="1" spans="1:1">
      <c r="A1658" s="44" t="s">
        <v>1657</v>
      </c>
    </row>
    <row r="1659" s="44" customFormat="1" spans="1:1">
      <c r="A1659" s="44" t="s">
        <v>1658</v>
      </c>
    </row>
    <row r="1660" s="44" customFormat="1" spans="1:1">
      <c r="A1660" s="44" t="s">
        <v>1659</v>
      </c>
    </row>
    <row r="1661" s="44" customFormat="1" spans="1:1">
      <c r="A1661" s="44" t="s">
        <v>1660</v>
      </c>
    </row>
    <row r="1662" s="44" customFormat="1" spans="1:1">
      <c r="A1662" s="44" t="s">
        <v>1661</v>
      </c>
    </row>
    <row r="1663" s="44" customFormat="1" spans="1:1">
      <c r="A1663" s="44" t="s">
        <v>1662</v>
      </c>
    </row>
    <row r="1664" s="44" customFormat="1" spans="1:1">
      <c r="A1664" s="44" t="s">
        <v>1663</v>
      </c>
    </row>
    <row r="1665" s="44" customFormat="1" spans="1:1">
      <c r="A1665" s="44" t="s">
        <v>1664</v>
      </c>
    </row>
    <row r="1666" s="44" customFormat="1" spans="1:1">
      <c r="A1666" s="44" t="s">
        <v>1665</v>
      </c>
    </row>
    <row r="1667" s="44" customFormat="1" spans="1:1">
      <c r="A1667" s="44" t="s">
        <v>1666</v>
      </c>
    </row>
    <row r="1668" s="44" customFormat="1" spans="1:1">
      <c r="A1668" s="44" t="s">
        <v>1667</v>
      </c>
    </row>
    <row r="1669" s="44" customFormat="1" spans="1:1">
      <c r="A1669" s="44" t="s">
        <v>1668</v>
      </c>
    </row>
    <row r="1670" s="44" customFormat="1" spans="1:1">
      <c r="A1670" s="44" t="s">
        <v>1669</v>
      </c>
    </row>
    <row r="1671" s="44" customFormat="1" spans="1:1">
      <c r="A1671" s="44" t="s">
        <v>1670</v>
      </c>
    </row>
    <row r="1672" s="44" customFormat="1" spans="1:1">
      <c r="A1672" s="44" t="s">
        <v>1671</v>
      </c>
    </row>
    <row r="1673" s="44" customFormat="1" spans="1:1">
      <c r="A1673" s="44" t="s">
        <v>1672</v>
      </c>
    </row>
    <row r="1674" s="44" customFormat="1" spans="1:1">
      <c r="A1674" s="44" t="s">
        <v>1673</v>
      </c>
    </row>
    <row r="1675" s="44" customFormat="1" spans="1:1">
      <c r="A1675" s="44" t="s">
        <v>1674</v>
      </c>
    </row>
    <row r="1676" s="44" customFormat="1" spans="1:1">
      <c r="A1676" s="44" t="s">
        <v>1675</v>
      </c>
    </row>
    <row r="1677" s="44" customFormat="1" spans="1:1">
      <c r="A1677" s="44" t="s">
        <v>1676</v>
      </c>
    </row>
    <row r="1678" s="44" customFormat="1" spans="1:1">
      <c r="A1678" s="44" t="s">
        <v>1677</v>
      </c>
    </row>
    <row r="1679" s="44" customFormat="1" spans="1:1">
      <c r="A1679" s="44" t="s">
        <v>1678</v>
      </c>
    </row>
    <row r="1680" s="44" customFormat="1" spans="1:1">
      <c r="A1680" s="44" t="s">
        <v>1679</v>
      </c>
    </row>
    <row r="1681" s="44" customFormat="1" spans="1:1">
      <c r="A1681" s="44" t="s">
        <v>1680</v>
      </c>
    </row>
    <row r="1682" s="44" customFormat="1" spans="1:1">
      <c r="A1682" s="44" t="s">
        <v>1681</v>
      </c>
    </row>
    <row r="1683" s="44" customFormat="1" spans="1:1">
      <c r="A1683" s="44" t="s">
        <v>1682</v>
      </c>
    </row>
    <row r="1684" s="44" customFormat="1" spans="1:1">
      <c r="A1684" s="44" t="s">
        <v>1683</v>
      </c>
    </row>
    <row r="1685" s="44" customFormat="1" spans="1:1">
      <c r="A1685" s="44" t="s">
        <v>1684</v>
      </c>
    </row>
    <row r="1686" s="44" customFormat="1" spans="1:1">
      <c r="A1686" s="44" t="s">
        <v>1685</v>
      </c>
    </row>
    <row r="1687" s="44" customFormat="1" spans="1:1">
      <c r="A1687" s="44" t="s">
        <v>1686</v>
      </c>
    </row>
    <row r="1688" s="44" customFormat="1" spans="1:1">
      <c r="A1688" s="44" t="s">
        <v>1687</v>
      </c>
    </row>
    <row r="1689" s="44" customFormat="1" spans="1:1">
      <c r="A1689" s="44" t="s">
        <v>1688</v>
      </c>
    </row>
    <row r="1690" s="44" customFormat="1" spans="1:1">
      <c r="A1690" s="44" t="s">
        <v>1689</v>
      </c>
    </row>
    <row r="1691" s="44" customFormat="1" spans="1:1">
      <c r="A1691" s="44" t="s">
        <v>1690</v>
      </c>
    </row>
    <row r="1692" s="44" customFormat="1" spans="1:1">
      <c r="A1692" s="44" t="s">
        <v>1691</v>
      </c>
    </row>
    <row r="1693" s="44" customFormat="1" spans="1:1">
      <c r="A1693" s="44" t="s">
        <v>1692</v>
      </c>
    </row>
    <row r="1694" s="44" customFormat="1" spans="1:1">
      <c r="A1694" s="44" t="s">
        <v>1693</v>
      </c>
    </row>
    <row r="1695" s="44" customFormat="1" spans="1:1">
      <c r="A1695" s="44" t="s">
        <v>1694</v>
      </c>
    </row>
    <row r="1696" s="44" customFormat="1" spans="1:1">
      <c r="A1696" s="44" t="s">
        <v>1695</v>
      </c>
    </row>
    <row r="1697" s="44" customFormat="1" spans="1:1">
      <c r="A1697" s="44" t="s">
        <v>1696</v>
      </c>
    </row>
    <row r="1698" s="44" customFormat="1" spans="1:1">
      <c r="A1698" s="44" t="s">
        <v>1697</v>
      </c>
    </row>
    <row r="1699" s="44" customFormat="1" spans="1:1">
      <c r="A1699" s="44" t="s">
        <v>1698</v>
      </c>
    </row>
    <row r="1700" s="44" customFormat="1" spans="1:1">
      <c r="A1700" s="44" t="s">
        <v>1699</v>
      </c>
    </row>
    <row r="1701" s="44" customFormat="1" spans="1:1">
      <c r="A1701" s="44" t="s">
        <v>1700</v>
      </c>
    </row>
    <row r="1702" s="44" customFormat="1" spans="1:1">
      <c r="A1702" s="44" t="s">
        <v>1701</v>
      </c>
    </row>
    <row r="1703" s="44" customFormat="1" spans="1:1">
      <c r="A1703" s="44" t="s">
        <v>1702</v>
      </c>
    </row>
    <row r="1704" s="44" customFormat="1" spans="1:1">
      <c r="A1704" s="44" t="s">
        <v>1703</v>
      </c>
    </row>
    <row r="1705" s="44" customFormat="1" spans="1:1">
      <c r="A1705" s="44" t="s">
        <v>1704</v>
      </c>
    </row>
    <row r="1706" s="44" customFormat="1" spans="1:1">
      <c r="A1706" s="44" t="s">
        <v>1705</v>
      </c>
    </row>
    <row r="1707" s="44" customFormat="1" spans="1:1">
      <c r="A1707" s="44" t="s">
        <v>1706</v>
      </c>
    </row>
    <row r="1708" s="44" customFormat="1" spans="1:1">
      <c r="A1708" s="44" t="s">
        <v>1707</v>
      </c>
    </row>
    <row r="1709" s="44" customFormat="1" spans="1:1">
      <c r="A1709" s="44" t="s">
        <v>1708</v>
      </c>
    </row>
    <row r="1710" s="44" customFormat="1" spans="1:1">
      <c r="A1710" s="44" t="s">
        <v>1709</v>
      </c>
    </row>
    <row r="1711" s="44" customFormat="1" spans="1:1">
      <c r="A1711" s="44" t="s">
        <v>1710</v>
      </c>
    </row>
    <row r="1712" s="44" customFormat="1" spans="1:1">
      <c r="A1712" s="44" t="s">
        <v>1711</v>
      </c>
    </row>
    <row r="1713" s="44" customFormat="1" spans="1:1">
      <c r="A1713" s="44" t="s">
        <v>1712</v>
      </c>
    </row>
    <row r="1714" s="44" customFormat="1" spans="1:1">
      <c r="A1714" s="44" t="s">
        <v>1713</v>
      </c>
    </row>
    <row r="1715" s="44" customFormat="1" spans="1:1">
      <c r="A1715" s="44" t="s">
        <v>1714</v>
      </c>
    </row>
    <row r="1716" s="44" customFormat="1" spans="1:1">
      <c r="A1716" s="44" t="s">
        <v>1715</v>
      </c>
    </row>
    <row r="1717" s="44" customFormat="1" spans="1:1">
      <c r="A1717" s="44" t="s">
        <v>1716</v>
      </c>
    </row>
    <row r="1718" s="44" customFormat="1" spans="1:1">
      <c r="A1718" s="44" t="s">
        <v>1717</v>
      </c>
    </row>
    <row r="1719" s="44" customFormat="1" spans="1:1">
      <c r="A1719" s="44" t="s">
        <v>1718</v>
      </c>
    </row>
    <row r="1720" s="44" customFormat="1" spans="1:1">
      <c r="A1720" s="44" t="s">
        <v>1719</v>
      </c>
    </row>
    <row r="1721" s="44" customFormat="1" spans="1:1">
      <c r="A1721" s="44" t="s">
        <v>1720</v>
      </c>
    </row>
    <row r="1722" s="44" customFormat="1" spans="1:1">
      <c r="A1722" s="44" t="s">
        <v>1721</v>
      </c>
    </row>
    <row r="1723" s="44" customFormat="1" spans="1:1">
      <c r="A1723" s="44" t="s">
        <v>1722</v>
      </c>
    </row>
    <row r="1724" s="44" customFormat="1" spans="1:1">
      <c r="A1724" s="44" t="s">
        <v>1723</v>
      </c>
    </row>
    <row r="1725" s="44" customFormat="1" spans="1:1">
      <c r="A1725" s="44" t="s">
        <v>1724</v>
      </c>
    </row>
    <row r="1726" s="44" customFormat="1" spans="1:1">
      <c r="A1726" s="44" t="s">
        <v>1725</v>
      </c>
    </row>
    <row r="1727" s="44" customFormat="1" spans="1:1">
      <c r="A1727" s="44" t="s">
        <v>1726</v>
      </c>
    </row>
    <row r="1728" s="44" customFormat="1" spans="1:1">
      <c r="A1728" s="44" t="s">
        <v>1727</v>
      </c>
    </row>
    <row r="1729" s="44" customFormat="1" spans="1:1">
      <c r="A1729" s="44" t="s">
        <v>1728</v>
      </c>
    </row>
    <row r="1730" s="44" customFormat="1" spans="1:1">
      <c r="A1730" s="44" t="s">
        <v>1729</v>
      </c>
    </row>
    <row r="1731" s="44" customFormat="1" spans="1:1">
      <c r="A1731" s="44" t="s">
        <v>1730</v>
      </c>
    </row>
    <row r="1732" s="44" customFormat="1" spans="1:1">
      <c r="A1732" s="44" t="s">
        <v>1731</v>
      </c>
    </row>
    <row r="1733" s="44" customFormat="1" spans="1:1">
      <c r="A1733" s="44" t="s">
        <v>1732</v>
      </c>
    </row>
    <row r="1734" s="44" customFormat="1" spans="1:1">
      <c r="A1734" s="44" t="s">
        <v>1733</v>
      </c>
    </row>
    <row r="1735" s="44" customFormat="1" spans="1:1">
      <c r="A1735" s="44" t="s">
        <v>1734</v>
      </c>
    </row>
    <row r="1736" s="44" customFormat="1" spans="1:1">
      <c r="A1736" s="44" t="s">
        <v>1735</v>
      </c>
    </row>
    <row r="1737" s="44" customFormat="1" spans="1:1">
      <c r="A1737" s="44" t="s">
        <v>1736</v>
      </c>
    </row>
    <row r="1738" s="44" customFormat="1" spans="1:1">
      <c r="A1738" s="44" t="s">
        <v>1737</v>
      </c>
    </row>
    <row r="1739" s="44" customFormat="1" spans="1:1">
      <c r="A1739" s="44" t="s">
        <v>1738</v>
      </c>
    </row>
    <row r="1740" s="44" customFormat="1" spans="1:1">
      <c r="A1740" s="44" t="s">
        <v>1739</v>
      </c>
    </row>
    <row r="1741" s="44" customFormat="1" spans="1:1">
      <c r="A1741" s="44" t="s">
        <v>1740</v>
      </c>
    </row>
    <row r="1742" s="44" customFormat="1" spans="1:1">
      <c r="A1742" s="44" t="s">
        <v>1741</v>
      </c>
    </row>
    <row r="1743" s="44" customFormat="1" spans="1:1">
      <c r="A1743" s="44" t="s">
        <v>1742</v>
      </c>
    </row>
    <row r="1744" s="44" customFormat="1" spans="1:1">
      <c r="A1744" s="44" t="s">
        <v>1743</v>
      </c>
    </row>
    <row r="1745" s="44" customFormat="1" spans="1:1">
      <c r="A1745" s="44" t="s">
        <v>1744</v>
      </c>
    </row>
    <row r="1746" s="44" customFormat="1" spans="1:1">
      <c r="A1746" s="44" t="s">
        <v>1745</v>
      </c>
    </row>
    <row r="1747" s="44" customFormat="1" spans="1:1">
      <c r="A1747" s="44" t="s">
        <v>1746</v>
      </c>
    </row>
    <row r="1748" s="44" customFormat="1" spans="1:1">
      <c r="A1748" s="44" t="s">
        <v>1747</v>
      </c>
    </row>
    <row r="1749" s="44" customFormat="1" spans="1:1">
      <c r="A1749" s="44" t="s">
        <v>1748</v>
      </c>
    </row>
    <row r="1750" s="44" customFormat="1" spans="1:1">
      <c r="A1750" s="44" t="s">
        <v>1749</v>
      </c>
    </row>
    <row r="1751" s="44" customFormat="1" spans="1:1">
      <c r="A1751" s="44" t="s">
        <v>1750</v>
      </c>
    </row>
    <row r="1752" s="44" customFormat="1" spans="1:1">
      <c r="A1752" s="44" t="s">
        <v>1751</v>
      </c>
    </row>
    <row r="1753" s="44" customFormat="1" spans="1:1">
      <c r="A1753" s="44" t="s">
        <v>1752</v>
      </c>
    </row>
    <row r="1754" s="44" customFormat="1" spans="1:1">
      <c r="A1754" s="44" t="s">
        <v>1753</v>
      </c>
    </row>
    <row r="1755" s="44" customFormat="1" spans="1:1">
      <c r="A1755" s="44" t="s">
        <v>1754</v>
      </c>
    </row>
    <row r="1756" s="44" customFormat="1" spans="1:1">
      <c r="A1756" s="44" t="s">
        <v>1755</v>
      </c>
    </row>
    <row r="1757" s="44" customFormat="1" spans="1:1">
      <c r="A1757" s="44" t="s">
        <v>1756</v>
      </c>
    </row>
    <row r="1758" s="44" customFormat="1" spans="1:1">
      <c r="A1758" s="44" t="s">
        <v>1757</v>
      </c>
    </row>
    <row r="1759" s="44" customFormat="1" spans="1:1">
      <c r="A1759" s="44" t="s">
        <v>1758</v>
      </c>
    </row>
    <row r="1760" s="44" customFormat="1" spans="1:1">
      <c r="A1760" s="44" t="s">
        <v>1759</v>
      </c>
    </row>
    <row r="1761" s="44" customFormat="1" spans="1:1">
      <c r="A1761" s="44" t="s">
        <v>1760</v>
      </c>
    </row>
    <row r="1762" s="44" customFormat="1" spans="1:1">
      <c r="A1762" s="44" t="s">
        <v>1761</v>
      </c>
    </row>
    <row r="1763" s="44" customFormat="1" spans="1:1">
      <c r="A1763" s="44" t="s">
        <v>1762</v>
      </c>
    </row>
    <row r="1764" s="44" customFormat="1" spans="1:1">
      <c r="A1764" s="44" t="s">
        <v>1763</v>
      </c>
    </row>
    <row r="1765" s="44" customFormat="1" spans="1:1">
      <c r="A1765" s="44" t="s">
        <v>1764</v>
      </c>
    </row>
    <row r="1766" s="44" customFormat="1" spans="1:1">
      <c r="A1766" s="44" t="s">
        <v>1765</v>
      </c>
    </row>
    <row r="1767" s="44" customFormat="1" spans="1:1">
      <c r="A1767" s="44" t="s">
        <v>1766</v>
      </c>
    </row>
    <row r="1768" s="44" customFormat="1" spans="1:1">
      <c r="A1768" s="44" t="s">
        <v>1767</v>
      </c>
    </row>
    <row r="1769" s="44" customFormat="1" spans="1:1">
      <c r="A1769" s="44" t="s">
        <v>1768</v>
      </c>
    </row>
    <row r="1770" s="44" customFormat="1" spans="1:1">
      <c r="A1770" s="44" t="s">
        <v>1769</v>
      </c>
    </row>
    <row r="1771" s="44" customFormat="1" spans="1:1">
      <c r="A1771" s="44" t="s">
        <v>1770</v>
      </c>
    </row>
    <row r="1772" s="44" customFormat="1" spans="1:1">
      <c r="A1772" s="44" t="s">
        <v>1771</v>
      </c>
    </row>
    <row r="1773" s="44" customFormat="1" spans="1:1">
      <c r="A1773" s="44" t="s">
        <v>1772</v>
      </c>
    </row>
    <row r="1774" s="44" customFormat="1" spans="1:1">
      <c r="A1774" s="44" t="s">
        <v>1773</v>
      </c>
    </row>
    <row r="1775" s="44" customFormat="1" spans="1:1">
      <c r="A1775" s="44" t="s">
        <v>1774</v>
      </c>
    </row>
    <row r="1776" s="44" customFormat="1" spans="1:1">
      <c r="A1776" s="44" t="s">
        <v>1775</v>
      </c>
    </row>
    <row r="1777" s="44" customFormat="1" spans="1:1">
      <c r="A1777" s="44" t="s">
        <v>1776</v>
      </c>
    </row>
    <row r="1778" s="44" customFormat="1" spans="1:1">
      <c r="A1778" s="44" t="s">
        <v>1777</v>
      </c>
    </row>
    <row r="1779" s="44" customFormat="1" spans="1:1">
      <c r="A1779" s="44" t="s">
        <v>1778</v>
      </c>
    </row>
    <row r="1780" s="44" customFormat="1" spans="1:1">
      <c r="A1780" s="44" t="s">
        <v>1779</v>
      </c>
    </row>
    <row r="1781" s="44" customFormat="1" spans="1:1">
      <c r="A1781" s="44" t="s">
        <v>1780</v>
      </c>
    </row>
    <row r="1782" s="44" customFormat="1" spans="1:1">
      <c r="A1782" s="44" t="s">
        <v>1781</v>
      </c>
    </row>
    <row r="1783" s="44" customFormat="1" spans="1:1">
      <c r="A1783" s="44" t="s">
        <v>1782</v>
      </c>
    </row>
    <row r="1784" s="44" customFormat="1" spans="1:1">
      <c r="A1784" s="44" t="s">
        <v>1783</v>
      </c>
    </row>
    <row r="1785" s="44" customFormat="1" spans="1:1">
      <c r="A1785" s="44" t="s">
        <v>1784</v>
      </c>
    </row>
    <row r="1786" s="44" customFormat="1" spans="1:1">
      <c r="A1786" s="44" t="s">
        <v>1785</v>
      </c>
    </row>
    <row r="1787" s="44" customFormat="1" spans="1:1">
      <c r="A1787" s="44" t="s">
        <v>1786</v>
      </c>
    </row>
    <row r="1788" s="44" customFormat="1" spans="1:1">
      <c r="A1788" s="44" t="s">
        <v>1787</v>
      </c>
    </row>
    <row r="1789" s="44" customFormat="1" spans="1:1">
      <c r="A1789" s="44" t="s">
        <v>1788</v>
      </c>
    </row>
    <row r="1790" s="44" customFormat="1" spans="1:1">
      <c r="A1790" s="44" t="s">
        <v>1789</v>
      </c>
    </row>
    <row r="1791" s="44" customFormat="1" spans="1:1">
      <c r="A1791" s="44" t="s">
        <v>1790</v>
      </c>
    </row>
    <row r="1792" s="44" customFormat="1" spans="1:1">
      <c r="A1792" s="44" t="s">
        <v>1791</v>
      </c>
    </row>
    <row r="1793" s="44" customFormat="1" spans="1:1">
      <c r="A1793" s="44" t="s">
        <v>1792</v>
      </c>
    </row>
    <row r="1794" s="44" customFormat="1" spans="1:1">
      <c r="A1794" s="44" t="s">
        <v>1793</v>
      </c>
    </row>
    <row r="1795" s="44" customFormat="1" spans="1:1">
      <c r="A1795" s="44" t="s">
        <v>1794</v>
      </c>
    </row>
    <row r="1796" s="44" customFormat="1" spans="1:1">
      <c r="A1796" s="44" t="s">
        <v>1795</v>
      </c>
    </row>
    <row r="1797" s="44" customFormat="1" spans="1:1">
      <c r="A1797" s="44" t="s">
        <v>1796</v>
      </c>
    </row>
    <row r="1798" s="44" customFormat="1" spans="1:1">
      <c r="A1798" s="44" t="s">
        <v>1797</v>
      </c>
    </row>
    <row r="1799" s="44" customFormat="1" spans="1:1">
      <c r="A1799" s="44" t="s">
        <v>1798</v>
      </c>
    </row>
    <row r="1800" s="44" customFormat="1" spans="1:1">
      <c r="A1800" s="44" t="s">
        <v>1799</v>
      </c>
    </row>
    <row r="1801" s="44" customFormat="1" spans="1:1">
      <c r="A1801" s="44" t="s">
        <v>1800</v>
      </c>
    </row>
    <row r="1802" s="44" customFormat="1" spans="1:1">
      <c r="A1802" s="44" t="s">
        <v>1801</v>
      </c>
    </row>
    <row r="1803" s="44" customFormat="1" spans="1:1">
      <c r="A1803" s="44" t="s">
        <v>1802</v>
      </c>
    </row>
    <row r="1804" s="44" customFormat="1" spans="1:1">
      <c r="A1804" s="44" t="s">
        <v>1803</v>
      </c>
    </row>
    <row r="1805" s="44" customFormat="1" spans="1:1">
      <c r="A1805" s="44" t="s">
        <v>1804</v>
      </c>
    </row>
    <row r="1806" s="44" customFormat="1" spans="1:1">
      <c r="A1806" s="44" t="s">
        <v>1805</v>
      </c>
    </row>
    <row r="1807" s="44" customFormat="1" spans="1:1">
      <c r="A1807" s="44" t="s">
        <v>1806</v>
      </c>
    </row>
    <row r="1808" s="44" customFormat="1" spans="1:1">
      <c r="A1808" s="44" t="s">
        <v>1807</v>
      </c>
    </row>
    <row r="1809" s="44" customFormat="1" spans="1:1">
      <c r="A1809" s="44" t="s">
        <v>1808</v>
      </c>
    </row>
    <row r="1810" s="44" customFormat="1" spans="1:1">
      <c r="A1810" s="44" t="s">
        <v>1809</v>
      </c>
    </row>
    <row r="1811" s="44" customFormat="1" spans="1:1">
      <c r="A1811" s="44" t="s">
        <v>1810</v>
      </c>
    </row>
    <row r="1812" s="44" customFormat="1" spans="1:1">
      <c r="A1812" s="44" t="s">
        <v>1811</v>
      </c>
    </row>
    <row r="1813" s="44" customFormat="1" spans="1:1">
      <c r="A1813" s="44" t="s">
        <v>1812</v>
      </c>
    </row>
    <row r="1814" s="44" customFormat="1" spans="1:1">
      <c r="A1814" s="44" t="s">
        <v>1813</v>
      </c>
    </row>
    <row r="1815" s="44" customFormat="1" spans="1:1">
      <c r="A1815" s="44" t="s">
        <v>1814</v>
      </c>
    </row>
    <row r="1816" s="44" customFormat="1" spans="1:1">
      <c r="A1816" s="44" t="s">
        <v>1815</v>
      </c>
    </row>
    <row r="1817" s="44" customFormat="1" spans="1:1">
      <c r="A1817" s="44" t="s">
        <v>1816</v>
      </c>
    </row>
    <row r="1818" s="44" customFormat="1" spans="1:1">
      <c r="A1818" s="44" t="s">
        <v>1817</v>
      </c>
    </row>
    <row r="1819" s="44" customFormat="1" spans="1:1">
      <c r="A1819" s="44" t="s">
        <v>1818</v>
      </c>
    </row>
    <row r="1820" s="44" customFormat="1" spans="1:1">
      <c r="A1820" s="44" t="s">
        <v>1819</v>
      </c>
    </row>
    <row r="1821" s="44" customFormat="1" spans="1:1">
      <c r="A1821" s="44" t="s">
        <v>1820</v>
      </c>
    </row>
    <row r="1822" s="44" customFormat="1" spans="1:1">
      <c r="A1822" s="44" t="s">
        <v>1821</v>
      </c>
    </row>
    <row r="1823" s="44" customFormat="1" spans="1:1">
      <c r="A1823" s="44" t="s">
        <v>1822</v>
      </c>
    </row>
    <row r="1824" s="44" customFormat="1" spans="1:1">
      <c r="A1824" s="44" t="s">
        <v>1823</v>
      </c>
    </row>
    <row r="1825" s="44" customFormat="1" spans="1:1">
      <c r="A1825" s="44" t="s">
        <v>1824</v>
      </c>
    </row>
    <row r="1826" s="44" customFormat="1" spans="1:1">
      <c r="A1826" s="44" t="s">
        <v>1825</v>
      </c>
    </row>
    <row r="1827" s="44" customFormat="1" spans="1:1">
      <c r="A1827" s="44" t="s">
        <v>1826</v>
      </c>
    </row>
    <row r="1828" s="44" customFormat="1" spans="1:1">
      <c r="A1828" s="44" t="s">
        <v>1827</v>
      </c>
    </row>
    <row r="1829" s="44" customFormat="1" spans="1:1">
      <c r="A1829" s="44" t="s">
        <v>1828</v>
      </c>
    </row>
    <row r="1830" s="44" customFormat="1" spans="1:1">
      <c r="A1830" s="44" t="s">
        <v>1829</v>
      </c>
    </row>
    <row r="1831" s="44" customFormat="1" spans="1:1">
      <c r="A1831" s="44" t="s">
        <v>1830</v>
      </c>
    </row>
    <row r="1832" s="44" customFormat="1" spans="1:1">
      <c r="A1832" s="44" t="s">
        <v>1831</v>
      </c>
    </row>
    <row r="1833" s="44" customFormat="1" spans="1:1">
      <c r="A1833" s="44" t="s">
        <v>1832</v>
      </c>
    </row>
    <row r="1834" s="44" customFormat="1" spans="1:1">
      <c r="A1834" s="44" t="s">
        <v>1833</v>
      </c>
    </row>
    <row r="1835" s="44" customFormat="1" spans="1:1">
      <c r="A1835" s="44" t="s">
        <v>1834</v>
      </c>
    </row>
    <row r="1836" s="44" customFormat="1" spans="1:1">
      <c r="A1836" s="44" t="s">
        <v>1835</v>
      </c>
    </row>
    <row r="1837" s="44" customFormat="1" spans="1:1">
      <c r="A1837" s="44" t="s">
        <v>1836</v>
      </c>
    </row>
    <row r="1838" s="44" customFormat="1" spans="1:1">
      <c r="A1838" s="44" t="s">
        <v>1837</v>
      </c>
    </row>
    <row r="1839" s="44" customFormat="1" spans="1:1">
      <c r="A1839" s="44" t="s">
        <v>1838</v>
      </c>
    </row>
    <row r="1840" s="44" customFormat="1" spans="1:1">
      <c r="A1840" s="44" t="s">
        <v>1839</v>
      </c>
    </row>
    <row r="1841" s="44" customFormat="1" spans="1:1">
      <c r="A1841" s="44" t="s">
        <v>1840</v>
      </c>
    </row>
    <row r="1842" s="44" customFormat="1" spans="1:1">
      <c r="A1842" s="44" t="s">
        <v>1841</v>
      </c>
    </row>
    <row r="1843" s="44" customFormat="1" spans="1:1">
      <c r="A1843" s="44" t="s">
        <v>1842</v>
      </c>
    </row>
    <row r="1844" s="44" customFormat="1" spans="1:1">
      <c r="A1844" s="44" t="s">
        <v>1843</v>
      </c>
    </row>
    <row r="1845" s="44" customFormat="1" spans="1:1">
      <c r="A1845" s="44" t="s">
        <v>1844</v>
      </c>
    </row>
    <row r="1846" s="44" customFormat="1" spans="1:1">
      <c r="A1846" s="44" t="s">
        <v>1845</v>
      </c>
    </row>
    <row r="1847" s="44" customFormat="1" spans="1:1">
      <c r="A1847" s="44" t="s">
        <v>1846</v>
      </c>
    </row>
    <row r="1848" s="44" customFormat="1" spans="1:1">
      <c r="A1848" s="44" t="s">
        <v>1847</v>
      </c>
    </row>
    <row r="1849" s="44" customFormat="1" spans="1:1">
      <c r="A1849" s="44" t="s">
        <v>1848</v>
      </c>
    </row>
    <row r="1850" s="44" customFormat="1" spans="1:1">
      <c r="A1850" s="44" t="s">
        <v>1849</v>
      </c>
    </row>
    <row r="1851" s="44" customFormat="1" spans="1:1">
      <c r="A1851" s="44" t="s">
        <v>1850</v>
      </c>
    </row>
    <row r="1852" s="44" customFormat="1" spans="1:1">
      <c r="A1852" s="44" t="s">
        <v>1851</v>
      </c>
    </row>
    <row r="1853" s="44" customFormat="1" spans="1:1">
      <c r="A1853" s="44" t="s">
        <v>1852</v>
      </c>
    </row>
    <row r="1854" s="44" customFormat="1" spans="1:1">
      <c r="A1854" s="44" t="s">
        <v>1853</v>
      </c>
    </row>
    <row r="1855" s="44" customFormat="1" spans="1:1">
      <c r="A1855" s="44" t="s">
        <v>1854</v>
      </c>
    </row>
    <row r="1856" s="44" customFormat="1" spans="1:1">
      <c r="A1856" s="44" t="s">
        <v>1855</v>
      </c>
    </row>
    <row r="1857" s="44" customFormat="1" spans="1:1">
      <c r="A1857" s="44" t="s">
        <v>1856</v>
      </c>
    </row>
    <row r="1858" s="44" customFormat="1" spans="1:1">
      <c r="A1858" s="44" t="s">
        <v>1857</v>
      </c>
    </row>
    <row r="1859" s="44" customFormat="1" spans="1:1">
      <c r="A1859" s="44" t="s">
        <v>1858</v>
      </c>
    </row>
    <row r="1860" s="44" customFormat="1" spans="1:1">
      <c r="A1860" s="44" t="s">
        <v>1859</v>
      </c>
    </row>
    <row r="1861" s="44" customFormat="1" spans="1:1">
      <c r="A1861" s="44" t="s">
        <v>1860</v>
      </c>
    </row>
    <row r="1862" s="44" customFormat="1" spans="1:1">
      <c r="A1862" s="44" t="s">
        <v>1861</v>
      </c>
    </row>
    <row r="1863" s="44" customFormat="1" spans="1:1">
      <c r="A1863" s="44" t="s">
        <v>1862</v>
      </c>
    </row>
    <row r="1864" s="44" customFormat="1" spans="1:1">
      <c r="A1864" s="44" t="s">
        <v>1863</v>
      </c>
    </row>
    <row r="1865" s="44" customFormat="1" spans="1:1">
      <c r="A1865" s="44" t="s">
        <v>1864</v>
      </c>
    </row>
    <row r="1866" s="44" customFormat="1" spans="1:1">
      <c r="A1866" s="44" t="s">
        <v>1865</v>
      </c>
    </row>
    <row r="1867" s="44" customFormat="1" spans="1:1">
      <c r="A1867" s="44" t="s">
        <v>1866</v>
      </c>
    </row>
    <row r="1868" s="44" customFormat="1" spans="1:1">
      <c r="A1868" s="44" t="s">
        <v>1867</v>
      </c>
    </row>
    <row r="1869" s="44" customFormat="1" spans="1:1">
      <c r="A1869" s="44" t="s">
        <v>1868</v>
      </c>
    </row>
    <row r="1870" s="44" customFormat="1" spans="1:1">
      <c r="A1870" s="44" t="s">
        <v>1869</v>
      </c>
    </row>
    <row r="1871" s="44" customFormat="1" spans="1:1">
      <c r="A1871" s="44" t="s">
        <v>1870</v>
      </c>
    </row>
    <row r="1872" s="44" customFormat="1" spans="1:1">
      <c r="A1872" s="44" t="s">
        <v>1871</v>
      </c>
    </row>
    <row r="1873" s="44" customFormat="1" spans="1:1">
      <c r="A1873" s="44" t="s">
        <v>1872</v>
      </c>
    </row>
    <row r="1874" s="44" customFormat="1" spans="1:1">
      <c r="A1874" s="44" t="s">
        <v>1873</v>
      </c>
    </row>
    <row r="1875" s="44" customFormat="1" spans="1:1">
      <c r="A1875" s="44" t="s">
        <v>1874</v>
      </c>
    </row>
    <row r="1876" s="44" customFormat="1" spans="1:1">
      <c r="A1876" s="44" t="s">
        <v>1875</v>
      </c>
    </row>
    <row r="1877" s="44" customFormat="1" spans="1:1">
      <c r="A1877" s="44" t="s">
        <v>1876</v>
      </c>
    </row>
    <row r="1878" s="44" customFormat="1" spans="1:1">
      <c r="A1878" s="44" t="s">
        <v>1877</v>
      </c>
    </row>
    <row r="1879" s="44" customFormat="1" spans="1:1">
      <c r="A1879" s="44" t="s">
        <v>1878</v>
      </c>
    </row>
    <row r="1880" s="44" customFormat="1" spans="1:1">
      <c r="A1880" s="44" t="s">
        <v>1879</v>
      </c>
    </row>
    <row r="1881" s="44" customFormat="1" spans="1:1">
      <c r="A1881" s="44" t="s">
        <v>1880</v>
      </c>
    </row>
    <row r="1882" s="44" customFormat="1" spans="1:1">
      <c r="A1882" s="44" t="s">
        <v>1881</v>
      </c>
    </row>
    <row r="1883" s="44" customFormat="1" spans="1:1">
      <c r="A1883" s="44" t="s">
        <v>1882</v>
      </c>
    </row>
    <row r="1884" s="44" customFormat="1" spans="1:1">
      <c r="A1884" s="44" t="s">
        <v>1883</v>
      </c>
    </row>
    <row r="1885" s="44" customFormat="1" spans="1:1">
      <c r="A1885" s="44" t="s">
        <v>1884</v>
      </c>
    </row>
    <row r="1886" s="44" customFormat="1" spans="1:1">
      <c r="A1886" s="44" t="s">
        <v>1885</v>
      </c>
    </row>
    <row r="1887" s="44" customFormat="1" spans="1:1">
      <c r="A1887" s="44" t="s">
        <v>1886</v>
      </c>
    </row>
    <row r="1888" s="44" customFormat="1" spans="1:1">
      <c r="A1888" s="44" t="s">
        <v>1887</v>
      </c>
    </row>
    <row r="1889" s="44" customFormat="1" spans="1:1">
      <c r="A1889" s="44" t="s">
        <v>1888</v>
      </c>
    </row>
    <row r="1890" s="44" customFormat="1" spans="1:1">
      <c r="A1890" s="44" t="s">
        <v>1889</v>
      </c>
    </row>
    <row r="1891" s="44" customFormat="1" spans="1:1">
      <c r="A1891" s="44" t="s">
        <v>1890</v>
      </c>
    </row>
    <row r="1892" s="44" customFormat="1" spans="1:1">
      <c r="A1892" s="44" t="s">
        <v>1891</v>
      </c>
    </row>
    <row r="1893" s="44" customFormat="1" spans="1:1">
      <c r="A1893" s="44" t="s">
        <v>1892</v>
      </c>
    </row>
    <row r="1894" s="44" customFormat="1" spans="1:1">
      <c r="A1894" s="44" t="s">
        <v>1893</v>
      </c>
    </row>
    <row r="1895" s="44" customFormat="1" spans="1:1">
      <c r="A1895" s="44" t="s">
        <v>1894</v>
      </c>
    </row>
    <row r="1896" s="44" customFormat="1" spans="1:1">
      <c r="A1896" s="44" t="s">
        <v>1895</v>
      </c>
    </row>
    <row r="1897" s="44" customFormat="1" spans="1:1">
      <c r="A1897" s="44" t="s">
        <v>1896</v>
      </c>
    </row>
    <row r="1898" s="44" customFormat="1" spans="1:1">
      <c r="A1898" s="44" t="s">
        <v>1897</v>
      </c>
    </row>
    <row r="1899" s="44" customFormat="1" spans="1:1">
      <c r="A1899" s="44" t="s">
        <v>1898</v>
      </c>
    </row>
    <row r="1900" s="44" customFormat="1" spans="1:1">
      <c r="A1900" s="44" t="s">
        <v>1899</v>
      </c>
    </row>
    <row r="1901" s="44" customFormat="1" spans="1:1">
      <c r="A1901" s="44" t="s">
        <v>1900</v>
      </c>
    </row>
    <row r="1902" s="44" customFormat="1" spans="1:1">
      <c r="A1902" s="44" t="s">
        <v>1901</v>
      </c>
    </row>
    <row r="1903" s="44" customFormat="1" spans="1:1">
      <c r="A1903" s="44" t="s">
        <v>1902</v>
      </c>
    </row>
    <row r="1904" s="44" customFormat="1" spans="1:1">
      <c r="A1904" s="44" t="s">
        <v>1903</v>
      </c>
    </row>
    <row r="1905" s="44" customFormat="1" spans="1:1">
      <c r="A1905" s="44" t="s">
        <v>1904</v>
      </c>
    </row>
    <row r="1906" s="44" customFormat="1" spans="1:1">
      <c r="A1906" s="44" t="s">
        <v>1905</v>
      </c>
    </row>
    <row r="1907" s="44" customFormat="1" spans="1:1">
      <c r="A1907" s="44" t="s">
        <v>1906</v>
      </c>
    </row>
    <row r="1908" s="44" customFormat="1" spans="1:1">
      <c r="A1908" s="44" t="s">
        <v>1907</v>
      </c>
    </row>
    <row r="1909" s="44" customFormat="1" spans="1:1">
      <c r="A1909" s="44" t="s">
        <v>1908</v>
      </c>
    </row>
    <row r="1910" s="44" customFormat="1" spans="1:1">
      <c r="A1910" s="44" t="s">
        <v>1909</v>
      </c>
    </row>
    <row r="1911" s="44" customFormat="1" spans="1:1">
      <c r="A1911" s="44" t="s">
        <v>1910</v>
      </c>
    </row>
    <row r="1912" s="44" customFormat="1" spans="1:1">
      <c r="A1912" s="44" t="s">
        <v>1911</v>
      </c>
    </row>
    <row r="1913" s="44" customFormat="1" spans="1:1">
      <c r="A1913" s="44" t="s">
        <v>1912</v>
      </c>
    </row>
    <row r="1914" s="44" customFormat="1" spans="1:1">
      <c r="A1914" s="44" t="s">
        <v>1913</v>
      </c>
    </row>
    <row r="1915" s="44" customFormat="1" spans="1:1">
      <c r="A1915" s="44" t="s">
        <v>1914</v>
      </c>
    </row>
    <row r="1916" s="44" customFormat="1" spans="1:1">
      <c r="A1916" s="44" t="s">
        <v>1915</v>
      </c>
    </row>
    <row r="1917" s="44" customFormat="1" spans="1:1">
      <c r="A1917" s="44" t="s">
        <v>1916</v>
      </c>
    </row>
    <row r="1918" s="44" customFormat="1" spans="1:1">
      <c r="A1918" s="44" t="s">
        <v>1917</v>
      </c>
    </row>
    <row r="1919" s="44" customFormat="1" spans="1:1">
      <c r="A1919" s="44" t="s">
        <v>1918</v>
      </c>
    </row>
    <row r="1920" s="44" customFormat="1" spans="1:1">
      <c r="A1920" s="44" t="s">
        <v>1919</v>
      </c>
    </row>
    <row r="1921" s="44" customFormat="1" spans="1:1">
      <c r="A1921" s="44" t="s">
        <v>1920</v>
      </c>
    </row>
    <row r="1922" s="44" customFormat="1" spans="1:1">
      <c r="A1922" s="44" t="s">
        <v>1921</v>
      </c>
    </row>
    <row r="1923" s="44" customFormat="1" spans="1:1">
      <c r="A1923" s="44" t="s">
        <v>1922</v>
      </c>
    </row>
    <row r="1924" s="44" customFormat="1" spans="1:1">
      <c r="A1924" s="44" t="s">
        <v>1923</v>
      </c>
    </row>
    <row r="1925" s="44" customFormat="1" spans="1:1">
      <c r="A1925" s="44" t="s">
        <v>1924</v>
      </c>
    </row>
    <row r="1926" s="44" customFormat="1" spans="1:1">
      <c r="A1926" s="44" t="s">
        <v>1925</v>
      </c>
    </row>
    <row r="1927" s="44" customFormat="1" spans="1:1">
      <c r="A1927" s="44" t="s">
        <v>1926</v>
      </c>
    </row>
    <row r="1928" s="44" customFormat="1" spans="1:1">
      <c r="A1928" s="44" t="s">
        <v>1927</v>
      </c>
    </row>
    <row r="1929" s="44" customFormat="1" spans="1:1">
      <c r="A1929" s="44" t="s">
        <v>1928</v>
      </c>
    </row>
    <row r="1930" s="44" customFormat="1" spans="1:1">
      <c r="A1930" s="44" t="s">
        <v>1929</v>
      </c>
    </row>
    <row r="1931" s="44" customFormat="1" spans="1:1">
      <c r="A1931" s="44" t="s">
        <v>1930</v>
      </c>
    </row>
    <row r="1932" s="44" customFormat="1" spans="1:1">
      <c r="A1932" s="44" t="s">
        <v>1931</v>
      </c>
    </row>
    <row r="1933" s="44" customFormat="1" spans="1:1">
      <c r="A1933" s="44" t="s">
        <v>1932</v>
      </c>
    </row>
    <row r="1934" s="44" customFormat="1" spans="1:1">
      <c r="A1934" s="44" t="s">
        <v>1933</v>
      </c>
    </row>
    <row r="1935" s="44" customFormat="1" spans="1:1">
      <c r="A1935" s="44" t="s">
        <v>1934</v>
      </c>
    </row>
    <row r="1936" s="44" customFormat="1" spans="1:1">
      <c r="A1936" s="44" t="s">
        <v>1935</v>
      </c>
    </row>
    <row r="1937" s="44" customFormat="1" spans="1:1">
      <c r="A1937" s="44" t="s">
        <v>1936</v>
      </c>
    </row>
    <row r="1938" s="44" customFormat="1" spans="1:1">
      <c r="A1938" s="44" t="s">
        <v>1937</v>
      </c>
    </row>
    <row r="1939" s="44" customFormat="1" spans="1:1">
      <c r="A1939" s="44" t="s">
        <v>1938</v>
      </c>
    </row>
    <row r="1940" s="44" customFormat="1" spans="1:1">
      <c r="A1940" s="44" t="s">
        <v>1939</v>
      </c>
    </row>
    <row r="1941" s="44" customFormat="1" spans="1:1">
      <c r="A1941" s="44" t="s">
        <v>1940</v>
      </c>
    </row>
    <row r="1942" s="44" customFormat="1" spans="1:1">
      <c r="A1942" s="44" t="s">
        <v>1941</v>
      </c>
    </row>
    <row r="1943" s="44" customFormat="1" spans="1:1">
      <c r="A1943" s="44" t="s">
        <v>1942</v>
      </c>
    </row>
    <row r="1944" s="44" customFormat="1" spans="1:1">
      <c r="A1944" s="44" t="s">
        <v>1943</v>
      </c>
    </row>
    <row r="1945" s="44" customFormat="1" spans="1:1">
      <c r="A1945" s="44" t="s">
        <v>1944</v>
      </c>
    </row>
    <row r="1946" s="44" customFormat="1" spans="1:1">
      <c r="A1946" s="44" t="s">
        <v>1945</v>
      </c>
    </row>
    <row r="1947" s="44" customFormat="1" spans="1:1">
      <c r="A1947" s="44" t="s">
        <v>1946</v>
      </c>
    </row>
    <row r="1948" s="44" customFormat="1" spans="1:1">
      <c r="A1948" s="44" t="s">
        <v>1947</v>
      </c>
    </row>
    <row r="1949" s="44" customFormat="1" spans="1:1">
      <c r="A1949" s="44" t="s">
        <v>1948</v>
      </c>
    </row>
    <row r="1950" s="44" customFormat="1" spans="1:1">
      <c r="A1950" s="44" t="s">
        <v>1949</v>
      </c>
    </row>
    <row r="1951" s="44" customFormat="1" spans="1:1">
      <c r="A1951" s="44" t="s">
        <v>1950</v>
      </c>
    </row>
    <row r="1952" s="44" customFormat="1" spans="1:1">
      <c r="A1952" s="44" t="s">
        <v>1951</v>
      </c>
    </row>
    <row r="1953" s="44" customFormat="1" spans="1:1">
      <c r="A1953" s="44" t="s">
        <v>1952</v>
      </c>
    </row>
    <row r="1954" s="44" customFormat="1" spans="1:1">
      <c r="A1954" s="44" t="s">
        <v>1953</v>
      </c>
    </row>
    <row r="1955" s="44" customFormat="1" spans="1:1">
      <c r="A1955" s="44" t="s">
        <v>1954</v>
      </c>
    </row>
    <row r="1956" s="44" customFormat="1" spans="1:1">
      <c r="A1956" s="44" t="s">
        <v>1955</v>
      </c>
    </row>
    <row r="1957" s="44" customFormat="1" spans="1:1">
      <c r="A1957" s="44" t="s">
        <v>1956</v>
      </c>
    </row>
    <row r="1958" s="44" customFormat="1" spans="1:1">
      <c r="A1958" s="44" t="s">
        <v>1957</v>
      </c>
    </row>
    <row r="1959" s="44" customFormat="1" spans="1:1">
      <c r="A1959" s="44" t="s">
        <v>1958</v>
      </c>
    </row>
    <row r="1960" s="44" customFormat="1" spans="1:1">
      <c r="A1960" s="44" t="s">
        <v>1959</v>
      </c>
    </row>
    <row r="1961" s="44" customFormat="1" spans="1:1">
      <c r="A1961" s="44" t="s">
        <v>1960</v>
      </c>
    </row>
    <row r="1962" s="44" customFormat="1" spans="1:1">
      <c r="A1962" s="44" t="s">
        <v>1961</v>
      </c>
    </row>
    <row r="1963" s="44" customFormat="1" spans="1:1">
      <c r="A1963" s="44" t="s">
        <v>1962</v>
      </c>
    </row>
    <row r="1964" s="44" customFormat="1" spans="1:1">
      <c r="A1964" s="44" t="s">
        <v>1963</v>
      </c>
    </row>
    <row r="1965" s="44" customFormat="1" spans="1:1">
      <c r="A1965" s="44" t="s">
        <v>1964</v>
      </c>
    </row>
    <row r="1966" s="44" customFormat="1" spans="1:1">
      <c r="A1966" s="44" t="s">
        <v>1965</v>
      </c>
    </row>
    <row r="1967" s="44" customFormat="1" spans="1:1">
      <c r="A1967" s="44" t="s">
        <v>1966</v>
      </c>
    </row>
    <row r="1968" s="44" customFormat="1" spans="1:1">
      <c r="A1968" s="44" t="s">
        <v>1967</v>
      </c>
    </row>
    <row r="1969" s="44" customFormat="1" spans="1:1">
      <c r="A1969" s="44" t="s">
        <v>1968</v>
      </c>
    </row>
    <row r="1970" s="44" customFormat="1" spans="1:1">
      <c r="A1970" s="44" t="s">
        <v>1969</v>
      </c>
    </row>
    <row r="1971" s="44" customFormat="1" spans="1:1">
      <c r="A1971" s="44" t="s">
        <v>1970</v>
      </c>
    </row>
    <row r="1972" s="44" customFormat="1" spans="1:1">
      <c r="A1972" s="44" t="s">
        <v>1971</v>
      </c>
    </row>
    <row r="1973" s="44" customFormat="1" spans="1:1">
      <c r="A1973" s="44" t="s">
        <v>1972</v>
      </c>
    </row>
    <row r="1974" s="44" customFormat="1" spans="1:1">
      <c r="A1974" s="44" t="s">
        <v>1973</v>
      </c>
    </row>
    <row r="1975" s="44" customFormat="1" spans="1:1">
      <c r="A1975" s="44" t="s">
        <v>1974</v>
      </c>
    </row>
    <row r="1976" s="44" customFormat="1" spans="1:1">
      <c r="A1976" s="44" t="s">
        <v>1975</v>
      </c>
    </row>
    <row r="1977" s="44" customFormat="1" spans="1:1">
      <c r="A1977" s="44" t="s">
        <v>1976</v>
      </c>
    </row>
    <row r="1978" s="44" customFormat="1" spans="1:1">
      <c r="A1978" s="44" t="s">
        <v>1977</v>
      </c>
    </row>
    <row r="1979" s="44" customFormat="1" spans="1:1">
      <c r="A1979" s="44" t="s">
        <v>1978</v>
      </c>
    </row>
    <row r="1980" s="44" customFormat="1" spans="1:1">
      <c r="A1980" s="44" t="s">
        <v>1979</v>
      </c>
    </row>
    <row r="1981" s="44" customFormat="1" spans="1:1">
      <c r="A1981" s="44" t="s">
        <v>1980</v>
      </c>
    </row>
    <row r="1982" s="44" customFormat="1" spans="1:1">
      <c r="A1982" s="44" t="s">
        <v>1981</v>
      </c>
    </row>
    <row r="1983" s="44" customFormat="1" spans="1:1">
      <c r="A1983" s="44" t="s">
        <v>1982</v>
      </c>
    </row>
    <row r="1984" s="44" customFormat="1" spans="1:1">
      <c r="A1984" s="44" t="s">
        <v>1983</v>
      </c>
    </row>
    <row r="1985" s="44" customFormat="1" spans="1:1">
      <c r="A1985" s="44" t="s">
        <v>1984</v>
      </c>
    </row>
    <row r="1986" s="44" customFormat="1" spans="1:1">
      <c r="A1986" s="44" t="s">
        <v>1985</v>
      </c>
    </row>
    <row r="1987" s="44" customFormat="1" spans="1:1">
      <c r="A1987" s="44" t="s">
        <v>1986</v>
      </c>
    </row>
    <row r="1988" s="44" customFormat="1" spans="1:1">
      <c r="A1988" s="44" t="s">
        <v>1987</v>
      </c>
    </row>
    <row r="1989" s="44" customFormat="1" spans="1:1">
      <c r="A1989" s="44" t="s">
        <v>1988</v>
      </c>
    </row>
    <row r="1990" s="44" customFormat="1" spans="1:1">
      <c r="A1990" s="44" t="s">
        <v>1989</v>
      </c>
    </row>
    <row r="1991" s="44" customFormat="1" spans="1:1">
      <c r="A1991" s="44" t="s">
        <v>1990</v>
      </c>
    </row>
    <row r="1992" s="44" customFormat="1" spans="1:1">
      <c r="A1992" s="44" t="s">
        <v>1991</v>
      </c>
    </row>
    <row r="1993" s="44" customFormat="1" spans="1:1">
      <c r="A1993" s="44" t="s">
        <v>1992</v>
      </c>
    </row>
    <row r="1994" s="44" customFormat="1" spans="1:1">
      <c r="A1994" s="44" t="s">
        <v>1993</v>
      </c>
    </row>
    <row r="1995" s="44" customFormat="1" spans="1:1">
      <c r="A1995" s="44" t="s">
        <v>1994</v>
      </c>
    </row>
    <row r="1996" s="44" customFormat="1" spans="1:1">
      <c r="A1996" s="44" t="s">
        <v>1995</v>
      </c>
    </row>
    <row r="1997" s="44" customFormat="1" spans="1:1">
      <c r="A1997" s="44" t="s">
        <v>1996</v>
      </c>
    </row>
    <row r="1998" s="44" customFormat="1" spans="1:1">
      <c r="A1998" s="44" t="s">
        <v>1997</v>
      </c>
    </row>
    <row r="1999" s="44" customFormat="1" spans="1:1">
      <c r="A1999" s="44" t="s">
        <v>1998</v>
      </c>
    </row>
    <row r="2000" s="44" customFormat="1" spans="1:1">
      <c r="A2000" s="44" t="s">
        <v>1999</v>
      </c>
    </row>
    <row r="2001" s="44" customFormat="1" spans="1:1">
      <c r="A2001" s="44" t="s">
        <v>2000</v>
      </c>
    </row>
    <row r="2002" s="44" customFormat="1" spans="1:1">
      <c r="A2002" s="44" t="s">
        <v>2001</v>
      </c>
    </row>
    <row r="2003" s="44" customFormat="1" spans="1:1">
      <c r="A2003" s="44" t="s">
        <v>2002</v>
      </c>
    </row>
    <row r="2004" s="44" customFormat="1" spans="1:1">
      <c r="A2004" s="44" t="s">
        <v>2003</v>
      </c>
    </row>
    <row r="2005" s="44" customFormat="1" spans="1:1">
      <c r="A2005" s="44" t="s">
        <v>2004</v>
      </c>
    </row>
    <row r="2006" s="44" customFormat="1" spans="1:1">
      <c r="A2006" s="44" t="s">
        <v>2005</v>
      </c>
    </row>
    <row r="2007" s="44" customFormat="1" spans="1:1">
      <c r="A2007" s="44" t="s">
        <v>2006</v>
      </c>
    </row>
    <row r="2008" s="44" customFormat="1" spans="1:1">
      <c r="A2008" s="44" t="s">
        <v>2007</v>
      </c>
    </row>
    <row r="2009" s="44" customFormat="1" spans="1:1">
      <c r="A2009" s="44" t="s">
        <v>2008</v>
      </c>
    </row>
    <row r="2010" s="44" customFormat="1" spans="1:1">
      <c r="A2010" s="44" t="s">
        <v>2009</v>
      </c>
    </row>
    <row r="2011" s="44" customFormat="1" spans="1:1">
      <c r="A2011" s="44" t="s">
        <v>2010</v>
      </c>
    </row>
    <row r="2012" s="44" customFormat="1" spans="1:1">
      <c r="A2012" s="44" t="s">
        <v>2011</v>
      </c>
    </row>
    <row r="2013" s="44" customFormat="1" spans="1:1">
      <c r="A2013" s="44" t="s">
        <v>2012</v>
      </c>
    </row>
    <row r="2014" s="44" customFormat="1" spans="1:1">
      <c r="A2014" s="44" t="s">
        <v>2013</v>
      </c>
    </row>
    <row r="2015" s="44" customFormat="1" spans="1:1">
      <c r="A2015" s="44" t="s">
        <v>2014</v>
      </c>
    </row>
    <row r="2016" s="44" customFormat="1" spans="1:1">
      <c r="A2016" s="44" t="s">
        <v>2015</v>
      </c>
    </row>
    <row r="2017" s="44" customFormat="1" spans="1:1">
      <c r="A2017" s="44" t="s">
        <v>2016</v>
      </c>
    </row>
    <row r="2018" s="44" customFormat="1" spans="1:1">
      <c r="A2018" s="44" t="s">
        <v>2017</v>
      </c>
    </row>
    <row r="2019" s="44" customFormat="1" spans="1:1">
      <c r="A2019" s="44" t="s">
        <v>2018</v>
      </c>
    </row>
    <row r="2020" s="44" customFormat="1" spans="1:1">
      <c r="A2020" s="44" t="s">
        <v>2019</v>
      </c>
    </row>
    <row r="2021" s="44" customFormat="1" spans="1:1">
      <c r="A2021" s="44" t="s">
        <v>2020</v>
      </c>
    </row>
    <row r="2022" s="44" customFormat="1" spans="1:1">
      <c r="A2022" s="44" t="s">
        <v>2021</v>
      </c>
    </row>
    <row r="2023" s="44" customFormat="1" spans="1:1">
      <c r="A2023" s="44" t="s">
        <v>2022</v>
      </c>
    </row>
    <row r="2024" s="44" customFormat="1" spans="1:1">
      <c r="A2024" s="44" t="s">
        <v>2023</v>
      </c>
    </row>
    <row r="2025" s="44" customFormat="1" spans="1:1">
      <c r="A2025" s="44" t="s">
        <v>2024</v>
      </c>
    </row>
    <row r="2026" s="44" customFormat="1" spans="1:1">
      <c r="A2026" s="44" t="s">
        <v>2025</v>
      </c>
    </row>
    <row r="2027" s="44" customFormat="1" spans="1:1">
      <c r="A2027" s="44" t="s">
        <v>2026</v>
      </c>
    </row>
    <row r="2028" s="44" customFormat="1" spans="1:1">
      <c r="A2028" s="44" t="s">
        <v>2027</v>
      </c>
    </row>
    <row r="2029" s="44" customFormat="1" spans="1:1">
      <c r="A2029" s="44" t="s">
        <v>2028</v>
      </c>
    </row>
    <row r="2030" s="44" customFormat="1" spans="1:1">
      <c r="A2030" s="44" t="s">
        <v>2029</v>
      </c>
    </row>
    <row r="2031" s="44" customFormat="1" spans="1:1">
      <c r="A2031" s="44" t="s">
        <v>2030</v>
      </c>
    </row>
    <row r="2032" s="44" customFormat="1" spans="1:1">
      <c r="A2032" s="44" t="s">
        <v>2031</v>
      </c>
    </row>
    <row r="2033" s="44" customFormat="1" spans="1:1">
      <c r="A2033" s="44" t="s">
        <v>2032</v>
      </c>
    </row>
    <row r="2034" s="44" customFormat="1" spans="1:1">
      <c r="A2034" s="44" t="s">
        <v>2033</v>
      </c>
    </row>
    <row r="2035" s="44" customFormat="1" spans="1:1">
      <c r="A2035" s="44" t="s">
        <v>2034</v>
      </c>
    </row>
    <row r="2036" s="44" customFormat="1" spans="1:1">
      <c r="A2036" s="44" t="s">
        <v>2035</v>
      </c>
    </row>
    <row r="2037" s="44" customFormat="1" spans="1:1">
      <c r="A2037" s="44" t="s">
        <v>2036</v>
      </c>
    </row>
    <row r="2038" s="44" customFormat="1" spans="1:1">
      <c r="A2038" s="44" t="s">
        <v>2037</v>
      </c>
    </row>
    <row r="2039" s="44" customFormat="1" spans="1:1">
      <c r="A2039" s="44" t="s">
        <v>2038</v>
      </c>
    </row>
    <row r="2040" s="44" customFormat="1" spans="1:1">
      <c r="A2040" s="44" t="s">
        <v>2039</v>
      </c>
    </row>
    <row r="2041" s="44" customFormat="1" spans="1:1">
      <c r="A2041" s="44" t="s">
        <v>2040</v>
      </c>
    </row>
    <row r="2042" s="44" customFormat="1" spans="1:1">
      <c r="A2042" s="44" t="s">
        <v>2041</v>
      </c>
    </row>
    <row r="2043" s="44" customFormat="1" spans="1:1">
      <c r="A2043" s="44" t="s">
        <v>2042</v>
      </c>
    </row>
    <row r="2044" s="44" customFormat="1" spans="1:1">
      <c r="A2044" s="44" t="s">
        <v>2043</v>
      </c>
    </row>
    <row r="2045" s="44" customFormat="1" spans="1:1">
      <c r="A2045" s="44" t="s">
        <v>2044</v>
      </c>
    </row>
    <row r="2046" s="44" customFormat="1" spans="1:1">
      <c r="A2046" s="44" t="s">
        <v>2045</v>
      </c>
    </row>
    <row r="2047" s="44" customFormat="1" spans="1:1">
      <c r="A2047" s="44" t="s">
        <v>2046</v>
      </c>
    </row>
    <row r="2048" s="44" customFormat="1" spans="1:1">
      <c r="A2048" s="44" t="s">
        <v>2047</v>
      </c>
    </row>
    <row r="2049" s="44" customFormat="1" spans="1:1">
      <c r="A2049" s="44" t="s">
        <v>2048</v>
      </c>
    </row>
    <row r="2050" s="44" customFormat="1" spans="1:1">
      <c r="A2050" s="44" t="s">
        <v>2049</v>
      </c>
    </row>
    <row r="2051" s="44" customFormat="1" spans="1:1">
      <c r="A2051" s="44" t="s">
        <v>2050</v>
      </c>
    </row>
    <row r="2052" s="44" customFormat="1" spans="1:1">
      <c r="A2052" s="44" t="s">
        <v>2051</v>
      </c>
    </row>
    <row r="2053" s="44" customFormat="1" spans="1:1">
      <c r="A2053" s="44" t="s">
        <v>2052</v>
      </c>
    </row>
    <row r="2054" s="44" customFormat="1" spans="1:1">
      <c r="A2054" s="44" t="s">
        <v>2053</v>
      </c>
    </row>
    <row r="2055" s="44" customFormat="1" spans="1:1">
      <c r="A2055" s="44" t="s">
        <v>2054</v>
      </c>
    </row>
    <row r="2056" s="44" customFormat="1" spans="1:1">
      <c r="A2056" s="44" t="s">
        <v>2055</v>
      </c>
    </row>
    <row r="2057" s="44" customFormat="1" spans="1:1">
      <c r="A2057" s="44" t="s">
        <v>2056</v>
      </c>
    </row>
    <row r="2058" s="44" customFormat="1" spans="1:1">
      <c r="A2058" s="44" t="s">
        <v>2057</v>
      </c>
    </row>
    <row r="2059" s="44" customFormat="1" spans="1:1">
      <c r="A2059" s="44" t="s">
        <v>2058</v>
      </c>
    </row>
    <row r="2060" s="44" customFormat="1" spans="1:1">
      <c r="A2060" s="44" t="s">
        <v>2059</v>
      </c>
    </row>
    <row r="2061" s="44" customFormat="1" spans="1:1">
      <c r="A2061" s="44" t="s">
        <v>2060</v>
      </c>
    </row>
    <row r="2062" s="44" customFormat="1" spans="1:1">
      <c r="A2062" s="44" t="s">
        <v>2061</v>
      </c>
    </row>
    <row r="2063" s="44" customFormat="1" spans="1:1">
      <c r="A2063" s="44" t="s">
        <v>2062</v>
      </c>
    </row>
    <row r="2064" s="44" customFormat="1" spans="1:1">
      <c r="A2064" s="44" t="s">
        <v>2063</v>
      </c>
    </row>
    <row r="2065" s="44" customFormat="1" spans="1:1">
      <c r="A2065" s="44" t="s">
        <v>2064</v>
      </c>
    </row>
    <row r="2066" s="44" customFormat="1" spans="1:1">
      <c r="A2066" s="44" t="s">
        <v>2065</v>
      </c>
    </row>
    <row r="2067" s="44" customFormat="1" spans="1:1">
      <c r="A2067" s="44" t="s">
        <v>2066</v>
      </c>
    </row>
    <row r="2068" s="44" customFormat="1" spans="1:1">
      <c r="A2068" s="44" t="s">
        <v>2067</v>
      </c>
    </row>
    <row r="2069" s="44" customFormat="1" spans="1:1">
      <c r="A2069" s="44" t="s">
        <v>2068</v>
      </c>
    </row>
    <row r="2070" s="44" customFormat="1" spans="1:1">
      <c r="A2070" s="44" t="s">
        <v>2069</v>
      </c>
    </row>
    <row r="2071" s="44" customFormat="1" spans="1:1">
      <c r="A2071" s="44" t="s">
        <v>2070</v>
      </c>
    </row>
    <row r="2072" s="44" customFormat="1" spans="1:1">
      <c r="A2072" s="44" t="s">
        <v>2071</v>
      </c>
    </row>
    <row r="2073" s="44" customFormat="1" spans="1:1">
      <c r="A2073" s="44" t="s">
        <v>2072</v>
      </c>
    </row>
    <row r="2074" s="44" customFormat="1" spans="1:1">
      <c r="A2074" s="44" t="s">
        <v>2073</v>
      </c>
    </row>
    <row r="2075" s="44" customFormat="1" spans="1:1">
      <c r="A2075" s="44" t="s">
        <v>2074</v>
      </c>
    </row>
    <row r="2076" s="44" customFormat="1" spans="1:1">
      <c r="A2076" s="44" t="s">
        <v>2075</v>
      </c>
    </row>
    <row r="2077" s="44" customFormat="1" spans="1:1">
      <c r="A2077" s="44" t="s">
        <v>2076</v>
      </c>
    </row>
    <row r="2078" s="44" customFormat="1" spans="1:1">
      <c r="A2078" s="44" t="s">
        <v>2077</v>
      </c>
    </row>
    <row r="2079" s="44" customFormat="1" spans="1:1">
      <c r="A2079" s="44" t="s">
        <v>2078</v>
      </c>
    </row>
    <row r="2080" s="44" customFormat="1" spans="1:1">
      <c r="A2080" s="44" t="s">
        <v>2079</v>
      </c>
    </row>
    <row r="2081" s="44" customFormat="1" spans="1:1">
      <c r="A2081" s="44" t="s">
        <v>2080</v>
      </c>
    </row>
    <row r="2082" s="44" customFormat="1" spans="1:1">
      <c r="A2082" s="44" t="s">
        <v>2081</v>
      </c>
    </row>
    <row r="2083" s="44" customFormat="1" spans="1:1">
      <c r="A2083" s="44" t="s">
        <v>2082</v>
      </c>
    </row>
    <row r="2084" s="44" customFormat="1" spans="1:1">
      <c r="A2084" s="44" t="s">
        <v>2083</v>
      </c>
    </row>
    <row r="2085" s="44" customFormat="1" spans="1:1">
      <c r="A2085" s="44" t="s">
        <v>2084</v>
      </c>
    </row>
    <row r="2086" s="44" customFormat="1" spans="1:1">
      <c r="A2086" s="44" t="s">
        <v>2085</v>
      </c>
    </row>
    <row r="2087" s="44" customFormat="1" spans="1:1">
      <c r="A2087" s="44" t="s">
        <v>2086</v>
      </c>
    </row>
    <row r="2088" s="44" customFormat="1" spans="1:1">
      <c r="A2088" s="44" t="s">
        <v>2087</v>
      </c>
    </row>
    <row r="2089" s="44" customFormat="1" spans="1:1">
      <c r="A2089" s="44" t="s">
        <v>2088</v>
      </c>
    </row>
    <row r="2090" s="44" customFormat="1" spans="1:1">
      <c r="A2090" s="44" t="s">
        <v>2089</v>
      </c>
    </row>
    <row r="2091" s="44" customFormat="1" spans="1:1">
      <c r="A2091" s="44" t="s">
        <v>2090</v>
      </c>
    </row>
    <row r="2092" s="44" customFormat="1" spans="1:1">
      <c r="A2092" s="44" t="s">
        <v>2091</v>
      </c>
    </row>
    <row r="2093" s="44" customFormat="1" spans="1:1">
      <c r="A2093" s="44" t="s">
        <v>2092</v>
      </c>
    </row>
    <row r="2094" s="44" customFormat="1" spans="1:1">
      <c r="A2094" s="44" t="s">
        <v>2093</v>
      </c>
    </row>
    <row r="2095" s="44" customFormat="1" spans="1:1">
      <c r="A2095" s="44" t="s">
        <v>2094</v>
      </c>
    </row>
    <row r="2096" s="44" customFormat="1" spans="1:1">
      <c r="A2096" s="44" t="s">
        <v>2095</v>
      </c>
    </row>
    <row r="2097" s="44" customFormat="1" spans="1:1">
      <c r="A2097" s="44" t="s">
        <v>2096</v>
      </c>
    </row>
    <row r="2098" s="44" customFormat="1" spans="1:1">
      <c r="A2098" s="44" t="s">
        <v>2097</v>
      </c>
    </row>
    <row r="2099" s="44" customFormat="1" spans="1:1">
      <c r="A2099" s="44" t="s">
        <v>2098</v>
      </c>
    </row>
    <row r="2100" s="44" customFormat="1" spans="1:1">
      <c r="A2100" s="44" t="s">
        <v>2099</v>
      </c>
    </row>
    <row r="2101" s="44" customFormat="1" spans="1:1">
      <c r="A2101" s="44" t="s">
        <v>2100</v>
      </c>
    </row>
    <row r="2102" s="44" customFormat="1" spans="1:1">
      <c r="A2102" s="44" t="s">
        <v>2101</v>
      </c>
    </row>
    <row r="2103" s="44" customFormat="1" spans="1:1">
      <c r="A2103" s="44" t="s">
        <v>2102</v>
      </c>
    </row>
    <row r="2104" s="44" customFormat="1" spans="1:1">
      <c r="A2104" s="44" t="s">
        <v>2103</v>
      </c>
    </row>
    <row r="2105" s="44" customFormat="1" spans="1:1">
      <c r="A2105" s="44" t="s">
        <v>2104</v>
      </c>
    </row>
    <row r="2106" s="44" customFormat="1" spans="1:1">
      <c r="A2106" s="44" t="s">
        <v>2105</v>
      </c>
    </row>
    <row r="2107" s="44" customFormat="1" spans="1:1">
      <c r="A2107" s="44" t="s">
        <v>2106</v>
      </c>
    </row>
    <row r="2108" s="44" customFormat="1" spans="1:1">
      <c r="A2108" s="44" t="s">
        <v>2107</v>
      </c>
    </row>
    <row r="2109" s="44" customFormat="1" spans="1:1">
      <c r="A2109" s="44" t="s">
        <v>2108</v>
      </c>
    </row>
    <row r="2110" s="44" customFormat="1" spans="1:1">
      <c r="A2110" s="44" t="s">
        <v>2109</v>
      </c>
    </row>
    <row r="2111" s="44" customFormat="1" spans="1:1">
      <c r="A2111" s="44" t="s">
        <v>2110</v>
      </c>
    </row>
    <row r="2112" s="44" customFormat="1" spans="1:1">
      <c r="A2112" s="44" t="s">
        <v>2111</v>
      </c>
    </row>
    <row r="2113" s="44" customFormat="1" spans="1:1">
      <c r="A2113" s="44" t="s">
        <v>2112</v>
      </c>
    </row>
    <row r="2114" s="44" customFormat="1" spans="1:1">
      <c r="A2114" s="44" t="s">
        <v>2113</v>
      </c>
    </row>
    <row r="2115" s="44" customFormat="1" spans="1:1">
      <c r="A2115" s="44" t="s">
        <v>2114</v>
      </c>
    </row>
    <row r="2116" s="44" customFormat="1" spans="1:1">
      <c r="A2116" s="44" t="s">
        <v>2115</v>
      </c>
    </row>
    <row r="2117" s="44" customFormat="1" spans="1:1">
      <c r="A2117" s="44" t="s">
        <v>2116</v>
      </c>
    </row>
    <row r="2118" s="44" customFormat="1" spans="1:1">
      <c r="A2118" s="44" t="s">
        <v>2117</v>
      </c>
    </row>
    <row r="2119" s="44" customFormat="1" spans="1:1">
      <c r="A2119" s="44" t="s">
        <v>2118</v>
      </c>
    </row>
    <row r="2120" s="44" customFormat="1" spans="1:1">
      <c r="A2120" s="44" t="s">
        <v>2119</v>
      </c>
    </row>
    <row r="2121" s="44" customFormat="1" spans="1:1">
      <c r="A2121" s="44" t="s">
        <v>2120</v>
      </c>
    </row>
    <row r="2122" s="44" customFormat="1" spans="1:1">
      <c r="A2122" s="44" t="s">
        <v>2121</v>
      </c>
    </row>
    <row r="2123" s="44" customFormat="1" spans="1:1">
      <c r="A2123" s="44" t="s">
        <v>2122</v>
      </c>
    </row>
    <row r="2124" s="44" customFormat="1" spans="1:1">
      <c r="A2124" s="44" t="s">
        <v>2123</v>
      </c>
    </row>
    <row r="2125" s="44" customFormat="1" spans="1:1">
      <c r="A2125" s="44" t="s">
        <v>2124</v>
      </c>
    </row>
    <row r="2126" s="44" customFormat="1" spans="1:1">
      <c r="A2126" s="44" t="s">
        <v>2125</v>
      </c>
    </row>
    <row r="2127" s="44" customFormat="1" spans="1:1">
      <c r="A2127" s="44" t="s">
        <v>2126</v>
      </c>
    </row>
    <row r="2128" s="44" customFormat="1" spans="1:1">
      <c r="A2128" s="44" t="s">
        <v>2127</v>
      </c>
    </row>
    <row r="2129" s="44" customFormat="1" spans="1:1">
      <c r="A2129" s="44" t="s">
        <v>2128</v>
      </c>
    </row>
    <row r="2130" s="44" customFormat="1" spans="1:1">
      <c r="A2130" s="44" t="s">
        <v>2129</v>
      </c>
    </row>
    <row r="2131" s="44" customFormat="1" spans="1:1">
      <c r="A2131" s="44" t="s">
        <v>2130</v>
      </c>
    </row>
    <row r="2132" s="44" customFormat="1" spans="1:1">
      <c r="A2132" s="44" t="s">
        <v>2131</v>
      </c>
    </row>
    <row r="2133" s="44" customFormat="1" spans="1:1">
      <c r="A2133" s="44" t="s">
        <v>2132</v>
      </c>
    </row>
    <row r="2134" s="44" customFormat="1" spans="1:1">
      <c r="A2134" s="44" t="s">
        <v>2133</v>
      </c>
    </row>
    <row r="2135" s="44" customFormat="1" spans="1:1">
      <c r="A2135" s="44" t="s">
        <v>2134</v>
      </c>
    </row>
    <row r="2136" s="44" customFormat="1" spans="1:1">
      <c r="A2136" s="44" t="s">
        <v>2135</v>
      </c>
    </row>
    <row r="2137" s="44" customFormat="1" spans="1:1">
      <c r="A2137" s="44" t="s">
        <v>2136</v>
      </c>
    </row>
    <row r="2138" s="44" customFormat="1" spans="1:1">
      <c r="A2138" s="44" t="s">
        <v>2137</v>
      </c>
    </row>
    <row r="2139" s="44" customFormat="1" spans="1:1">
      <c r="A2139" s="44" t="s">
        <v>2138</v>
      </c>
    </row>
    <row r="2140" s="44" customFormat="1" spans="1:1">
      <c r="A2140" s="44" t="s">
        <v>2139</v>
      </c>
    </row>
    <row r="2141" s="44" customFormat="1" spans="1:1">
      <c r="A2141" s="44" t="s">
        <v>2140</v>
      </c>
    </row>
    <row r="2142" s="44" customFormat="1" spans="1:1">
      <c r="A2142" s="44" t="s">
        <v>2141</v>
      </c>
    </row>
    <row r="2143" s="44" customFormat="1" spans="1:1">
      <c r="A2143" s="44" t="s">
        <v>2142</v>
      </c>
    </row>
    <row r="2144" s="44" customFormat="1" spans="1:1">
      <c r="A2144" s="44" t="s">
        <v>2143</v>
      </c>
    </row>
    <row r="2145" s="44" customFormat="1" spans="1:1">
      <c r="A2145" s="44" t="s">
        <v>2144</v>
      </c>
    </row>
    <row r="2146" s="44" customFormat="1" spans="1:1">
      <c r="A2146" s="44" t="s">
        <v>2145</v>
      </c>
    </row>
    <row r="2147" s="44" customFormat="1" spans="1:1">
      <c r="A2147" s="44" t="s">
        <v>2146</v>
      </c>
    </row>
    <row r="2148" s="44" customFormat="1" spans="1:1">
      <c r="A2148" s="44" t="s">
        <v>2147</v>
      </c>
    </row>
    <row r="2149" s="44" customFormat="1" spans="1:1">
      <c r="A2149" s="44" t="s">
        <v>2148</v>
      </c>
    </row>
    <row r="2150" s="44" customFormat="1" spans="1:1">
      <c r="A2150" s="44" t="s">
        <v>2149</v>
      </c>
    </row>
    <row r="2151" s="44" customFormat="1" spans="1:1">
      <c r="A2151" s="44" t="s">
        <v>2150</v>
      </c>
    </row>
    <row r="2152" s="44" customFormat="1" spans="1:1">
      <c r="A2152" s="44" t="s">
        <v>2151</v>
      </c>
    </row>
    <row r="2153" s="44" customFormat="1" spans="1:1">
      <c r="A2153" s="44" t="s">
        <v>2152</v>
      </c>
    </row>
    <row r="2154" s="44" customFormat="1" spans="1:1">
      <c r="A2154" s="44" t="s">
        <v>2153</v>
      </c>
    </row>
    <row r="2155" s="44" customFormat="1" spans="1:1">
      <c r="A2155" s="44" t="s">
        <v>2154</v>
      </c>
    </row>
    <row r="2156" s="44" customFormat="1" spans="1:1">
      <c r="A2156" s="44" t="s">
        <v>2155</v>
      </c>
    </row>
    <row r="2157" s="44" customFormat="1" spans="1:1">
      <c r="A2157" s="44" t="s">
        <v>2156</v>
      </c>
    </row>
    <row r="2158" s="44" customFormat="1" spans="1:1">
      <c r="A2158" s="44" t="s">
        <v>2157</v>
      </c>
    </row>
    <row r="2159" s="44" customFormat="1" spans="1:1">
      <c r="A2159" s="44" t="s">
        <v>2158</v>
      </c>
    </row>
    <row r="2160" s="44" customFormat="1" spans="1:1">
      <c r="A2160" s="44" t="s">
        <v>2159</v>
      </c>
    </row>
    <row r="2161" s="44" customFormat="1" spans="1:1">
      <c r="A2161" s="44" t="s">
        <v>2160</v>
      </c>
    </row>
    <row r="2162" s="44" customFormat="1" spans="1:1">
      <c r="A2162" s="44" t="s">
        <v>2161</v>
      </c>
    </row>
    <row r="2163" s="44" customFormat="1" spans="1:1">
      <c r="A2163" s="44" t="s">
        <v>2162</v>
      </c>
    </row>
    <row r="2164" s="44" customFormat="1" spans="1:1">
      <c r="A2164" s="44" t="s">
        <v>2163</v>
      </c>
    </row>
    <row r="2165" s="44" customFormat="1" spans="1:1">
      <c r="A2165" s="44" t="s">
        <v>2164</v>
      </c>
    </row>
    <row r="2166" s="44" customFormat="1" spans="1:1">
      <c r="A2166" s="44" t="s">
        <v>2165</v>
      </c>
    </row>
    <row r="2167" s="44" customFormat="1" spans="1:1">
      <c r="A2167" s="44" t="s">
        <v>2166</v>
      </c>
    </row>
    <row r="2168" s="44" customFormat="1" spans="1:1">
      <c r="A2168" s="44" t="s">
        <v>2167</v>
      </c>
    </row>
    <row r="2169" s="44" customFormat="1" spans="1:1">
      <c r="A2169" s="44" t="s">
        <v>2168</v>
      </c>
    </row>
    <row r="2170" s="44" customFormat="1" spans="1:1">
      <c r="A2170" s="44" t="s">
        <v>2169</v>
      </c>
    </row>
    <row r="2171" s="44" customFormat="1" spans="1:1">
      <c r="A2171" s="44" t="s">
        <v>2170</v>
      </c>
    </row>
    <row r="2172" s="44" customFormat="1" spans="1:1">
      <c r="A2172" s="44" t="s">
        <v>2171</v>
      </c>
    </row>
    <row r="2173" s="44" customFormat="1" spans="1:1">
      <c r="A2173" s="44" t="s">
        <v>2172</v>
      </c>
    </row>
    <row r="2174" s="44" customFormat="1" spans="1:1">
      <c r="A2174" s="44" t="s">
        <v>2173</v>
      </c>
    </row>
    <row r="2175" s="44" customFormat="1" spans="1:1">
      <c r="A2175" s="44" t="s">
        <v>2174</v>
      </c>
    </row>
    <row r="2176" s="44" customFormat="1" spans="1:1">
      <c r="A2176" s="44" t="s">
        <v>2175</v>
      </c>
    </row>
    <row r="2177" s="44" customFormat="1" spans="1:1">
      <c r="A2177" s="44" t="s">
        <v>2176</v>
      </c>
    </row>
    <row r="2178" s="44" customFormat="1" spans="1:1">
      <c r="A2178" s="44" t="s">
        <v>2177</v>
      </c>
    </row>
    <row r="2179" s="44" customFormat="1" spans="1:1">
      <c r="A2179" s="44" t="s">
        <v>2178</v>
      </c>
    </row>
    <row r="2180" s="44" customFormat="1" spans="1:1">
      <c r="A2180" s="44" t="s">
        <v>2179</v>
      </c>
    </row>
    <row r="2181" s="44" customFormat="1" spans="1:1">
      <c r="A2181" s="44" t="s">
        <v>2180</v>
      </c>
    </row>
    <row r="2182" s="44" customFormat="1" spans="1:1">
      <c r="A2182" s="44" t="s">
        <v>2181</v>
      </c>
    </row>
    <row r="2183" s="44" customFormat="1" spans="1:1">
      <c r="A2183" s="44" t="s">
        <v>2182</v>
      </c>
    </row>
    <row r="2184" s="44" customFormat="1" spans="1:1">
      <c r="A2184" s="44" t="s">
        <v>2183</v>
      </c>
    </row>
    <row r="2185" s="44" customFormat="1" spans="1:1">
      <c r="A2185" s="44" t="s">
        <v>2184</v>
      </c>
    </row>
    <row r="2186" s="44" customFormat="1" spans="1:1">
      <c r="A2186" s="44" t="s">
        <v>2185</v>
      </c>
    </row>
    <row r="2187" s="44" customFormat="1" spans="1:1">
      <c r="A2187" s="44" t="s">
        <v>2186</v>
      </c>
    </row>
    <row r="2188" s="44" customFormat="1" spans="1:1">
      <c r="A2188" s="44" t="s">
        <v>2187</v>
      </c>
    </row>
    <row r="2189" s="44" customFormat="1" spans="1:1">
      <c r="A2189" s="44" t="s">
        <v>2188</v>
      </c>
    </row>
    <row r="2190" s="44" customFormat="1" spans="1:1">
      <c r="A2190" s="44" t="s">
        <v>2189</v>
      </c>
    </row>
    <row r="2191" s="44" customFormat="1" spans="1:1">
      <c r="A2191" s="44" t="s">
        <v>2190</v>
      </c>
    </row>
    <row r="2192" s="44" customFormat="1" spans="1:1">
      <c r="A2192" s="44" t="s">
        <v>2191</v>
      </c>
    </row>
    <row r="2193" s="44" customFormat="1" spans="1:1">
      <c r="A2193" s="44" t="s">
        <v>2192</v>
      </c>
    </row>
    <row r="2194" s="44" customFormat="1" spans="1:1">
      <c r="A2194" s="44" t="s">
        <v>2193</v>
      </c>
    </row>
    <row r="2195" s="44" customFormat="1" spans="1:1">
      <c r="A2195" s="44" t="s">
        <v>2194</v>
      </c>
    </row>
    <row r="2196" s="44" customFormat="1" spans="1:1">
      <c r="A2196" s="44" t="s">
        <v>2195</v>
      </c>
    </row>
    <row r="2197" s="44" customFormat="1" spans="1:1">
      <c r="A2197" s="44" t="s">
        <v>2196</v>
      </c>
    </row>
    <row r="2198" s="44" customFormat="1" spans="1:1">
      <c r="A2198" s="44" t="s">
        <v>2197</v>
      </c>
    </row>
    <row r="2199" s="44" customFormat="1" spans="1:1">
      <c r="A2199" s="44" t="s">
        <v>2198</v>
      </c>
    </row>
    <row r="2200" s="44" customFormat="1" spans="1:1">
      <c r="A2200" s="44" t="s">
        <v>2199</v>
      </c>
    </row>
    <row r="2201" s="44" customFormat="1" spans="1:1">
      <c r="A2201" s="44" t="s">
        <v>2200</v>
      </c>
    </row>
    <row r="2202" s="44" customFormat="1" spans="1:1">
      <c r="A2202" s="44" t="s">
        <v>2201</v>
      </c>
    </row>
    <row r="2203" s="44" customFormat="1" spans="1:1">
      <c r="A2203" s="44" t="s">
        <v>2202</v>
      </c>
    </row>
    <row r="2204" s="44" customFormat="1" spans="1:1">
      <c r="A2204" s="44" t="s">
        <v>2203</v>
      </c>
    </row>
    <row r="2205" s="44" customFormat="1" spans="1:1">
      <c r="A2205" s="44" t="s">
        <v>2204</v>
      </c>
    </row>
    <row r="2206" s="44" customFormat="1" spans="1:1">
      <c r="A2206" s="44" t="s">
        <v>2205</v>
      </c>
    </row>
    <row r="2207" s="44" customFormat="1" spans="1:1">
      <c r="A2207" s="44" t="s">
        <v>2206</v>
      </c>
    </row>
    <row r="2208" s="44" customFormat="1" spans="1:1">
      <c r="A2208" s="44" t="s">
        <v>2207</v>
      </c>
    </row>
    <row r="2209" s="44" customFormat="1" spans="1:1">
      <c r="A2209" s="44" t="s">
        <v>2208</v>
      </c>
    </row>
    <row r="2210" s="44" customFormat="1" spans="1:1">
      <c r="A2210" s="44" t="s">
        <v>2209</v>
      </c>
    </row>
    <row r="2211" s="44" customFormat="1" spans="1:1">
      <c r="A2211" s="44" t="s">
        <v>2210</v>
      </c>
    </row>
    <row r="2212" s="44" customFormat="1" spans="1:1">
      <c r="A2212" s="44" t="s">
        <v>2211</v>
      </c>
    </row>
    <row r="2213" s="44" customFormat="1" spans="1:1">
      <c r="A2213" s="44" t="s">
        <v>2212</v>
      </c>
    </row>
    <row r="2214" s="44" customFormat="1" spans="1:1">
      <c r="A2214" s="44" t="s">
        <v>2213</v>
      </c>
    </row>
    <row r="2215" s="44" customFormat="1" spans="1:1">
      <c r="A2215" s="44" t="s">
        <v>2214</v>
      </c>
    </row>
    <row r="2216" s="44" customFormat="1" spans="1:1">
      <c r="A2216" s="44" t="s">
        <v>2215</v>
      </c>
    </row>
    <row r="2217" s="44" customFormat="1" spans="1:1">
      <c r="A2217" s="44" t="s">
        <v>2216</v>
      </c>
    </row>
    <row r="2218" s="44" customFormat="1" spans="1:1">
      <c r="A2218" s="44" t="s">
        <v>2217</v>
      </c>
    </row>
    <row r="2219" s="44" customFormat="1" spans="1:1">
      <c r="A2219" s="44" t="s">
        <v>2218</v>
      </c>
    </row>
    <row r="2220" s="44" customFormat="1" spans="1:1">
      <c r="A2220" s="44" t="s">
        <v>2219</v>
      </c>
    </row>
    <row r="2221" s="44" customFormat="1" spans="1:1">
      <c r="A2221" s="44" t="s">
        <v>2220</v>
      </c>
    </row>
    <row r="2222" s="44" customFormat="1" spans="1:1">
      <c r="A2222" s="44" t="s">
        <v>2221</v>
      </c>
    </row>
    <row r="2223" s="44" customFormat="1" spans="1:1">
      <c r="A2223" s="44" t="s">
        <v>2222</v>
      </c>
    </row>
    <row r="2224" s="44" customFormat="1" spans="1:1">
      <c r="A2224" s="44" t="s">
        <v>2223</v>
      </c>
    </row>
    <row r="2225" s="44" customFormat="1" spans="1:1">
      <c r="A2225" s="44" t="s">
        <v>2224</v>
      </c>
    </row>
    <row r="2226" s="44" customFormat="1" spans="1:1">
      <c r="A2226" s="44" t="s">
        <v>2225</v>
      </c>
    </row>
    <row r="2227" s="44" customFormat="1" spans="1:1">
      <c r="A2227" s="44" t="s">
        <v>2226</v>
      </c>
    </row>
    <row r="2228" s="44" customFormat="1" spans="1:1">
      <c r="A2228" s="44" t="s">
        <v>2227</v>
      </c>
    </row>
    <row r="2229" s="44" customFormat="1" spans="1:1">
      <c r="A2229" s="44" t="s">
        <v>2228</v>
      </c>
    </row>
    <row r="2230" s="44" customFormat="1" spans="1:1">
      <c r="A2230" s="44" t="s">
        <v>2229</v>
      </c>
    </row>
    <row r="2231" s="44" customFormat="1" spans="1:1">
      <c r="A2231" s="44" t="s">
        <v>2230</v>
      </c>
    </row>
    <row r="2232" s="44" customFormat="1" spans="1:1">
      <c r="A2232" s="44" t="s">
        <v>2231</v>
      </c>
    </row>
    <row r="2233" s="44" customFormat="1" spans="1:1">
      <c r="A2233" s="44" t="s">
        <v>2232</v>
      </c>
    </row>
    <row r="2234" s="44" customFormat="1" spans="1:1">
      <c r="A2234" s="44" t="s">
        <v>2233</v>
      </c>
    </row>
    <row r="2235" s="44" customFormat="1" spans="1:1">
      <c r="A2235" s="44" t="s">
        <v>2234</v>
      </c>
    </row>
    <row r="2236" s="44" customFormat="1" spans="1:1">
      <c r="A2236" s="44" t="s">
        <v>2235</v>
      </c>
    </row>
    <row r="2237" s="44" customFormat="1" spans="1:1">
      <c r="A2237" s="44" t="s">
        <v>2236</v>
      </c>
    </row>
    <row r="2238" s="44" customFormat="1" spans="1:1">
      <c r="A2238" s="44" t="s">
        <v>2237</v>
      </c>
    </row>
    <row r="2239" s="44" customFormat="1" spans="1:1">
      <c r="A2239" s="44" t="s">
        <v>2238</v>
      </c>
    </row>
    <row r="2240" s="44" customFormat="1" spans="1:1">
      <c r="A2240" s="44" t="s">
        <v>2239</v>
      </c>
    </row>
    <row r="2241" s="44" customFormat="1" spans="1:1">
      <c r="A2241" s="44" t="s">
        <v>2240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242"/>
  <sheetViews>
    <sheetView zoomScaleSheetLayoutView="60" topLeftCell="AA1" workbookViewId="0">
      <selection activeCell="T2242" sqref="T2242"/>
    </sheetView>
  </sheetViews>
  <sheetFormatPr defaultColWidth="10.2857142857143" defaultRowHeight="15"/>
  <cols>
    <col min="1" max="6" width="25" customWidth="1"/>
    <col min="7" max="7" width="25" style="39" customWidth="1"/>
    <col min="8" max="11" width="25" customWidth="1"/>
    <col min="12" max="12" width="25" style="39" customWidth="1"/>
    <col min="13" max="13" width="25" customWidth="1"/>
    <col min="14" max="14" width="25" style="39" customWidth="1"/>
    <col min="15" max="34" width="25" customWidth="1"/>
  </cols>
  <sheetData>
    <row r="1" spans="1:34">
      <c r="A1" t="s">
        <v>2241</v>
      </c>
      <c r="B1" t="s">
        <v>2242</v>
      </c>
      <c r="C1" t="s">
        <v>2243</v>
      </c>
      <c r="D1" t="s">
        <v>2244</v>
      </c>
      <c r="E1" t="s">
        <v>2245</v>
      </c>
      <c r="F1" t="s">
        <v>2246</v>
      </c>
      <c r="G1" s="39" t="s">
        <v>2247</v>
      </c>
      <c r="H1" t="s">
        <v>2248</v>
      </c>
      <c r="I1" t="s">
        <v>2249</v>
      </c>
      <c r="J1" t="s">
        <v>2250</v>
      </c>
      <c r="K1" s="41" t="s">
        <v>2251</v>
      </c>
      <c r="L1" s="39" t="s">
        <v>2252</v>
      </c>
      <c r="M1" s="42" t="s">
        <v>2253</v>
      </c>
      <c r="N1" s="39" t="s">
        <v>2254</v>
      </c>
      <c r="O1" t="s">
        <v>2255</v>
      </c>
      <c r="P1" t="s">
        <v>2256</v>
      </c>
      <c r="Q1" t="s">
        <v>2257</v>
      </c>
      <c r="R1" t="s">
        <v>2258</v>
      </c>
      <c r="S1" t="s">
        <v>2259</v>
      </c>
      <c r="T1" t="s">
        <v>2260</v>
      </c>
      <c r="U1" t="s">
        <v>2261</v>
      </c>
      <c r="V1" t="s">
        <v>2262</v>
      </c>
      <c r="W1" t="s">
        <v>2263</v>
      </c>
      <c r="X1" t="s">
        <v>2264</v>
      </c>
      <c r="Y1" t="s">
        <v>2265</v>
      </c>
      <c r="Z1" t="s">
        <v>2266</v>
      </c>
      <c r="AA1" t="s">
        <v>2267</v>
      </c>
      <c r="AB1" t="s">
        <v>2268</v>
      </c>
      <c r="AC1" t="s">
        <v>2269</v>
      </c>
      <c r="AD1" t="s">
        <v>2270</v>
      </c>
      <c r="AE1" t="s">
        <v>2271</v>
      </c>
      <c r="AF1" t="s">
        <v>2272</v>
      </c>
      <c r="AG1" t="s">
        <v>2273</v>
      </c>
      <c r="AH1" t="s">
        <v>2274</v>
      </c>
    </row>
    <row r="2" spans="1:34">
      <c r="A2">
        <v>5524</v>
      </c>
      <c r="B2">
        <v>1957</v>
      </c>
      <c r="C2">
        <f ca="1">YEAR(TODAY())-B2</f>
        <v>68</v>
      </c>
      <c r="D2" t="str">
        <f ca="1">IF(C2&lt;=29,"Young Adult",IF(C2&lt;=44,"Adult",IF(C2&lt;=59,"Middle-Age","Senior Citizen")))</f>
        <v>Senior Citizen</v>
      </c>
      <c r="E2" t="s">
        <v>2275</v>
      </c>
      <c r="F2" t="s">
        <v>2276</v>
      </c>
      <c r="G2" s="39">
        <v>58138</v>
      </c>
      <c r="H2" s="40" t="str">
        <f>IF(G2&lt;30000,"Low",IF(G2&lt;60000,"Medium","High"))</f>
        <v>Medium</v>
      </c>
      <c r="I2">
        <v>0</v>
      </c>
      <c r="J2">
        <v>0</v>
      </c>
      <c r="K2" s="43">
        <v>41156</v>
      </c>
      <c r="L2" s="39">
        <v>58</v>
      </c>
      <c r="M2" s="40" t="str">
        <f>IF(L2&lt;=30,"Recent",IF(L2&lt;=90,"Active","Inactive"))</f>
        <v>Active</v>
      </c>
      <c r="N2" s="39">
        <v>635</v>
      </c>
      <c r="O2">
        <v>88</v>
      </c>
      <c r="P2">
        <v>546</v>
      </c>
      <c r="Q2">
        <v>172</v>
      </c>
      <c r="R2">
        <v>88</v>
      </c>
      <c r="S2">
        <v>88</v>
      </c>
      <c r="T2">
        <v>1617</v>
      </c>
      <c r="U2">
        <v>3</v>
      </c>
      <c r="V2">
        <v>8</v>
      </c>
      <c r="W2">
        <v>10</v>
      </c>
      <c r="X2">
        <v>4</v>
      </c>
      <c r="Y2">
        <v>7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3</v>
      </c>
      <c r="AG2">
        <v>11</v>
      </c>
      <c r="AH2">
        <v>1</v>
      </c>
    </row>
    <row r="3" spans="1:34">
      <c r="A3">
        <v>2174</v>
      </c>
      <c r="B3">
        <v>1954</v>
      </c>
      <c r="C3">
        <f ca="1" t="shared" ref="C3:C66" si="0">YEAR(TODAY())-B3</f>
        <v>71</v>
      </c>
      <c r="D3" t="str">
        <f ca="1" t="shared" ref="D3:D66" si="1">IF(C3&lt;=29,"Young Adult",IF(C3&lt;=44,"Adult",IF(C3&lt;=59,"Middle-Age","Senior Citizen")))</f>
        <v>Senior Citizen</v>
      </c>
      <c r="E3" t="s">
        <v>2275</v>
      </c>
      <c r="F3" t="s">
        <v>2276</v>
      </c>
      <c r="G3" s="39">
        <v>46344</v>
      </c>
      <c r="H3" s="40" t="str">
        <f t="shared" ref="H3:H66" si="2">IF(G3&lt;30000,"Low",IF(G3&lt;60000,"Medium","High"))</f>
        <v>Medium</v>
      </c>
      <c r="I3">
        <v>1</v>
      </c>
      <c r="J3">
        <v>1</v>
      </c>
      <c r="K3" s="43">
        <v>41706</v>
      </c>
      <c r="L3" s="39">
        <v>38</v>
      </c>
      <c r="M3" s="40" t="str">
        <f t="shared" ref="M3:M66" si="3">IF(L3&lt;=30,"Recent",IF(L3&lt;=90,"Active","Inactive"))</f>
        <v>Active</v>
      </c>
      <c r="N3" s="39">
        <v>11</v>
      </c>
      <c r="O3">
        <v>1</v>
      </c>
      <c r="P3">
        <v>6</v>
      </c>
      <c r="Q3">
        <v>2</v>
      </c>
      <c r="R3">
        <v>1</v>
      </c>
      <c r="S3">
        <v>6</v>
      </c>
      <c r="T3">
        <v>27</v>
      </c>
      <c r="U3">
        <v>2</v>
      </c>
      <c r="V3">
        <v>1</v>
      </c>
      <c r="W3">
        <v>1</v>
      </c>
      <c r="X3">
        <v>2</v>
      </c>
      <c r="Y3">
        <v>5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</v>
      </c>
      <c r="AG3">
        <v>11</v>
      </c>
      <c r="AH3">
        <v>0</v>
      </c>
    </row>
    <row r="4" spans="1:34">
      <c r="A4">
        <v>4141</v>
      </c>
      <c r="B4">
        <v>1965</v>
      </c>
      <c r="C4">
        <f ca="1" t="shared" si="0"/>
        <v>60</v>
      </c>
      <c r="D4" t="str">
        <f ca="1" t="shared" si="1"/>
        <v>Senior Citizen</v>
      </c>
      <c r="E4" t="s">
        <v>2275</v>
      </c>
      <c r="F4" t="s">
        <v>2277</v>
      </c>
      <c r="G4" s="39">
        <v>71613</v>
      </c>
      <c r="H4" s="40" t="str">
        <f t="shared" si="2"/>
        <v>High</v>
      </c>
      <c r="I4">
        <v>0</v>
      </c>
      <c r="J4">
        <v>0</v>
      </c>
      <c r="K4" s="43">
        <v>41507</v>
      </c>
      <c r="L4" s="39">
        <v>26</v>
      </c>
      <c r="M4" s="40" t="str">
        <f t="shared" si="3"/>
        <v>Recent</v>
      </c>
      <c r="N4" s="39">
        <v>426</v>
      </c>
      <c r="O4">
        <v>49</v>
      </c>
      <c r="P4">
        <v>127</v>
      </c>
      <c r="Q4">
        <v>111</v>
      </c>
      <c r="R4">
        <v>21</v>
      </c>
      <c r="S4">
        <v>42</v>
      </c>
      <c r="T4">
        <v>776</v>
      </c>
      <c r="U4">
        <v>1</v>
      </c>
      <c r="V4">
        <v>8</v>
      </c>
      <c r="W4">
        <v>2</v>
      </c>
      <c r="X4">
        <v>10</v>
      </c>
      <c r="Y4">
        <v>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11</v>
      </c>
      <c r="AH4">
        <v>0</v>
      </c>
    </row>
    <row r="5" spans="1:34">
      <c r="A5">
        <v>6182</v>
      </c>
      <c r="B5">
        <v>1984</v>
      </c>
      <c r="C5">
        <f ca="1" t="shared" si="0"/>
        <v>41</v>
      </c>
      <c r="D5" t="str">
        <f ca="1" t="shared" si="1"/>
        <v>Adult</v>
      </c>
      <c r="E5" t="s">
        <v>2275</v>
      </c>
      <c r="F5" t="s">
        <v>2277</v>
      </c>
      <c r="G5" s="39">
        <v>26646</v>
      </c>
      <c r="H5" s="40" t="str">
        <f t="shared" si="2"/>
        <v>Low</v>
      </c>
      <c r="I5">
        <v>1</v>
      </c>
      <c r="J5">
        <v>0</v>
      </c>
      <c r="K5" s="43">
        <v>41680</v>
      </c>
      <c r="L5" s="39">
        <v>26</v>
      </c>
      <c r="M5" s="40" t="str">
        <f t="shared" si="3"/>
        <v>Recent</v>
      </c>
      <c r="N5" s="39">
        <v>11</v>
      </c>
      <c r="O5">
        <v>4</v>
      </c>
      <c r="P5">
        <v>20</v>
      </c>
      <c r="Q5">
        <v>10</v>
      </c>
      <c r="R5">
        <v>3</v>
      </c>
      <c r="S5">
        <v>5</v>
      </c>
      <c r="T5">
        <v>53</v>
      </c>
      <c r="U5">
        <v>2</v>
      </c>
      <c r="V5">
        <v>2</v>
      </c>
      <c r="W5">
        <v>0</v>
      </c>
      <c r="X5">
        <v>4</v>
      </c>
      <c r="Y5">
        <v>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3</v>
      </c>
      <c r="AG5">
        <v>11</v>
      </c>
      <c r="AH5">
        <v>0</v>
      </c>
    </row>
    <row r="6" spans="1:34">
      <c r="A6">
        <v>5324</v>
      </c>
      <c r="B6">
        <v>1981</v>
      </c>
      <c r="C6">
        <f ca="1" t="shared" si="0"/>
        <v>44</v>
      </c>
      <c r="D6" t="str">
        <f ca="1" t="shared" si="1"/>
        <v>Adult</v>
      </c>
      <c r="E6" t="s">
        <v>2278</v>
      </c>
      <c r="F6" t="s">
        <v>2279</v>
      </c>
      <c r="G6" s="39">
        <v>58293</v>
      </c>
      <c r="H6" s="40" t="str">
        <f t="shared" si="2"/>
        <v>Medium</v>
      </c>
      <c r="I6">
        <v>1</v>
      </c>
      <c r="J6">
        <v>0</v>
      </c>
      <c r="K6" s="43">
        <v>41658</v>
      </c>
      <c r="L6" s="39">
        <v>94</v>
      </c>
      <c r="M6" s="40" t="str">
        <f t="shared" si="3"/>
        <v>Inactive</v>
      </c>
      <c r="N6" s="39">
        <v>173</v>
      </c>
      <c r="O6">
        <v>43</v>
      </c>
      <c r="P6">
        <v>118</v>
      </c>
      <c r="Q6">
        <v>46</v>
      </c>
      <c r="R6">
        <v>27</v>
      </c>
      <c r="S6">
        <v>15</v>
      </c>
      <c r="T6">
        <v>422</v>
      </c>
      <c r="U6">
        <v>5</v>
      </c>
      <c r="V6">
        <v>5</v>
      </c>
      <c r="W6">
        <v>3</v>
      </c>
      <c r="X6">
        <v>6</v>
      </c>
      <c r="Y6">
        <v>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3</v>
      </c>
      <c r="AG6">
        <v>11</v>
      </c>
      <c r="AH6">
        <v>0</v>
      </c>
    </row>
    <row r="7" spans="1:34">
      <c r="A7">
        <v>7446</v>
      </c>
      <c r="B7">
        <v>1967</v>
      </c>
      <c r="C7">
        <f ca="1" t="shared" si="0"/>
        <v>58</v>
      </c>
      <c r="D7" t="str">
        <f ca="1" t="shared" si="1"/>
        <v>Middle-Age</v>
      </c>
      <c r="E7" t="s">
        <v>2280</v>
      </c>
      <c r="F7" t="s">
        <v>2277</v>
      </c>
      <c r="G7" s="39">
        <v>62513</v>
      </c>
      <c r="H7" s="40" t="str">
        <f t="shared" si="2"/>
        <v>High</v>
      </c>
      <c r="I7">
        <v>0</v>
      </c>
      <c r="J7">
        <v>1</v>
      </c>
      <c r="K7" s="43">
        <v>41526</v>
      </c>
      <c r="L7" s="39">
        <v>16</v>
      </c>
      <c r="M7" s="40" t="str">
        <f t="shared" si="3"/>
        <v>Recent</v>
      </c>
      <c r="N7" s="39">
        <v>520</v>
      </c>
      <c r="O7">
        <v>42</v>
      </c>
      <c r="P7">
        <v>98</v>
      </c>
      <c r="Q7">
        <v>0</v>
      </c>
      <c r="R7">
        <v>42</v>
      </c>
      <c r="S7">
        <v>14</v>
      </c>
      <c r="T7">
        <v>716</v>
      </c>
      <c r="U7">
        <v>2</v>
      </c>
      <c r="V7">
        <v>6</v>
      </c>
      <c r="W7">
        <v>4</v>
      </c>
      <c r="X7">
        <v>10</v>
      </c>
      <c r="Y7">
        <v>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11</v>
      </c>
      <c r="AH7">
        <v>0</v>
      </c>
    </row>
    <row r="8" spans="1:34">
      <c r="A8">
        <v>965</v>
      </c>
      <c r="B8">
        <v>1971</v>
      </c>
      <c r="C8">
        <f ca="1" t="shared" si="0"/>
        <v>54</v>
      </c>
      <c r="D8" t="str">
        <f ca="1" t="shared" si="1"/>
        <v>Middle-Age</v>
      </c>
      <c r="E8" t="s">
        <v>2275</v>
      </c>
      <c r="F8" t="s">
        <v>2281</v>
      </c>
      <c r="G8" s="39">
        <v>55635</v>
      </c>
      <c r="H8" s="40" t="str">
        <f t="shared" si="2"/>
        <v>Medium</v>
      </c>
      <c r="I8">
        <v>0</v>
      </c>
      <c r="J8">
        <v>1</v>
      </c>
      <c r="K8" s="43">
        <v>41226</v>
      </c>
      <c r="L8" s="39">
        <v>34</v>
      </c>
      <c r="M8" s="40" t="str">
        <f t="shared" si="3"/>
        <v>Active</v>
      </c>
      <c r="N8" s="39">
        <v>235</v>
      </c>
      <c r="O8">
        <v>65</v>
      </c>
      <c r="P8">
        <v>164</v>
      </c>
      <c r="Q8">
        <v>50</v>
      </c>
      <c r="R8">
        <v>49</v>
      </c>
      <c r="S8">
        <v>27</v>
      </c>
      <c r="T8">
        <v>590</v>
      </c>
      <c r="U8">
        <v>4</v>
      </c>
      <c r="V8">
        <v>7</v>
      </c>
      <c r="W8">
        <v>3</v>
      </c>
      <c r="X8">
        <v>7</v>
      </c>
      <c r="Y8">
        <v>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3</v>
      </c>
      <c r="AG8">
        <v>11</v>
      </c>
      <c r="AH8">
        <v>0</v>
      </c>
    </row>
    <row r="9" spans="1:34">
      <c r="A9">
        <v>6177</v>
      </c>
      <c r="B9">
        <v>1985</v>
      </c>
      <c r="C9">
        <f ca="1" t="shared" si="0"/>
        <v>40</v>
      </c>
      <c r="D9" t="str">
        <f ca="1" t="shared" si="1"/>
        <v>Adult</v>
      </c>
      <c r="E9" t="s">
        <v>2278</v>
      </c>
      <c r="F9" t="s">
        <v>2279</v>
      </c>
      <c r="G9" s="39">
        <v>33454</v>
      </c>
      <c r="H9" s="40" t="str">
        <f t="shared" si="2"/>
        <v>Medium</v>
      </c>
      <c r="I9">
        <v>1</v>
      </c>
      <c r="J9">
        <v>0</v>
      </c>
      <c r="K9" s="43">
        <v>41402</v>
      </c>
      <c r="L9" s="39">
        <v>32</v>
      </c>
      <c r="M9" s="40" t="str">
        <f t="shared" si="3"/>
        <v>Active</v>
      </c>
      <c r="N9" s="39">
        <v>76</v>
      </c>
      <c r="O9">
        <v>10</v>
      </c>
      <c r="P9">
        <v>56</v>
      </c>
      <c r="Q9">
        <v>3</v>
      </c>
      <c r="R9">
        <v>1</v>
      </c>
      <c r="S9">
        <v>23</v>
      </c>
      <c r="T9">
        <v>169</v>
      </c>
      <c r="U9">
        <v>2</v>
      </c>
      <c r="V9">
        <v>4</v>
      </c>
      <c r="W9">
        <v>0</v>
      </c>
      <c r="X9">
        <v>4</v>
      </c>
      <c r="Y9">
        <v>8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11</v>
      </c>
      <c r="AH9">
        <v>0</v>
      </c>
    </row>
    <row r="10" spans="1:34">
      <c r="A10">
        <v>4855</v>
      </c>
      <c r="B10">
        <v>1974</v>
      </c>
      <c r="C10">
        <f ca="1" t="shared" si="0"/>
        <v>51</v>
      </c>
      <c r="D10" t="str">
        <f ca="1" t="shared" si="1"/>
        <v>Middle-Age</v>
      </c>
      <c r="E10" t="s">
        <v>2278</v>
      </c>
      <c r="F10" t="s">
        <v>2277</v>
      </c>
      <c r="G10" s="39">
        <v>30351</v>
      </c>
      <c r="H10" s="40" t="str">
        <f t="shared" si="2"/>
        <v>Medium</v>
      </c>
      <c r="I10">
        <v>1</v>
      </c>
      <c r="J10">
        <v>0</v>
      </c>
      <c r="K10" s="43">
        <v>41431</v>
      </c>
      <c r="L10" s="39">
        <v>19</v>
      </c>
      <c r="M10" s="40" t="str">
        <f t="shared" si="3"/>
        <v>Recent</v>
      </c>
      <c r="N10" s="39">
        <v>14</v>
      </c>
      <c r="O10">
        <v>0</v>
      </c>
      <c r="P10">
        <v>24</v>
      </c>
      <c r="Q10">
        <v>3</v>
      </c>
      <c r="R10">
        <v>3</v>
      </c>
      <c r="S10">
        <v>2</v>
      </c>
      <c r="T10">
        <v>46</v>
      </c>
      <c r="U10">
        <v>1</v>
      </c>
      <c r="V10">
        <v>3</v>
      </c>
      <c r="W10">
        <v>0</v>
      </c>
      <c r="X10">
        <v>2</v>
      </c>
      <c r="Y10">
        <v>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</v>
      </c>
      <c r="AG10">
        <v>11</v>
      </c>
      <c r="AH10">
        <v>1</v>
      </c>
    </row>
    <row r="11" spans="1:34">
      <c r="A11">
        <v>5899</v>
      </c>
      <c r="B11">
        <v>1950</v>
      </c>
      <c r="C11">
        <f ca="1" t="shared" si="0"/>
        <v>75</v>
      </c>
      <c r="D11" t="str">
        <f ca="1" t="shared" si="1"/>
        <v>Senior Citizen</v>
      </c>
      <c r="E11" t="s">
        <v>2278</v>
      </c>
      <c r="F11" t="s">
        <v>2277</v>
      </c>
      <c r="G11" s="39">
        <v>5648</v>
      </c>
      <c r="H11" s="40" t="str">
        <f t="shared" si="2"/>
        <v>Low</v>
      </c>
      <c r="I11">
        <v>1</v>
      </c>
      <c r="J11">
        <v>1</v>
      </c>
      <c r="K11" s="43">
        <v>41711</v>
      </c>
      <c r="L11" s="39">
        <v>68</v>
      </c>
      <c r="M11" s="40" t="str">
        <f t="shared" si="3"/>
        <v>Active</v>
      </c>
      <c r="N11" s="39">
        <v>28</v>
      </c>
      <c r="O11">
        <v>0</v>
      </c>
      <c r="P11">
        <v>6</v>
      </c>
      <c r="Q11">
        <v>1</v>
      </c>
      <c r="R11">
        <v>1</v>
      </c>
      <c r="S11">
        <v>13</v>
      </c>
      <c r="T11">
        <v>49</v>
      </c>
      <c r="U11">
        <v>1</v>
      </c>
      <c r="V11">
        <v>1</v>
      </c>
      <c r="W11">
        <v>0</v>
      </c>
      <c r="X11">
        <v>0</v>
      </c>
      <c r="Y11">
        <v>20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3</v>
      </c>
      <c r="AG11">
        <v>11</v>
      </c>
      <c r="AH11">
        <v>0</v>
      </c>
    </row>
    <row r="12" spans="1:34">
      <c r="A12">
        <v>1994</v>
      </c>
      <c r="B12">
        <v>1983</v>
      </c>
      <c r="C12">
        <f ca="1" t="shared" si="0"/>
        <v>42</v>
      </c>
      <c r="D12" t="str">
        <f ca="1" t="shared" si="1"/>
        <v>Adult</v>
      </c>
      <c r="E12" t="s">
        <v>2275</v>
      </c>
      <c r="F12" t="s">
        <v>2279</v>
      </c>
      <c r="H12" s="40" t="str">
        <f t="shared" si="2"/>
        <v>Low</v>
      </c>
      <c r="I12">
        <v>1</v>
      </c>
      <c r="J12">
        <v>0</v>
      </c>
      <c r="K12" s="43">
        <v>41593</v>
      </c>
      <c r="L12" s="39">
        <v>11</v>
      </c>
      <c r="M12" s="40" t="str">
        <f t="shared" si="3"/>
        <v>Recent</v>
      </c>
      <c r="N12" s="39">
        <v>5</v>
      </c>
      <c r="O12">
        <v>5</v>
      </c>
      <c r="P12">
        <v>6</v>
      </c>
      <c r="Q12">
        <v>0</v>
      </c>
      <c r="R12">
        <v>2</v>
      </c>
      <c r="S12">
        <v>1</v>
      </c>
      <c r="T12">
        <v>19</v>
      </c>
      <c r="U12">
        <v>1</v>
      </c>
      <c r="V12">
        <v>1</v>
      </c>
      <c r="W12">
        <v>0</v>
      </c>
      <c r="X12">
        <v>2</v>
      </c>
      <c r="Y12">
        <v>7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11</v>
      </c>
      <c r="AH12">
        <v>0</v>
      </c>
    </row>
    <row r="13" spans="1:34">
      <c r="A13">
        <v>387</v>
      </c>
      <c r="B13">
        <v>1976</v>
      </c>
      <c r="C13">
        <f ca="1" t="shared" si="0"/>
        <v>49</v>
      </c>
      <c r="D13" t="str">
        <f ca="1" t="shared" si="1"/>
        <v>Middle-Age</v>
      </c>
      <c r="E13" t="s">
        <v>2282</v>
      </c>
      <c r="F13" t="s">
        <v>2279</v>
      </c>
      <c r="G13" s="39">
        <v>7500</v>
      </c>
      <c r="H13" s="40" t="str">
        <f t="shared" si="2"/>
        <v>Low</v>
      </c>
      <c r="I13">
        <v>0</v>
      </c>
      <c r="J13">
        <v>0</v>
      </c>
      <c r="K13" s="43">
        <v>41226</v>
      </c>
      <c r="L13" s="39">
        <v>59</v>
      </c>
      <c r="M13" s="40" t="str">
        <f t="shared" si="3"/>
        <v>Active</v>
      </c>
      <c r="N13" s="39">
        <v>6</v>
      </c>
      <c r="O13">
        <v>16</v>
      </c>
      <c r="P13">
        <v>11</v>
      </c>
      <c r="Q13">
        <v>11</v>
      </c>
      <c r="R13">
        <v>1</v>
      </c>
      <c r="S13">
        <v>16</v>
      </c>
      <c r="T13">
        <v>61</v>
      </c>
      <c r="U13">
        <v>1</v>
      </c>
      <c r="V13">
        <v>2</v>
      </c>
      <c r="W13">
        <v>0</v>
      </c>
      <c r="X13">
        <v>3</v>
      </c>
      <c r="Y13">
        <v>8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11</v>
      </c>
      <c r="AH13">
        <v>0</v>
      </c>
    </row>
    <row r="14" spans="1:34">
      <c r="A14">
        <v>2125</v>
      </c>
      <c r="B14">
        <v>1959</v>
      </c>
      <c r="C14">
        <f ca="1" t="shared" si="0"/>
        <v>66</v>
      </c>
      <c r="D14" t="str">
        <f ca="1" t="shared" si="1"/>
        <v>Senior Citizen</v>
      </c>
      <c r="E14" t="s">
        <v>2275</v>
      </c>
      <c r="F14" t="s">
        <v>2281</v>
      </c>
      <c r="G14" s="39">
        <v>63033</v>
      </c>
      <c r="H14" s="40" t="str">
        <f t="shared" si="2"/>
        <v>High</v>
      </c>
      <c r="I14">
        <v>0</v>
      </c>
      <c r="J14">
        <v>0</v>
      </c>
      <c r="K14" s="43">
        <v>41593</v>
      </c>
      <c r="L14" s="39">
        <v>82</v>
      </c>
      <c r="M14" s="40" t="str">
        <f t="shared" si="3"/>
        <v>Active</v>
      </c>
      <c r="N14" s="39">
        <v>194</v>
      </c>
      <c r="O14">
        <v>61</v>
      </c>
      <c r="P14">
        <v>480</v>
      </c>
      <c r="Q14">
        <v>225</v>
      </c>
      <c r="R14">
        <v>112</v>
      </c>
      <c r="S14">
        <v>30</v>
      </c>
      <c r="T14">
        <v>1102</v>
      </c>
      <c r="U14">
        <v>1</v>
      </c>
      <c r="V14">
        <v>3</v>
      </c>
      <c r="W14">
        <v>4</v>
      </c>
      <c r="X14">
        <v>8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11</v>
      </c>
      <c r="AH14">
        <v>0</v>
      </c>
    </row>
    <row r="15" spans="1:34">
      <c r="A15">
        <v>8180</v>
      </c>
      <c r="B15">
        <v>1952</v>
      </c>
      <c r="C15">
        <f ca="1" t="shared" si="0"/>
        <v>73</v>
      </c>
      <c r="D15" t="str">
        <f ca="1" t="shared" si="1"/>
        <v>Senior Citizen</v>
      </c>
      <c r="E15" t="s">
        <v>2280</v>
      </c>
      <c r="F15" t="s">
        <v>2281</v>
      </c>
      <c r="G15" s="39">
        <v>59354</v>
      </c>
      <c r="H15" s="40" t="str">
        <f t="shared" si="2"/>
        <v>Medium</v>
      </c>
      <c r="I15">
        <v>1</v>
      </c>
      <c r="J15">
        <v>1</v>
      </c>
      <c r="K15" s="43">
        <v>41593</v>
      </c>
      <c r="L15" s="39">
        <v>53</v>
      </c>
      <c r="M15" s="40" t="str">
        <f t="shared" si="3"/>
        <v>Active</v>
      </c>
      <c r="N15" s="39">
        <v>233</v>
      </c>
      <c r="O15">
        <v>2</v>
      </c>
      <c r="P15">
        <v>53</v>
      </c>
      <c r="Q15">
        <v>3</v>
      </c>
      <c r="R15">
        <v>5</v>
      </c>
      <c r="S15">
        <v>14</v>
      </c>
      <c r="T15">
        <v>310</v>
      </c>
      <c r="U15">
        <v>3</v>
      </c>
      <c r="V15">
        <v>6</v>
      </c>
      <c r="W15">
        <v>1</v>
      </c>
      <c r="X15">
        <v>5</v>
      </c>
      <c r="Y15">
        <v>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3</v>
      </c>
      <c r="AG15">
        <v>11</v>
      </c>
      <c r="AH15">
        <v>0</v>
      </c>
    </row>
    <row r="16" spans="1:34">
      <c r="A16">
        <v>2569</v>
      </c>
      <c r="B16">
        <v>1987</v>
      </c>
      <c r="C16">
        <f ca="1" t="shared" si="0"/>
        <v>38</v>
      </c>
      <c r="D16" t="str">
        <f ca="1" t="shared" si="1"/>
        <v>Adult</v>
      </c>
      <c r="E16" t="s">
        <v>2275</v>
      </c>
      <c r="F16" t="s">
        <v>2279</v>
      </c>
      <c r="G16" s="39">
        <v>17323</v>
      </c>
      <c r="H16" s="40" t="str">
        <f t="shared" si="2"/>
        <v>Low</v>
      </c>
      <c r="I16">
        <v>0</v>
      </c>
      <c r="J16">
        <v>0</v>
      </c>
      <c r="K16" s="43">
        <v>41192</v>
      </c>
      <c r="L16" s="39">
        <v>38</v>
      </c>
      <c r="M16" s="40" t="str">
        <f t="shared" si="3"/>
        <v>Active</v>
      </c>
      <c r="N16" s="39">
        <v>3</v>
      </c>
      <c r="O16">
        <v>14</v>
      </c>
      <c r="P16">
        <v>17</v>
      </c>
      <c r="Q16">
        <v>6</v>
      </c>
      <c r="R16">
        <v>1</v>
      </c>
      <c r="S16">
        <v>5</v>
      </c>
      <c r="T16">
        <v>46</v>
      </c>
      <c r="U16">
        <v>1</v>
      </c>
      <c r="V16">
        <v>1</v>
      </c>
      <c r="W16">
        <v>0</v>
      </c>
      <c r="X16">
        <v>3</v>
      </c>
      <c r="Y16">
        <v>8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</v>
      </c>
      <c r="AG16">
        <v>11</v>
      </c>
      <c r="AH16">
        <v>0</v>
      </c>
    </row>
    <row r="17" spans="1:34">
      <c r="A17">
        <v>2114</v>
      </c>
      <c r="B17">
        <v>1946</v>
      </c>
      <c r="C17">
        <f ca="1" t="shared" si="0"/>
        <v>79</v>
      </c>
      <c r="D17" t="str">
        <f ca="1" t="shared" si="1"/>
        <v>Senior Citizen</v>
      </c>
      <c r="E17" t="s">
        <v>2278</v>
      </c>
      <c r="F17" t="s">
        <v>2276</v>
      </c>
      <c r="G17" s="39">
        <v>82800</v>
      </c>
      <c r="H17" s="40" t="str">
        <f t="shared" si="2"/>
        <v>High</v>
      </c>
      <c r="I17">
        <v>0</v>
      </c>
      <c r="J17">
        <v>0</v>
      </c>
      <c r="K17" s="43">
        <v>41237</v>
      </c>
      <c r="L17" s="39">
        <v>23</v>
      </c>
      <c r="M17" s="40" t="str">
        <f t="shared" si="3"/>
        <v>Recent</v>
      </c>
      <c r="N17" s="39">
        <v>1006</v>
      </c>
      <c r="O17">
        <v>22</v>
      </c>
      <c r="P17">
        <v>115</v>
      </c>
      <c r="Q17">
        <v>59</v>
      </c>
      <c r="R17">
        <v>68</v>
      </c>
      <c r="S17">
        <v>45</v>
      </c>
      <c r="T17">
        <v>1315</v>
      </c>
      <c r="U17">
        <v>1</v>
      </c>
      <c r="V17">
        <v>7</v>
      </c>
      <c r="W17">
        <v>6</v>
      </c>
      <c r="X17">
        <v>12</v>
      </c>
      <c r="Y17">
        <v>3</v>
      </c>
      <c r="Z17">
        <v>0</v>
      </c>
      <c r="AA17">
        <v>0</v>
      </c>
      <c r="AB17">
        <v>1</v>
      </c>
      <c r="AC17">
        <v>1</v>
      </c>
      <c r="AD17">
        <v>0</v>
      </c>
      <c r="AE17">
        <v>0</v>
      </c>
      <c r="AF17">
        <v>3</v>
      </c>
      <c r="AG17">
        <v>11</v>
      </c>
      <c r="AH17">
        <v>1</v>
      </c>
    </row>
    <row r="18" spans="1:34">
      <c r="A18">
        <v>9736</v>
      </c>
      <c r="B18">
        <v>1980</v>
      </c>
      <c r="C18">
        <f ca="1" t="shared" si="0"/>
        <v>45</v>
      </c>
      <c r="D18" t="str">
        <f ca="1" t="shared" si="1"/>
        <v>Middle-Age</v>
      </c>
      <c r="E18" t="s">
        <v>2275</v>
      </c>
      <c r="F18" t="s">
        <v>2279</v>
      </c>
      <c r="G18" s="39">
        <v>41850</v>
      </c>
      <c r="H18" s="40" t="str">
        <f t="shared" si="2"/>
        <v>Medium</v>
      </c>
      <c r="I18">
        <v>1</v>
      </c>
      <c r="J18">
        <v>1</v>
      </c>
      <c r="K18" s="43">
        <v>41267</v>
      </c>
      <c r="L18" s="39">
        <v>51</v>
      </c>
      <c r="M18" s="40" t="str">
        <f t="shared" si="3"/>
        <v>Active</v>
      </c>
      <c r="N18" s="39">
        <v>53</v>
      </c>
      <c r="O18">
        <v>5</v>
      </c>
      <c r="P18">
        <v>19</v>
      </c>
      <c r="Q18">
        <v>2</v>
      </c>
      <c r="R18">
        <v>13</v>
      </c>
      <c r="S18">
        <v>4</v>
      </c>
      <c r="T18">
        <v>96</v>
      </c>
      <c r="U18">
        <v>3</v>
      </c>
      <c r="V18">
        <v>3</v>
      </c>
      <c r="W18">
        <v>0</v>
      </c>
      <c r="X18">
        <v>3</v>
      </c>
      <c r="Y18">
        <v>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3</v>
      </c>
      <c r="AG18">
        <v>11</v>
      </c>
      <c r="AH18">
        <v>0</v>
      </c>
    </row>
    <row r="19" spans="1:34">
      <c r="A19">
        <v>4939</v>
      </c>
      <c r="B19">
        <v>1946</v>
      </c>
      <c r="C19">
        <f ca="1" t="shared" si="0"/>
        <v>79</v>
      </c>
      <c r="D19" t="str">
        <f ca="1" t="shared" si="1"/>
        <v>Senior Citizen</v>
      </c>
      <c r="E19" t="s">
        <v>2275</v>
      </c>
      <c r="F19" t="s">
        <v>2277</v>
      </c>
      <c r="G19" s="39">
        <v>37760</v>
      </c>
      <c r="H19" s="40" t="str">
        <f t="shared" si="2"/>
        <v>Medium</v>
      </c>
      <c r="I19">
        <v>0</v>
      </c>
      <c r="J19">
        <v>0</v>
      </c>
      <c r="K19" s="43">
        <v>41152</v>
      </c>
      <c r="L19" s="39">
        <v>20</v>
      </c>
      <c r="M19" s="40" t="str">
        <f t="shared" si="3"/>
        <v>Recent</v>
      </c>
      <c r="N19" s="39">
        <v>84</v>
      </c>
      <c r="O19">
        <v>5</v>
      </c>
      <c r="P19">
        <v>38</v>
      </c>
      <c r="Q19">
        <v>150</v>
      </c>
      <c r="R19">
        <v>12</v>
      </c>
      <c r="S19">
        <v>28</v>
      </c>
      <c r="T19">
        <v>317</v>
      </c>
      <c r="U19">
        <v>2</v>
      </c>
      <c r="V19">
        <v>4</v>
      </c>
      <c r="W19">
        <v>1</v>
      </c>
      <c r="X19">
        <v>6</v>
      </c>
      <c r="Y19">
        <v>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</v>
      </c>
      <c r="AG19">
        <v>11</v>
      </c>
      <c r="AH19">
        <v>0</v>
      </c>
    </row>
    <row r="20" spans="1:34">
      <c r="A20">
        <v>6565</v>
      </c>
      <c r="B20">
        <v>1949</v>
      </c>
      <c r="C20">
        <f ca="1" t="shared" si="0"/>
        <v>76</v>
      </c>
      <c r="D20" t="str">
        <f ca="1" t="shared" si="1"/>
        <v>Senior Citizen</v>
      </c>
      <c r="E20" t="s">
        <v>2280</v>
      </c>
      <c r="F20" t="s">
        <v>2279</v>
      </c>
      <c r="G20" s="39">
        <v>76995</v>
      </c>
      <c r="H20" s="40" t="str">
        <f t="shared" si="2"/>
        <v>High</v>
      </c>
      <c r="I20">
        <v>0</v>
      </c>
      <c r="J20">
        <v>1</v>
      </c>
      <c r="K20" s="43">
        <v>41361</v>
      </c>
      <c r="L20" s="39">
        <v>91</v>
      </c>
      <c r="M20" s="40" t="str">
        <f t="shared" si="3"/>
        <v>Inactive</v>
      </c>
      <c r="N20" s="39">
        <v>1012</v>
      </c>
      <c r="O20">
        <v>80</v>
      </c>
      <c r="P20">
        <v>498</v>
      </c>
      <c r="Q20">
        <v>0</v>
      </c>
      <c r="R20">
        <v>16</v>
      </c>
      <c r="S20">
        <v>176</v>
      </c>
      <c r="T20">
        <v>1782</v>
      </c>
      <c r="U20">
        <v>2</v>
      </c>
      <c r="V20">
        <v>11</v>
      </c>
      <c r="W20">
        <v>4</v>
      </c>
      <c r="X20">
        <v>9</v>
      </c>
      <c r="Y20">
        <v>5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3</v>
      </c>
      <c r="AG20">
        <v>11</v>
      </c>
      <c r="AH20">
        <v>0</v>
      </c>
    </row>
    <row r="21" spans="1:34">
      <c r="A21">
        <v>2278</v>
      </c>
      <c r="B21">
        <v>1985</v>
      </c>
      <c r="C21">
        <f ca="1" t="shared" si="0"/>
        <v>40</v>
      </c>
      <c r="D21" t="str">
        <f ca="1" t="shared" si="1"/>
        <v>Adult</v>
      </c>
      <c r="E21" t="s">
        <v>2280</v>
      </c>
      <c r="F21" t="s">
        <v>2276</v>
      </c>
      <c r="G21" s="39">
        <v>33812</v>
      </c>
      <c r="H21" s="40" t="str">
        <f t="shared" si="2"/>
        <v>Medium</v>
      </c>
      <c r="I21">
        <v>1</v>
      </c>
      <c r="J21">
        <v>0</v>
      </c>
      <c r="K21" s="43">
        <v>41216</v>
      </c>
      <c r="L21" s="39">
        <v>86</v>
      </c>
      <c r="M21" s="40" t="str">
        <f t="shared" si="3"/>
        <v>Active</v>
      </c>
      <c r="N21" s="39">
        <v>4</v>
      </c>
      <c r="O21">
        <v>17</v>
      </c>
      <c r="P21">
        <v>19</v>
      </c>
      <c r="Q21">
        <v>30</v>
      </c>
      <c r="R21">
        <v>24</v>
      </c>
      <c r="S21">
        <v>39</v>
      </c>
      <c r="T21">
        <v>133</v>
      </c>
      <c r="U21">
        <v>2</v>
      </c>
      <c r="V21">
        <v>2</v>
      </c>
      <c r="W21">
        <v>1</v>
      </c>
      <c r="X21">
        <v>3</v>
      </c>
      <c r="Y21">
        <v>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11</v>
      </c>
      <c r="AH21">
        <v>0</v>
      </c>
    </row>
    <row r="22" spans="1:34">
      <c r="A22">
        <v>9360</v>
      </c>
      <c r="B22">
        <v>1982</v>
      </c>
      <c r="C22">
        <f ca="1" t="shared" si="0"/>
        <v>43</v>
      </c>
      <c r="D22" t="str">
        <f ca="1" t="shared" si="1"/>
        <v>Adult</v>
      </c>
      <c r="E22" t="s">
        <v>2275</v>
      </c>
      <c r="F22" t="s">
        <v>2279</v>
      </c>
      <c r="G22" s="39">
        <v>37040</v>
      </c>
      <c r="H22" s="40" t="str">
        <f t="shared" si="2"/>
        <v>Medium</v>
      </c>
      <c r="I22">
        <v>0</v>
      </c>
      <c r="J22">
        <v>0</v>
      </c>
      <c r="K22" s="43">
        <v>41129</v>
      </c>
      <c r="L22" s="39">
        <v>41</v>
      </c>
      <c r="M22" s="40" t="str">
        <f t="shared" si="3"/>
        <v>Active</v>
      </c>
      <c r="N22" s="39">
        <v>86</v>
      </c>
      <c r="O22">
        <v>2</v>
      </c>
      <c r="P22">
        <v>73</v>
      </c>
      <c r="Q22">
        <v>69</v>
      </c>
      <c r="R22">
        <v>38</v>
      </c>
      <c r="S22">
        <v>48</v>
      </c>
      <c r="T22">
        <v>316</v>
      </c>
      <c r="U22">
        <v>1</v>
      </c>
      <c r="V22">
        <v>4</v>
      </c>
      <c r="W22">
        <v>2</v>
      </c>
      <c r="X22">
        <v>5</v>
      </c>
      <c r="Y22">
        <v>8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11</v>
      </c>
      <c r="AH22">
        <v>0</v>
      </c>
    </row>
    <row r="23" spans="1:34">
      <c r="A23">
        <v>5376</v>
      </c>
      <c r="B23">
        <v>1979</v>
      </c>
      <c r="C23">
        <f ca="1" t="shared" si="0"/>
        <v>46</v>
      </c>
      <c r="D23" t="str">
        <f ca="1" t="shared" si="1"/>
        <v>Middle-Age</v>
      </c>
      <c r="E23" t="s">
        <v>2275</v>
      </c>
      <c r="F23" t="s">
        <v>2279</v>
      </c>
      <c r="G23" s="39">
        <v>2447</v>
      </c>
      <c r="H23" s="40" t="str">
        <f t="shared" si="2"/>
        <v>Low</v>
      </c>
      <c r="I23">
        <v>1</v>
      </c>
      <c r="J23">
        <v>0</v>
      </c>
      <c r="K23" s="43">
        <v>41280</v>
      </c>
      <c r="L23" s="39">
        <v>42</v>
      </c>
      <c r="M23" s="40" t="str">
        <f t="shared" si="3"/>
        <v>Active</v>
      </c>
      <c r="N23" s="39">
        <v>1</v>
      </c>
      <c r="O23">
        <v>1</v>
      </c>
      <c r="P23">
        <v>1725</v>
      </c>
      <c r="Q23">
        <v>1</v>
      </c>
      <c r="R23">
        <v>1</v>
      </c>
      <c r="S23">
        <v>1</v>
      </c>
      <c r="T23">
        <v>1730</v>
      </c>
      <c r="U23">
        <v>15</v>
      </c>
      <c r="V23">
        <v>0</v>
      </c>
      <c r="W23">
        <v>28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</v>
      </c>
      <c r="AG23">
        <v>11</v>
      </c>
      <c r="AH23">
        <v>0</v>
      </c>
    </row>
    <row r="24" spans="1:34">
      <c r="A24">
        <v>1993</v>
      </c>
      <c r="B24">
        <v>1949</v>
      </c>
      <c r="C24">
        <f ca="1" t="shared" si="0"/>
        <v>76</v>
      </c>
      <c r="D24" t="str">
        <f ca="1" t="shared" si="1"/>
        <v>Senior Citizen</v>
      </c>
      <c r="E24" t="s">
        <v>2278</v>
      </c>
      <c r="F24" t="s">
        <v>2279</v>
      </c>
      <c r="G24" s="39">
        <v>58607</v>
      </c>
      <c r="H24" s="40" t="str">
        <f t="shared" si="2"/>
        <v>Medium</v>
      </c>
      <c r="I24">
        <v>0</v>
      </c>
      <c r="J24">
        <v>1</v>
      </c>
      <c r="K24" s="43">
        <v>41266</v>
      </c>
      <c r="L24" s="39">
        <v>63</v>
      </c>
      <c r="M24" s="40" t="str">
        <f t="shared" si="3"/>
        <v>Active</v>
      </c>
      <c r="N24" s="39">
        <v>867</v>
      </c>
      <c r="O24">
        <v>0</v>
      </c>
      <c r="P24">
        <v>86</v>
      </c>
      <c r="Q24">
        <v>0</v>
      </c>
      <c r="R24">
        <v>0</v>
      </c>
      <c r="S24">
        <v>19</v>
      </c>
      <c r="T24">
        <v>972</v>
      </c>
      <c r="U24">
        <v>3</v>
      </c>
      <c r="V24">
        <v>2</v>
      </c>
      <c r="W24">
        <v>3</v>
      </c>
      <c r="X24">
        <v>9</v>
      </c>
      <c r="Y24">
        <v>8</v>
      </c>
      <c r="Z24">
        <v>0</v>
      </c>
      <c r="AA24">
        <v>1</v>
      </c>
      <c r="AB24">
        <v>0</v>
      </c>
      <c r="AC24">
        <v>0</v>
      </c>
      <c r="AD24">
        <v>0</v>
      </c>
      <c r="AE24">
        <v>0</v>
      </c>
      <c r="AF24">
        <v>3</v>
      </c>
      <c r="AG24">
        <v>11</v>
      </c>
      <c r="AH24">
        <v>0</v>
      </c>
    </row>
    <row r="25" spans="1:34">
      <c r="A25">
        <v>4047</v>
      </c>
      <c r="B25">
        <v>1954</v>
      </c>
      <c r="C25">
        <f ca="1" t="shared" si="0"/>
        <v>71</v>
      </c>
      <c r="D25" t="str">
        <f ca="1" t="shared" si="1"/>
        <v>Senior Citizen</v>
      </c>
      <c r="E25" t="s">
        <v>2278</v>
      </c>
      <c r="F25" t="s">
        <v>2279</v>
      </c>
      <c r="G25" s="39">
        <v>65324</v>
      </c>
      <c r="H25" s="40" t="str">
        <f t="shared" si="2"/>
        <v>High</v>
      </c>
      <c r="I25">
        <v>0</v>
      </c>
      <c r="J25">
        <v>1</v>
      </c>
      <c r="K25" s="43">
        <v>41650</v>
      </c>
      <c r="L25" s="39">
        <v>0</v>
      </c>
      <c r="M25" s="40" t="str">
        <f t="shared" si="3"/>
        <v>Recent</v>
      </c>
      <c r="N25" s="39">
        <v>384</v>
      </c>
      <c r="O25">
        <v>0</v>
      </c>
      <c r="P25">
        <v>102</v>
      </c>
      <c r="Q25">
        <v>21</v>
      </c>
      <c r="R25">
        <v>32</v>
      </c>
      <c r="S25">
        <v>5</v>
      </c>
      <c r="T25">
        <v>544</v>
      </c>
      <c r="U25">
        <v>3</v>
      </c>
      <c r="V25">
        <v>6</v>
      </c>
      <c r="W25">
        <v>2</v>
      </c>
      <c r="X25">
        <v>9</v>
      </c>
      <c r="Y25">
        <v>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</v>
      </c>
      <c r="AG25">
        <v>11</v>
      </c>
      <c r="AH25">
        <v>0</v>
      </c>
    </row>
    <row r="26" spans="1:34">
      <c r="A26">
        <v>1409</v>
      </c>
      <c r="B26">
        <v>1951</v>
      </c>
      <c r="C26">
        <f ca="1" t="shared" si="0"/>
        <v>74</v>
      </c>
      <c r="D26" t="str">
        <f ca="1" t="shared" si="1"/>
        <v>Senior Citizen</v>
      </c>
      <c r="E26" t="s">
        <v>2275</v>
      </c>
      <c r="F26" t="s">
        <v>2277</v>
      </c>
      <c r="G26" s="39">
        <v>40689</v>
      </c>
      <c r="H26" s="40" t="str">
        <f t="shared" si="2"/>
        <v>Medium</v>
      </c>
      <c r="I26">
        <v>0</v>
      </c>
      <c r="J26">
        <v>1</v>
      </c>
      <c r="K26" s="43">
        <v>41351</v>
      </c>
      <c r="L26" s="39">
        <v>69</v>
      </c>
      <c r="M26" s="40" t="str">
        <f t="shared" si="3"/>
        <v>Active</v>
      </c>
      <c r="N26" s="39">
        <v>270</v>
      </c>
      <c r="O26">
        <v>3</v>
      </c>
      <c r="P26">
        <v>27</v>
      </c>
      <c r="Q26">
        <v>39</v>
      </c>
      <c r="R26">
        <v>6</v>
      </c>
      <c r="S26">
        <v>99</v>
      </c>
      <c r="T26">
        <v>444</v>
      </c>
      <c r="U26">
        <v>7</v>
      </c>
      <c r="V26">
        <v>7</v>
      </c>
      <c r="W26">
        <v>1</v>
      </c>
      <c r="X26">
        <v>5</v>
      </c>
      <c r="Y26">
        <v>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</v>
      </c>
      <c r="AG26">
        <v>11</v>
      </c>
      <c r="AH26">
        <v>0</v>
      </c>
    </row>
    <row r="27" spans="1:34">
      <c r="A27">
        <v>7892</v>
      </c>
      <c r="B27">
        <v>1969</v>
      </c>
      <c r="C27">
        <f ca="1" t="shared" si="0"/>
        <v>56</v>
      </c>
      <c r="D27" t="str">
        <f ca="1" t="shared" si="1"/>
        <v>Middle-Age</v>
      </c>
      <c r="E27" t="s">
        <v>2275</v>
      </c>
      <c r="F27" t="s">
        <v>2276</v>
      </c>
      <c r="G27" s="39">
        <v>18589</v>
      </c>
      <c r="H27" s="40" t="str">
        <f t="shared" si="2"/>
        <v>Low</v>
      </c>
      <c r="I27">
        <v>0</v>
      </c>
      <c r="J27">
        <v>0</v>
      </c>
      <c r="K27" s="43">
        <v>41276</v>
      </c>
      <c r="L27" s="39">
        <v>89</v>
      </c>
      <c r="M27" s="40" t="str">
        <f t="shared" si="3"/>
        <v>Active</v>
      </c>
      <c r="N27" s="39">
        <v>6</v>
      </c>
      <c r="O27">
        <v>4</v>
      </c>
      <c r="P27">
        <v>25</v>
      </c>
      <c r="Q27">
        <v>15</v>
      </c>
      <c r="R27">
        <v>12</v>
      </c>
      <c r="S27">
        <v>13</v>
      </c>
      <c r="T27">
        <v>75</v>
      </c>
      <c r="U27">
        <v>2</v>
      </c>
      <c r="V27">
        <v>2</v>
      </c>
      <c r="W27">
        <v>1</v>
      </c>
      <c r="X27">
        <v>3</v>
      </c>
      <c r="Y27">
        <v>7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3</v>
      </c>
      <c r="AG27">
        <v>11</v>
      </c>
      <c r="AH27">
        <v>0</v>
      </c>
    </row>
    <row r="28" spans="1:34">
      <c r="A28">
        <v>2404</v>
      </c>
      <c r="B28">
        <v>1976</v>
      </c>
      <c r="C28">
        <f ca="1" t="shared" si="0"/>
        <v>49</v>
      </c>
      <c r="D28" t="str">
        <f ca="1" t="shared" si="1"/>
        <v>Middle-Age</v>
      </c>
      <c r="E28" t="s">
        <v>2275</v>
      </c>
      <c r="F28" t="s">
        <v>2279</v>
      </c>
      <c r="G28" s="39">
        <v>53359</v>
      </c>
      <c r="H28" s="40" t="str">
        <f t="shared" si="2"/>
        <v>Medium</v>
      </c>
      <c r="I28">
        <v>1</v>
      </c>
      <c r="J28">
        <v>1</v>
      </c>
      <c r="K28" s="43">
        <v>41421</v>
      </c>
      <c r="L28" s="39">
        <v>4</v>
      </c>
      <c r="M28" s="40" t="str">
        <f t="shared" si="3"/>
        <v>Recent</v>
      </c>
      <c r="N28" s="39">
        <v>173</v>
      </c>
      <c r="O28">
        <v>4</v>
      </c>
      <c r="P28">
        <v>30</v>
      </c>
      <c r="Q28">
        <v>3</v>
      </c>
      <c r="R28">
        <v>6</v>
      </c>
      <c r="S28">
        <v>41</v>
      </c>
      <c r="T28">
        <v>257</v>
      </c>
      <c r="U28">
        <v>4</v>
      </c>
      <c r="V28">
        <v>5</v>
      </c>
      <c r="W28">
        <v>1</v>
      </c>
      <c r="X28">
        <v>4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11</v>
      </c>
      <c r="AH28">
        <v>0</v>
      </c>
    </row>
    <row r="29" spans="1:34">
      <c r="A29">
        <v>5255</v>
      </c>
      <c r="B29">
        <v>1986</v>
      </c>
      <c r="C29">
        <f ca="1" t="shared" si="0"/>
        <v>39</v>
      </c>
      <c r="D29" t="str">
        <f ca="1" t="shared" si="1"/>
        <v>Adult</v>
      </c>
      <c r="E29" t="s">
        <v>2275</v>
      </c>
      <c r="F29" t="s">
        <v>2276</v>
      </c>
      <c r="H29" s="40" t="str">
        <f t="shared" si="2"/>
        <v>Low</v>
      </c>
      <c r="I29">
        <v>1</v>
      </c>
      <c r="J29">
        <v>0</v>
      </c>
      <c r="K29" s="43">
        <v>41325</v>
      </c>
      <c r="L29" s="39">
        <v>19</v>
      </c>
      <c r="M29" s="40" t="str">
        <f t="shared" si="3"/>
        <v>Recent</v>
      </c>
      <c r="N29" s="39">
        <v>5</v>
      </c>
      <c r="O29">
        <v>1</v>
      </c>
      <c r="P29">
        <v>3</v>
      </c>
      <c r="Q29">
        <v>3</v>
      </c>
      <c r="R29">
        <v>263</v>
      </c>
      <c r="S29">
        <v>362</v>
      </c>
      <c r="T29">
        <v>637</v>
      </c>
      <c r="U29">
        <v>0</v>
      </c>
      <c r="V29">
        <v>27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</v>
      </c>
      <c r="AG29">
        <v>11</v>
      </c>
      <c r="AH29">
        <v>0</v>
      </c>
    </row>
    <row r="30" spans="1:34">
      <c r="A30">
        <v>9422</v>
      </c>
      <c r="B30">
        <v>1989</v>
      </c>
      <c r="C30">
        <f ca="1" t="shared" si="0"/>
        <v>36</v>
      </c>
      <c r="D30" t="str">
        <f ca="1" t="shared" si="1"/>
        <v>Adult</v>
      </c>
      <c r="E30" t="s">
        <v>2275</v>
      </c>
      <c r="F30" t="s">
        <v>2279</v>
      </c>
      <c r="G30" s="39">
        <v>38360</v>
      </c>
      <c r="H30" s="40" t="str">
        <f t="shared" si="2"/>
        <v>Medium</v>
      </c>
      <c r="I30">
        <v>1</v>
      </c>
      <c r="J30">
        <v>0</v>
      </c>
      <c r="K30" s="43">
        <v>41425</v>
      </c>
      <c r="L30" s="39">
        <v>26</v>
      </c>
      <c r="M30" s="40" t="str">
        <f t="shared" si="3"/>
        <v>Recent</v>
      </c>
      <c r="N30" s="39">
        <v>36</v>
      </c>
      <c r="O30">
        <v>2</v>
      </c>
      <c r="P30">
        <v>42</v>
      </c>
      <c r="Q30">
        <v>20</v>
      </c>
      <c r="R30">
        <v>21</v>
      </c>
      <c r="S30">
        <v>10</v>
      </c>
      <c r="T30">
        <v>131</v>
      </c>
      <c r="U30">
        <v>2</v>
      </c>
      <c r="V30">
        <v>2</v>
      </c>
      <c r="W30">
        <v>1</v>
      </c>
      <c r="X30">
        <v>4</v>
      </c>
      <c r="Y30">
        <v>3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11</v>
      </c>
      <c r="AH30">
        <v>0</v>
      </c>
    </row>
    <row r="31" spans="1:34">
      <c r="A31">
        <v>1966</v>
      </c>
      <c r="B31">
        <v>1965</v>
      </c>
      <c r="C31">
        <f ca="1" t="shared" si="0"/>
        <v>60</v>
      </c>
      <c r="D31" t="str">
        <f ca="1" t="shared" si="1"/>
        <v>Senior Citizen</v>
      </c>
      <c r="E31" t="s">
        <v>2278</v>
      </c>
      <c r="F31" t="s">
        <v>2279</v>
      </c>
      <c r="G31" s="39">
        <v>84618</v>
      </c>
      <c r="H31" s="40" t="str">
        <f t="shared" si="2"/>
        <v>High</v>
      </c>
      <c r="I31">
        <v>0</v>
      </c>
      <c r="J31">
        <v>0</v>
      </c>
      <c r="K31" s="43">
        <v>41600</v>
      </c>
      <c r="L31" s="39">
        <v>96</v>
      </c>
      <c r="M31" s="40" t="str">
        <f t="shared" si="3"/>
        <v>Inactive</v>
      </c>
      <c r="N31" s="39">
        <v>684</v>
      </c>
      <c r="O31">
        <v>100</v>
      </c>
      <c r="P31">
        <v>801</v>
      </c>
      <c r="Q31">
        <v>21</v>
      </c>
      <c r="R31">
        <v>66</v>
      </c>
      <c r="S31">
        <v>0</v>
      </c>
      <c r="T31">
        <v>1672</v>
      </c>
      <c r="U31">
        <v>1</v>
      </c>
      <c r="V31">
        <v>6</v>
      </c>
      <c r="W31">
        <v>9</v>
      </c>
      <c r="X31">
        <v>10</v>
      </c>
      <c r="Y31">
        <v>2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3</v>
      </c>
      <c r="AG31">
        <v>11</v>
      </c>
      <c r="AH31">
        <v>0</v>
      </c>
    </row>
    <row r="32" spans="1:34">
      <c r="A32">
        <v>6864</v>
      </c>
      <c r="B32">
        <v>1989</v>
      </c>
      <c r="C32">
        <f ca="1" t="shared" si="0"/>
        <v>36</v>
      </c>
      <c r="D32" t="str">
        <f ca="1" t="shared" si="1"/>
        <v>Adult</v>
      </c>
      <c r="E32" t="s">
        <v>2280</v>
      </c>
      <c r="F32" t="s">
        <v>2281</v>
      </c>
      <c r="G32" s="39">
        <v>10979</v>
      </c>
      <c r="H32" s="40" t="str">
        <f t="shared" si="2"/>
        <v>Low</v>
      </c>
      <c r="I32">
        <v>0</v>
      </c>
      <c r="J32">
        <v>0</v>
      </c>
      <c r="K32" s="43">
        <v>41781</v>
      </c>
      <c r="L32" s="39">
        <v>34</v>
      </c>
      <c r="M32" s="40" t="str">
        <f t="shared" si="3"/>
        <v>Active</v>
      </c>
      <c r="N32" s="39">
        <v>8</v>
      </c>
      <c r="O32">
        <v>4</v>
      </c>
      <c r="P32">
        <v>10</v>
      </c>
      <c r="Q32">
        <v>2</v>
      </c>
      <c r="R32">
        <v>2</v>
      </c>
      <c r="S32">
        <v>4</v>
      </c>
      <c r="T32">
        <v>30</v>
      </c>
      <c r="U32">
        <v>2</v>
      </c>
      <c r="V32">
        <v>3</v>
      </c>
      <c r="W32">
        <v>0</v>
      </c>
      <c r="X32">
        <v>3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3</v>
      </c>
      <c r="AG32">
        <v>11</v>
      </c>
      <c r="AH32">
        <v>0</v>
      </c>
    </row>
    <row r="33" spans="1:34">
      <c r="A33">
        <v>3033</v>
      </c>
      <c r="B33">
        <v>1963</v>
      </c>
      <c r="C33">
        <f ca="1" t="shared" si="0"/>
        <v>62</v>
      </c>
      <c r="D33" t="str">
        <f ca="1" t="shared" si="1"/>
        <v>Senior Citizen</v>
      </c>
      <c r="E33" t="s">
        <v>2280</v>
      </c>
      <c r="F33" t="s">
        <v>2277</v>
      </c>
      <c r="G33" s="39">
        <v>38620</v>
      </c>
      <c r="H33" s="40" t="str">
        <f t="shared" si="2"/>
        <v>Medium</v>
      </c>
      <c r="I33">
        <v>0</v>
      </c>
      <c r="J33">
        <v>0</v>
      </c>
      <c r="K33" s="43">
        <v>41405</v>
      </c>
      <c r="L33" s="39">
        <v>56</v>
      </c>
      <c r="M33" s="40" t="str">
        <f t="shared" si="3"/>
        <v>Active</v>
      </c>
      <c r="N33" s="39">
        <v>112</v>
      </c>
      <c r="O33">
        <v>17</v>
      </c>
      <c r="P33">
        <v>44</v>
      </c>
      <c r="Q33">
        <v>34</v>
      </c>
      <c r="R33">
        <v>22</v>
      </c>
      <c r="S33">
        <v>89</v>
      </c>
      <c r="T33">
        <v>318</v>
      </c>
      <c r="U33">
        <v>1</v>
      </c>
      <c r="V33">
        <v>2</v>
      </c>
      <c r="W33">
        <v>5</v>
      </c>
      <c r="X33">
        <v>3</v>
      </c>
      <c r="Y33">
        <v>3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</v>
      </c>
      <c r="AG33">
        <v>11</v>
      </c>
      <c r="AH33">
        <v>0</v>
      </c>
    </row>
    <row r="34" spans="1:34">
      <c r="A34">
        <v>5710</v>
      </c>
      <c r="B34">
        <v>1970</v>
      </c>
      <c r="C34">
        <f ca="1" t="shared" si="0"/>
        <v>55</v>
      </c>
      <c r="D34" t="str">
        <f ca="1" t="shared" si="1"/>
        <v>Middle-Age</v>
      </c>
      <c r="E34" t="s">
        <v>2275</v>
      </c>
      <c r="F34" t="s">
        <v>2277</v>
      </c>
      <c r="G34" s="39">
        <v>40548</v>
      </c>
      <c r="H34" s="40" t="str">
        <f t="shared" si="2"/>
        <v>Medium</v>
      </c>
      <c r="I34">
        <v>0</v>
      </c>
      <c r="J34">
        <v>1</v>
      </c>
      <c r="K34" s="43">
        <v>41192</v>
      </c>
      <c r="L34" s="39">
        <v>31</v>
      </c>
      <c r="M34" s="40" t="str">
        <f t="shared" si="3"/>
        <v>Active</v>
      </c>
      <c r="N34" s="39">
        <v>110</v>
      </c>
      <c r="O34">
        <v>0</v>
      </c>
      <c r="P34">
        <v>5</v>
      </c>
      <c r="Q34">
        <v>2</v>
      </c>
      <c r="R34">
        <v>0</v>
      </c>
      <c r="S34">
        <v>3</v>
      </c>
      <c r="T34">
        <v>120</v>
      </c>
      <c r="U34">
        <v>2</v>
      </c>
      <c r="V34">
        <v>2</v>
      </c>
      <c r="W34">
        <v>1</v>
      </c>
      <c r="X34">
        <v>4</v>
      </c>
      <c r="Y34">
        <v>5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11</v>
      </c>
      <c r="AH34">
        <v>0</v>
      </c>
    </row>
    <row r="35" spans="1:34">
      <c r="A35">
        <v>7373</v>
      </c>
      <c r="B35">
        <v>1952</v>
      </c>
      <c r="C35">
        <f ca="1" t="shared" si="0"/>
        <v>73</v>
      </c>
      <c r="D35" t="str">
        <f ca="1" t="shared" si="1"/>
        <v>Senior Citizen</v>
      </c>
      <c r="E35" t="s">
        <v>2278</v>
      </c>
      <c r="F35" t="s">
        <v>2281</v>
      </c>
      <c r="G35" s="39">
        <v>46610</v>
      </c>
      <c r="H35" s="40" t="str">
        <f t="shared" si="2"/>
        <v>Medium</v>
      </c>
      <c r="I35">
        <v>0</v>
      </c>
      <c r="J35">
        <v>2</v>
      </c>
      <c r="K35" s="43">
        <v>41211</v>
      </c>
      <c r="L35" s="39">
        <v>8</v>
      </c>
      <c r="M35" s="40" t="str">
        <f t="shared" si="3"/>
        <v>Recent</v>
      </c>
      <c r="N35" s="39">
        <v>96</v>
      </c>
      <c r="O35">
        <v>12</v>
      </c>
      <c r="P35">
        <v>96</v>
      </c>
      <c r="Q35">
        <v>33</v>
      </c>
      <c r="R35">
        <v>22</v>
      </c>
      <c r="S35">
        <v>43</v>
      </c>
      <c r="T35">
        <v>302</v>
      </c>
      <c r="U35">
        <v>6</v>
      </c>
      <c r="V35">
        <v>4</v>
      </c>
      <c r="W35">
        <v>1</v>
      </c>
      <c r="X35">
        <v>6</v>
      </c>
      <c r="Y35">
        <v>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</v>
      </c>
      <c r="AG35">
        <v>11</v>
      </c>
      <c r="AH35">
        <v>1</v>
      </c>
    </row>
    <row r="36" spans="1:34">
      <c r="A36">
        <v>8755</v>
      </c>
      <c r="B36">
        <v>1946</v>
      </c>
      <c r="C36">
        <f ca="1" t="shared" si="0"/>
        <v>79</v>
      </c>
      <c r="D36" t="str">
        <f ca="1" t="shared" si="1"/>
        <v>Senior Citizen</v>
      </c>
      <c r="E36" t="s">
        <v>2280</v>
      </c>
      <c r="F36" t="s">
        <v>2279</v>
      </c>
      <c r="G36" s="39">
        <v>68657</v>
      </c>
      <c r="H36" s="40" t="str">
        <f t="shared" si="2"/>
        <v>High</v>
      </c>
      <c r="I36">
        <v>0</v>
      </c>
      <c r="J36">
        <v>0</v>
      </c>
      <c r="K36" s="43">
        <v>41325</v>
      </c>
      <c r="L36" s="39">
        <v>4</v>
      </c>
      <c r="M36" s="40" t="str">
        <f t="shared" si="3"/>
        <v>Recent</v>
      </c>
      <c r="N36" s="39">
        <v>482</v>
      </c>
      <c r="O36">
        <v>34</v>
      </c>
      <c r="P36">
        <v>471</v>
      </c>
      <c r="Q36">
        <v>119</v>
      </c>
      <c r="R36">
        <v>68</v>
      </c>
      <c r="S36">
        <v>22</v>
      </c>
      <c r="T36">
        <v>1196</v>
      </c>
      <c r="U36">
        <v>1</v>
      </c>
      <c r="V36">
        <v>3</v>
      </c>
      <c r="W36">
        <v>5</v>
      </c>
      <c r="X36">
        <v>9</v>
      </c>
      <c r="Y36">
        <v>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11</v>
      </c>
      <c r="AH36">
        <v>0</v>
      </c>
    </row>
    <row r="37" spans="1:34">
      <c r="A37">
        <v>10738</v>
      </c>
      <c r="B37">
        <v>1951</v>
      </c>
      <c r="C37">
        <f ca="1" t="shared" si="0"/>
        <v>74</v>
      </c>
      <c r="D37" t="str">
        <f ca="1" t="shared" si="1"/>
        <v>Senior Citizen</v>
      </c>
      <c r="E37" t="s">
        <v>2280</v>
      </c>
      <c r="F37" t="s">
        <v>2276</v>
      </c>
      <c r="G37" s="39">
        <v>49389</v>
      </c>
      <c r="H37" s="40" t="str">
        <f t="shared" si="2"/>
        <v>Medium</v>
      </c>
      <c r="I37">
        <v>1</v>
      </c>
      <c r="J37">
        <v>1</v>
      </c>
      <c r="K37" s="43">
        <v>41515</v>
      </c>
      <c r="L37" s="39">
        <v>55</v>
      </c>
      <c r="M37" s="40" t="str">
        <f t="shared" si="3"/>
        <v>Active</v>
      </c>
      <c r="N37" s="39">
        <v>40</v>
      </c>
      <c r="O37">
        <v>0</v>
      </c>
      <c r="P37">
        <v>19</v>
      </c>
      <c r="Q37">
        <v>2</v>
      </c>
      <c r="R37">
        <v>1</v>
      </c>
      <c r="S37">
        <v>3</v>
      </c>
      <c r="T37">
        <v>65</v>
      </c>
      <c r="U37">
        <v>1</v>
      </c>
      <c r="V37">
        <v>2</v>
      </c>
      <c r="W37">
        <v>0</v>
      </c>
      <c r="X37">
        <v>3</v>
      </c>
      <c r="Y37">
        <v>7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</v>
      </c>
      <c r="AG37">
        <v>11</v>
      </c>
      <c r="AH37">
        <v>0</v>
      </c>
    </row>
    <row r="38" spans="1:34">
      <c r="A38">
        <v>4339</v>
      </c>
      <c r="B38">
        <v>1970</v>
      </c>
      <c r="C38">
        <f ca="1" t="shared" si="0"/>
        <v>55</v>
      </c>
      <c r="D38" t="str">
        <f ca="1" t="shared" si="1"/>
        <v>Middle-Age</v>
      </c>
      <c r="E38" t="s">
        <v>2278</v>
      </c>
      <c r="F38" t="s">
        <v>2279</v>
      </c>
      <c r="G38" s="39">
        <v>67353</v>
      </c>
      <c r="H38" s="40" t="str">
        <f t="shared" si="2"/>
        <v>High</v>
      </c>
      <c r="I38">
        <v>0</v>
      </c>
      <c r="J38">
        <v>1</v>
      </c>
      <c r="K38" s="43">
        <v>41639</v>
      </c>
      <c r="L38" s="39">
        <v>37</v>
      </c>
      <c r="M38" s="40" t="str">
        <f t="shared" si="3"/>
        <v>Active</v>
      </c>
      <c r="N38" s="39">
        <v>702</v>
      </c>
      <c r="O38">
        <v>17</v>
      </c>
      <c r="P38">
        <v>151</v>
      </c>
      <c r="Q38">
        <v>0</v>
      </c>
      <c r="R38">
        <v>8</v>
      </c>
      <c r="S38">
        <v>35</v>
      </c>
      <c r="T38">
        <v>913</v>
      </c>
      <c r="U38">
        <v>5</v>
      </c>
      <c r="V38">
        <v>5</v>
      </c>
      <c r="W38">
        <v>6</v>
      </c>
      <c r="X38">
        <v>12</v>
      </c>
      <c r="Y38">
        <v>2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3</v>
      </c>
      <c r="AG38">
        <v>11</v>
      </c>
      <c r="AH38">
        <v>0</v>
      </c>
    </row>
    <row r="39" spans="1:34">
      <c r="A39">
        <v>10755</v>
      </c>
      <c r="B39">
        <v>1976</v>
      </c>
      <c r="C39">
        <f ca="1" t="shared" si="0"/>
        <v>49</v>
      </c>
      <c r="D39" t="str">
        <f ca="1" t="shared" si="1"/>
        <v>Middle-Age</v>
      </c>
      <c r="E39" t="s">
        <v>2280</v>
      </c>
      <c r="F39" t="s">
        <v>2279</v>
      </c>
      <c r="G39" s="39">
        <v>23718</v>
      </c>
      <c r="H39" s="40" t="str">
        <f t="shared" si="2"/>
        <v>Low</v>
      </c>
      <c r="I39">
        <v>1</v>
      </c>
      <c r="J39">
        <v>0</v>
      </c>
      <c r="K39" s="43">
        <v>41519</v>
      </c>
      <c r="L39" s="39">
        <v>76</v>
      </c>
      <c r="M39" s="40" t="str">
        <f t="shared" si="3"/>
        <v>Active</v>
      </c>
      <c r="N39" s="39">
        <v>6</v>
      </c>
      <c r="O39">
        <v>3</v>
      </c>
      <c r="P39">
        <v>14</v>
      </c>
      <c r="Q39">
        <v>15</v>
      </c>
      <c r="R39">
        <v>7</v>
      </c>
      <c r="S39">
        <v>36</v>
      </c>
      <c r="T39">
        <v>81</v>
      </c>
      <c r="U39">
        <v>3</v>
      </c>
      <c r="V39">
        <v>3</v>
      </c>
      <c r="W39">
        <v>1</v>
      </c>
      <c r="X39">
        <v>2</v>
      </c>
      <c r="Y39">
        <v>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</v>
      </c>
      <c r="AG39">
        <v>11</v>
      </c>
      <c r="AH39">
        <v>0</v>
      </c>
    </row>
    <row r="40" spans="1:34">
      <c r="A40">
        <v>8595</v>
      </c>
      <c r="B40">
        <v>1973</v>
      </c>
      <c r="C40">
        <f ca="1" t="shared" si="0"/>
        <v>52</v>
      </c>
      <c r="D40" t="str">
        <f ca="1" t="shared" si="1"/>
        <v>Middle-Age</v>
      </c>
      <c r="E40" t="s">
        <v>2275</v>
      </c>
      <c r="F40" t="s">
        <v>2283</v>
      </c>
      <c r="G40" s="39">
        <v>42429</v>
      </c>
      <c r="H40" s="40" t="str">
        <f t="shared" si="2"/>
        <v>Medium</v>
      </c>
      <c r="I40">
        <v>0</v>
      </c>
      <c r="J40">
        <v>1</v>
      </c>
      <c r="K40" s="43">
        <v>41681</v>
      </c>
      <c r="L40" s="39">
        <v>99</v>
      </c>
      <c r="M40" s="40" t="str">
        <f t="shared" si="3"/>
        <v>Inactive</v>
      </c>
      <c r="N40" s="39">
        <v>55</v>
      </c>
      <c r="O40">
        <v>0</v>
      </c>
      <c r="P40">
        <v>6</v>
      </c>
      <c r="Q40">
        <v>2</v>
      </c>
      <c r="R40">
        <v>0</v>
      </c>
      <c r="S40">
        <v>4</v>
      </c>
      <c r="T40">
        <v>67</v>
      </c>
      <c r="U40">
        <v>2</v>
      </c>
      <c r="V40">
        <v>1</v>
      </c>
      <c r="W40">
        <v>1</v>
      </c>
      <c r="X40">
        <v>3</v>
      </c>
      <c r="Y40">
        <v>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</v>
      </c>
      <c r="AG40">
        <v>11</v>
      </c>
      <c r="AH40">
        <v>0</v>
      </c>
    </row>
    <row r="41" spans="1:34">
      <c r="A41">
        <v>2968</v>
      </c>
      <c r="B41">
        <v>1943</v>
      </c>
      <c r="C41">
        <f ca="1" t="shared" si="0"/>
        <v>82</v>
      </c>
      <c r="D41" t="str">
        <f ca="1" t="shared" si="1"/>
        <v>Senior Citizen</v>
      </c>
      <c r="E41" t="s">
        <v>2278</v>
      </c>
      <c r="F41" t="s">
        <v>2281</v>
      </c>
      <c r="G41" s="39">
        <v>48948</v>
      </c>
      <c r="H41" s="40" t="str">
        <f t="shared" si="2"/>
        <v>Medium</v>
      </c>
      <c r="I41">
        <v>0</v>
      </c>
      <c r="J41">
        <v>0</v>
      </c>
      <c r="K41" s="43">
        <v>41306</v>
      </c>
      <c r="L41" s="39">
        <v>53</v>
      </c>
      <c r="M41" s="40" t="str">
        <f t="shared" si="3"/>
        <v>Active</v>
      </c>
      <c r="N41" s="39">
        <v>437</v>
      </c>
      <c r="O41">
        <v>8</v>
      </c>
      <c r="P41">
        <v>206</v>
      </c>
      <c r="Q41">
        <v>160</v>
      </c>
      <c r="R41">
        <v>49</v>
      </c>
      <c r="S41">
        <v>42</v>
      </c>
      <c r="T41">
        <v>902</v>
      </c>
      <c r="U41">
        <v>2</v>
      </c>
      <c r="V41">
        <v>7</v>
      </c>
      <c r="W41">
        <v>10</v>
      </c>
      <c r="X41">
        <v>5</v>
      </c>
      <c r="Y41">
        <v>6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11</v>
      </c>
      <c r="AH41">
        <v>1</v>
      </c>
    </row>
    <row r="42" spans="1:34">
      <c r="A42">
        <v>8601</v>
      </c>
      <c r="B42">
        <v>1980</v>
      </c>
      <c r="C42">
        <f ca="1" t="shared" si="0"/>
        <v>45</v>
      </c>
      <c r="D42" t="str">
        <f ca="1" t="shared" si="1"/>
        <v>Middle-Age</v>
      </c>
      <c r="E42" t="s">
        <v>2275</v>
      </c>
      <c r="F42" t="s">
        <v>2279</v>
      </c>
      <c r="G42" s="39">
        <v>80011</v>
      </c>
      <c r="H42" s="40" t="str">
        <f t="shared" si="2"/>
        <v>High</v>
      </c>
      <c r="I42">
        <v>0</v>
      </c>
      <c r="J42">
        <v>1</v>
      </c>
      <c r="K42" s="43">
        <v>41393</v>
      </c>
      <c r="L42" s="39">
        <v>3</v>
      </c>
      <c r="M42" s="40" t="str">
        <f t="shared" si="3"/>
        <v>Recent</v>
      </c>
      <c r="N42" s="39">
        <v>421</v>
      </c>
      <c r="O42">
        <v>76</v>
      </c>
      <c r="P42">
        <v>536</v>
      </c>
      <c r="Q42">
        <v>82</v>
      </c>
      <c r="R42">
        <v>178</v>
      </c>
      <c r="S42">
        <v>102</v>
      </c>
      <c r="T42">
        <v>1395</v>
      </c>
      <c r="U42">
        <v>2</v>
      </c>
      <c r="V42">
        <v>8</v>
      </c>
      <c r="W42">
        <v>6</v>
      </c>
      <c r="X42">
        <v>5</v>
      </c>
      <c r="Y42">
        <v>4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</v>
      </c>
      <c r="AG42">
        <v>11</v>
      </c>
      <c r="AH42">
        <v>0</v>
      </c>
    </row>
    <row r="43" spans="1:34">
      <c r="A43">
        <v>503</v>
      </c>
      <c r="B43">
        <v>1985</v>
      </c>
      <c r="C43">
        <f ca="1" t="shared" si="0"/>
        <v>40</v>
      </c>
      <c r="D43" t="str">
        <f ca="1" t="shared" si="1"/>
        <v>Adult</v>
      </c>
      <c r="E43" t="s">
        <v>2280</v>
      </c>
      <c r="F43" t="s">
        <v>2279</v>
      </c>
      <c r="G43" s="39">
        <v>20559</v>
      </c>
      <c r="H43" s="40" t="str">
        <f t="shared" si="2"/>
        <v>Low</v>
      </c>
      <c r="I43">
        <v>1</v>
      </c>
      <c r="J43">
        <v>0</v>
      </c>
      <c r="K43" s="43">
        <v>41345</v>
      </c>
      <c r="L43" s="39">
        <v>88</v>
      </c>
      <c r="M43" s="40" t="str">
        <f t="shared" si="3"/>
        <v>Active</v>
      </c>
      <c r="N43" s="39">
        <v>13</v>
      </c>
      <c r="O43">
        <v>1</v>
      </c>
      <c r="P43">
        <v>29</v>
      </c>
      <c r="Q43">
        <v>3</v>
      </c>
      <c r="R43">
        <v>0</v>
      </c>
      <c r="S43">
        <v>7</v>
      </c>
      <c r="T43">
        <v>53</v>
      </c>
      <c r="U43">
        <v>2</v>
      </c>
      <c r="V43">
        <v>2</v>
      </c>
      <c r="W43">
        <v>0</v>
      </c>
      <c r="X43">
        <v>3</v>
      </c>
      <c r="Y43">
        <v>8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11</v>
      </c>
      <c r="AH43">
        <v>0</v>
      </c>
    </row>
    <row r="44" spans="1:34">
      <c r="A44">
        <v>8430</v>
      </c>
      <c r="B44">
        <v>1957</v>
      </c>
      <c r="C44">
        <f ca="1" t="shared" si="0"/>
        <v>68</v>
      </c>
      <c r="D44" t="str">
        <f ca="1" t="shared" si="1"/>
        <v>Senior Citizen</v>
      </c>
      <c r="E44" t="s">
        <v>2275</v>
      </c>
      <c r="F44" t="s">
        <v>2277</v>
      </c>
      <c r="G44" s="39">
        <v>21994</v>
      </c>
      <c r="H44" s="40" t="str">
        <f t="shared" si="2"/>
        <v>Low</v>
      </c>
      <c r="I44">
        <v>0</v>
      </c>
      <c r="J44">
        <v>1</v>
      </c>
      <c r="K44" s="43">
        <v>41267</v>
      </c>
      <c r="L44" s="39">
        <v>4</v>
      </c>
      <c r="M44" s="40" t="str">
        <f t="shared" si="3"/>
        <v>Recent</v>
      </c>
      <c r="N44" s="39">
        <v>9</v>
      </c>
      <c r="O44">
        <v>0</v>
      </c>
      <c r="P44">
        <v>6</v>
      </c>
      <c r="Q44">
        <v>3</v>
      </c>
      <c r="R44">
        <v>1</v>
      </c>
      <c r="S44">
        <v>3</v>
      </c>
      <c r="T44">
        <v>22</v>
      </c>
      <c r="U44">
        <v>1</v>
      </c>
      <c r="V44">
        <v>0</v>
      </c>
      <c r="W44">
        <v>0</v>
      </c>
      <c r="X44">
        <v>3</v>
      </c>
      <c r="Y44">
        <v>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11</v>
      </c>
      <c r="AH44">
        <v>0</v>
      </c>
    </row>
    <row r="45" spans="1:34">
      <c r="A45">
        <v>7281</v>
      </c>
      <c r="B45">
        <v>1959</v>
      </c>
      <c r="C45">
        <f ca="1" t="shared" si="0"/>
        <v>66</v>
      </c>
      <c r="D45" t="str">
        <f ca="1" t="shared" si="1"/>
        <v>Senior Citizen</v>
      </c>
      <c r="E45" t="s">
        <v>2278</v>
      </c>
      <c r="F45" t="s">
        <v>2276</v>
      </c>
      <c r="H45" s="40" t="str">
        <f t="shared" si="2"/>
        <v>Low</v>
      </c>
      <c r="I45">
        <v>0</v>
      </c>
      <c r="J45">
        <v>0</v>
      </c>
      <c r="K45" s="43">
        <v>41583</v>
      </c>
      <c r="L45" s="39">
        <v>80</v>
      </c>
      <c r="M45" s="40" t="str">
        <f t="shared" si="3"/>
        <v>Active</v>
      </c>
      <c r="N45" s="39">
        <v>81</v>
      </c>
      <c r="O45">
        <v>11</v>
      </c>
      <c r="P45">
        <v>50</v>
      </c>
      <c r="Q45">
        <v>3</v>
      </c>
      <c r="R45">
        <v>2</v>
      </c>
      <c r="S45">
        <v>39</v>
      </c>
      <c r="T45">
        <v>186</v>
      </c>
      <c r="U45">
        <v>1</v>
      </c>
      <c r="V45">
        <v>1</v>
      </c>
      <c r="W45">
        <v>3</v>
      </c>
      <c r="X45">
        <v>4</v>
      </c>
      <c r="Y45">
        <v>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</v>
      </c>
      <c r="AG45">
        <v>11</v>
      </c>
      <c r="AH45">
        <v>0</v>
      </c>
    </row>
    <row r="46" spans="1:34">
      <c r="A46">
        <v>2139</v>
      </c>
      <c r="B46">
        <v>1975</v>
      </c>
      <c r="C46">
        <f ca="1" t="shared" si="0"/>
        <v>50</v>
      </c>
      <c r="D46" t="str">
        <f ca="1" t="shared" si="1"/>
        <v>Middle-Age</v>
      </c>
      <c r="E46" t="s">
        <v>2280</v>
      </c>
      <c r="F46" t="s">
        <v>2279</v>
      </c>
      <c r="G46" s="39">
        <v>7500</v>
      </c>
      <c r="H46" s="40" t="str">
        <f t="shared" si="2"/>
        <v>Low</v>
      </c>
      <c r="I46">
        <v>1</v>
      </c>
      <c r="J46">
        <v>0</v>
      </c>
      <c r="K46" s="43">
        <v>41549</v>
      </c>
      <c r="L46" s="39">
        <v>19</v>
      </c>
      <c r="M46" s="40" t="str">
        <f t="shared" si="3"/>
        <v>Recent</v>
      </c>
      <c r="N46" s="39">
        <v>3</v>
      </c>
      <c r="O46">
        <v>1</v>
      </c>
      <c r="P46">
        <v>10</v>
      </c>
      <c r="Q46">
        <v>3</v>
      </c>
      <c r="R46">
        <v>2</v>
      </c>
      <c r="S46">
        <v>12</v>
      </c>
      <c r="T46">
        <v>31</v>
      </c>
      <c r="U46">
        <v>3</v>
      </c>
      <c r="V46">
        <v>2</v>
      </c>
      <c r="W46">
        <v>0</v>
      </c>
      <c r="X46">
        <v>3</v>
      </c>
      <c r="Y46">
        <v>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3</v>
      </c>
      <c r="AG46">
        <v>11</v>
      </c>
      <c r="AH46">
        <v>0</v>
      </c>
    </row>
    <row r="47" spans="1:34">
      <c r="A47">
        <v>1371</v>
      </c>
      <c r="B47">
        <v>1976</v>
      </c>
      <c r="C47">
        <f ca="1" t="shared" si="0"/>
        <v>49</v>
      </c>
      <c r="D47" t="str">
        <f ca="1" t="shared" si="1"/>
        <v>Middle-Age</v>
      </c>
      <c r="E47" t="s">
        <v>2275</v>
      </c>
      <c r="F47" t="s">
        <v>2276</v>
      </c>
      <c r="G47" s="39">
        <v>79941</v>
      </c>
      <c r="H47" s="40" t="str">
        <f t="shared" si="2"/>
        <v>High</v>
      </c>
      <c r="I47">
        <v>0</v>
      </c>
      <c r="J47">
        <v>0</v>
      </c>
      <c r="K47" s="43">
        <v>41818</v>
      </c>
      <c r="L47" s="39">
        <v>72</v>
      </c>
      <c r="M47" s="40" t="str">
        <f t="shared" si="3"/>
        <v>Active</v>
      </c>
      <c r="N47" s="39">
        <v>123</v>
      </c>
      <c r="O47">
        <v>164</v>
      </c>
      <c r="P47">
        <v>266</v>
      </c>
      <c r="Q47">
        <v>227</v>
      </c>
      <c r="R47">
        <v>30</v>
      </c>
      <c r="S47">
        <v>174</v>
      </c>
      <c r="T47">
        <v>984</v>
      </c>
      <c r="U47">
        <v>1</v>
      </c>
      <c r="V47">
        <v>2</v>
      </c>
      <c r="W47">
        <v>4</v>
      </c>
      <c r="X47">
        <v>9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11</v>
      </c>
      <c r="AH47">
        <v>0</v>
      </c>
    </row>
    <row r="48" spans="1:34">
      <c r="A48">
        <v>9909</v>
      </c>
      <c r="B48">
        <v>1996</v>
      </c>
      <c r="C48">
        <f ca="1" t="shared" si="0"/>
        <v>29</v>
      </c>
      <c r="D48" t="str">
        <f ca="1" t="shared" si="1"/>
        <v>Young Adult</v>
      </c>
      <c r="E48" t="s">
        <v>2280</v>
      </c>
      <c r="F48" t="s">
        <v>2279</v>
      </c>
      <c r="G48" s="39">
        <v>7500</v>
      </c>
      <c r="H48" s="40" t="str">
        <f t="shared" si="2"/>
        <v>Low</v>
      </c>
      <c r="I48">
        <v>0</v>
      </c>
      <c r="J48">
        <v>0</v>
      </c>
      <c r="K48" s="43">
        <v>41222</v>
      </c>
      <c r="L48" s="39">
        <v>24</v>
      </c>
      <c r="M48" s="40" t="str">
        <f t="shared" si="3"/>
        <v>Recent</v>
      </c>
      <c r="N48" s="39">
        <v>3</v>
      </c>
      <c r="O48">
        <v>18</v>
      </c>
      <c r="P48">
        <v>14</v>
      </c>
      <c r="Q48">
        <v>15</v>
      </c>
      <c r="R48">
        <v>22</v>
      </c>
      <c r="S48">
        <v>50</v>
      </c>
      <c r="T48">
        <v>122</v>
      </c>
      <c r="U48">
        <v>3</v>
      </c>
      <c r="V48">
        <v>3</v>
      </c>
      <c r="W48">
        <v>1</v>
      </c>
      <c r="X48">
        <v>3</v>
      </c>
      <c r="Y48">
        <v>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</v>
      </c>
      <c r="AG48">
        <v>11</v>
      </c>
      <c r="AH48">
        <v>1</v>
      </c>
    </row>
    <row r="49" spans="1:34">
      <c r="A49">
        <v>7286</v>
      </c>
      <c r="B49">
        <v>1968</v>
      </c>
      <c r="C49">
        <f ca="1" t="shared" si="0"/>
        <v>57</v>
      </c>
      <c r="D49" t="str">
        <f ca="1" t="shared" si="1"/>
        <v>Middle-Age</v>
      </c>
      <c r="E49" t="s">
        <v>2275</v>
      </c>
      <c r="F49" t="s">
        <v>2277</v>
      </c>
      <c r="G49" s="39">
        <v>41728</v>
      </c>
      <c r="H49" s="40" t="str">
        <f t="shared" si="2"/>
        <v>Medium</v>
      </c>
      <c r="I49">
        <v>1</v>
      </c>
      <c r="J49">
        <v>0</v>
      </c>
      <c r="K49" s="43">
        <v>41418</v>
      </c>
      <c r="L49" s="39">
        <v>92</v>
      </c>
      <c r="M49" s="40" t="str">
        <f t="shared" si="3"/>
        <v>Inactive</v>
      </c>
      <c r="N49" s="39">
        <v>13</v>
      </c>
      <c r="O49">
        <v>6</v>
      </c>
      <c r="P49">
        <v>15</v>
      </c>
      <c r="Q49">
        <v>3</v>
      </c>
      <c r="R49">
        <v>5</v>
      </c>
      <c r="S49">
        <v>13</v>
      </c>
      <c r="T49">
        <v>55</v>
      </c>
      <c r="U49">
        <v>1</v>
      </c>
      <c r="V49">
        <v>2</v>
      </c>
      <c r="W49">
        <v>0</v>
      </c>
      <c r="X49">
        <v>2</v>
      </c>
      <c r="Y49">
        <v>10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3</v>
      </c>
      <c r="AG49">
        <v>11</v>
      </c>
      <c r="AH49">
        <v>0</v>
      </c>
    </row>
    <row r="50" spans="1:34">
      <c r="A50">
        <v>7244</v>
      </c>
      <c r="B50">
        <v>1951</v>
      </c>
      <c r="C50">
        <f ca="1" t="shared" si="0"/>
        <v>74</v>
      </c>
      <c r="D50" t="str">
        <f ca="1" t="shared" si="1"/>
        <v>Senior Citizen</v>
      </c>
      <c r="E50" t="s">
        <v>2275</v>
      </c>
      <c r="F50" t="s">
        <v>2276</v>
      </c>
      <c r="H50" s="40" t="str">
        <f t="shared" si="2"/>
        <v>Low</v>
      </c>
      <c r="I50">
        <v>2</v>
      </c>
      <c r="J50">
        <v>1</v>
      </c>
      <c r="K50" s="43">
        <v>41640</v>
      </c>
      <c r="L50" s="39">
        <v>96</v>
      </c>
      <c r="M50" s="40" t="str">
        <f t="shared" si="3"/>
        <v>Inactive</v>
      </c>
      <c r="N50" s="39">
        <v>48</v>
      </c>
      <c r="O50">
        <v>5</v>
      </c>
      <c r="P50">
        <v>48</v>
      </c>
      <c r="Q50">
        <v>6</v>
      </c>
      <c r="R50">
        <v>10</v>
      </c>
      <c r="S50">
        <v>7</v>
      </c>
      <c r="T50">
        <v>124</v>
      </c>
      <c r="U50">
        <v>3</v>
      </c>
      <c r="V50">
        <v>2</v>
      </c>
      <c r="W50">
        <v>1</v>
      </c>
      <c r="X50">
        <v>4</v>
      </c>
      <c r="Y50">
        <v>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11</v>
      </c>
      <c r="AH50">
        <v>0</v>
      </c>
    </row>
    <row r="51" spans="1:34">
      <c r="A51">
        <v>6566</v>
      </c>
      <c r="B51">
        <v>1954</v>
      </c>
      <c r="C51">
        <f ca="1" t="shared" si="0"/>
        <v>71</v>
      </c>
      <c r="D51" t="str">
        <f ca="1" t="shared" si="1"/>
        <v>Senior Citizen</v>
      </c>
      <c r="E51" t="s">
        <v>2278</v>
      </c>
      <c r="F51" t="s">
        <v>2279</v>
      </c>
      <c r="G51" s="39">
        <v>72550</v>
      </c>
      <c r="H51" s="40" t="str">
        <f t="shared" si="2"/>
        <v>High</v>
      </c>
      <c r="I51">
        <v>1</v>
      </c>
      <c r="J51">
        <v>1</v>
      </c>
      <c r="K51" s="43">
        <v>41221</v>
      </c>
      <c r="L51" s="39">
        <v>39</v>
      </c>
      <c r="M51" s="40" t="str">
        <f t="shared" si="3"/>
        <v>Active</v>
      </c>
      <c r="N51" s="39">
        <v>826</v>
      </c>
      <c r="O51">
        <v>50</v>
      </c>
      <c r="P51">
        <v>317</v>
      </c>
      <c r="Q51">
        <v>50</v>
      </c>
      <c r="R51">
        <v>38</v>
      </c>
      <c r="S51">
        <v>38</v>
      </c>
      <c r="T51">
        <v>1319</v>
      </c>
      <c r="U51">
        <v>9</v>
      </c>
      <c r="V51">
        <v>5</v>
      </c>
      <c r="W51">
        <v>2</v>
      </c>
      <c r="X51">
        <v>12</v>
      </c>
      <c r="Y51">
        <v>8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11</v>
      </c>
      <c r="AH51">
        <v>0</v>
      </c>
    </row>
    <row r="52" spans="1:34">
      <c r="A52">
        <v>8614</v>
      </c>
      <c r="B52">
        <v>1957</v>
      </c>
      <c r="C52">
        <f ca="1" t="shared" si="0"/>
        <v>68</v>
      </c>
      <c r="D52" t="str">
        <f ca="1" t="shared" si="1"/>
        <v>Senior Citizen</v>
      </c>
      <c r="E52" t="s">
        <v>2275</v>
      </c>
      <c r="F52" t="s">
        <v>2283</v>
      </c>
      <c r="G52" s="39">
        <v>65486</v>
      </c>
      <c r="H52" s="40" t="str">
        <f t="shared" si="2"/>
        <v>High</v>
      </c>
      <c r="I52">
        <v>0</v>
      </c>
      <c r="J52">
        <v>1</v>
      </c>
      <c r="K52" s="43">
        <v>41771</v>
      </c>
      <c r="L52" s="39">
        <v>29</v>
      </c>
      <c r="M52" s="40" t="str">
        <f t="shared" si="3"/>
        <v>Recent</v>
      </c>
      <c r="N52" s="39">
        <v>245</v>
      </c>
      <c r="O52">
        <v>19</v>
      </c>
      <c r="P52">
        <v>125</v>
      </c>
      <c r="Q52">
        <v>37</v>
      </c>
      <c r="R52">
        <v>67</v>
      </c>
      <c r="S52">
        <v>14</v>
      </c>
      <c r="T52">
        <v>507</v>
      </c>
      <c r="U52">
        <v>1</v>
      </c>
      <c r="V52">
        <v>4</v>
      </c>
      <c r="W52">
        <v>2</v>
      </c>
      <c r="X52">
        <v>10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11</v>
      </c>
      <c r="AH52">
        <v>0</v>
      </c>
    </row>
    <row r="53" spans="1:34">
      <c r="A53">
        <v>4114</v>
      </c>
      <c r="B53">
        <v>1964</v>
      </c>
      <c r="C53">
        <f ca="1" t="shared" si="0"/>
        <v>61</v>
      </c>
      <c r="D53" t="str">
        <f ca="1" t="shared" si="1"/>
        <v>Senior Citizen</v>
      </c>
      <c r="E53" t="s">
        <v>2280</v>
      </c>
      <c r="F53" t="s">
        <v>2279</v>
      </c>
      <c r="G53" s="39">
        <v>79143</v>
      </c>
      <c r="H53" s="40" t="str">
        <f t="shared" si="2"/>
        <v>High</v>
      </c>
      <c r="I53">
        <v>0</v>
      </c>
      <c r="J53">
        <v>0</v>
      </c>
      <c r="K53" s="43">
        <v>41132</v>
      </c>
      <c r="L53" s="39">
        <v>2</v>
      </c>
      <c r="M53" s="40" t="str">
        <f t="shared" si="3"/>
        <v>Recent</v>
      </c>
      <c r="N53" s="39">
        <v>650</v>
      </c>
      <c r="O53">
        <v>37</v>
      </c>
      <c r="P53">
        <v>780</v>
      </c>
      <c r="Q53">
        <v>27</v>
      </c>
      <c r="R53">
        <v>167</v>
      </c>
      <c r="S53">
        <v>32</v>
      </c>
      <c r="T53">
        <v>1693</v>
      </c>
      <c r="U53">
        <v>1</v>
      </c>
      <c r="V53">
        <v>6</v>
      </c>
      <c r="W53">
        <v>9</v>
      </c>
      <c r="X53">
        <v>13</v>
      </c>
      <c r="Y53">
        <v>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11</v>
      </c>
      <c r="AH53">
        <v>0</v>
      </c>
    </row>
    <row r="54" spans="1:34">
      <c r="A54">
        <v>1331</v>
      </c>
      <c r="B54">
        <v>1977</v>
      </c>
      <c r="C54">
        <f ca="1" t="shared" si="0"/>
        <v>48</v>
      </c>
      <c r="D54" t="str">
        <f ca="1" t="shared" si="1"/>
        <v>Middle-Age</v>
      </c>
      <c r="E54" t="s">
        <v>2275</v>
      </c>
      <c r="F54" t="s">
        <v>2276</v>
      </c>
      <c r="G54" s="39">
        <v>35790</v>
      </c>
      <c r="H54" s="40" t="str">
        <f t="shared" si="2"/>
        <v>Medium</v>
      </c>
      <c r="I54">
        <v>1</v>
      </c>
      <c r="J54">
        <v>0</v>
      </c>
      <c r="K54" s="43">
        <v>41276</v>
      </c>
      <c r="L54" s="39">
        <v>54</v>
      </c>
      <c r="M54" s="40" t="str">
        <f t="shared" si="3"/>
        <v>Active</v>
      </c>
      <c r="N54" s="39">
        <v>12</v>
      </c>
      <c r="O54">
        <v>6</v>
      </c>
      <c r="P54">
        <v>20</v>
      </c>
      <c r="Q54">
        <v>30</v>
      </c>
      <c r="R54">
        <v>1</v>
      </c>
      <c r="S54">
        <v>3</v>
      </c>
      <c r="T54">
        <v>72</v>
      </c>
      <c r="U54">
        <v>2</v>
      </c>
      <c r="V54">
        <v>2</v>
      </c>
      <c r="W54">
        <v>0</v>
      </c>
      <c r="X54">
        <v>3</v>
      </c>
      <c r="Y54">
        <v>7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</v>
      </c>
      <c r="AG54">
        <v>11</v>
      </c>
      <c r="AH54">
        <v>0</v>
      </c>
    </row>
    <row r="55" spans="1:34">
      <c r="A55">
        <v>2225</v>
      </c>
      <c r="B55">
        <v>1977</v>
      </c>
      <c r="C55">
        <f ca="1" t="shared" si="0"/>
        <v>48</v>
      </c>
      <c r="D55" t="str">
        <f ca="1" t="shared" si="1"/>
        <v>Middle-Age</v>
      </c>
      <c r="E55" t="s">
        <v>2275</v>
      </c>
      <c r="F55" t="s">
        <v>2281</v>
      </c>
      <c r="G55" s="39">
        <v>82582</v>
      </c>
      <c r="H55" s="40" t="str">
        <f t="shared" si="2"/>
        <v>High</v>
      </c>
      <c r="I55">
        <v>0</v>
      </c>
      <c r="J55">
        <v>0</v>
      </c>
      <c r="K55" s="43">
        <v>41797</v>
      </c>
      <c r="L55" s="39">
        <v>54</v>
      </c>
      <c r="M55" s="40" t="str">
        <f t="shared" si="3"/>
        <v>Active</v>
      </c>
      <c r="N55" s="39">
        <v>510</v>
      </c>
      <c r="O55">
        <v>120</v>
      </c>
      <c r="P55">
        <v>550</v>
      </c>
      <c r="Q55">
        <v>156</v>
      </c>
      <c r="R55">
        <v>40</v>
      </c>
      <c r="S55">
        <v>241</v>
      </c>
      <c r="T55">
        <v>1617</v>
      </c>
      <c r="U55">
        <v>1</v>
      </c>
      <c r="V55">
        <v>4</v>
      </c>
      <c r="W55">
        <v>9</v>
      </c>
      <c r="X55">
        <v>7</v>
      </c>
      <c r="Y55">
        <v>1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3</v>
      </c>
      <c r="AG55">
        <v>11</v>
      </c>
      <c r="AH55">
        <v>1</v>
      </c>
    </row>
    <row r="56" spans="1:34">
      <c r="A56">
        <v>9381</v>
      </c>
      <c r="B56">
        <v>1978</v>
      </c>
      <c r="C56">
        <f ca="1" t="shared" si="0"/>
        <v>47</v>
      </c>
      <c r="D56" t="str">
        <f ca="1" t="shared" si="1"/>
        <v>Middle-Age</v>
      </c>
      <c r="E56" t="s">
        <v>2275</v>
      </c>
      <c r="F56" t="s">
        <v>2279</v>
      </c>
      <c r="G56" s="39">
        <v>66373</v>
      </c>
      <c r="H56" s="40" t="str">
        <f t="shared" si="2"/>
        <v>High</v>
      </c>
      <c r="I56">
        <v>1</v>
      </c>
      <c r="J56">
        <v>1</v>
      </c>
      <c r="K56" s="43">
        <v>41437</v>
      </c>
      <c r="L56" s="39">
        <v>57</v>
      </c>
      <c r="M56" s="40" t="str">
        <f t="shared" si="3"/>
        <v>Active</v>
      </c>
      <c r="N56" s="39">
        <v>328</v>
      </c>
      <c r="O56">
        <v>9</v>
      </c>
      <c r="P56">
        <v>124</v>
      </c>
      <c r="Q56">
        <v>12</v>
      </c>
      <c r="R56">
        <v>24</v>
      </c>
      <c r="S56">
        <v>109</v>
      </c>
      <c r="T56">
        <v>606</v>
      </c>
      <c r="U56">
        <v>7</v>
      </c>
      <c r="V56">
        <v>4</v>
      </c>
      <c r="W56">
        <v>2</v>
      </c>
      <c r="X56">
        <v>10</v>
      </c>
      <c r="Y56">
        <v>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11</v>
      </c>
      <c r="AH56">
        <v>0</v>
      </c>
    </row>
    <row r="57" spans="1:34">
      <c r="A57">
        <v>6260</v>
      </c>
      <c r="B57">
        <v>1955</v>
      </c>
      <c r="C57">
        <f ca="1" t="shared" si="0"/>
        <v>70</v>
      </c>
      <c r="D57" t="str">
        <f ca="1" t="shared" si="1"/>
        <v>Senior Citizen</v>
      </c>
      <c r="E57" t="s">
        <v>2280</v>
      </c>
      <c r="F57" t="s">
        <v>2277</v>
      </c>
      <c r="G57" s="39">
        <v>82384</v>
      </c>
      <c r="H57" s="40" t="str">
        <f t="shared" si="2"/>
        <v>High</v>
      </c>
      <c r="I57">
        <v>0</v>
      </c>
      <c r="J57">
        <v>0</v>
      </c>
      <c r="K57" s="43">
        <v>41232</v>
      </c>
      <c r="L57" s="39">
        <v>55</v>
      </c>
      <c r="M57" s="40" t="str">
        <f t="shared" si="3"/>
        <v>Active</v>
      </c>
      <c r="N57" s="39">
        <v>984</v>
      </c>
      <c r="O57">
        <v>51</v>
      </c>
      <c r="P57">
        <v>432</v>
      </c>
      <c r="Q57">
        <v>180</v>
      </c>
      <c r="R57">
        <v>120</v>
      </c>
      <c r="S57">
        <v>190</v>
      </c>
      <c r="T57">
        <v>1957</v>
      </c>
      <c r="U57">
        <v>1</v>
      </c>
      <c r="V57">
        <v>3</v>
      </c>
      <c r="W57">
        <v>10</v>
      </c>
      <c r="X57">
        <v>13</v>
      </c>
      <c r="Y57">
        <v>1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3</v>
      </c>
      <c r="AG57">
        <v>11</v>
      </c>
      <c r="AH57">
        <v>1</v>
      </c>
    </row>
    <row r="58" spans="1:34">
      <c r="A58">
        <v>10383</v>
      </c>
      <c r="B58">
        <v>1966</v>
      </c>
      <c r="C58">
        <f ca="1" t="shared" si="0"/>
        <v>59</v>
      </c>
      <c r="D58" t="str">
        <f ca="1" t="shared" si="1"/>
        <v>Middle-Age</v>
      </c>
      <c r="E58" t="s">
        <v>2275</v>
      </c>
      <c r="F58" t="s">
        <v>2281</v>
      </c>
      <c r="G58" s="39">
        <v>70287</v>
      </c>
      <c r="H58" s="40" t="str">
        <f t="shared" si="2"/>
        <v>High</v>
      </c>
      <c r="I58">
        <v>0</v>
      </c>
      <c r="J58">
        <v>0</v>
      </c>
      <c r="K58" s="43">
        <v>41366</v>
      </c>
      <c r="L58" s="39">
        <v>30</v>
      </c>
      <c r="M58" s="40" t="str">
        <f t="shared" si="3"/>
        <v>Recent</v>
      </c>
      <c r="N58" s="39">
        <v>295</v>
      </c>
      <c r="O58">
        <v>35</v>
      </c>
      <c r="P58">
        <v>482</v>
      </c>
      <c r="Q58">
        <v>121</v>
      </c>
      <c r="R58">
        <v>120</v>
      </c>
      <c r="S58">
        <v>40</v>
      </c>
      <c r="T58">
        <v>1093</v>
      </c>
      <c r="U58">
        <v>1</v>
      </c>
      <c r="V58">
        <v>5</v>
      </c>
      <c r="W58">
        <v>5</v>
      </c>
      <c r="X58">
        <v>10</v>
      </c>
      <c r="Y58">
        <v>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11</v>
      </c>
      <c r="AH58">
        <v>1</v>
      </c>
    </row>
    <row r="59" spans="1:34">
      <c r="A59">
        <v>7437</v>
      </c>
      <c r="B59">
        <v>1988</v>
      </c>
      <c r="C59">
        <f ca="1" t="shared" si="0"/>
        <v>37</v>
      </c>
      <c r="D59" t="str">
        <f ca="1" t="shared" si="1"/>
        <v>Adult</v>
      </c>
      <c r="E59" t="s">
        <v>2275</v>
      </c>
      <c r="F59" t="s">
        <v>2276</v>
      </c>
      <c r="G59" s="39">
        <v>27938</v>
      </c>
      <c r="H59" s="40" t="str">
        <f t="shared" si="2"/>
        <v>Low</v>
      </c>
      <c r="I59">
        <v>1</v>
      </c>
      <c r="J59">
        <v>0</v>
      </c>
      <c r="K59" s="43">
        <v>41757</v>
      </c>
      <c r="L59" s="39">
        <v>31</v>
      </c>
      <c r="M59" s="40" t="str">
        <f t="shared" si="3"/>
        <v>Active</v>
      </c>
      <c r="N59" s="39">
        <v>13</v>
      </c>
      <c r="O59">
        <v>0</v>
      </c>
      <c r="P59">
        <v>8</v>
      </c>
      <c r="Q59">
        <v>2</v>
      </c>
      <c r="R59">
        <v>1</v>
      </c>
      <c r="S59">
        <v>5</v>
      </c>
      <c r="T59">
        <v>29</v>
      </c>
      <c r="U59">
        <v>1</v>
      </c>
      <c r="V59">
        <v>1</v>
      </c>
      <c r="W59">
        <v>0</v>
      </c>
      <c r="X59">
        <v>4</v>
      </c>
      <c r="Y59">
        <v>3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</v>
      </c>
      <c r="AG59">
        <v>11</v>
      </c>
      <c r="AH59">
        <v>0</v>
      </c>
    </row>
    <row r="60" spans="1:34">
      <c r="A60">
        <v>8557</v>
      </c>
      <c r="B60">
        <v>1982</v>
      </c>
      <c r="C60">
        <f ca="1" t="shared" si="0"/>
        <v>43</v>
      </c>
      <c r="D60" t="str">
        <f ca="1" t="shared" si="1"/>
        <v>Adult</v>
      </c>
      <c r="E60" t="s">
        <v>2275</v>
      </c>
      <c r="F60" t="s">
        <v>2276</v>
      </c>
      <c r="H60" s="40" t="str">
        <f t="shared" si="2"/>
        <v>Low</v>
      </c>
      <c r="I60">
        <v>1</v>
      </c>
      <c r="J60">
        <v>0</v>
      </c>
      <c r="K60" s="43">
        <v>41442</v>
      </c>
      <c r="L60" s="39">
        <v>57</v>
      </c>
      <c r="M60" s="40" t="str">
        <f t="shared" si="3"/>
        <v>Active</v>
      </c>
      <c r="N60" s="39">
        <v>11</v>
      </c>
      <c r="O60">
        <v>3</v>
      </c>
      <c r="P60">
        <v>22</v>
      </c>
      <c r="Q60">
        <v>2</v>
      </c>
      <c r="R60">
        <v>2</v>
      </c>
      <c r="S60">
        <v>6</v>
      </c>
      <c r="T60">
        <v>46</v>
      </c>
      <c r="U60">
        <v>2</v>
      </c>
      <c r="V60">
        <v>2</v>
      </c>
      <c r="W60">
        <v>0</v>
      </c>
      <c r="X60">
        <v>3</v>
      </c>
      <c r="Y60">
        <v>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11</v>
      </c>
      <c r="AH60">
        <v>0</v>
      </c>
    </row>
    <row r="61" spans="1:34">
      <c r="A61">
        <v>8375</v>
      </c>
      <c r="B61">
        <v>1968</v>
      </c>
      <c r="C61">
        <f ca="1" t="shared" si="0"/>
        <v>57</v>
      </c>
      <c r="D61" t="str">
        <f ca="1" t="shared" si="1"/>
        <v>Middle-Age</v>
      </c>
      <c r="E61" t="s">
        <v>2278</v>
      </c>
      <c r="F61" t="s">
        <v>2279</v>
      </c>
      <c r="G61" s="39">
        <v>55954</v>
      </c>
      <c r="H61" s="40" t="str">
        <f t="shared" si="2"/>
        <v>Medium</v>
      </c>
      <c r="I61">
        <v>0</v>
      </c>
      <c r="J61">
        <v>1</v>
      </c>
      <c r="K61" s="43">
        <v>41701</v>
      </c>
      <c r="L61" s="39">
        <v>63</v>
      </c>
      <c r="M61" s="40" t="str">
        <f t="shared" si="3"/>
        <v>Active</v>
      </c>
      <c r="N61" s="39">
        <v>447</v>
      </c>
      <c r="O61">
        <v>0</v>
      </c>
      <c r="P61">
        <v>28</v>
      </c>
      <c r="Q61">
        <v>0</v>
      </c>
      <c r="R61">
        <v>0</v>
      </c>
      <c r="S61">
        <v>43</v>
      </c>
      <c r="T61">
        <v>518</v>
      </c>
      <c r="U61">
        <v>3</v>
      </c>
      <c r="V61">
        <v>8</v>
      </c>
      <c r="W61">
        <v>2</v>
      </c>
      <c r="X61">
        <v>6</v>
      </c>
      <c r="Y61">
        <v>7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>
        <v>0</v>
      </c>
    </row>
    <row r="62" spans="1:34">
      <c r="A62">
        <v>6853</v>
      </c>
      <c r="B62">
        <v>1982</v>
      </c>
      <c r="C62">
        <f ca="1" t="shared" si="0"/>
        <v>43</v>
      </c>
      <c r="D62" t="str">
        <f ca="1" t="shared" si="1"/>
        <v>Adult</v>
      </c>
      <c r="E62" t="s">
        <v>2280</v>
      </c>
      <c r="F62" t="s">
        <v>2276</v>
      </c>
      <c r="G62" s="39">
        <v>75777</v>
      </c>
      <c r="H62" s="40" t="str">
        <f t="shared" si="2"/>
        <v>High</v>
      </c>
      <c r="I62">
        <v>0</v>
      </c>
      <c r="J62">
        <v>0</v>
      </c>
      <c r="K62" s="43">
        <v>41459</v>
      </c>
      <c r="L62" s="39">
        <v>12</v>
      </c>
      <c r="M62" s="40" t="str">
        <f t="shared" si="3"/>
        <v>Recent</v>
      </c>
      <c r="N62" s="39">
        <v>712</v>
      </c>
      <c r="O62">
        <v>26</v>
      </c>
      <c r="P62">
        <v>538</v>
      </c>
      <c r="Q62">
        <v>69</v>
      </c>
      <c r="R62">
        <v>13</v>
      </c>
      <c r="S62">
        <v>80</v>
      </c>
      <c r="T62">
        <v>1438</v>
      </c>
      <c r="U62">
        <v>1</v>
      </c>
      <c r="V62">
        <v>3</v>
      </c>
      <c r="W62">
        <v>6</v>
      </c>
      <c r="X62">
        <v>11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3</v>
      </c>
      <c r="AG62">
        <v>11</v>
      </c>
      <c r="AH62">
        <v>1</v>
      </c>
    </row>
    <row r="63" spans="1:34">
      <c r="A63">
        <v>3076</v>
      </c>
      <c r="B63">
        <v>1975</v>
      </c>
      <c r="C63">
        <f ca="1" t="shared" si="0"/>
        <v>50</v>
      </c>
      <c r="D63" t="str">
        <f ca="1" t="shared" si="1"/>
        <v>Middle-Age</v>
      </c>
      <c r="E63" t="s">
        <v>2275</v>
      </c>
      <c r="F63" t="s">
        <v>2277</v>
      </c>
      <c r="G63" s="39">
        <v>66653</v>
      </c>
      <c r="H63" s="40" t="str">
        <f t="shared" si="2"/>
        <v>High</v>
      </c>
      <c r="I63">
        <v>1</v>
      </c>
      <c r="J63">
        <v>1</v>
      </c>
      <c r="K63" s="43">
        <v>41159</v>
      </c>
      <c r="L63" s="39">
        <v>18</v>
      </c>
      <c r="M63" s="40" t="str">
        <f t="shared" si="3"/>
        <v>Recent</v>
      </c>
      <c r="N63" s="39">
        <v>452</v>
      </c>
      <c r="O63">
        <v>18</v>
      </c>
      <c r="P63">
        <v>102</v>
      </c>
      <c r="Q63">
        <v>16</v>
      </c>
      <c r="R63">
        <v>18</v>
      </c>
      <c r="S63">
        <v>6</v>
      </c>
      <c r="T63">
        <v>612</v>
      </c>
      <c r="U63">
        <v>4</v>
      </c>
      <c r="V63">
        <v>4</v>
      </c>
      <c r="W63">
        <v>2</v>
      </c>
      <c r="X63">
        <v>12</v>
      </c>
      <c r="Y63">
        <v>3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11</v>
      </c>
      <c r="AH63">
        <v>0</v>
      </c>
    </row>
    <row r="64" spans="1:34">
      <c r="A64">
        <v>1012</v>
      </c>
      <c r="B64">
        <v>1952</v>
      </c>
      <c r="C64">
        <f ca="1" t="shared" si="0"/>
        <v>73</v>
      </c>
      <c r="D64" t="str">
        <f ca="1" t="shared" si="1"/>
        <v>Senior Citizen</v>
      </c>
      <c r="E64" t="s">
        <v>2275</v>
      </c>
      <c r="F64" t="s">
        <v>2276</v>
      </c>
      <c r="G64" s="39">
        <v>61823</v>
      </c>
      <c r="H64" s="40" t="str">
        <f t="shared" si="2"/>
        <v>High</v>
      </c>
      <c r="I64">
        <v>0</v>
      </c>
      <c r="J64">
        <v>1</v>
      </c>
      <c r="K64" s="43">
        <v>41323</v>
      </c>
      <c r="L64" s="39">
        <v>26</v>
      </c>
      <c r="M64" s="40" t="str">
        <f t="shared" si="3"/>
        <v>Recent</v>
      </c>
      <c r="N64" s="39">
        <v>523</v>
      </c>
      <c r="O64">
        <v>7</v>
      </c>
      <c r="P64">
        <v>134</v>
      </c>
      <c r="Q64">
        <v>37</v>
      </c>
      <c r="R64">
        <v>14</v>
      </c>
      <c r="S64">
        <v>169</v>
      </c>
      <c r="T64">
        <v>884</v>
      </c>
      <c r="U64">
        <v>4</v>
      </c>
      <c r="V64">
        <v>8</v>
      </c>
      <c r="W64">
        <v>2</v>
      </c>
      <c r="X64">
        <v>10</v>
      </c>
      <c r="Y64">
        <v>7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</v>
      </c>
      <c r="AG64">
        <v>11</v>
      </c>
      <c r="AH64">
        <v>0</v>
      </c>
    </row>
    <row r="65" spans="1:34">
      <c r="A65">
        <v>6518</v>
      </c>
      <c r="B65">
        <v>1951</v>
      </c>
      <c r="C65">
        <f ca="1" t="shared" si="0"/>
        <v>74</v>
      </c>
      <c r="D65" t="str">
        <f ca="1" t="shared" si="1"/>
        <v>Senior Citizen</v>
      </c>
      <c r="E65" t="s">
        <v>2278</v>
      </c>
      <c r="F65" t="s">
        <v>2283</v>
      </c>
      <c r="G65" s="39">
        <v>67680</v>
      </c>
      <c r="H65" s="40" t="str">
        <f t="shared" si="2"/>
        <v>High</v>
      </c>
      <c r="I65">
        <v>0</v>
      </c>
      <c r="J65">
        <v>1</v>
      </c>
      <c r="K65" s="43">
        <v>41436</v>
      </c>
      <c r="L65" s="39">
        <v>8</v>
      </c>
      <c r="M65" s="40" t="str">
        <f t="shared" si="3"/>
        <v>Recent</v>
      </c>
      <c r="N65" s="39">
        <v>546</v>
      </c>
      <c r="O65">
        <v>0</v>
      </c>
      <c r="P65">
        <v>48</v>
      </c>
      <c r="Q65">
        <v>0</v>
      </c>
      <c r="R65">
        <v>6</v>
      </c>
      <c r="S65">
        <v>6</v>
      </c>
      <c r="T65">
        <v>606</v>
      </c>
      <c r="U65">
        <v>1</v>
      </c>
      <c r="V65">
        <v>7</v>
      </c>
      <c r="W65">
        <v>3</v>
      </c>
      <c r="X65">
        <v>8</v>
      </c>
      <c r="Y65">
        <v>5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3</v>
      </c>
      <c r="AG65">
        <v>11</v>
      </c>
      <c r="AH65">
        <v>0</v>
      </c>
    </row>
    <row r="66" spans="1:34">
      <c r="A66">
        <v>4137</v>
      </c>
      <c r="B66">
        <v>1948</v>
      </c>
      <c r="C66">
        <f ca="1" t="shared" si="0"/>
        <v>77</v>
      </c>
      <c r="D66" t="str">
        <f ca="1" t="shared" si="1"/>
        <v>Senior Citizen</v>
      </c>
      <c r="E66" t="s">
        <v>2275</v>
      </c>
      <c r="F66" t="s">
        <v>2277</v>
      </c>
      <c r="G66" s="39">
        <v>70666</v>
      </c>
      <c r="H66" s="40" t="str">
        <f t="shared" si="2"/>
        <v>High</v>
      </c>
      <c r="I66">
        <v>0</v>
      </c>
      <c r="J66">
        <v>0</v>
      </c>
      <c r="K66" s="43">
        <v>41614</v>
      </c>
      <c r="L66" s="39">
        <v>29</v>
      </c>
      <c r="M66" s="40" t="str">
        <f t="shared" si="3"/>
        <v>Recent</v>
      </c>
      <c r="N66" s="39">
        <v>398</v>
      </c>
      <c r="O66">
        <v>40</v>
      </c>
      <c r="P66">
        <v>367</v>
      </c>
      <c r="Q66">
        <v>119</v>
      </c>
      <c r="R66">
        <v>122</v>
      </c>
      <c r="S66">
        <v>30</v>
      </c>
      <c r="T66">
        <v>1076</v>
      </c>
      <c r="U66">
        <v>1</v>
      </c>
      <c r="V66">
        <v>7</v>
      </c>
      <c r="W66">
        <v>4</v>
      </c>
      <c r="X66">
        <v>4</v>
      </c>
      <c r="Y66">
        <v>4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11</v>
      </c>
      <c r="AH66">
        <v>0</v>
      </c>
    </row>
    <row r="67" spans="1:34">
      <c r="A67">
        <v>8082</v>
      </c>
      <c r="B67">
        <v>1971</v>
      </c>
      <c r="C67">
        <f ca="1" t="shared" ref="C67:C130" si="4">YEAR(TODAY())-B67</f>
        <v>54</v>
      </c>
      <c r="D67" t="str">
        <f ca="1" t="shared" ref="D67:D130" si="5">IF(C67&lt;=29,"Young Adult",IF(C67&lt;=44,"Adult",IF(C67&lt;=59,"Middle-Age","Senior Citizen")))</f>
        <v>Middle-Age</v>
      </c>
      <c r="E67" t="s">
        <v>2275</v>
      </c>
      <c r="F67" t="s">
        <v>2279</v>
      </c>
      <c r="G67" s="39">
        <v>25721</v>
      </c>
      <c r="H67" s="40" t="str">
        <f t="shared" ref="H67:H130" si="6">IF(G67&lt;30000,"Low",IF(G67&lt;60000,"Medium","High"))</f>
        <v>Low</v>
      </c>
      <c r="I67">
        <v>1</v>
      </c>
      <c r="J67">
        <v>0</v>
      </c>
      <c r="K67" s="43">
        <v>41415</v>
      </c>
      <c r="L67" s="39">
        <v>75</v>
      </c>
      <c r="M67" s="40" t="str">
        <f t="shared" ref="M67:M130" si="7">IF(L67&lt;=30,"Recent",IF(L67&lt;=90,"Active","Inactive"))</f>
        <v>Active</v>
      </c>
      <c r="N67" s="39">
        <v>1</v>
      </c>
      <c r="O67">
        <v>3</v>
      </c>
      <c r="P67">
        <v>6</v>
      </c>
      <c r="Q67">
        <v>3</v>
      </c>
      <c r="R67">
        <v>6</v>
      </c>
      <c r="S67">
        <v>15</v>
      </c>
      <c r="T67">
        <v>34</v>
      </c>
      <c r="U67">
        <v>1</v>
      </c>
      <c r="V67">
        <v>1</v>
      </c>
      <c r="W67">
        <v>1</v>
      </c>
      <c r="X67">
        <v>2</v>
      </c>
      <c r="Y67">
        <v>7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3</v>
      </c>
      <c r="AG67">
        <v>11</v>
      </c>
      <c r="AH67">
        <v>1</v>
      </c>
    </row>
    <row r="68" spans="1:34">
      <c r="A68">
        <v>1386</v>
      </c>
      <c r="B68">
        <v>1967</v>
      </c>
      <c r="C68">
        <f ca="1" t="shared" si="4"/>
        <v>58</v>
      </c>
      <c r="D68" t="str">
        <f ca="1" t="shared" si="5"/>
        <v>Middle-Age</v>
      </c>
      <c r="E68" t="s">
        <v>2275</v>
      </c>
      <c r="F68" t="s">
        <v>2277</v>
      </c>
      <c r="G68" s="39">
        <v>32474</v>
      </c>
      <c r="H68" s="40" t="str">
        <f t="shared" si="6"/>
        <v>Medium</v>
      </c>
      <c r="I68">
        <v>1</v>
      </c>
      <c r="J68">
        <v>1</v>
      </c>
      <c r="K68" s="43">
        <v>41770</v>
      </c>
      <c r="L68" s="39">
        <v>0</v>
      </c>
      <c r="M68" s="40" t="str">
        <f t="shared" si="7"/>
        <v>Recent</v>
      </c>
      <c r="N68" s="39">
        <v>10</v>
      </c>
      <c r="O68">
        <v>0</v>
      </c>
      <c r="P68">
        <v>1</v>
      </c>
      <c r="Q68">
        <v>0</v>
      </c>
      <c r="R68">
        <v>0</v>
      </c>
      <c r="S68">
        <v>0</v>
      </c>
      <c r="T68">
        <v>11</v>
      </c>
      <c r="U68">
        <v>1</v>
      </c>
      <c r="V68">
        <v>1</v>
      </c>
      <c r="W68">
        <v>0</v>
      </c>
      <c r="X68">
        <v>2</v>
      </c>
      <c r="Y68">
        <v>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>
        <v>0</v>
      </c>
    </row>
    <row r="69" spans="1:34">
      <c r="A69">
        <v>9369</v>
      </c>
      <c r="B69">
        <v>1979</v>
      </c>
      <c r="C69">
        <f ca="1" t="shared" si="4"/>
        <v>46</v>
      </c>
      <c r="D69" t="str">
        <f ca="1" t="shared" si="5"/>
        <v>Middle-Age</v>
      </c>
      <c r="E69" t="s">
        <v>2280</v>
      </c>
      <c r="F69" t="s">
        <v>2276</v>
      </c>
      <c r="G69" s="39">
        <v>88194</v>
      </c>
      <c r="H69" s="40" t="str">
        <f t="shared" si="6"/>
        <v>High</v>
      </c>
      <c r="I69">
        <v>0</v>
      </c>
      <c r="J69">
        <v>1</v>
      </c>
      <c r="K69" s="43">
        <v>41717</v>
      </c>
      <c r="L69" s="39">
        <v>19</v>
      </c>
      <c r="M69" s="40" t="str">
        <f t="shared" si="7"/>
        <v>Recent</v>
      </c>
      <c r="N69" s="39">
        <v>688</v>
      </c>
      <c r="O69">
        <v>14</v>
      </c>
      <c r="P69">
        <v>309</v>
      </c>
      <c r="Q69">
        <v>201</v>
      </c>
      <c r="R69">
        <v>24</v>
      </c>
      <c r="S69">
        <v>38</v>
      </c>
      <c r="T69">
        <v>1274</v>
      </c>
      <c r="U69">
        <v>1</v>
      </c>
      <c r="V69">
        <v>11</v>
      </c>
      <c r="W69">
        <v>10</v>
      </c>
      <c r="X69">
        <v>10</v>
      </c>
      <c r="Y69">
        <v>5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3</v>
      </c>
      <c r="AG69">
        <v>11</v>
      </c>
      <c r="AH69">
        <v>1</v>
      </c>
    </row>
    <row r="70" spans="1:34">
      <c r="A70">
        <v>4477</v>
      </c>
      <c r="B70">
        <v>1958</v>
      </c>
      <c r="C70">
        <f ca="1" t="shared" si="4"/>
        <v>67</v>
      </c>
      <c r="D70" t="str">
        <f ca="1" t="shared" si="5"/>
        <v>Senior Citizen</v>
      </c>
      <c r="E70" t="s">
        <v>2275</v>
      </c>
      <c r="F70" t="s">
        <v>2277</v>
      </c>
      <c r="G70" s="39">
        <v>69096</v>
      </c>
      <c r="H70" s="40" t="str">
        <f t="shared" si="6"/>
        <v>High</v>
      </c>
      <c r="I70">
        <v>0</v>
      </c>
      <c r="J70">
        <v>1</v>
      </c>
      <c r="K70" s="43">
        <v>41544</v>
      </c>
      <c r="L70" s="39">
        <v>4</v>
      </c>
      <c r="M70" s="40" t="str">
        <f t="shared" si="7"/>
        <v>Recent</v>
      </c>
      <c r="N70" s="39">
        <v>247</v>
      </c>
      <c r="O70">
        <v>49</v>
      </c>
      <c r="P70">
        <v>159</v>
      </c>
      <c r="Q70">
        <v>7</v>
      </c>
      <c r="R70">
        <v>82</v>
      </c>
      <c r="S70">
        <v>109</v>
      </c>
      <c r="T70">
        <v>653</v>
      </c>
      <c r="U70">
        <v>1</v>
      </c>
      <c r="V70">
        <v>5</v>
      </c>
      <c r="W70">
        <v>2</v>
      </c>
      <c r="X70">
        <v>10</v>
      </c>
      <c r="Y70">
        <v>4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3</v>
      </c>
      <c r="AG70">
        <v>11</v>
      </c>
      <c r="AH70">
        <v>0</v>
      </c>
    </row>
    <row r="71" spans="1:34">
      <c r="A71">
        <v>1357</v>
      </c>
      <c r="B71">
        <v>1970</v>
      </c>
      <c r="C71">
        <f ca="1" t="shared" si="4"/>
        <v>55</v>
      </c>
      <c r="D71" t="str">
        <f ca="1" t="shared" si="5"/>
        <v>Middle-Age</v>
      </c>
      <c r="E71" t="s">
        <v>2275</v>
      </c>
      <c r="F71" t="s">
        <v>2277</v>
      </c>
      <c r="G71" s="39">
        <v>74854</v>
      </c>
      <c r="H71" s="40" t="str">
        <f t="shared" si="6"/>
        <v>High</v>
      </c>
      <c r="I71">
        <v>1</v>
      </c>
      <c r="J71">
        <v>2</v>
      </c>
      <c r="K71" s="43">
        <v>41372</v>
      </c>
      <c r="L71" s="39">
        <v>90</v>
      </c>
      <c r="M71" s="40" t="str">
        <f t="shared" si="7"/>
        <v>Active</v>
      </c>
      <c r="N71" s="39">
        <v>856</v>
      </c>
      <c r="O71">
        <v>59</v>
      </c>
      <c r="P71">
        <v>487</v>
      </c>
      <c r="Q71">
        <v>58</v>
      </c>
      <c r="R71">
        <v>29</v>
      </c>
      <c r="S71">
        <v>73</v>
      </c>
      <c r="T71">
        <v>1562</v>
      </c>
      <c r="U71">
        <v>7</v>
      </c>
      <c r="V71">
        <v>2</v>
      </c>
      <c r="W71">
        <v>5</v>
      </c>
      <c r="X71">
        <v>5</v>
      </c>
      <c r="Y71">
        <v>5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</v>
      </c>
      <c r="AG71">
        <v>11</v>
      </c>
      <c r="AH71">
        <v>0</v>
      </c>
    </row>
    <row r="72" spans="1:34">
      <c r="A72">
        <v>1402</v>
      </c>
      <c r="B72">
        <v>1954</v>
      </c>
      <c r="C72">
        <f ca="1" t="shared" si="4"/>
        <v>71</v>
      </c>
      <c r="D72" t="str">
        <f ca="1" t="shared" si="5"/>
        <v>Senior Citizen</v>
      </c>
      <c r="E72" t="s">
        <v>2280</v>
      </c>
      <c r="F72" t="s">
        <v>2279</v>
      </c>
      <c r="G72" s="39">
        <v>66991</v>
      </c>
      <c r="H72" s="40" t="str">
        <f t="shared" si="6"/>
        <v>High</v>
      </c>
      <c r="I72">
        <v>0</v>
      </c>
      <c r="J72">
        <v>0</v>
      </c>
      <c r="K72" s="43">
        <v>41163</v>
      </c>
      <c r="L72" s="39">
        <v>1</v>
      </c>
      <c r="M72" s="40" t="str">
        <f t="shared" si="7"/>
        <v>Recent</v>
      </c>
      <c r="N72" s="39">
        <v>496</v>
      </c>
      <c r="O72">
        <v>36</v>
      </c>
      <c r="P72">
        <v>460</v>
      </c>
      <c r="Q72">
        <v>189</v>
      </c>
      <c r="R72">
        <v>60</v>
      </c>
      <c r="S72">
        <v>12</v>
      </c>
      <c r="T72">
        <v>1253</v>
      </c>
      <c r="U72">
        <v>3</v>
      </c>
      <c r="V72">
        <v>4</v>
      </c>
      <c r="W72">
        <v>8</v>
      </c>
      <c r="X72">
        <v>6</v>
      </c>
      <c r="Y72">
        <v>3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11</v>
      </c>
      <c r="AH72">
        <v>0</v>
      </c>
    </row>
    <row r="73" spans="1:34">
      <c r="A73">
        <v>10629</v>
      </c>
      <c r="B73">
        <v>1973</v>
      </c>
      <c r="C73">
        <f ca="1" t="shared" si="4"/>
        <v>52</v>
      </c>
      <c r="D73" t="str">
        <f ca="1" t="shared" si="5"/>
        <v>Middle-Age</v>
      </c>
      <c r="E73" t="s">
        <v>2280</v>
      </c>
      <c r="F73" t="s">
        <v>2279</v>
      </c>
      <c r="H73" s="40" t="str">
        <f t="shared" si="6"/>
        <v>Low</v>
      </c>
      <c r="I73">
        <v>1</v>
      </c>
      <c r="J73">
        <v>0</v>
      </c>
      <c r="K73" s="43">
        <v>41166</v>
      </c>
      <c r="L73" s="39">
        <v>25</v>
      </c>
      <c r="M73" s="40" t="str">
        <f t="shared" si="7"/>
        <v>Recent</v>
      </c>
      <c r="N73" s="39">
        <v>25</v>
      </c>
      <c r="O73">
        <v>3</v>
      </c>
      <c r="P73">
        <v>43</v>
      </c>
      <c r="Q73">
        <v>17</v>
      </c>
      <c r="R73">
        <v>4</v>
      </c>
      <c r="S73">
        <v>17</v>
      </c>
      <c r="T73">
        <v>109</v>
      </c>
      <c r="U73">
        <v>3</v>
      </c>
      <c r="V73">
        <v>3</v>
      </c>
      <c r="W73">
        <v>0</v>
      </c>
      <c r="X73">
        <v>3</v>
      </c>
      <c r="Y73">
        <v>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3</v>
      </c>
      <c r="AG73">
        <v>11</v>
      </c>
      <c r="AH73">
        <v>0</v>
      </c>
    </row>
    <row r="74" spans="1:34">
      <c r="A74">
        <v>6312</v>
      </c>
      <c r="B74">
        <v>1959</v>
      </c>
      <c r="C74">
        <f ca="1" t="shared" si="4"/>
        <v>66</v>
      </c>
      <c r="D74" t="str">
        <f ca="1" t="shared" si="5"/>
        <v>Senior Citizen</v>
      </c>
      <c r="E74" t="s">
        <v>2275</v>
      </c>
      <c r="F74" t="s">
        <v>2279</v>
      </c>
      <c r="G74" s="39">
        <v>65031</v>
      </c>
      <c r="H74" s="40" t="str">
        <f t="shared" si="6"/>
        <v>High</v>
      </c>
      <c r="I74">
        <v>0</v>
      </c>
      <c r="J74">
        <v>1</v>
      </c>
      <c r="K74" s="43">
        <v>41350</v>
      </c>
      <c r="L74" s="39">
        <v>29</v>
      </c>
      <c r="M74" s="40" t="str">
        <f t="shared" si="7"/>
        <v>Recent</v>
      </c>
      <c r="N74" s="39">
        <v>258</v>
      </c>
      <c r="O74">
        <v>107</v>
      </c>
      <c r="P74">
        <v>291</v>
      </c>
      <c r="Q74">
        <v>84</v>
      </c>
      <c r="R74">
        <v>37</v>
      </c>
      <c r="S74">
        <v>86</v>
      </c>
      <c r="T74">
        <v>863</v>
      </c>
      <c r="U74">
        <v>4</v>
      </c>
      <c r="V74">
        <v>10</v>
      </c>
      <c r="W74">
        <v>3</v>
      </c>
      <c r="X74">
        <v>13</v>
      </c>
      <c r="Y74">
        <v>7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>
        <v>0</v>
      </c>
    </row>
    <row r="75" spans="1:34">
      <c r="A75">
        <v>8132</v>
      </c>
      <c r="B75">
        <v>1975</v>
      </c>
      <c r="C75">
        <f ca="1" t="shared" si="4"/>
        <v>50</v>
      </c>
      <c r="D75" t="str">
        <f ca="1" t="shared" si="5"/>
        <v>Middle-Age</v>
      </c>
      <c r="E75" t="s">
        <v>2278</v>
      </c>
      <c r="F75" t="s">
        <v>2279</v>
      </c>
      <c r="G75" s="39">
        <v>60631</v>
      </c>
      <c r="H75" s="40" t="str">
        <f t="shared" si="6"/>
        <v>High</v>
      </c>
      <c r="I75">
        <v>1</v>
      </c>
      <c r="J75">
        <v>1</v>
      </c>
      <c r="K75" s="43">
        <v>41369</v>
      </c>
      <c r="L75" s="39">
        <v>88</v>
      </c>
      <c r="M75" s="40" t="str">
        <f t="shared" si="7"/>
        <v>Active</v>
      </c>
      <c r="N75" s="39">
        <v>565</v>
      </c>
      <c r="O75">
        <v>6</v>
      </c>
      <c r="P75">
        <v>65</v>
      </c>
      <c r="Q75">
        <v>0</v>
      </c>
      <c r="R75">
        <v>6</v>
      </c>
      <c r="S75">
        <v>19</v>
      </c>
      <c r="T75">
        <v>661</v>
      </c>
      <c r="U75">
        <v>5</v>
      </c>
      <c r="V75">
        <v>9</v>
      </c>
      <c r="W75">
        <v>2</v>
      </c>
      <c r="X75">
        <v>8</v>
      </c>
      <c r="Y75">
        <v>7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3</v>
      </c>
      <c r="AG75">
        <v>11</v>
      </c>
      <c r="AH75">
        <v>0</v>
      </c>
    </row>
    <row r="76" spans="1:34">
      <c r="A76">
        <v>1050</v>
      </c>
      <c r="B76">
        <v>1952</v>
      </c>
      <c r="C76">
        <f ca="1" t="shared" si="4"/>
        <v>73</v>
      </c>
      <c r="D76" t="str">
        <f ca="1" t="shared" si="5"/>
        <v>Senior Citizen</v>
      </c>
      <c r="E76" t="s">
        <v>2275</v>
      </c>
      <c r="F76" t="s">
        <v>2279</v>
      </c>
      <c r="G76" s="39">
        <v>28332</v>
      </c>
      <c r="H76" s="40" t="str">
        <f t="shared" si="6"/>
        <v>Low</v>
      </c>
      <c r="I76">
        <v>0</v>
      </c>
      <c r="J76">
        <v>0</v>
      </c>
      <c r="K76" s="43">
        <v>41759</v>
      </c>
      <c r="L76" s="39">
        <v>58</v>
      </c>
      <c r="M76" s="40" t="str">
        <f t="shared" si="7"/>
        <v>Active</v>
      </c>
      <c r="N76" s="39">
        <v>14</v>
      </c>
      <c r="O76">
        <v>10</v>
      </c>
      <c r="P76">
        <v>13</v>
      </c>
      <c r="Q76">
        <v>4</v>
      </c>
      <c r="R76">
        <v>15</v>
      </c>
      <c r="S76">
        <v>9</v>
      </c>
      <c r="T76">
        <v>65</v>
      </c>
      <c r="U76">
        <v>1</v>
      </c>
      <c r="V76">
        <v>2</v>
      </c>
      <c r="W76">
        <v>1</v>
      </c>
      <c r="X76">
        <v>4</v>
      </c>
      <c r="Y76">
        <v>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11</v>
      </c>
      <c r="AH76">
        <v>0</v>
      </c>
    </row>
    <row r="77" spans="1:34">
      <c r="A77">
        <v>5846</v>
      </c>
      <c r="B77">
        <v>1977</v>
      </c>
      <c r="C77">
        <f ca="1" t="shared" si="4"/>
        <v>48</v>
      </c>
      <c r="D77" t="str">
        <f ca="1" t="shared" si="5"/>
        <v>Middle-Age</v>
      </c>
      <c r="E77" t="s">
        <v>2275</v>
      </c>
      <c r="F77" t="s">
        <v>2281</v>
      </c>
      <c r="G77" s="39">
        <v>40246</v>
      </c>
      <c r="H77" s="40" t="str">
        <f t="shared" si="6"/>
        <v>Medium</v>
      </c>
      <c r="I77">
        <v>1</v>
      </c>
      <c r="J77">
        <v>0</v>
      </c>
      <c r="K77" s="43">
        <v>41262</v>
      </c>
      <c r="L77" s="39">
        <v>68</v>
      </c>
      <c r="M77" s="40" t="str">
        <f t="shared" si="7"/>
        <v>Active</v>
      </c>
      <c r="N77" s="39">
        <v>2</v>
      </c>
      <c r="O77">
        <v>1</v>
      </c>
      <c r="P77">
        <v>6</v>
      </c>
      <c r="Q77">
        <v>2</v>
      </c>
      <c r="R77">
        <v>1</v>
      </c>
      <c r="S77">
        <v>1</v>
      </c>
      <c r="T77">
        <v>13</v>
      </c>
      <c r="U77">
        <v>1</v>
      </c>
      <c r="V77">
        <v>1</v>
      </c>
      <c r="W77">
        <v>0</v>
      </c>
      <c r="X77">
        <v>2</v>
      </c>
      <c r="Y77">
        <v>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11</v>
      </c>
      <c r="AH77">
        <v>0</v>
      </c>
    </row>
    <row r="78" spans="1:34">
      <c r="A78">
        <v>1859</v>
      </c>
      <c r="B78">
        <v>1972</v>
      </c>
      <c r="C78">
        <f ca="1" t="shared" si="4"/>
        <v>53</v>
      </c>
      <c r="D78" t="str">
        <f ca="1" t="shared" si="5"/>
        <v>Middle-Age</v>
      </c>
      <c r="E78" t="s">
        <v>2280</v>
      </c>
      <c r="F78" t="s">
        <v>2279</v>
      </c>
      <c r="G78" s="39">
        <v>75251</v>
      </c>
      <c r="H78" s="40" t="str">
        <f t="shared" si="6"/>
        <v>High</v>
      </c>
      <c r="I78">
        <v>0</v>
      </c>
      <c r="J78">
        <v>0</v>
      </c>
      <c r="K78" s="43">
        <v>41148</v>
      </c>
      <c r="L78" s="39">
        <v>34</v>
      </c>
      <c r="M78" s="40" t="str">
        <f t="shared" si="7"/>
        <v>Active</v>
      </c>
      <c r="N78" s="39">
        <v>721</v>
      </c>
      <c r="O78">
        <v>111</v>
      </c>
      <c r="P78">
        <v>925</v>
      </c>
      <c r="Q78">
        <v>97</v>
      </c>
      <c r="R78">
        <v>18</v>
      </c>
      <c r="S78">
        <v>18</v>
      </c>
      <c r="T78">
        <v>1890</v>
      </c>
      <c r="U78">
        <v>1</v>
      </c>
      <c r="V78">
        <v>7</v>
      </c>
      <c r="W78">
        <v>6</v>
      </c>
      <c r="X78">
        <v>5</v>
      </c>
      <c r="Y78">
        <v>5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3</v>
      </c>
      <c r="AG78">
        <v>11</v>
      </c>
      <c r="AH78">
        <v>1</v>
      </c>
    </row>
    <row r="79" spans="1:34">
      <c r="A79">
        <v>7503</v>
      </c>
      <c r="B79">
        <v>1976</v>
      </c>
      <c r="C79">
        <f ca="1" t="shared" si="4"/>
        <v>49</v>
      </c>
      <c r="D79" t="str">
        <f ca="1" t="shared" si="5"/>
        <v>Middle-Age</v>
      </c>
      <c r="E79" t="s">
        <v>2275</v>
      </c>
      <c r="F79" t="s">
        <v>2276</v>
      </c>
      <c r="G79" s="39">
        <v>75825</v>
      </c>
      <c r="H79" s="40" t="str">
        <f t="shared" si="6"/>
        <v>High</v>
      </c>
      <c r="I79">
        <v>0</v>
      </c>
      <c r="J79">
        <v>0</v>
      </c>
      <c r="K79" s="43">
        <v>41194</v>
      </c>
      <c r="L79" s="39">
        <v>40</v>
      </c>
      <c r="M79" s="40" t="str">
        <f t="shared" si="7"/>
        <v>Active</v>
      </c>
      <c r="N79" s="39">
        <v>1032</v>
      </c>
      <c r="O79">
        <v>105</v>
      </c>
      <c r="P79">
        <v>779</v>
      </c>
      <c r="Q79">
        <v>137</v>
      </c>
      <c r="R79">
        <v>105</v>
      </c>
      <c r="S79">
        <v>51</v>
      </c>
      <c r="T79">
        <v>2209</v>
      </c>
      <c r="U79">
        <v>0</v>
      </c>
      <c r="V79">
        <v>5</v>
      </c>
      <c r="W79">
        <v>8</v>
      </c>
      <c r="X79">
        <v>9</v>
      </c>
      <c r="Y79">
        <v>4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3</v>
      </c>
      <c r="AG79">
        <v>11</v>
      </c>
      <c r="AH79">
        <v>1</v>
      </c>
    </row>
    <row r="80" spans="1:34">
      <c r="A80">
        <v>10401</v>
      </c>
      <c r="B80">
        <v>1976</v>
      </c>
      <c r="C80">
        <f ca="1" t="shared" si="4"/>
        <v>49</v>
      </c>
      <c r="D80" t="str">
        <f ca="1" t="shared" si="5"/>
        <v>Middle-Age</v>
      </c>
      <c r="E80" t="s">
        <v>2280</v>
      </c>
      <c r="F80" t="s">
        <v>2277</v>
      </c>
      <c r="G80" s="39">
        <v>26326</v>
      </c>
      <c r="H80" s="40" t="str">
        <f t="shared" si="6"/>
        <v>Low</v>
      </c>
      <c r="I80">
        <v>0</v>
      </c>
      <c r="J80">
        <v>0</v>
      </c>
      <c r="K80" s="43">
        <v>41521</v>
      </c>
      <c r="L80" s="39">
        <v>12</v>
      </c>
      <c r="M80" s="40" t="str">
        <f t="shared" si="7"/>
        <v>Recent</v>
      </c>
      <c r="N80" s="39">
        <v>1</v>
      </c>
      <c r="O80">
        <v>0</v>
      </c>
      <c r="P80">
        <v>5</v>
      </c>
      <c r="Q80">
        <v>0</v>
      </c>
      <c r="R80">
        <v>3</v>
      </c>
      <c r="S80">
        <v>9</v>
      </c>
      <c r="T80">
        <v>18</v>
      </c>
      <c r="U80">
        <v>1</v>
      </c>
      <c r="V80">
        <v>0</v>
      </c>
      <c r="W80">
        <v>0</v>
      </c>
      <c r="X80">
        <v>3</v>
      </c>
      <c r="Y80">
        <v>3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3</v>
      </c>
      <c r="AG80">
        <v>11</v>
      </c>
      <c r="AH80">
        <v>0</v>
      </c>
    </row>
    <row r="81" spans="1:34">
      <c r="A81">
        <v>1618</v>
      </c>
      <c r="B81">
        <v>1965</v>
      </c>
      <c r="C81">
        <f ca="1" t="shared" si="4"/>
        <v>60</v>
      </c>
      <c r="D81" t="str">
        <f ca="1" t="shared" si="5"/>
        <v>Senior Citizen</v>
      </c>
      <c r="E81" t="s">
        <v>2275</v>
      </c>
      <c r="F81" t="s">
        <v>2277</v>
      </c>
      <c r="G81" s="39">
        <v>56046</v>
      </c>
      <c r="H81" s="40" t="str">
        <f t="shared" si="6"/>
        <v>Medium</v>
      </c>
      <c r="I81">
        <v>0</v>
      </c>
      <c r="J81">
        <v>0</v>
      </c>
      <c r="K81" s="43">
        <v>41276</v>
      </c>
      <c r="L81" s="39">
        <v>9</v>
      </c>
      <c r="M81" s="40" t="str">
        <f t="shared" si="7"/>
        <v>Recent</v>
      </c>
      <c r="N81" s="39">
        <v>577</v>
      </c>
      <c r="O81">
        <v>0</v>
      </c>
      <c r="P81">
        <v>64</v>
      </c>
      <c r="Q81">
        <v>0</v>
      </c>
      <c r="R81">
        <v>0</v>
      </c>
      <c r="S81">
        <v>51</v>
      </c>
      <c r="T81">
        <v>692</v>
      </c>
      <c r="U81">
        <v>2</v>
      </c>
      <c r="V81">
        <v>10</v>
      </c>
      <c r="W81">
        <v>1</v>
      </c>
      <c r="X81">
        <v>8</v>
      </c>
      <c r="Y81">
        <v>8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11</v>
      </c>
      <c r="AH81">
        <v>1</v>
      </c>
    </row>
    <row r="82" spans="1:34">
      <c r="A82">
        <v>3332</v>
      </c>
      <c r="B82">
        <v>1985</v>
      </c>
      <c r="C82">
        <f ca="1" t="shared" si="4"/>
        <v>40</v>
      </c>
      <c r="D82" t="str">
        <f ca="1" t="shared" si="5"/>
        <v>Adult</v>
      </c>
      <c r="E82" t="s">
        <v>2275</v>
      </c>
      <c r="F82" t="s">
        <v>2276</v>
      </c>
      <c r="G82" s="39">
        <v>29760</v>
      </c>
      <c r="H82" s="40" t="str">
        <f t="shared" si="6"/>
        <v>Low</v>
      </c>
      <c r="I82">
        <v>1</v>
      </c>
      <c r="J82">
        <v>0</v>
      </c>
      <c r="K82" s="43">
        <v>41150</v>
      </c>
      <c r="L82" s="39">
        <v>87</v>
      </c>
      <c r="M82" s="40" t="str">
        <f t="shared" si="7"/>
        <v>Active</v>
      </c>
      <c r="N82" s="39">
        <v>64</v>
      </c>
      <c r="O82">
        <v>4</v>
      </c>
      <c r="P82">
        <v>68</v>
      </c>
      <c r="Q82">
        <v>7</v>
      </c>
      <c r="R82">
        <v>5</v>
      </c>
      <c r="S82">
        <v>17</v>
      </c>
      <c r="T82">
        <v>165</v>
      </c>
      <c r="U82">
        <v>4</v>
      </c>
      <c r="V82">
        <v>3</v>
      </c>
      <c r="W82">
        <v>1</v>
      </c>
      <c r="X82">
        <v>4</v>
      </c>
      <c r="Y82">
        <v>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</v>
      </c>
      <c r="AG82">
        <v>11</v>
      </c>
      <c r="AH82">
        <v>0</v>
      </c>
    </row>
    <row r="83" spans="1:34">
      <c r="A83">
        <v>2261</v>
      </c>
      <c r="B83">
        <v>1969</v>
      </c>
      <c r="C83">
        <f ca="1" t="shared" si="4"/>
        <v>56</v>
      </c>
      <c r="D83" t="str">
        <f ca="1" t="shared" si="5"/>
        <v>Middle-Age</v>
      </c>
      <c r="E83" t="s">
        <v>2275</v>
      </c>
      <c r="F83" t="s">
        <v>2279</v>
      </c>
      <c r="G83" s="39">
        <v>26304</v>
      </c>
      <c r="H83" s="40" t="str">
        <f t="shared" si="6"/>
        <v>Low</v>
      </c>
      <c r="I83">
        <v>1</v>
      </c>
      <c r="J83">
        <v>0</v>
      </c>
      <c r="K83" s="43">
        <v>41448</v>
      </c>
      <c r="L83" s="39">
        <v>5</v>
      </c>
      <c r="M83" s="40" t="str">
        <f t="shared" si="7"/>
        <v>Recent</v>
      </c>
      <c r="N83" s="39">
        <v>4</v>
      </c>
      <c r="O83">
        <v>1</v>
      </c>
      <c r="P83">
        <v>5</v>
      </c>
      <c r="Q83">
        <v>2</v>
      </c>
      <c r="R83">
        <v>0</v>
      </c>
      <c r="S83">
        <v>4</v>
      </c>
      <c r="T83">
        <v>16</v>
      </c>
      <c r="U83">
        <v>1</v>
      </c>
      <c r="V83">
        <v>1</v>
      </c>
      <c r="W83">
        <v>0</v>
      </c>
      <c r="X83">
        <v>2</v>
      </c>
      <c r="Y83">
        <v>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</v>
      </c>
      <c r="AG83">
        <v>11</v>
      </c>
      <c r="AH83">
        <v>0</v>
      </c>
    </row>
    <row r="84" spans="1:34">
      <c r="A84">
        <v>5346</v>
      </c>
      <c r="B84">
        <v>1973</v>
      </c>
      <c r="C84">
        <f ca="1" t="shared" si="4"/>
        <v>52</v>
      </c>
      <c r="D84" t="str">
        <f ca="1" t="shared" si="5"/>
        <v>Middle-Age</v>
      </c>
      <c r="E84" t="s">
        <v>2280</v>
      </c>
      <c r="F84" t="s">
        <v>2279</v>
      </c>
      <c r="G84" s="39">
        <v>23559</v>
      </c>
      <c r="H84" s="40" t="str">
        <f t="shared" si="6"/>
        <v>Low</v>
      </c>
      <c r="I84">
        <v>1</v>
      </c>
      <c r="J84">
        <v>0</v>
      </c>
      <c r="K84" s="43">
        <v>41458</v>
      </c>
      <c r="L84" s="39">
        <v>87</v>
      </c>
      <c r="M84" s="40" t="str">
        <f t="shared" si="7"/>
        <v>Active</v>
      </c>
      <c r="N84" s="39">
        <v>25</v>
      </c>
      <c r="O84">
        <v>5</v>
      </c>
      <c r="P84">
        <v>19</v>
      </c>
      <c r="Q84">
        <v>7</v>
      </c>
      <c r="R84">
        <v>0</v>
      </c>
      <c r="S84">
        <v>23</v>
      </c>
      <c r="T84">
        <v>79</v>
      </c>
      <c r="U84">
        <v>3</v>
      </c>
      <c r="V84">
        <v>3</v>
      </c>
      <c r="W84">
        <v>0</v>
      </c>
      <c r="X84">
        <v>3</v>
      </c>
      <c r="Y84">
        <v>7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3</v>
      </c>
      <c r="AG84">
        <v>11</v>
      </c>
      <c r="AH84">
        <v>0</v>
      </c>
    </row>
    <row r="85" spans="1:34">
      <c r="A85">
        <v>4119</v>
      </c>
      <c r="B85">
        <v>1963</v>
      </c>
      <c r="C85">
        <f ca="1" t="shared" si="4"/>
        <v>62</v>
      </c>
      <c r="D85" t="str">
        <f ca="1" t="shared" si="5"/>
        <v>Senior Citizen</v>
      </c>
      <c r="E85" t="s">
        <v>2280</v>
      </c>
      <c r="F85" t="s">
        <v>2277</v>
      </c>
      <c r="G85" s="39">
        <v>38620</v>
      </c>
      <c r="H85" s="40" t="str">
        <f t="shared" si="6"/>
        <v>Medium</v>
      </c>
      <c r="I85">
        <v>0</v>
      </c>
      <c r="J85">
        <v>0</v>
      </c>
      <c r="K85" s="43">
        <v>41405</v>
      </c>
      <c r="L85" s="39">
        <v>56</v>
      </c>
      <c r="M85" s="40" t="str">
        <f t="shared" si="7"/>
        <v>Active</v>
      </c>
      <c r="N85" s="39">
        <v>112</v>
      </c>
      <c r="O85">
        <v>17</v>
      </c>
      <c r="P85">
        <v>44</v>
      </c>
      <c r="Q85">
        <v>34</v>
      </c>
      <c r="R85">
        <v>22</v>
      </c>
      <c r="S85">
        <v>89</v>
      </c>
      <c r="T85">
        <v>318</v>
      </c>
      <c r="U85">
        <v>1</v>
      </c>
      <c r="V85">
        <v>2</v>
      </c>
      <c r="W85">
        <v>5</v>
      </c>
      <c r="X85">
        <v>3</v>
      </c>
      <c r="Y85">
        <v>3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</v>
      </c>
      <c r="AG85">
        <v>11</v>
      </c>
      <c r="AH85">
        <v>0</v>
      </c>
    </row>
    <row r="86" spans="1:34">
      <c r="A86">
        <v>535</v>
      </c>
      <c r="B86">
        <v>1987</v>
      </c>
      <c r="C86">
        <f ca="1" t="shared" si="4"/>
        <v>38</v>
      </c>
      <c r="D86" t="str">
        <f ca="1" t="shared" si="5"/>
        <v>Adult</v>
      </c>
      <c r="E86" t="s">
        <v>2275</v>
      </c>
      <c r="F86" t="s">
        <v>2281</v>
      </c>
      <c r="G86" s="39">
        <v>81361</v>
      </c>
      <c r="H86" s="40" t="str">
        <f t="shared" si="6"/>
        <v>High</v>
      </c>
      <c r="I86">
        <v>0</v>
      </c>
      <c r="J86">
        <v>0</v>
      </c>
      <c r="K86" s="43">
        <v>41695</v>
      </c>
      <c r="L86" s="39">
        <v>18</v>
      </c>
      <c r="M86" s="40" t="str">
        <f t="shared" si="7"/>
        <v>Recent</v>
      </c>
      <c r="N86" s="39">
        <v>163</v>
      </c>
      <c r="O86">
        <v>23</v>
      </c>
      <c r="P86">
        <v>424</v>
      </c>
      <c r="Q86">
        <v>27</v>
      </c>
      <c r="R86">
        <v>65</v>
      </c>
      <c r="S86">
        <v>76</v>
      </c>
      <c r="T86">
        <v>778</v>
      </c>
      <c r="U86">
        <v>1</v>
      </c>
      <c r="V86">
        <v>3</v>
      </c>
      <c r="W86">
        <v>10</v>
      </c>
      <c r="X86">
        <v>13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11</v>
      </c>
      <c r="AH86">
        <v>0</v>
      </c>
    </row>
    <row r="87" spans="1:34">
      <c r="A87">
        <v>5268</v>
      </c>
      <c r="B87">
        <v>1960</v>
      </c>
      <c r="C87">
        <f ca="1" t="shared" si="4"/>
        <v>65</v>
      </c>
      <c r="D87" t="str">
        <f ca="1" t="shared" si="5"/>
        <v>Senior Citizen</v>
      </c>
      <c r="E87" t="s">
        <v>2275</v>
      </c>
      <c r="F87" t="s">
        <v>2279</v>
      </c>
      <c r="G87" s="39">
        <v>29440</v>
      </c>
      <c r="H87" s="40" t="str">
        <f t="shared" si="6"/>
        <v>Low</v>
      </c>
      <c r="I87">
        <v>1</v>
      </c>
      <c r="J87">
        <v>1</v>
      </c>
      <c r="K87" s="43">
        <v>41497</v>
      </c>
      <c r="L87" s="39">
        <v>95</v>
      </c>
      <c r="M87" s="40" t="str">
        <f t="shared" si="7"/>
        <v>Inactive</v>
      </c>
      <c r="N87" s="39">
        <v>17</v>
      </c>
      <c r="O87">
        <v>8</v>
      </c>
      <c r="P87">
        <v>14</v>
      </c>
      <c r="Q87">
        <v>10</v>
      </c>
      <c r="R87">
        <v>4</v>
      </c>
      <c r="S87">
        <v>3</v>
      </c>
      <c r="T87">
        <v>56</v>
      </c>
      <c r="U87">
        <v>2</v>
      </c>
      <c r="V87">
        <v>1</v>
      </c>
      <c r="W87">
        <v>0</v>
      </c>
      <c r="X87">
        <v>4</v>
      </c>
      <c r="Y87">
        <v>7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11</v>
      </c>
      <c r="AH87">
        <v>0</v>
      </c>
    </row>
    <row r="88" spans="1:34">
      <c r="A88">
        <v>273</v>
      </c>
      <c r="B88">
        <v>1970</v>
      </c>
      <c r="C88">
        <f ca="1" t="shared" si="4"/>
        <v>55</v>
      </c>
      <c r="D88" t="str">
        <f ca="1" t="shared" si="5"/>
        <v>Middle-Age</v>
      </c>
      <c r="E88" t="s">
        <v>2280</v>
      </c>
      <c r="F88" t="s">
        <v>2279</v>
      </c>
      <c r="G88" s="39">
        <v>36138</v>
      </c>
      <c r="H88" s="40" t="str">
        <f t="shared" si="6"/>
        <v>Medium</v>
      </c>
      <c r="I88">
        <v>1</v>
      </c>
      <c r="J88">
        <v>1</v>
      </c>
      <c r="K88" s="43">
        <v>41471</v>
      </c>
      <c r="L88" s="39">
        <v>48</v>
      </c>
      <c r="M88" s="40" t="str">
        <f t="shared" si="7"/>
        <v>Active</v>
      </c>
      <c r="N88" s="39">
        <v>130</v>
      </c>
      <c r="O88">
        <v>0</v>
      </c>
      <c r="P88">
        <v>16</v>
      </c>
      <c r="Q88">
        <v>0</v>
      </c>
      <c r="R88">
        <v>0</v>
      </c>
      <c r="S88">
        <v>5</v>
      </c>
      <c r="T88">
        <v>151</v>
      </c>
      <c r="U88">
        <v>5</v>
      </c>
      <c r="V88">
        <v>3</v>
      </c>
      <c r="W88">
        <v>1</v>
      </c>
      <c r="X88">
        <v>4</v>
      </c>
      <c r="Y88">
        <v>7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3</v>
      </c>
      <c r="AG88">
        <v>11</v>
      </c>
      <c r="AH88">
        <v>0</v>
      </c>
    </row>
    <row r="89" spans="1:34">
      <c r="A89">
        <v>4452</v>
      </c>
      <c r="B89">
        <v>1957</v>
      </c>
      <c r="C89">
        <f ca="1" t="shared" si="4"/>
        <v>68</v>
      </c>
      <c r="D89" t="str">
        <f ca="1" t="shared" si="5"/>
        <v>Senior Citizen</v>
      </c>
      <c r="E89" t="s">
        <v>2275</v>
      </c>
      <c r="F89" t="s">
        <v>2276</v>
      </c>
      <c r="G89" s="39">
        <v>50388</v>
      </c>
      <c r="H89" s="40" t="str">
        <f t="shared" si="6"/>
        <v>Medium</v>
      </c>
      <c r="I89">
        <v>0</v>
      </c>
      <c r="J89">
        <v>1</v>
      </c>
      <c r="K89" s="43">
        <v>41787</v>
      </c>
      <c r="L89" s="39">
        <v>3</v>
      </c>
      <c r="M89" s="40" t="str">
        <f t="shared" si="7"/>
        <v>Recent</v>
      </c>
      <c r="N89" s="39">
        <v>292</v>
      </c>
      <c r="O89">
        <v>6</v>
      </c>
      <c r="P89">
        <v>37</v>
      </c>
      <c r="Q89">
        <v>0</v>
      </c>
      <c r="R89">
        <v>3</v>
      </c>
      <c r="S89">
        <v>34</v>
      </c>
      <c r="T89">
        <v>372</v>
      </c>
      <c r="U89">
        <v>4</v>
      </c>
      <c r="V89">
        <v>6</v>
      </c>
      <c r="W89">
        <v>1</v>
      </c>
      <c r="X89">
        <v>6</v>
      </c>
      <c r="Y89">
        <v>7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3</v>
      </c>
      <c r="AG89">
        <v>11</v>
      </c>
      <c r="AH89">
        <v>1</v>
      </c>
    </row>
    <row r="90" spans="1:34">
      <c r="A90">
        <v>8504</v>
      </c>
      <c r="B90">
        <v>1973</v>
      </c>
      <c r="C90">
        <f ca="1" t="shared" si="4"/>
        <v>52</v>
      </c>
      <c r="D90" t="str">
        <f ca="1" t="shared" si="5"/>
        <v>Middle-Age</v>
      </c>
      <c r="E90" t="s">
        <v>2275</v>
      </c>
      <c r="F90" t="s">
        <v>2279</v>
      </c>
      <c r="G90" s="39">
        <v>79593</v>
      </c>
      <c r="H90" s="40" t="str">
        <f t="shared" si="6"/>
        <v>High</v>
      </c>
      <c r="I90">
        <v>0</v>
      </c>
      <c r="J90">
        <v>0</v>
      </c>
      <c r="K90" s="43">
        <v>41771</v>
      </c>
      <c r="L90" s="39">
        <v>70</v>
      </c>
      <c r="M90" s="40" t="str">
        <f t="shared" si="7"/>
        <v>Active</v>
      </c>
      <c r="N90" s="39">
        <v>350</v>
      </c>
      <c r="O90">
        <v>60</v>
      </c>
      <c r="P90">
        <v>568</v>
      </c>
      <c r="Q90">
        <v>110</v>
      </c>
      <c r="R90">
        <v>133</v>
      </c>
      <c r="S90">
        <v>145</v>
      </c>
      <c r="T90">
        <v>1366</v>
      </c>
      <c r="U90">
        <v>1</v>
      </c>
      <c r="V90">
        <v>5</v>
      </c>
      <c r="W90">
        <v>6</v>
      </c>
      <c r="X90">
        <v>7</v>
      </c>
      <c r="Y90">
        <v>2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3</v>
      </c>
      <c r="AG90">
        <v>11</v>
      </c>
      <c r="AH90">
        <v>0</v>
      </c>
    </row>
    <row r="91" spans="1:34">
      <c r="A91">
        <v>771</v>
      </c>
      <c r="B91">
        <v>1967</v>
      </c>
      <c r="C91">
        <f ca="1" t="shared" si="4"/>
        <v>58</v>
      </c>
      <c r="D91" t="str">
        <f ca="1" t="shared" si="5"/>
        <v>Middle-Age</v>
      </c>
      <c r="E91" t="s">
        <v>2275</v>
      </c>
      <c r="F91" t="s">
        <v>2277</v>
      </c>
      <c r="G91" s="39">
        <v>54178</v>
      </c>
      <c r="H91" s="40" t="str">
        <f t="shared" si="6"/>
        <v>Medium</v>
      </c>
      <c r="I91">
        <v>0</v>
      </c>
      <c r="J91">
        <v>1</v>
      </c>
      <c r="K91" s="43">
        <v>41660</v>
      </c>
      <c r="L91" s="39">
        <v>79</v>
      </c>
      <c r="M91" s="40" t="str">
        <f t="shared" si="7"/>
        <v>Active</v>
      </c>
      <c r="N91" s="39">
        <v>135</v>
      </c>
      <c r="O91">
        <v>9</v>
      </c>
      <c r="P91">
        <v>39</v>
      </c>
      <c r="Q91">
        <v>4</v>
      </c>
      <c r="R91">
        <v>0</v>
      </c>
      <c r="S91">
        <v>7</v>
      </c>
      <c r="T91">
        <v>194</v>
      </c>
      <c r="U91">
        <v>1</v>
      </c>
      <c r="V91">
        <v>2</v>
      </c>
      <c r="W91">
        <v>2</v>
      </c>
      <c r="X91">
        <v>5</v>
      </c>
      <c r="Y91">
        <v>2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3</v>
      </c>
      <c r="AG91">
        <v>11</v>
      </c>
      <c r="AH91">
        <v>0</v>
      </c>
    </row>
    <row r="92" spans="1:34">
      <c r="A92">
        <v>8996</v>
      </c>
      <c r="B92">
        <v>1957</v>
      </c>
      <c r="C92">
        <f ca="1" t="shared" si="4"/>
        <v>68</v>
      </c>
      <c r="D92" t="str">
        <f ca="1" t="shared" si="5"/>
        <v>Senior Citizen</v>
      </c>
      <c r="E92" t="s">
        <v>2278</v>
      </c>
      <c r="F92" t="s">
        <v>2279</v>
      </c>
      <c r="H92" s="40" t="str">
        <f t="shared" si="6"/>
        <v>Low</v>
      </c>
      <c r="I92">
        <v>2</v>
      </c>
      <c r="J92">
        <v>1</v>
      </c>
      <c r="K92" s="43">
        <v>41232</v>
      </c>
      <c r="L92" s="39">
        <v>4</v>
      </c>
      <c r="M92" s="40" t="str">
        <f t="shared" si="7"/>
        <v>Recent</v>
      </c>
      <c r="N92" s="39">
        <v>230</v>
      </c>
      <c r="O92">
        <v>42</v>
      </c>
      <c r="P92">
        <v>192</v>
      </c>
      <c r="Q92">
        <v>49</v>
      </c>
      <c r="R92">
        <v>37</v>
      </c>
      <c r="S92">
        <v>53</v>
      </c>
      <c r="T92">
        <v>603</v>
      </c>
      <c r="U92">
        <v>12</v>
      </c>
      <c r="V92">
        <v>7</v>
      </c>
      <c r="W92">
        <v>2</v>
      </c>
      <c r="X92">
        <v>8</v>
      </c>
      <c r="Y92">
        <v>9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</v>
      </c>
      <c r="AG92">
        <v>11</v>
      </c>
      <c r="AH92">
        <v>0</v>
      </c>
    </row>
    <row r="93" spans="1:34">
      <c r="A93">
        <v>9235</v>
      </c>
      <c r="B93">
        <v>1957</v>
      </c>
      <c r="C93">
        <f ca="1" t="shared" si="4"/>
        <v>68</v>
      </c>
      <c r="D93" t="str">
        <f ca="1" t="shared" si="5"/>
        <v>Senior Citizen</v>
      </c>
      <c r="E93" t="s">
        <v>2275</v>
      </c>
      <c r="F93" t="s">
        <v>2276</v>
      </c>
      <c r="H93" s="40" t="str">
        <f t="shared" si="6"/>
        <v>Low</v>
      </c>
      <c r="I93">
        <v>1</v>
      </c>
      <c r="J93">
        <v>1</v>
      </c>
      <c r="K93" s="43">
        <v>41786</v>
      </c>
      <c r="L93" s="39">
        <v>45</v>
      </c>
      <c r="M93" s="40" t="str">
        <f t="shared" si="7"/>
        <v>Active</v>
      </c>
      <c r="N93" s="39">
        <v>7</v>
      </c>
      <c r="O93">
        <v>0</v>
      </c>
      <c r="P93">
        <v>8</v>
      </c>
      <c r="Q93">
        <v>2</v>
      </c>
      <c r="R93">
        <v>0</v>
      </c>
      <c r="S93">
        <v>1</v>
      </c>
      <c r="T93">
        <v>18</v>
      </c>
      <c r="U93">
        <v>1</v>
      </c>
      <c r="V93">
        <v>1</v>
      </c>
      <c r="W93">
        <v>0</v>
      </c>
      <c r="X93">
        <v>2</v>
      </c>
      <c r="Y93">
        <v>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</v>
      </c>
      <c r="AG93">
        <v>11</v>
      </c>
      <c r="AH93">
        <v>0</v>
      </c>
    </row>
    <row r="94" spans="1:34">
      <c r="A94">
        <v>5798</v>
      </c>
      <c r="B94">
        <v>1973</v>
      </c>
      <c r="C94">
        <f ca="1" t="shared" si="4"/>
        <v>52</v>
      </c>
      <c r="D94" t="str">
        <f ca="1" t="shared" si="5"/>
        <v>Middle-Age</v>
      </c>
      <c r="E94" t="s">
        <v>2280</v>
      </c>
      <c r="F94" t="s">
        <v>2277</v>
      </c>
      <c r="H94" s="40" t="str">
        <f t="shared" si="6"/>
        <v>Low</v>
      </c>
      <c r="I94">
        <v>0</v>
      </c>
      <c r="J94">
        <v>0</v>
      </c>
      <c r="K94" s="43">
        <v>41601</v>
      </c>
      <c r="L94" s="39">
        <v>87</v>
      </c>
      <c r="M94" s="40" t="str">
        <f t="shared" si="7"/>
        <v>Active</v>
      </c>
      <c r="N94" s="39">
        <v>445</v>
      </c>
      <c r="O94">
        <v>37</v>
      </c>
      <c r="P94">
        <v>359</v>
      </c>
      <c r="Q94">
        <v>98</v>
      </c>
      <c r="R94">
        <v>28</v>
      </c>
      <c r="S94">
        <v>18</v>
      </c>
      <c r="T94">
        <v>985</v>
      </c>
      <c r="U94">
        <v>1</v>
      </c>
      <c r="V94">
        <v>2</v>
      </c>
      <c r="W94">
        <v>4</v>
      </c>
      <c r="X94">
        <v>8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3</v>
      </c>
      <c r="AG94">
        <v>11</v>
      </c>
      <c r="AH94">
        <v>0</v>
      </c>
    </row>
    <row r="95" spans="1:34">
      <c r="A95">
        <v>11178</v>
      </c>
      <c r="B95">
        <v>1972</v>
      </c>
      <c r="C95">
        <f ca="1" t="shared" si="4"/>
        <v>53</v>
      </c>
      <c r="D95" t="str">
        <f ca="1" t="shared" si="5"/>
        <v>Middle-Age</v>
      </c>
      <c r="E95" t="s">
        <v>2280</v>
      </c>
      <c r="F95" t="s">
        <v>2276</v>
      </c>
      <c r="G95" s="39">
        <v>42394</v>
      </c>
      <c r="H95" s="40" t="str">
        <f t="shared" si="6"/>
        <v>Medium</v>
      </c>
      <c r="I95">
        <v>1</v>
      </c>
      <c r="J95">
        <v>0</v>
      </c>
      <c r="K95" s="43">
        <v>41721</v>
      </c>
      <c r="L95" s="39">
        <v>69</v>
      </c>
      <c r="M95" s="40" t="str">
        <f t="shared" si="7"/>
        <v>Active</v>
      </c>
      <c r="N95" s="39">
        <v>15</v>
      </c>
      <c r="O95">
        <v>2</v>
      </c>
      <c r="P95">
        <v>10</v>
      </c>
      <c r="Q95">
        <v>0</v>
      </c>
      <c r="R95">
        <v>1</v>
      </c>
      <c r="S95">
        <v>4</v>
      </c>
      <c r="T95">
        <v>32</v>
      </c>
      <c r="U95">
        <v>1</v>
      </c>
      <c r="V95">
        <v>1</v>
      </c>
      <c r="W95">
        <v>0</v>
      </c>
      <c r="X95">
        <v>3</v>
      </c>
      <c r="Y95">
        <v>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3</v>
      </c>
      <c r="AG95">
        <v>11</v>
      </c>
      <c r="AH95">
        <v>0</v>
      </c>
    </row>
    <row r="96" spans="1:34">
      <c r="A96">
        <v>2230</v>
      </c>
      <c r="B96">
        <v>1970</v>
      </c>
      <c r="C96">
        <f ca="1" t="shared" si="4"/>
        <v>55</v>
      </c>
      <c r="D96" t="str">
        <f ca="1" t="shared" si="5"/>
        <v>Middle-Age</v>
      </c>
      <c r="E96" t="s">
        <v>2278</v>
      </c>
      <c r="F96" t="s">
        <v>2279</v>
      </c>
      <c r="G96" s="39">
        <v>23626</v>
      </c>
      <c r="H96" s="40" t="str">
        <f t="shared" si="6"/>
        <v>Low</v>
      </c>
      <c r="I96">
        <v>1</v>
      </c>
      <c r="J96">
        <v>0</v>
      </c>
      <c r="K96" s="43">
        <v>41783</v>
      </c>
      <c r="L96" s="39">
        <v>84</v>
      </c>
      <c r="M96" s="40" t="str">
        <f t="shared" si="7"/>
        <v>Active</v>
      </c>
      <c r="N96" s="39">
        <v>27</v>
      </c>
      <c r="O96">
        <v>2</v>
      </c>
      <c r="P96">
        <v>14</v>
      </c>
      <c r="Q96">
        <v>0</v>
      </c>
      <c r="R96">
        <v>0</v>
      </c>
      <c r="S96">
        <v>0</v>
      </c>
      <c r="T96">
        <v>43</v>
      </c>
      <c r="U96">
        <v>3</v>
      </c>
      <c r="V96">
        <v>3</v>
      </c>
      <c r="W96">
        <v>1</v>
      </c>
      <c r="X96">
        <v>3</v>
      </c>
      <c r="Y96">
        <v>5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3</v>
      </c>
      <c r="AG96">
        <v>11</v>
      </c>
      <c r="AH96">
        <v>0</v>
      </c>
    </row>
    <row r="97" spans="1:34">
      <c r="A97">
        <v>7516</v>
      </c>
      <c r="B97">
        <v>1983</v>
      </c>
      <c r="C97">
        <f ca="1" t="shared" si="4"/>
        <v>42</v>
      </c>
      <c r="D97" t="str">
        <f ca="1" t="shared" si="5"/>
        <v>Adult</v>
      </c>
      <c r="E97" t="s">
        <v>2275</v>
      </c>
      <c r="F97" t="s">
        <v>2279</v>
      </c>
      <c r="G97" s="39">
        <v>30096</v>
      </c>
      <c r="H97" s="40" t="str">
        <f t="shared" si="6"/>
        <v>Medium</v>
      </c>
      <c r="I97">
        <v>1</v>
      </c>
      <c r="J97">
        <v>0</v>
      </c>
      <c r="K97" s="43">
        <v>41781</v>
      </c>
      <c r="L97" s="39">
        <v>30</v>
      </c>
      <c r="M97" s="40" t="str">
        <f t="shared" si="7"/>
        <v>Recent</v>
      </c>
      <c r="N97" s="39">
        <v>5</v>
      </c>
      <c r="O97">
        <v>3</v>
      </c>
      <c r="P97">
        <v>11</v>
      </c>
      <c r="Q97">
        <v>12</v>
      </c>
      <c r="R97">
        <v>5</v>
      </c>
      <c r="S97">
        <v>9</v>
      </c>
      <c r="T97">
        <v>45</v>
      </c>
      <c r="U97">
        <v>1</v>
      </c>
      <c r="V97">
        <v>2</v>
      </c>
      <c r="W97">
        <v>0</v>
      </c>
      <c r="X97">
        <v>3</v>
      </c>
      <c r="Y97">
        <v>6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11</v>
      </c>
      <c r="AH97">
        <v>0</v>
      </c>
    </row>
    <row r="98" spans="1:34">
      <c r="A98">
        <v>7247</v>
      </c>
      <c r="B98">
        <v>1960</v>
      </c>
      <c r="C98">
        <f ca="1" t="shared" si="4"/>
        <v>65</v>
      </c>
      <c r="D98" t="str">
        <f ca="1" t="shared" si="5"/>
        <v>Senior Citizen</v>
      </c>
      <c r="E98" t="s">
        <v>2275</v>
      </c>
      <c r="F98" t="s">
        <v>2283</v>
      </c>
      <c r="G98" s="39">
        <v>47916</v>
      </c>
      <c r="H98" s="40" t="str">
        <f t="shared" si="6"/>
        <v>Medium</v>
      </c>
      <c r="I98">
        <v>0</v>
      </c>
      <c r="J98">
        <v>1</v>
      </c>
      <c r="K98" s="43">
        <v>41235</v>
      </c>
      <c r="L98" s="39">
        <v>72</v>
      </c>
      <c r="M98" s="40" t="str">
        <f t="shared" si="7"/>
        <v>Active</v>
      </c>
      <c r="N98" s="39">
        <v>505</v>
      </c>
      <c r="O98">
        <v>0</v>
      </c>
      <c r="P98">
        <v>26</v>
      </c>
      <c r="Q98">
        <v>0</v>
      </c>
      <c r="R98">
        <v>0</v>
      </c>
      <c r="S98">
        <v>75</v>
      </c>
      <c r="T98">
        <v>606</v>
      </c>
      <c r="U98">
        <v>5</v>
      </c>
      <c r="V98">
        <v>7</v>
      </c>
      <c r="W98">
        <v>4</v>
      </c>
      <c r="X98">
        <v>6</v>
      </c>
      <c r="Y98">
        <v>6</v>
      </c>
      <c r="Z98">
        <v>0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3</v>
      </c>
      <c r="AG98">
        <v>11</v>
      </c>
      <c r="AH98">
        <v>0</v>
      </c>
    </row>
    <row r="99" spans="1:34">
      <c r="A99">
        <v>11100</v>
      </c>
      <c r="B99">
        <v>1972</v>
      </c>
      <c r="C99">
        <f ca="1" t="shared" si="4"/>
        <v>53</v>
      </c>
      <c r="D99" t="str">
        <f ca="1" t="shared" si="5"/>
        <v>Middle-Age</v>
      </c>
      <c r="E99" t="s">
        <v>2275</v>
      </c>
      <c r="F99" t="s">
        <v>2281</v>
      </c>
      <c r="G99" s="39">
        <v>51813</v>
      </c>
      <c r="H99" s="40" t="str">
        <f t="shared" si="6"/>
        <v>Medium</v>
      </c>
      <c r="I99">
        <v>1</v>
      </c>
      <c r="J99">
        <v>1</v>
      </c>
      <c r="K99" s="43">
        <v>41375</v>
      </c>
      <c r="L99" s="39">
        <v>37</v>
      </c>
      <c r="M99" s="40" t="str">
        <f t="shared" si="7"/>
        <v>Active</v>
      </c>
      <c r="N99" s="39">
        <v>51</v>
      </c>
      <c r="O99">
        <v>2</v>
      </c>
      <c r="P99">
        <v>7</v>
      </c>
      <c r="Q99">
        <v>0</v>
      </c>
      <c r="R99">
        <v>1</v>
      </c>
      <c r="S99">
        <v>2</v>
      </c>
      <c r="T99">
        <v>63</v>
      </c>
      <c r="U99">
        <v>2</v>
      </c>
      <c r="V99">
        <v>2</v>
      </c>
      <c r="W99">
        <v>0</v>
      </c>
      <c r="X99">
        <v>3</v>
      </c>
      <c r="Y99">
        <v>7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3</v>
      </c>
      <c r="AG99">
        <v>11</v>
      </c>
      <c r="AH99">
        <v>0</v>
      </c>
    </row>
    <row r="100" spans="1:34">
      <c r="A100">
        <v>4646</v>
      </c>
      <c r="B100">
        <v>1951</v>
      </c>
      <c r="C100">
        <f ca="1" t="shared" si="4"/>
        <v>74</v>
      </c>
      <c r="D100" t="str">
        <f ca="1" t="shared" si="5"/>
        <v>Senior Citizen</v>
      </c>
      <c r="E100" t="s">
        <v>2280</v>
      </c>
      <c r="F100" t="s">
        <v>2279</v>
      </c>
      <c r="G100" s="39">
        <v>78497</v>
      </c>
      <c r="H100" s="40" t="str">
        <f t="shared" si="6"/>
        <v>High</v>
      </c>
      <c r="I100">
        <v>0</v>
      </c>
      <c r="J100">
        <v>0</v>
      </c>
      <c r="K100" s="43">
        <v>41609</v>
      </c>
      <c r="L100" s="39">
        <v>44</v>
      </c>
      <c r="M100" s="40" t="str">
        <f t="shared" si="7"/>
        <v>Active</v>
      </c>
      <c r="N100" s="39">
        <v>207</v>
      </c>
      <c r="O100">
        <v>26</v>
      </c>
      <c r="P100">
        <v>447</v>
      </c>
      <c r="Q100">
        <v>75</v>
      </c>
      <c r="R100">
        <v>0</v>
      </c>
      <c r="S100">
        <v>223</v>
      </c>
      <c r="T100">
        <v>978</v>
      </c>
      <c r="U100">
        <v>1</v>
      </c>
      <c r="V100">
        <v>5</v>
      </c>
      <c r="W100">
        <v>7</v>
      </c>
      <c r="X100">
        <v>12</v>
      </c>
      <c r="Y100">
        <v>2</v>
      </c>
      <c r="Z100">
        <v>0</v>
      </c>
      <c r="AA100">
        <v>0</v>
      </c>
      <c r="AB100">
        <v>0</v>
      </c>
      <c r="AC100">
        <v>1</v>
      </c>
      <c r="AD100">
        <v>0</v>
      </c>
      <c r="AE100">
        <v>0</v>
      </c>
      <c r="AF100">
        <v>3</v>
      </c>
      <c r="AG100">
        <v>11</v>
      </c>
      <c r="AH100">
        <v>0</v>
      </c>
    </row>
    <row r="101" spans="1:34">
      <c r="A101">
        <v>3037</v>
      </c>
      <c r="B101">
        <v>1983</v>
      </c>
      <c r="C101">
        <f ca="1" t="shared" si="4"/>
        <v>42</v>
      </c>
      <c r="D101" t="str">
        <f ca="1" t="shared" si="5"/>
        <v>Adult</v>
      </c>
      <c r="E101" t="s">
        <v>2278</v>
      </c>
      <c r="F101" t="s">
        <v>2279</v>
      </c>
      <c r="G101" s="39">
        <v>50150</v>
      </c>
      <c r="H101" s="40" t="str">
        <f t="shared" si="6"/>
        <v>Medium</v>
      </c>
      <c r="I101">
        <v>0</v>
      </c>
      <c r="J101">
        <v>0</v>
      </c>
      <c r="K101" s="43">
        <v>41445</v>
      </c>
      <c r="L101" s="39">
        <v>32</v>
      </c>
      <c r="M101" s="40" t="str">
        <f t="shared" si="7"/>
        <v>Active</v>
      </c>
      <c r="N101" s="39">
        <v>135</v>
      </c>
      <c r="O101">
        <v>46</v>
      </c>
      <c r="P101">
        <v>92</v>
      </c>
      <c r="Q101">
        <v>65</v>
      </c>
      <c r="R101">
        <v>61</v>
      </c>
      <c r="S101">
        <v>11</v>
      </c>
      <c r="T101">
        <v>410</v>
      </c>
      <c r="U101">
        <v>2</v>
      </c>
      <c r="V101">
        <v>5</v>
      </c>
      <c r="W101">
        <v>2</v>
      </c>
      <c r="X101">
        <v>7</v>
      </c>
      <c r="Y101">
        <v>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3</v>
      </c>
      <c r="AG101">
        <v>11</v>
      </c>
      <c r="AH101">
        <v>0</v>
      </c>
    </row>
    <row r="102" spans="1:34">
      <c r="A102">
        <v>1473</v>
      </c>
      <c r="B102">
        <v>1960</v>
      </c>
      <c r="C102">
        <f ca="1" t="shared" si="4"/>
        <v>65</v>
      </c>
      <c r="D102" t="str">
        <f ca="1" t="shared" si="5"/>
        <v>Senior Citizen</v>
      </c>
      <c r="E102" t="s">
        <v>2280</v>
      </c>
      <c r="F102" t="s">
        <v>2276</v>
      </c>
      <c r="G102" s="39">
        <v>47823</v>
      </c>
      <c r="H102" s="40" t="str">
        <f t="shared" si="6"/>
        <v>Medium</v>
      </c>
      <c r="I102">
        <v>0</v>
      </c>
      <c r="J102">
        <v>1</v>
      </c>
      <c r="K102" s="43">
        <v>41478</v>
      </c>
      <c r="L102" s="39">
        <v>0</v>
      </c>
      <c r="M102" s="40" t="str">
        <f t="shared" si="7"/>
        <v>Recent</v>
      </c>
      <c r="N102" s="39">
        <v>53</v>
      </c>
      <c r="O102">
        <v>1</v>
      </c>
      <c r="P102">
        <v>5</v>
      </c>
      <c r="Q102">
        <v>2</v>
      </c>
      <c r="R102">
        <v>1</v>
      </c>
      <c r="S102">
        <v>10</v>
      </c>
      <c r="T102">
        <v>72</v>
      </c>
      <c r="U102">
        <v>2</v>
      </c>
      <c r="V102">
        <v>2</v>
      </c>
      <c r="W102">
        <v>0</v>
      </c>
      <c r="X102">
        <v>3</v>
      </c>
      <c r="Y102">
        <v>8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3</v>
      </c>
      <c r="AG102">
        <v>11</v>
      </c>
      <c r="AH102">
        <v>0</v>
      </c>
    </row>
    <row r="103" spans="1:34">
      <c r="A103">
        <v>1016</v>
      </c>
      <c r="B103">
        <v>1959</v>
      </c>
      <c r="C103">
        <f ca="1" t="shared" si="4"/>
        <v>66</v>
      </c>
      <c r="D103" t="str">
        <f ca="1" t="shared" si="5"/>
        <v>Senior Citizen</v>
      </c>
      <c r="E103" t="s">
        <v>2278</v>
      </c>
      <c r="F103" t="s">
        <v>2276</v>
      </c>
      <c r="G103" s="39">
        <v>34554</v>
      </c>
      <c r="H103" s="40" t="str">
        <f t="shared" si="6"/>
        <v>Medium</v>
      </c>
      <c r="I103">
        <v>0</v>
      </c>
      <c r="J103">
        <v>1</v>
      </c>
      <c r="K103" s="43">
        <v>41728</v>
      </c>
      <c r="L103" s="39">
        <v>43</v>
      </c>
      <c r="M103" s="40" t="str">
        <f t="shared" si="7"/>
        <v>Active</v>
      </c>
      <c r="N103" s="39">
        <v>41</v>
      </c>
      <c r="O103">
        <v>1</v>
      </c>
      <c r="P103">
        <v>6</v>
      </c>
      <c r="Q103">
        <v>2</v>
      </c>
      <c r="R103">
        <v>0</v>
      </c>
      <c r="S103">
        <v>5</v>
      </c>
      <c r="T103">
        <v>55</v>
      </c>
      <c r="U103">
        <v>2</v>
      </c>
      <c r="V103">
        <v>2</v>
      </c>
      <c r="W103">
        <v>0</v>
      </c>
      <c r="X103">
        <v>3</v>
      </c>
      <c r="Y103">
        <v>6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3</v>
      </c>
      <c r="AG103">
        <v>11</v>
      </c>
      <c r="AH103">
        <v>0</v>
      </c>
    </row>
    <row r="104" spans="1:34">
      <c r="A104">
        <v>4518</v>
      </c>
      <c r="B104">
        <v>1979</v>
      </c>
      <c r="C104">
        <f ca="1" t="shared" si="4"/>
        <v>46</v>
      </c>
      <c r="D104" t="str">
        <f ca="1" t="shared" si="5"/>
        <v>Middle-Age</v>
      </c>
      <c r="E104" t="s">
        <v>2275</v>
      </c>
      <c r="F104" t="s">
        <v>2277</v>
      </c>
      <c r="G104" s="39">
        <v>85693</v>
      </c>
      <c r="H104" s="40" t="str">
        <f t="shared" si="6"/>
        <v>High</v>
      </c>
      <c r="I104">
        <v>0</v>
      </c>
      <c r="J104">
        <v>1</v>
      </c>
      <c r="K104" s="43">
        <v>41384</v>
      </c>
      <c r="L104" s="39">
        <v>59</v>
      </c>
      <c r="M104" s="40" t="str">
        <f t="shared" si="7"/>
        <v>Active</v>
      </c>
      <c r="N104" s="39">
        <v>386</v>
      </c>
      <c r="O104">
        <v>172</v>
      </c>
      <c r="P104">
        <v>183</v>
      </c>
      <c r="Q104">
        <v>185</v>
      </c>
      <c r="R104">
        <v>132</v>
      </c>
      <c r="S104">
        <v>111</v>
      </c>
      <c r="T104">
        <v>1169</v>
      </c>
      <c r="U104">
        <v>2</v>
      </c>
      <c r="V104">
        <v>9</v>
      </c>
      <c r="W104">
        <v>5</v>
      </c>
      <c r="X104">
        <v>11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11</v>
      </c>
      <c r="AH104">
        <v>0</v>
      </c>
    </row>
    <row r="105" spans="1:34">
      <c r="A105">
        <v>9370</v>
      </c>
      <c r="B105">
        <v>1945</v>
      </c>
      <c r="C105">
        <f ca="1" t="shared" si="4"/>
        <v>80</v>
      </c>
      <c r="D105" t="str">
        <f ca="1" t="shared" si="5"/>
        <v>Senior Citizen</v>
      </c>
      <c r="E105" t="s">
        <v>2278</v>
      </c>
      <c r="F105" t="s">
        <v>2279</v>
      </c>
      <c r="G105" s="39">
        <v>65846</v>
      </c>
      <c r="H105" s="40" t="str">
        <f t="shared" si="6"/>
        <v>High</v>
      </c>
      <c r="I105">
        <v>0</v>
      </c>
      <c r="J105">
        <v>0</v>
      </c>
      <c r="K105" s="43">
        <v>41411</v>
      </c>
      <c r="L105" s="39">
        <v>68</v>
      </c>
      <c r="M105" s="40" t="str">
        <f t="shared" si="7"/>
        <v>Active</v>
      </c>
      <c r="N105" s="39">
        <v>562</v>
      </c>
      <c r="O105">
        <v>81</v>
      </c>
      <c r="P105">
        <v>276</v>
      </c>
      <c r="Q105">
        <v>80</v>
      </c>
      <c r="R105">
        <v>40</v>
      </c>
      <c r="S105">
        <v>81</v>
      </c>
      <c r="T105">
        <v>1120</v>
      </c>
      <c r="U105">
        <v>1</v>
      </c>
      <c r="V105">
        <v>6</v>
      </c>
      <c r="W105">
        <v>3</v>
      </c>
      <c r="X105">
        <v>6</v>
      </c>
      <c r="Y105">
        <v>4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3</v>
      </c>
      <c r="AG105">
        <v>11</v>
      </c>
      <c r="AH105">
        <v>0</v>
      </c>
    </row>
    <row r="106" spans="1:34">
      <c r="A106">
        <v>8908</v>
      </c>
      <c r="B106">
        <v>1959</v>
      </c>
      <c r="C106">
        <f ca="1" t="shared" si="4"/>
        <v>66</v>
      </c>
      <c r="D106" t="str">
        <f ca="1" t="shared" si="5"/>
        <v>Senior Citizen</v>
      </c>
      <c r="E106" t="s">
        <v>2275</v>
      </c>
      <c r="F106" t="s">
        <v>2279</v>
      </c>
      <c r="G106" s="39">
        <v>87195</v>
      </c>
      <c r="H106" s="40" t="str">
        <f t="shared" si="6"/>
        <v>High</v>
      </c>
      <c r="I106">
        <v>0</v>
      </c>
      <c r="J106">
        <v>0</v>
      </c>
      <c r="K106" s="43">
        <v>41767</v>
      </c>
      <c r="L106" s="39">
        <v>35</v>
      </c>
      <c r="M106" s="40" t="str">
        <f t="shared" si="7"/>
        <v>Active</v>
      </c>
      <c r="N106" s="39">
        <v>217</v>
      </c>
      <c r="O106">
        <v>76</v>
      </c>
      <c r="P106">
        <v>690</v>
      </c>
      <c r="Q106">
        <v>50</v>
      </c>
      <c r="R106">
        <v>26</v>
      </c>
      <c r="S106">
        <v>38</v>
      </c>
      <c r="T106">
        <v>1097</v>
      </c>
      <c r="U106">
        <v>1</v>
      </c>
      <c r="V106">
        <v>3</v>
      </c>
      <c r="W106">
        <v>11</v>
      </c>
      <c r="X106">
        <v>5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</v>
      </c>
      <c r="AG106">
        <v>11</v>
      </c>
      <c r="AH106">
        <v>1</v>
      </c>
    </row>
    <row r="107" spans="1:34">
      <c r="A107">
        <v>8373</v>
      </c>
      <c r="B107">
        <v>1979</v>
      </c>
      <c r="C107">
        <f ca="1" t="shared" si="4"/>
        <v>46</v>
      </c>
      <c r="D107" t="str">
        <f ca="1" t="shared" si="5"/>
        <v>Middle-Age</v>
      </c>
      <c r="E107" t="s">
        <v>2282</v>
      </c>
      <c r="F107" t="s">
        <v>2277</v>
      </c>
      <c r="G107" s="39">
        <v>24594</v>
      </c>
      <c r="H107" s="40" t="str">
        <f t="shared" si="6"/>
        <v>Low</v>
      </c>
      <c r="I107">
        <v>1</v>
      </c>
      <c r="J107">
        <v>0</v>
      </c>
      <c r="K107" s="43">
        <v>41618</v>
      </c>
      <c r="L107" s="39">
        <v>94</v>
      </c>
      <c r="M107" s="40" t="str">
        <f t="shared" si="7"/>
        <v>Inactive</v>
      </c>
      <c r="N107" s="39">
        <v>1</v>
      </c>
      <c r="O107">
        <v>3</v>
      </c>
      <c r="P107">
        <v>6</v>
      </c>
      <c r="Q107">
        <v>10</v>
      </c>
      <c r="R107">
        <v>0</v>
      </c>
      <c r="S107">
        <v>9</v>
      </c>
      <c r="T107">
        <v>29</v>
      </c>
      <c r="U107">
        <v>1</v>
      </c>
      <c r="V107">
        <v>1</v>
      </c>
      <c r="W107">
        <v>0</v>
      </c>
      <c r="X107">
        <v>3</v>
      </c>
      <c r="Y107">
        <v>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3</v>
      </c>
      <c r="AG107">
        <v>11</v>
      </c>
      <c r="AH107">
        <v>0</v>
      </c>
    </row>
    <row r="108" spans="1:34">
      <c r="A108">
        <v>7533</v>
      </c>
      <c r="B108">
        <v>1964</v>
      </c>
      <c r="C108">
        <f ca="1" t="shared" si="4"/>
        <v>61</v>
      </c>
      <c r="D108" t="str">
        <f ca="1" t="shared" si="5"/>
        <v>Senior Citizen</v>
      </c>
      <c r="E108" t="s">
        <v>2275</v>
      </c>
      <c r="F108" t="s">
        <v>2279</v>
      </c>
      <c r="G108" s="39">
        <v>49096</v>
      </c>
      <c r="H108" s="40" t="str">
        <f t="shared" si="6"/>
        <v>Medium</v>
      </c>
      <c r="I108">
        <v>1</v>
      </c>
      <c r="J108">
        <v>1</v>
      </c>
      <c r="K108" s="43">
        <v>41541</v>
      </c>
      <c r="L108" s="39">
        <v>15</v>
      </c>
      <c r="M108" s="40" t="str">
        <f t="shared" si="7"/>
        <v>Recent</v>
      </c>
      <c r="N108" s="39">
        <v>144</v>
      </c>
      <c r="O108">
        <v>1</v>
      </c>
      <c r="P108">
        <v>32</v>
      </c>
      <c r="Q108">
        <v>2</v>
      </c>
      <c r="R108">
        <v>1</v>
      </c>
      <c r="S108">
        <v>7</v>
      </c>
      <c r="T108">
        <v>187</v>
      </c>
      <c r="U108">
        <v>4</v>
      </c>
      <c r="V108">
        <v>4</v>
      </c>
      <c r="W108">
        <v>1</v>
      </c>
      <c r="X108">
        <v>4</v>
      </c>
      <c r="Y108">
        <v>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11</v>
      </c>
      <c r="AH108">
        <v>0</v>
      </c>
    </row>
    <row r="109" spans="1:34">
      <c r="A109">
        <v>2683</v>
      </c>
      <c r="B109">
        <v>1969</v>
      </c>
      <c r="C109">
        <f ca="1" t="shared" si="4"/>
        <v>56</v>
      </c>
      <c r="D109" t="str">
        <f ca="1" t="shared" si="5"/>
        <v>Middle-Age</v>
      </c>
      <c r="E109" t="s">
        <v>2275</v>
      </c>
      <c r="F109" t="s">
        <v>2279</v>
      </c>
      <c r="G109" s="39">
        <v>52413</v>
      </c>
      <c r="H109" s="40" t="str">
        <f t="shared" si="6"/>
        <v>Medium</v>
      </c>
      <c r="I109">
        <v>0</v>
      </c>
      <c r="J109">
        <v>2</v>
      </c>
      <c r="K109" s="43">
        <v>41307</v>
      </c>
      <c r="L109" s="39">
        <v>56</v>
      </c>
      <c r="M109" s="40" t="str">
        <f t="shared" si="7"/>
        <v>Active</v>
      </c>
      <c r="N109" s="39">
        <v>295</v>
      </c>
      <c r="O109">
        <v>106</v>
      </c>
      <c r="P109">
        <v>271</v>
      </c>
      <c r="Q109">
        <v>75</v>
      </c>
      <c r="R109">
        <v>98</v>
      </c>
      <c r="S109">
        <v>65</v>
      </c>
      <c r="T109">
        <v>910</v>
      </c>
      <c r="U109">
        <v>4</v>
      </c>
      <c r="V109">
        <v>6</v>
      </c>
      <c r="W109">
        <v>4</v>
      </c>
      <c r="X109">
        <v>12</v>
      </c>
      <c r="Y109">
        <v>6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</v>
      </c>
      <c r="AG109">
        <v>11</v>
      </c>
      <c r="AH109">
        <v>0</v>
      </c>
    </row>
    <row r="110" spans="1:34">
      <c r="A110">
        <v>3629</v>
      </c>
      <c r="B110">
        <v>1978</v>
      </c>
      <c r="C110">
        <f ca="1" t="shared" si="4"/>
        <v>47</v>
      </c>
      <c r="D110" t="str">
        <f ca="1" t="shared" si="5"/>
        <v>Middle-Age</v>
      </c>
      <c r="E110" t="s">
        <v>2275</v>
      </c>
      <c r="F110" t="s">
        <v>2276</v>
      </c>
      <c r="G110" s="39">
        <v>38557</v>
      </c>
      <c r="H110" s="40" t="str">
        <f t="shared" si="6"/>
        <v>Medium</v>
      </c>
      <c r="I110">
        <v>1</v>
      </c>
      <c r="J110">
        <v>0</v>
      </c>
      <c r="K110" s="43">
        <v>41262</v>
      </c>
      <c r="L110" s="39">
        <v>17</v>
      </c>
      <c r="M110" s="40" t="str">
        <f t="shared" si="7"/>
        <v>Recent</v>
      </c>
      <c r="N110" s="39">
        <v>76</v>
      </c>
      <c r="O110">
        <v>3</v>
      </c>
      <c r="P110">
        <v>31</v>
      </c>
      <c r="Q110">
        <v>4</v>
      </c>
      <c r="R110">
        <v>4</v>
      </c>
      <c r="S110">
        <v>27</v>
      </c>
      <c r="T110">
        <v>145</v>
      </c>
      <c r="U110">
        <v>2</v>
      </c>
      <c r="V110">
        <v>3</v>
      </c>
      <c r="W110">
        <v>1</v>
      </c>
      <c r="X110">
        <v>3</v>
      </c>
      <c r="Y110">
        <v>7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</v>
      </c>
      <c r="AG110">
        <v>11</v>
      </c>
      <c r="AH110">
        <v>0</v>
      </c>
    </row>
    <row r="111" spans="1:34">
      <c r="A111">
        <v>10991</v>
      </c>
      <c r="B111">
        <v>1960</v>
      </c>
      <c r="C111">
        <f ca="1" t="shared" si="4"/>
        <v>65</v>
      </c>
      <c r="D111" t="str">
        <f ca="1" t="shared" si="5"/>
        <v>Senior Citizen</v>
      </c>
      <c r="E111" t="s">
        <v>2280</v>
      </c>
      <c r="F111" t="s">
        <v>2279</v>
      </c>
      <c r="G111" s="39">
        <v>89058</v>
      </c>
      <c r="H111" s="40" t="str">
        <f t="shared" si="6"/>
        <v>High</v>
      </c>
      <c r="I111">
        <v>0</v>
      </c>
      <c r="J111">
        <v>0</v>
      </c>
      <c r="K111" s="43">
        <v>41250</v>
      </c>
      <c r="L111" s="39">
        <v>18</v>
      </c>
      <c r="M111" s="40" t="str">
        <f t="shared" si="7"/>
        <v>Recent</v>
      </c>
      <c r="N111" s="39">
        <v>454</v>
      </c>
      <c r="O111">
        <v>194</v>
      </c>
      <c r="P111">
        <v>106</v>
      </c>
      <c r="Q111">
        <v>31</v>
      </c>
      <c r="R111">
        <v>22</v>
      </c>
      <c r="S111">
        <v>43</v>
      </c>
      <c r="T111">
        <v>850</v>
      </c>
      <c r="U111">
        <v>1</v>
      </c>
      <c r="V111">
        <v>5</v>
      </c>
      <c r="W111">
        <v>4</v>
      </c>
      <c r="X111">
        <v>4</v>
      </c>
      <c r="Y111">
        <v>2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</v>
      </c>
      <c r="AG111">
        <v>11</v>
      </c>
      <c r="AH111">
        <v>0</v>
      </c>
    </row>
    <row r="112" spans="1:34">
      <c r="A112">
        <v>5077</v>
      </c>
      <c r="B112">
        <v>1979</v>
      </c>
      <c r="C112">
        <f ca="1" t="shared" si="4"/>
        <v>46</v>
      </c>
      <c r="D112" t="str">
        <f ca="1" t="shared" si="5"/>
        <v>Middle-Age</v>
      </c>
      <c r="E112" t="s">
        <v>2275</v>
      </c>
      <c r="F112" t="s">
        <v>2277</v>
      </c>
      <c r="G112" s="39">
        <v>77298</v>
      </c>
      <c r="H112" s="40" t="str">
        <f t="shared" si="6"/>
        <v>High</v>
      </c>
      <c r="I112">
        <v>0</v>
      </c>
      <c r="J112">
        <v>1</v>
      </c>
      <c r="K112" s="43">
        <v>41580</v>
      </c>
      <c r="L112" s="39">
        <v>46</v>
      </c>
      <c r="M112" s="40" t="str">
        <f t="shared" si="7"/>
        <v>Active</v>
      </c>
      <c r="N112" s="39">
        <v>425</v>
      </c>
      <c r="O112">
        <v>115</v>
      </c>
      <c r="P112">
        <v>292</v>
      </c>
      <c r="Q112">
        <v>23</v>
      </c>
      <c r="R112">
        <v>35</v>
      </c>
      <c r="S112">
        <v>79</v>
      </c>
      <c r="T112">
        <v>969</v>
      </c>
      <c r="U112">
        <v>1</v>
      </c>
      <c r="V112">
        <v>6</v>
      </c>
      <c r="W112">
        <v>6</v>
      </c>
      <c r="X112">
        <v>11</v>
      </c>
      <c r="Y112">
        <v>3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11</v>
      </c>
      <c r="AH112">
        <v>0</v>
      </c>
    </row>
    <row r="113" spans="1:34">
      <c r="A113">
        <v>7431</v>
      </c>
      <c r="B113">
        <v>1991</v>
      </c>
      <c r="C113">
        <f ca="1" t="shared" si="4"/>
        <v>34</v>
      </c>
      <c r="D113" t="str">
        <f ca="1" t="shared" si="5"/>
        <v>Adult</v>
      </c>
      <c r="E113" t="s">
        <v>2278</v>
      </c>
      <c r="F113" t="s">
        <v>2276</v>
      </c>
      <c r="G113" s="39">
        <v>68126</v>
      </c>
      <c r="H113" s="40" t="str">
        <f t="shared" si="6"/>
        <v>High</v>
      </c>
      <c r="I113">
        <v>0</v>
      </c>
      <c r="J113">
        <v>0</v>
      </c>
      <c r="K113" s="43">
        <v>41223</v>
      </c>
      <c r="L113" s="39">
        <v>40</v>
      </c>
      <c r="M113" s="40" t="str">
        <f t="shared" si="7"/>
        <v>Active</v>
      </c>
      <c r="N113" s="39">
        <v>1332</v>
      </c>
      <c r="O113">
        <v>17</v>
      </c>
      <c r="P113">
        <v>311</v>
      </c>
      <c r="Q113">
        <v>23</v>
      </c>
      <c r="R113">
        <v>51</v>
      </c>
      <c r="S113">
        <v>86</v>
      </c>
      <c r="T113">
        <v>1820</v>
      </c>
      <c r="U113">
        <v>1</v>
      </c>
      <c r="V113">
        <v>7</v>
      </c>
      <c r="W113">
        <v>4</v>
      </c>
      <c r="X113">
        <v>5</v>
      </c>
      <c r="Y113">
        <v>9</v>
      </c>
      <c r="Z113">
        <v>0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3</v>
      </c>
      <c r="AG113">
        <v>11</v>
      </c>
      <c r="AH113">
        <v>1</v>
      </c>
    </row>
    <row r="114" spans="1:34">
      <c r="A114">
        <v>3267</v>
      </c>
      <c r="B114">
        <v>1963</v>
      </c>
      <c r="C114">
        <f ca="1" t="shared" si="4"/>
        <v>62</v>
      </c>
      <c r="D114" t="str">
        <f ca="1" t="shared" si="5"/>
        <v>Senior Citizen</v>
      </c>
      <c r="E114" t="s">
        <v>2280</v>
      </c>
      <c r="F114" t="s">
        <v>2277</v>
      </c>
      <c r="G114" s="39">
        <v>57288</v>
      </c>
      <c r="H114" s="40" t="str">
        <f t="shared" si="6"/>
        <v>Medium</v>
      </c>
      <c r="I114">
        <v>0</v>
      </c>
      <c r="J114">
        <v>1</v>
      </c>
      <c r="K114" s="43">
        <v>41815</v>
      </c>
      <c r="L114" s="39">
        <v>27</v>
      </c>
      <c r="M114" s="40" t="str">
        <f t="shared" si="7"/>
        <v>Recent</v>
      </c>
      <c r="N114" s="39">
        <v>527</v>
      </c>
      <c r="O114">
        <v>0</v>
      </c>
      <c r="P114">
        <v>21</v>
      </c>
      <c r="Q114">
        <v>0</v>
      </c>
      <c r="R114">
        <v>0</v>
      </c>
      <c r="S114">
        <v>60</v>
      </c>
      <c r="T114">
        <v>608</v>
      </c>
      <c r="U114">
        <v>3</v>
      </c>
      <c r="V114">
        <v>8</v>
      </c>
      <c r="W114">
        <v>1</v>
      </c>
      <c r="X114">
        <v>8</v>
      </c>
      <c r="Y114">
        <v>6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3</v>
      </c>
      <c r="AG114">
        <v>11</v>
      </c>
      <c r="AH114">
        <v>0</v>
      </c>
    </row>
    <row r="115" spans="1:34">
      <c r="A115">
        <v>999</v>
      </c>
      <c r="B115">
        <v>1991</v>
      </c>
      <c r="C115">
        <f ca="1" t="shared" si="4"/>
        <v>34</v>
      </c>
      <c r="D115" t="str">
        <f ca="1" t="shared" si="5"/>
        <v>Adult</v>
      </c>
      <c r="E115" t="s">
        <v>2275</v>
      </c>
      <c r="F115" t="s">
        <v>2276</v>
      </c>
      <c r="G115" s="39">
        <v>86037</v>
      </c>
      <c r="H115" s="40" t="str">
        <f t="shared" si="6"/>
        <v>High</v>
      </c>
      <c r="I115">
        <v>0</v>
      </c>
      <c r="J115">
        <v>0</v>
      </c>
      <c r="K115" s="43">
        <v>41276</v>
      </c>
      <c r="L115" s="39">
        <v>95</v>
      </c>
      <c r="M115" s="40" t="str">
        <f t="shared" si="7"/>
        <v>Inactive</v>
      </c>
      <c r="N115" s="39">
        <v>490</v>
      </c>
      <c r="O115">
        <v>44</v>
      </c>
      <c r="P115">
        <v>125</v>
      </c>
      <c r="Q115">
        <v>29</v>
      </c>
      <c r="R115">
        <v>20</v>
      </c>
      <c r="S115">
        <v>22</v>
      </c>
      <c r="T115">
        <v>730</v>
      </c>
      <c r="U115">
        <v>1</v>
      </c>
      <c r="V115">
        <v>6</v>
      </c>
      <c r="W115">
        <v>7</v>
      </c>
      <c r="X115">
        <v>11</v>
      </c>
      <c r="Y115">
        <v>3</v>
      </c>
      <c r="Z115">
        <v>0</v>
      </c>
      <c r="AA115">
        <v>1</v>
      </c>
      <c r="AB115">
        <v>1</v>
      </c>
      <c r="AC115">
        <v>0</v>
      </c>
      <c r="AD115">
        <v>0</v>
      </c>
      <c r="AE115">
        <v>0</v>
      </c>
      <c r="AF115">
        <v>3</v>
      </c>
      <c r="AG115">
        <v>11</v>
      </c>
      <c r="AH115">
        <v>1</v>
      </c>
    </row>
    <row r="116" spans="1:34">
      <c r="A116">
        <v>9215</v>
      </c>
      <c r="B116">
        <v>1980</v>
      </c>
      <c r="C116">
        <f ca="1" t="shared" si="4"/>
        <v>45</v>
      </c>
      <c r="D116" t="str">
        <f ca="1" t="shared" si="5"/>
        <v>Middle-Age</v>
      </c>
      <c r="E116" t="s">
        <v>2278</v>
      </c>
      <c r="F116" t="s">
        <v>2279</v>
      </c>
      <c r="G116" s="39">
        <v>43974</v>
      </c>
      <c r="H116" s="40" t="str">
        <f t="shared" si="6"/>
        <v>Medium</v>
      </c>
      <c r="I116">
        <v>1</v>
      </c>
      <c r="J116">
        <v>0</v>
      </c>
      <c r="K116" s="43">
        <v>41255</v>
      </c>
      <c r="L116" s="39">
        <v>19</v>
      </c>
      <c r="M116" s="40" t="str">
        <f t="shared" si="7"/>
        <v>Recent</v>
      </c>
      <c r="N116" s="39">
        <v>378</v>
      </c>
      <c r="O116">
        <v>0</v>
      </c>
      <c r="P116">
        <v>101</v>
      </c>
      <c r="Q116">
        <v>0</v>
      </c>
      <c r="R116">
        <v>0</v>
      </c>
      <c r="S116">
        <v>72</v>
      </c>
      <c r="T116">
        <v>551</v>
      </c>
      <c r="U116">
        <v>5</v>
      </c>
      <c r="V116">
        <v>6</v>
      </c>
      <c r="W116">
        <v>4</v>
      </c>
      <c r="X116">
        <v>6</v>
      </c>
      <c r="Y116">
        <v>7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3</v>
      </c>
      <c r="AG116">
        <v>11</v>
      </c>
      <c r="AH116">
        <v>0</v>
      </c>
    </row>
    <row r="117" spans="1:34">
      <c r="A117">
        <v>2286</v>
      </c>
      <c r="B117">
        <v>1962</v>
      </c>
      <c r="C117">
        <f ca="1" t="shared" si="4"/>
        <v>63</v>
      </c>
      <c r="D117" t="str">
        <f ca="1" t="shared" si="5"/>
        <v>Senior Citizen</v>
      </c>
      <c r="E117" t="s">
        <v>2275</v>
      </c>
      <c r="F117" t="s">
        <v>2276</v>
      </c>
      <c r="G117" s="39">
        <v>50785</v>
      </c>
      <c r="H117" s="40" t="str">
        <f t="shared" si="6"/>
        <v>Medium</v>
      </c>
      <c r="I117">
        <v>1</v>
      </c>
      <c r="J117">
        <v>1</v>
      </c>
      <c r="K117" s="43">
        <v>41527</v>
      </c>
      <c r="L117" s="39">
        <v>27</v>
      </c>
      <c r="M117" s="40" t="str">
        <f t="shared" si="7"/>
        <v>Recent</v>
      </c>
      <c r="N117" s="39">
        <v>64</v>
      </c>
      <c r="O117">
        <v>1</v>
      </c>
      <c r="P117">
        <v>21</v>
      </c>
      <c r="Q117">
        <v>0</v>
      </c>
      <c r="R117">
        <v>1</v>
      </c>
      <c r="S117">
        <v>27</v>
      </c>
      <c r="T117">
        <v>114</v>
      </c>
      <c r="U117">
        <v>2</v>
      </c>
      <c r="V117">
        <v>2</v>
      </c>
      <c r="W117">
        <v>1</v>
      </c>
      <c r="X117">
        <v>3</v>
      </c>
      <c r="Y117">
        <v>6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</v>
      </c>
      <c r="AG117">
        <v>11</v>
      </c>
      <c r="AH117">
        <v>0</v>
      </c>
    </row>
    <row r="118" spans="1:34">
      <c r="A118">
        <v>1592</v>
      </c>
      <c r="B118">
        <v>1970</v>
      </c>
      <c r="C118">
        <f ca="1" t="shared" si="4"/>
        <v>55</v>
      </c>
      <c r="D118" t="str">
        <f ca="1" t="shared" si="5"/>
        <v>Middle-Age</v>
      </c>
      <c r="E118" t="s">
        <v>2275</v>
      </c>
      <c r="F118" t="s">
        <v>2279</v>
      </c>
      <c r="G118" s="39">
        <v>90765</v>
      </c>
      <c r="H118" s="40" t="str">
        <f t="shared" si="6"/>
        <v>High</v>
      </c>
      <c r="I118">
        <v>0</v>
      </c>
      <c r="J118">
        <v>0</v>
      </c>
      <c r="K118" s="43">
        <v>41663</v>
      </c>
      <c r="L118" s="39">
        <v>25</v>
      </c>
      <c r="M118" s="40" t="str">
        <f t="shared" si="7"/>
        <v>Recent</v>
      </c>
      <c r="N118" s="39">
        <v>547</v>
      </c>
      <c r="O118">
        <v>99</v>
      </c>
      <c r="P118">
        <v>812</v>
      </c>
      <c r="Q118">
        <v>151</v>
      </c>
      <c r="R118">
        <v>82</v>
      </c>
      <c r="S118">
        <v>33</v>
      </c>
      <c r="T118">
        <v>1724</v>
      </c>
      <c r="U118">
        <v>0</v>
      </c>
      <c r="V118">
        <v>4</v>
      </c>
      <c r="W118">
        <v>6</v>
      </c>
      <c r="X118">
        <v>5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3</v>
      </c>
      <c r="AG118">
        <v>11</v>
      </c>
      <c r="AH118">
        <v>0</v>
      </c>
    </row>
    <row r="119" spans="1:34">
      <c r="A119">
        <v>367</v>
      </c>
      <c r="B119">
        <v>1978</v>
      </c>
      <c r="C119">
        <f ca="1" t="shared" si="4"/>
        <v>47</v>
      </c>
      <c r="D119" t="str">
        <f ca="1" t="shared" si="5"/>
        <v>Middle-Age</v>
      </c>
      <c r="E119" t="s">
        <v>2280</v>
      </c>
      <c r="F119" t="s">
        <v>2279</v>
      </c>
      <c r="G119" s="39">
        <v>36550</v>
      </c>
      <c r="H119" s="40" t="str">
        <f t="shared" si="6"/>
        <v>Medium</v>
      </c>
      <c r="I119">
        <v>1</v>
      </c>
      <c r="J119">
        <v>0</v>
      </c>
      <c r="K119" s="43">
        <v>41324</v>
      </c>
      <c r="L119" s="39">
        <v>74</v>
      </c>
      <c r="M119" s="40" t="str">
        <f t="shared" si="7"/>
        <v>Active</v>
      </c>
      <c r="N119" s="39">
        <v>47</v>
      </c>
      <c r="O119">
        <v>90</v>
      </c>
      <c r="P119">
        <v>94</v>
      </c>
      <c r="Q119">
        <v>123</v>
      </c>
      <c r="R119">
        <v>103</v>
      </c>
      <c r="S119">
        <v>120</v>
      </c>
      <c r="T119">
        <v>577</v>
      </c>
      <c r="U119">
        <v>5</v>
      </c>
      <c r="V119">
        <v>9</v>
      </c>
      <c r="W119">
        <v>1</v>
      </c>
      <c r="X119">
        <v>5</v>
      </c>
      <c r="Y119">
        <v>9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3</v>
      </c>
      <c r="AG119">
        <v>11</v>
      </c>
      <c r="AH119">
        <v>0</v>
      </c>
    </row>
    <row r="120" spans="1:34">
      <c r="A120">
        <v>5234</v>
      </c>
      <c r="B120">
        <v>1967</v>
      </c>
      <c r="C120">
        <f ca="1" t="shared" si="4"/>
        <v>58</v>
      </c>
      <c r="D120" t="str">
        <f ca="1" t="shared" si="5"/>
        <v>Middle-Age</v>
      </c>
      <c r="E120" t="s">
        <v>2280</v>
      </c>
      <c r="F120" t="s">
        <v>2277</v>
      </c>
      <c r="G120" s="39">
        <v>30753</v>
      </c>
      <c r="H120" s="40" t="str">
        <f t="shared" si="6"/>
        <v>Medium</v>
      </c>
      <c r="I120">
        <v>1</v>
      </c>
      <c r="J120">
        <v>1</v>
      </c>
      <c r="K120" s="43">
        <v>41466</v>
      </c>
      <c r="L120" s="39">
        <v>85</v>
      </c>
      <c r="M120" s="40" t="str">
        <f t="shared" si="7"/>
        <v>Active</v>
      </c>
      <c r="N120" s="39">
        <v>12</v>
      </c>
      <c r="O120">
        <v>5</v>
      </c>
      <c r="P120">
        <v>25</v>
      </c>
      <c r="Q120">
        <v>0</v>
      </c>
      <c r="R120">
        <v>9</v>
      </c>
      <c r="S120">
        <v>30</v>
      </c>
      <c r="T120">
        <v>81</v>
      </c>
      <c r="U120">
        <v>2</v>
      </c>
      <c r="V120">
        <v>1</v>
      </c>
      <c r="W120">
        <v>1</v>
      </c>
      <c r="X120">
        <v>3</v>
      </c>
      <c r="Y120">
        <v>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3</v>
      </c>
      <c r="AG120">
        <v>11</v>
      </c>
      <c r="AH120">
        <v>0</v>
      </c>
    </row>
    <row r="121" spans="1:34">
      <c r="A121">
        <v>9862</v>
      </c>
      <c r="B121">
        <v>1969</v>
      </c>
      <c r="C121">
        <f ca="1" t="shared" si="4"/>
        <v>56</v>
      </c>
      <c r="D121" t="str">
        <f ca="1" t="shared" si="5"/>
        <v>Middle-Age</v>
      </c>
      <c r="E121" t="s">
        <v>2275</v>
      </c>
      <c r="F121" t="s">
        <v>2277</v>
      </c>
      <c r="G121" s="39">
        <v>21918</v>
      </c>
      <c r="H121" s="40" t="str">
        <f t="shared" si="6"/>
        <v>Low</v>
      </c>
      <c r="I121">
        <v>1</v>
      </c>
      <c r="J121">
        <v>0</v>
      </c>
      <c r="K121" s="43">
        <v>41592</v>
      </c>
      <c r="L121" s="39">
        <v>37</v>
      </c>
      <c r="M121" s="40" t="str">
        <f t="shared" si="7"/>
        <v>Active</v>
      </c>
      <c r="N121" s="39">
        <v>1</v>
      </c>
      <c r="O121">
        <v>6</v>
      </c>
      <c r="P121">
        <v>7</v>
      </c>
      <c r="Q121">
        <v>11</v>
      </c>
      <c r="R121">
        <v>5</v>
      </c>
      <c r="S121">
        <v>3</v>
      </c>
      <c r="T121">
        <v>33</v>
      </c>
      <c r="U121">
        <v>2</v>
      </c>
      <c r="V121">
        <v>2</v>
      </c>
      <c r="W121">
        <v>0</v>
      </c>
      <c r="X121">
        <v>3</v>
      </c>
      <c r="Y121">
        <v>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11</v>
      </c>
      <c r="AH121">
        <v>0</v>
      </c>
    </row>
    <row r="122" spans="1:34">
      <c r="A122">
        <v>9805</v>
      </c>
      <c r="B122">
        <v>1953</v>
      </c>
      <c r="C122">
        <f ca="1" t="shared" si="4"/>
        <v>72</v>
      </c>
      <c r="D122" t="str">
        <f ca="1" t="shared" si="5"/>
        <v>Senior Citizen</v>
      </c>
      <c r="E122" t="s">
        <v>2280</v>
      </c>
      <c r="F122" t="s">
        <v>2277</v>
      </c>
      <c r="G122" s="39">
        <v>56129</v>
      </c>
      <c r="H122" s="40" t="str">
        <f t="shared" si="6"/>
        <v>Medium</v>
      </c>
      <c r="I122">
        <v>0</v>
      </c>
      <c r="J122">
        <v>1</v>
      </c>
      <c r="K122" s="43">
        <v>41445</v>
      </c>
      <c r="L122" s="39">
        <v>65</v>
      </c>
      <c r="M122" s="40" t="str">
        <f t="shared" si="7"/>
        <v>Active</v>
      </c>
      <c r="N122" s="39">
        <v>320</v>
      </c>
      <c r="O122">
        <v>48</v>
      </c>
      <c r="P122">
        <v>133</v>
      </c>
      <c r="Q122">
        <v>39</v>
      </c>
      <c r="R122">
        <v>72</v>
      </c>
      <c r="S122">
        <v>48</v>
      </c>
      <c r="T122">
        <v>660</v>
      </c>
      <c r="U122">
        <v>4</v>
      </c>
      <c r="V122">
        <v>6</v>
      </c>
      <c r="W122">
        <v>2</v>
      </c>
      <c r="X122">
        <v>10</v>
      </c>
      <c r="Y122">
        <v>4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</v>
      </c>
      <c r="AG122">
        <v>11</v>
      </c>
      <c r="AH122">
        <v>0</v>
      </c>
    </row>
    <row r="123" spans="1:34">
      <c r="A123">
        <v>6205</v>
      </c>
      <c r="B123">
        <v>1967</v>
      </c>
      <c r="C123">
        <f ca="1" t="shared" si="4"/>
        <v>58</v>
      </c>
      <c r="D123" t="str">
        <f ca="1" t="shared" si="5"/>
        <v>Middle-Age</v>
      </c>
      <c r="E123" t="s">
        <v>2280</v>
      </c>
      <c r="F123" t="s">
        <v>2276</v>
      </c>
      <c r="G123" s="39">
        <v>32557</v>
      </c>
      <c r="H123" s="40" t="str">
        <f t="shared" si="6"/>
        <v>Medium</v>
      </c>
      <c r="I123">
        <v>1</v>
      </c>
      <c r="J123">
        <v>0</v>
      </c>
      <c r="K123" s="43">
        <v>41694</v>
      </c>
      <c r="L123" s="39">
        <v>13</v>
      </c>
      <c r="M123" s="40" t="str">
        <f t="shared" si="7"/>
        <v>Recent</v>
      </c>
      <c r="N123" s="39">
        <v>34</v>
      </c>
      <c r="O123">
        <v>3</v>
      </c>
      <c r="P123">
        <v>29</v>
      </c>
      <c r="Q123">
        <v>0</v>
      </c>
      <c r="R123">
        <v>4</v>
      </c>
      <c r="S123">
        <v>10</v>
      </c>
      <c r="T123">
        <v>80</v>
      </c>
      <c r="U123">
        <v>3</v>
      </c>
      <c r="V123">
        <v>2</v>
      </c>
      <c r="W123">
        <v>1</v>
      </c>
      <c r="X123">
        <v>3</v>
      </c>
      <c r="Y123">
        <v>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3</v>
      </c>
      <c r="AG123">
        <v>11</v>
      </c>
      <c r="AH123">
        <v>1</v>
      </c>
    </row>
    <row r="124" spans="1:34">
      <c r="A124">
        <v>8442</v>
      </c>
      <c r="B124">
        <v>1985</v>
      </c>
      <c r="C124">
        <f ca="1" t="shared" si="4"/>
        <v>40</v>
      </c>
      <c r="D124" t="str">
        <f ca="1" t="shared" si="5"/>
        <v>Adult</v>
      </c>
      <c r="E124" t="s">
        <v>2280</v>
      </c>
      <c r="F124" t="s">
        <v>2279</v>
      </c>
      <c r="G124" s="39">
        <v>19510</v>
      </c>
      <c r="H124" s="40" t="str">
        <f t="shared" si="6"/>
        <v>Low</v>
      </c>
      <c r="I124">
        <v>2</v>
      </c>
      <c r="J124">
        <v>0</v>
      </c>
      <c r="K124" s="43">
        <v>41521</v>
      </c>
      <c r="L124" s="39">
        <v>63</v>
      </c>
      <c r="M124" s="40" t="str">
        <f t="shared" si="7"/>
        <v>Active</v>
      </c>
      <c r="N124" s="39">
        <v>9</v>
      </c>
      <c r="O124">
        <v>0</v>
      </c>
      <c r="P124">
        <v>7</v>
      </c>
      <c r="Q124">
        <v>3</v>
      </c>
      <c r="R124">
        <v>4</v>
      </c>
      <c r="S124">
        <v>7</v>
      </c>
      <c r="T124">
        <v>30</v>
      </c>
      <c r="U124">
        <v>2</v>
      </c>
      <c r="V124">
        <v>1</v>
      </c>
      <c r="W124">
        <v>0</v>
      </c>
      <c r="X124">
        <v>3</v>
      </c>
      <c r="Y124">
        <v>7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11</v>
      </c>
      <c r="AH124">
        <v>0</v>
      </c>
    </row>
    <row r="125" spans="1:34">
      <c r="A125">
        <v>7386</v>
      </c>
      <c r="B125">
        <v>1976</v>
      </c>
      <c r="C125">
        <f ca="1" t="shared" si="4"/>
        <v>49</v>
      </c>
      <c r="D125" t="str">
        <f ca="1" t="shared" si="5"/>
        <v>Middle-Age</v>
      </c>
      <c r="E125" t="s">
        <v>2275</v>
      </c>
      <c r="F125" t="s">
        <v>2281</v>
      </c>
      <c r="G125" s="39">
        <v>30992</v>
      </c>
      <c r="H125" s="40" t="str">
        <f t="shared" si="6"/>
        <v>Medium</v>
      </c>
      <c r="I125">
        <v>1</v>
      </c>
      <c r="J125">
        <v>0</v>
      </c>
      <c r="K125" s="43">
        <v>41386</v>
      </c>
      <c r="L125" s="39">
        <v>83</v>
      </c>
      <c r="M125" s="40" t="str">
        <f t="shared" si="7"/>
        <v>Active</v>
      </c>
      <c r="N125" s="39">
        <v>17</v>
      </c>
      <c r="O125">
        <v>0</v>
      </c>
      <c r="P125">
        <v>14</v>
      </c>
      <c r="Q125">
        <v>7</v>
      </c>
      <c r="R125">
        <v>3</v>
      </c>
      <c r="S125">
        <v>2</v>
      </c>
      <c r="T125">
        <v>43</v>
      </c>
      <c r="U125">
        <v>1</v>
      </c>
      <c r="V125">
        <v>1</v>
      </c>
      <c r="W125">
        <v>0</v>
      </c>
      <c r="X125">
        <v>3</v>
      </c>
      <c r="Y125">
        <v>7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</v>
      </c>
      <c r="AG125">
        <v>11</v>
      </c>
      <c r="AH125">
        <v>0</v>
      </c>
    </row>
    <row r="126" spans="1:34">
      <c r="A126">
        <v>7215</v>
      </c>
      <c r="B126">
        <v>1983</v>
      </c>
      <c r="C126">
        <f ca="1" t="shared" si="4"/>
        <v>42</v>
      </c>
      <c r="D126" t="str">
        <f ca="1" t="shared" si="5"/>
        <v>Adult</v>
      </c>
      <c r="E126" t="s">
        <v>2275</v>
      </c>
      <c r="F126" t="s">
        <v>2276</v>
      </c>
      <c r="G126" s="39">
        <v>101970</v>
      </c>
      <c r="H126" s="40" t="str">
        <f t="shared" si="6"/>
        <v>High</v>
      </c>
      <c r="I126">
        <v>0</v>
      </c>
      <c r="J126">
        <v>0</v>
      </c>
      <c r="K126" s="43">
        <v>41345</v>
      </c>
      <c r="L126" s="39">
        <v>69</v>
      </c>
      <c r="M126" s="40" t="str">
        <f t="shared" si="7"/>
        <v>Active</v>
      </c>
      <c r="N126" s="39">
        <v>722</v>
      </c>
      <c r="O126">
        <v>27</v>
      </c>
      <c r="P126">
        <v>102</v>
      </c>
      <c r="Q126">
        <v>44</v>
      </c>
      <c r="R126">
        <v>72</v>
      </c>
      <c r="S126">
        <v>168</v>
      </c>
      <c r="T126">
        <v>1135</v>
      </c>
      <c r="U126">
        <v>0</v>
      </c>
      <c r="V126">
        <v>6</v>
      </c>
      <c r="W126">
        <v>8</v>
      </c>
      <c r="X126">
        <v>13</v>
      </c>
      <c r="Y126">
        <v>2</v>
      </c>
      <c r="Z126">
        <v>0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3</v>
      </c>
      <c r="AG126">
        <v>11</v>
      </c>
      <c r="AH126">
        <v>1</v>
      </c>
    </row>
    <row r="127" spans="1:34">
      <c r="A127">
        <v>1491</v>
      </c>
      <c r="B127">
        <v>1965</v>
      </c>
      <c r="C127">
        <f ca="1" t="shared" si="4"/>
        <v>60</v>
      </c>
      <c r="D127" t="str">
        <f ca="1" t="shared" si="5"/>
        <v>Senior Citizen</v>
      </c>
      <c r="E127" t="s">
        <v>2280</v>
      </c>
      <c r="F127" t="s">
        <v>2277</v>
      </c>
      <c r="G127" s="39">
        <v>71488</v>
      </c>
      <c r="H127" s="40" t="str">
        <f t="shared" si="6"/>
        <v>High</v>
      </c>
      <c r="I127">
        <v>0</v>
      </c>
      <c r="J127">
        <v>0</v>
      </c>
      <c r="K127" s="43">
        <v>41323</v>
      </c>
      <c r="L127" s="39">
        <v>87</v>
      </c>
      <c r="M127" s="40" t="str">
        <f t="shared" si="7"/>
        <v>Active</v>
      </c>
      <c r="N127" s="39">
        <v>162</v>
      </c>
      <c r="O127">
        <v>33</v>
      </c>
      <c r="P127">
        <v>124</v>
      </c>
      <c r="Q127">
        <v>40</v>
      </c>
      <c r="R127">
        <v>28</v>
      </c>
      <c r="S127">
        <v>172</v>
      </c>
      <c r="T127">
        <v>559</v>
      </c>
      <c r="U127">
        <v>2</v>
      </c>
      <c r="V127">
        <v>3</v>
      </c>
      <c r="W127">
        <v>4</v>
      </c>
      <c r="X127">
        <v>7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11</v>
      </c>
      <c r="AH127">
        <v>0</v>
      </c>
    </row>
    <row r="128" spans="1:34">
      <c r="A128">
        <v>11071</v>
      </c>
      <c r="B128">
        <v>1984</v>
      </c>
      <c r="C128">
        <f ca="1" t="shared" si="4"/>
        <v>41</v>
      </c>
      <c r="D128" t="str">
        <f ca="1" t="shared" si="5"/>
        <v>Adult</v>
      </c>
      <c r="E128" t="s">
        <v>2275</v>
      </c>
      <c r="F128" t="s">
        <v>2276</v>
      </c>
      <c r="G128" s="39">
        <v>79607</v>
      </c>
      <c r="H128" s="40" t="str">
        <f t="shared" si="6"/>
        <v>High</v>
      </c>
      <c r="I128">
        <v>0</v>
      </c>
      <c r="J128">
        <v>0</v>
      </c>
      <c r="K128" s="43">
        <v>41385</v>
      </c>
      <c r="L128" s="39">
        <v>37</v>
      </c>
      <c r="M128" s="40" t="str">
        <f t="shared" si="7"/>
        <v>Active</v>
      </c>
      <c r="N128" s="39">
        <v>450</v>
      </c>
      <c r="O128">
        <v>133</v>
      </c>
      <c r="P128">
        <v>951</v>
      </c>
      <c r="Q128">
        <v>173</v>
      </c>
      <c r="R128">
        <v>0</v>
      </c>
      <c r="S128">
        <v>216</v>
      </c>
      <c r="T128">
        <v>1923</v>
      </c>
      <c r="U128">
        <v>1</v>
      </c>
      <c r="V128">
        <v>3</v>
      </c>
      <c r="W128">
        <v>6</v>
      </c>
      <c r="X128">
        <v>6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</v>
      </c>
      <c r="AG128">
        <v>11</v>
      </c>
      <c r="AH128">
        <v>1</v>
      </c>
    </row>
    <row r="129" spans="1:34">
      <c r="A129">
        <v>3381</v>
      </c>
      <c r="B129">
        <v>1953</v>
      </c>
      <c r="C129">
        <f ca="1" t="shared" si="4"/>
        <v>72</v>
      </c>
      <c r="D129" t="str">
        <f ca="1" t="shared" si="5"/>
        <v>Senior Citizen</v>
      </c>
      <c r="E129" t="s">
        <v>2280</v>
      </c>
      <c r="F129" t="s">
        <v>2279</v>
      </c>
      <c r="G129" s="39">
        <v>54348</v>
      </c>
      <c r="H129" s="40" t="str">
        <f t="shared" si="6"/>
        <v>Medium</v>
      </c>
      <c r="I129">
        <v>1</v>
      </c>
      <c r="J129">
        <v>1</v>
      </c>
      <c r="K129" s="43">
        <v>41798</v>
      </c>
      <c r="L129" s="39">
        <v>51</v>
      </c>
      <c r="M129" s="40" t="str">
        <f t="shared" si="7"/>
        <v>Active</v>
      </c>
      <c r="N129" s="39">
        <v>70</v>
      </c>
      <c r="O129">
        <v>0</v>
      </c>
      <c r="P129">
        <v>16</v>
      </c>
      <c r="Q129">
        <v>0</v>
      </c>
      <c r="R129">
        <v>0</v>
      </c>
      <c r="S129">
        <v>4</v>
      </c>
      <c r="T129">
        <v>90</v>
      </c>
      <c r="U129">
        <v>2</v>
      </c>
      <c r="V129">
        <v>2</v>
      </c>
      <c r="W129">
        <v>0</v>
      </c>
      <c r="X129">
        <v>4</v>
      </c>
      <c r="Y129">
        <v>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3</v>
      </c>
      <c r="AG129">
        <v>11</v>
      </c>
      <c r="AH129">
        <v>0</v>
      </c>
    </row>
    <row r="130" spans="1:34">
      <c r="A130">
        <v>8268</v>
      </c>
      <c r="B130">
        <v>1961</v>
      </c>
      <c r="C130">
        <f ca="1" t="shared" si="4"/>
        <v>64</v>
      </c>
      <c r="D130" t="str">
        <f ca="1" t="shared" si="5"/>
        <v>Senior Citizen</v>
      </c>
      <c r="E130" t="s">
        <v>2278</v>
      </c>
      <c r="F130" t="s">
        <v>2279</v>
      </c>
      <c r="H130" s="40" t="str">
        <f t="shared" si="6"/>
        <v>Low</v>
      </c>
      <c r="I130">
        <v>0</v>
      </c>
      <c r="J130">
        <v>1</v>
      </c>
      <c r="K130" s="43">
        <v>41466</v>
      </c>
      <c r="L130" s="39">
        <v>23</v>
      </c>
      <c r="M130" s="40" t="str">
        <f t="shared" si="7"/>
        <v>Recent</v>
      </c>
      <c r="N130" s="39">
        <v>352</v>
      </c>
      <c r="O130">
        <v>0</v>
      </c>
      <c r="P130">
        <v>27</v>
      </c>
      <c r="Q130">
        <v>10</v>
      </c>
      <c r="R130">
        <v>0</v>
      </c>
      <c r="S130">
        <v>15</v>
      </c>
      <c r="T130">
        <v>404</v>
      </c>
      <c r="U130">
        <v>3</v>
      </c>
      <c r="V130">
        <v>6</v>
      </c>
      <c r="W130">
        <v>1</v>
      </c>
      <c r="X130">
        <v>7</v>
      </c>
      <c r="Y130">
        <v>6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3</v>
      </c>
      <c r="AG130">
        <v>11</v>
      </c>
      <c r="AH130">
        <v>0</v>
      </c>
    </row>
    <row r="131" spans="1:34">
      <c r="A131">
        <v>11051</v>
      </c>
      <c r="B131">
        <v>1956</v>
      </c>
      <c r="C131">
        <f ca="1" t="shared" ref="C131:C194" si="8">YEAR(TODAY())-B131</f>
        <v>69</v>
      </c>
      <c r="D131" t="str">
        <f ca="1" t="shared" ref="D131:D194" si="9">IF(C131&lt;=29,"Young Adult",IF(C131&lt;=44,"Adult",IF(C131&lt;=59,"Middle-Age","Senior Citizen")))</f>
        <v>Senior Citizen</v>
      </c>
      <c r="E131" t="s">
        <v>2278</v>
      </c>
      <c r="F131" t="s">
        <v>2277</v>
      </c>
      <c r="G131" s="39">
        <v>77376</v>
      </c>
      <c r="H131" s="40" t="str">
        <f t="shared" ref="H131:H194" si="10">IF(G131&lt;30000,"Low",IF(G131&lt;60000,"Medium","High"))</f>
        <v>High</v>
      </c>
      <c r="I131">
        <v>1</v>
      </c>
      <c r="J131">
        <v>1</v>
      </c>
      <c r="K131" s="43">
        <v>41769</v>
      </c>
      <c r="L131" s="39">
        <v>72</v>
      </c>
      <c r="M131" s="40" t="str">
        <f t="shared" ref="M131:M194" si="11">IF(L131&lt;=30,"Recent",IF(L131&lt;=90,"Active","Inactive"))</f>
        <v>Active</v>
      </c>
      <c r="N131" s="39">
        <v>492</v>
      </c>
      <c r="O131">
        <v>19</v>
      </c>
      <c r="P131">
        <v>110</v>
      </c>
      <c r="Q131">
        <v>16</v>
      </c>
      <c r="R131">
        <v>12</v>
      </c>
      <c r="S131">
        <v>12</v>
      </c>
      <c r="T131">
        <v>661</v>
      </c>
      <c r="U131">
        <v>4</v>
      </c>
      <c r="V131">
        <v>6</v>
      </c>
      <c r="W131">
        <v>3</v>
      </c>
      <c r="X131">
        <v>10</v>
      </c>
      <c r="Y131">
        <v>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3</v>
      </c>
      <c r="AG131">
        <v>11</v>
      </c>
      <c r="AH131">
        <v>0</v>
      </c>
    </row>
    <row r="132" spans="1:34">
      <c r="A132">
        <v>8026</v>
      </c>
      <c r="B132">
        <v>1952</v>
      </c>
      <c r="C132">
        <f ca="1" t="shared" si="8"/>
        <v>73</v>
      </c>
      <c r="D132" t="str">
        <f ca="1" t="shared" si="9"/>
        <v>Senior Citizen</v>
      </c>
      <c r="E132" t="s">
        <v>2275</v>
      </c>
      <c r="F132" t="s">
        <v>2279</v>
      </c>
      <c r="G132" s="39">
        <v>62998</v>
      </c>
      <c r="H132" s="40" t="str">
        <f t="shared" si="10"/>
        <v>High</v>
      </c>
      <c r="I132">
        <v>0</v>
      </c>
      <c r="J132">
        <v>1</v>
      </c>
      <c r="K132" s="43">
        <v>41547</v>
      </c>
      <c r="L132" s="39">
        <v>10</v>
      </c>
      <c r="M132" s="40" t="str">
        <f t="shared" si="11"/>
        <v>Recent</v>
      </c>
      <c r="N132" s="39">
        <v>120</v>
      </c>
      <c r="O132">
        <v>58</v>
      </c>
      <c r="P132">
        <v>73</v>
      </c>
      <c r="Q132">
        <v>65</v>
      </c>
      <c r="R132">
        <v>89</v>
      </c>
      <c r="S132">
        <v>58</v>
      </c>
      <c r="T132">
        <v>463</v>
      </c>
      <c r="U132">
        <v>5</v>
      </c>
      <c r="V132">
        <v>5</v>
      </c>
      <c r="W132">
        <v>4</v>
      </c>
      <c r="X132">
        <v>5</v>
      </c>
      <c r="Y132">
        <v>5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11</v>
      </c>
      <c r="AH132">
        <v>0</v>
      </c>
    </row>
    <row r="133" spans="1:34">
      <c r="A133">
        <v>433</v>
      </c>
      <c r="B133">
        <v>1958</v>
      </c>
      <c r="C133">
        <f ca="1" t="shared" si="8"/>
        <v>67</v>
      </c>
      <c r="D133" t="str">
        <f ca="1" t="shared" si="9"/>
        <v>Senior Citizen</v>
      </c>
      <c r="E133" t="s">
        <v>2280</v>
      </c>
      <c r="F133" t="s">
        <v>2276</v>
      </c>
      <c r="G133" s="39">
        <v>61331</v>
      </c>
      <c r="H133" s="40" t="str">
        <f t="shared" si="10"/>
        <v>High</v>
      </c>
      <c r="I133">
        <v>1</v>
      </c>
      <c r="J133">
        <v>1</v>
      </c>
      <c r="K133" s="43">
        <v>41343</v>
      </c>
      <c r="L133" s="39">
        <v>42</v>
      </c>
      <c r="M133" s="40" t="str">
        <f t="shared" si="11"/>
        <v>Active</v>
      </c>
      <c r="N133" s="39">
        <v>534</v>
      </c>
      <c r="O133">
        <v>5</v>
      </c>
      <c r="P133">
        <v>47</v>
      </c>
      <c r="Q133">
        <v>0</v>
      </c>
      <c r="R133">
        <v>5</v>
      </c>
      <c r="S133">
        <v>41</v>
      </c>
      <c r="T133">
        <v>632</v>
      </c>
      <c r="U133">
        <v>5</v>
      </c>
      <c r="V133">
        <v>11</v>
      </c>
      <c r="W133">
        <v>1</v>
      </c>
      <c r="X133">
        <v>6</v>
      </c>
      <c r="Y133">
        <v>8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3</v>
      </c>
      <c r="AG133">
        <v>11</v>
      </c>
      <c r="AH133">
        <v>0</v>
      </c>
    </row>
    <row r="134" spans="1:34">
      <c r="A134">
        <v>9597</v>
      </c>
      <c r="B134">
        <v>1969</v>
      </c>
      <c r="C134">
        <f ca="1" t="shared" si="8"/>
        <v>56</v>
      </c>
      <c r="D134" t="str">
        <f ca="1" t="shared" si="9"/>
        <v>Middle-Age</v>
      </c>
      <c r="E134" t="s">
        <v>2275</v>
      </c>
      <c r="F134" t="s">
        <v>2279</v>
      </c>
      <c r="G134" s="39">
        <v>73448</v>
      </c>
      <c r="H134" s="40" t="str">
        <f t="shared" si="10"/>
        <v>High</v>
      </c>
      <c r="I134">
        <v>0</v>
      </c>
      <c r="J134">
        <v>0</v>
      </c>
      <c r="K134" s="43">
        <v>41680</v>
      </c>
      <c r="L134" s="39">
        <v>10</v>
      </c>
      <c r="M134" s="40" t="str">
        <f t="shared" si="11"/>
        <v>Recent</v>
      </c>
      <c r="N134" s="39">
        <v>236</v>
      </c>
      <c r="O134">
        <v>106</v>
      </c>
      <c r="P134">
        <v>189</v>
      </c>
      <c r="Q134">
        <v>23</v>
      </c>
      <c r="R134">
        <v>41</v>
      </c>
      <c r="S134">
        <v>130</v>
      </c>
      <c r="T134">
        <v>725</v>
      </c>
      <c r="U134">
        <v>1</v>
      </c>
      <c r="V134">
        <v>7</v>
      </c>
      <c r="W134">
        <v>2</v>
      </c>
      <c r="X134">
        <v>9</v>
      </c>
      <c r="Y134">
        <v>4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3</v>
      </c>
      <c r="AG134">
        <v>11</v>
      </c>
      <c r="AH134">
        <v>0</v>
      </c>
    </row>
    <row r="135" spans="1:34">
      <c r="A135">
        <v>1295</v>
      </c>
      <c r="B135">
        <v>1963</v>
      </c>
      <c r="C135">
        <f ca="1" t="shared" si="8"/>
        <v>62</v>
      </c>
      <c r="D135" t="str">
        <f ca="1" t="shared" si="9"/>
        <v>Senior Citizen</v>
      </c>
      <c r="E135" t="s">
        <v>2275</v>
      </c>
      <c r="F135" t="s">
        <v>2279</v>
      </c>
      <c r="H135" s="40" t="str">
        <f t="shared" si="10"/>
        <v>Low</v>
      </c>
      <c r="I135">
        <v>0</v>
      </c>
      <c r="J135">
        <v>1</v>
      </c>
      <c r="K135" s="43">
        <v>41497</v>
      </c>
      <c r="L135" s="39">
        <v>96</v>
      </c>
      <c r="M135" s="40" t="str">
        <f t="shared" si="11"/>
        <v>Inactive</v>
      </c>
      <c r="N135" s="39">
        <v>231</v>
      </c>
      <c r="O135">
        <v>65</v>
      </c>
      <c r="P135">
        <v>196</v>
      </c>
      <c r="Q135">
        <v>38</v>
      </c>
      <c r="R135">
        <v>71</v>
      </c>
      <c r="S135">
        <v>124</v>
      </c>
      <c r="T135">
        <v>725</v>
      </c>
      <c r="U135">
        <v>1</v>
      </c>
      <c r="V135">
        <v>6</v>
      </c>
      <c r="W135">
        <v>5</v>
      </c>
      <c r="X135">
        <v>7</v>
      </c>
      <c r="Y135">
        <v>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3</v>
      </c>
      <c r="AG135">
        <v>11</v>
      </c>
      <c r="AH135">
        <v>0</v>
      </c>
    </row>
    <row r="136" spans="1:34">
      <c r="A136">
        <v>5290</v>
      </c>
      <c r="B136">
        <v>1964</v>
      </c>
      <c r="C136">
        <f ca="1" t="shared" si="8"/>
        <v>61</v>
      </c>
      <c r="D136" t="str">
        <f ca="1" t="shared" si="9"/>
        <v>Senior Citizen</v>
      </c>
      <c r="E136" t="s">
        <v>2278</v>
      </c>
      <c r="F136" t="s">
        <v>2279</v>
      </c>
      <c r="G136" s="39">
        <v>41551</v>
      </c>
      <c r="H136" s="40" t="str">
        <f t="shared" si="10"/>
        <v>Medium</v>
      </c>
      <c r="I136">
        <v>1</v>
      </c>
      <c r="J136">
        <v>1</v>
      </c>
      <c r="K136" s="43">
        <v>41500</v>
      </c>
      <c r="L136" s="39">
        <v>51</v>
      </c>
      <c r="M136" s="40" t="str">
        <f t="shared" si="11"/>
        <v>Active</v>
      </c>
      <c r="N136" s="39">
        <v>220</v>
      </c>
      <c r="O136">
        <v>0</v>
      </c>
      <c r="P136">
        <v>33</v>
      </c>
      <c r="Q136">
        <v>3</v>
      </c>
      <c r="R136">
        <v>0</v>
      </c>
      <c r="S136">
        <v>23</v>
      </c>
      <c r="T136">
        <v>279</v>
      </c>
      <c r="U136">
        <v>5</v>
      </c>
      <c r="V136">
        <v>5</v>
      </c>
      <c r="W136">
        <v>1</v>
      </c>
      <c r="X136">
        <v>5</v>
      </c>
      <c r="Y136">
        <v>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3</v>
      </c>
      <c r="AG136">
        <v>11</v>
      </c>
      <c r="AH136">
        <v>0</v>
      </c>
    </row>
    <row r="137" spans="1:34">
      <c r="A137">
        <v>1685</v>
      </c>
      <c r="B137">
        <v>1967</v>
      </c>
      <c r="C137">
        <f ca="1" t="shared" si="8"/>
        <v>58</v>
      </c>
      <c r="D137" t="str">
        <f ca="1" t="shared" si="9"/>
        <v>Middle-Age</v>
      </c>
      <c r="E137" t="s">
        <v>2278</v>
      </c>
      <c r="F137" t="s">
        <v>2277</v>
      </c>
      <c r="G137" s="39">
        <v>62981</v>
      </c>
      <c r="H137" s="40" t="str">
        <f t="shared" si="10"/>
        <v>High</v>
      </c>
      <c r="I137">
        <v>0</v>
      </c>
      <c r="J137">
        <v>0</v>
      </c>
      <c r="K137" s="43">
        <v>41350</v>
      </c>
      <c r="L137" s="39">
        <v>21</v>
      </c>
      <c r="M137" s="40" t="str">
        <f t="shared" si="11"/>
        <v>Recent</v>
      </c>
      <c r="N137" s="39">
        <v>796</v>
      </c>
      <c r="O137">
        <v>14</v>
      </c>
      <c r="P137">
        <v>590</v>
      </c>
      <c r="Q137">
        <v>38</v>
      </c>
      <c r="R137">
        <v>44</v>
      </c>
      <c r="S137">
        <v>0</v>
      </c>
      <c r="T137">
        <v>1482</v>
      </c>
      <c r="U137">
        <v>1</v>
      </c>
      <c r="V137">
        <v>4</v>
      </c>
      <c r="W137">
        <v>5</v>
      </c>
      <c r="X137">
        <v>13</v>
      </c>
      <c r="Y137">
        <v>3</v>
      </c>
      <c r="Z137">
        <v>0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3</v>
      </c>
      <c r="AG137">
        <v>11</v>
      </c>
      <c r="AH137">
        <v>0</v>
      </c>
    </row>
    <row r="138" spans="1:34">
      <c r="A138">
        <v>5342</v>
      </c>
      <c r="B138">
        <v>1976</v>
      </c>
      <c r="C138">
        <f ca="1" t="shared" si="8"/>
        <v>49</v>
      </c>
      <c r="D138" t="str">
        <f ca="1" t="shared" si="9"/>
        <v>Middle-Age</v>
      </c>
      <c r="E138" t="s">
        <v>2282</v>
      </c>
      <c r="F138" t="s">
        <v>2281</v>
      </c>
      <c r="G138" s="39">
        <v>9548</v>
      </c>
      <c r="H138" s="40" t="str">
        <f t="shared" si="10"/>
        <v>Low</v>
      </c>
      <c r="I138">
        <v>1</v>
      </c>
      <c r="J138">
        <v>0</v>
      </c>
      <c r="K138" s="43">
        <v>41129</v>
      </c>
      <c r="L138" s="39">
        <v>31</v>
      </c>
      <c r="M138" s="40" t="str">
        <f t="shared" si="11"/>
        <v>Active</v>
      </c>
      <c r="N138" s="39">
        <v>0</v>
      </c>
      <c r="O138">
        <v>1</v>
      </c>
      <c r="P138">
        <v>3</v>
      </c>
      <c r="Q138">
        <v>10</v>
      </c>
      <c r="R138">
        <v>6</v>
      </c>
      <c r="S138">
        <v>9</v>
      </c>
      <c r="T138">
        <v>29</v>
      </c>
      <c r="U138">
        <v>2</v>
      </c>
      <c r="V138">
        <v>1</v>
      </c>
      <c r="W138">
        <v>0</v>
      </c>
      <c r="X138">
        <v>3</v>
      </c>
      <c r="Y138">
        <v>8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11</v>
      </c>
      <c r="AH138">
        <v>0</v>
      </c>
    </row>
    <row r="139" spans="1:34">
      <c r="A139">
        <v>9579</v>
      </c>
      <c r="B139">
        <v>1959</v>
      </c>
      <c r="C139">
        <f ca="1" t="shared" si="8"/>
        <v>66</v>
      </c>
      <c r="D139" t="str">
        <f ca="1" t="shared" si="9"/>
        <v>Senior Citizen</v>
      </c>
      <c r="E139" t="s">
        <v>2278</v>
      </c>
      <c r="F139" t="s">
        <v>2279</v>
      </c>
      <c r="G139" s="39">
        <v>33762</v>
      </c>
      <c r="H139" s="40" t="str">
        <f t="shared" si="10"/>
        <v>Medium</v>
      </c>
      <c r="I139">
        <v>2</v>
      </c>
      <c r="J139">
        <v>1</v>
      </c>
      <c r="K139" s="43">
        <v>41462</v>
      </c>
      <c r="L139" s="39">
        <v>61</v>
      </c>
      <c r="M139" s="40" t="str">
        <f t="shared" si="11"/>
        <v>Active</v>
      </c>
      <c r="N139" s="39">
        <v>53</v>
      </c>
      <c r="O139">
        <v>1</v>
      </c>
      <c r="P139">
        <v>34</v>
      </c>
      <c r="Q139">
        <v>2</v>
      </c>
      <c r="R139">
        <v>0</v>
      </c>
      <c r="S139">
        <v>16</v>
      </c>
      <c r="T139">
        <v>106</v>
      </c>
      <c r="U139">
        <v>3</v>
      </c>
      <c r="V139">
        <v>2</v>
      </c>
      <c r="W139">
        <v>2</v>
      </c>
      <c r="X139">
        <v>2</v>
      </c>
      <c r="Y139">
        <v>8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</v>
      </c>
      <c r="AG139">
        <v>11</v>
      </c>
      <c r="AH139">
        <v>0</v>
      </c>
    </row>
    <row r="140" spans="1:34">
      <c r="A140">
        <v>7660</v>
      </c>
      <c r="B140">
        <v>1973</v>
      </c>
      <c r="C140">
        <f ca="1" t="shared" si="8"/>
        <v>52</v>
      </c>
      <c r="D140" t="str">
        <f ca="1" t="shared" si="9"/>
        <v>Middle-Age</v>
      </c>
      <c r="E140" t="s">
        <v>2278</v>
      </c>
      <c r="F140" t="s">
        <v>2276</v>
      </c>
      <c r="G140" s="39">
        <v>35860</v>
      </c>
      <c r="H140" s="40" t="str">
        <f t="shared" si="10"/>
        <v>Medium</v>
      </c>
      <c r="I140">
        <v>1</v>
      </c>
      <c r="J140">
        <v>1</v>
      </c>
      <c r="K140" s="43">
        <v>41778</v>
      </c>
      <c r="L140" s="39">
        <v>37</v>
      </c>
      <c r="M140" s="40" t="str">
        <f t="shared" si="11"/>
        <v>Active</v>
      </c>
      <c r="N140" s="39">
        <v>15</v>
      </c>
      <c r="O140">
        <v>0</v>
      </c>
      <c r="P140">
        <v>8</v>
      </c>
      <c r="Q140">
        <v>4</v>
      </c>
      <c r="R140">
        <v>2</v>
      </c>
      <c r="S140">
        <v>20</v>
      </c>
      <c r="T140">
        <v>49</v>
      </c>
      <c r="U140">
        <v>2</v>
      </c>
      <c r="V140">
        <v>1</v>
      </c>
      <c r="W140">
        <v>1</v>
      </c>
      <c r="X140">
        <v>2</v>
      </c>
      <c r="Y140">
        <v>5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3</v>
      </c>
      <c r="AG140">
        <v>11</v>
      </c>
      <c r="AH140">
        <v>1</v>
      </c>
    </row>
    <row r="141" spans="1:34">
      <c r="A141">
        <v>1461</v>
      </c>
      <c r="B141">
        <v>1965</v>
      </c>
      <c r="C141">
        <f ca="1" t="shared" si="8"/>
        <v>60</v>
      </c>
      <c r="D141" t="str">
        <f ca="1" t="shared" si="9"/>
        <v>Senior Citizen</v>
      </c>
      <c r="E141" t="s">
        <v>2278</v>
      </c>
      <c r="F141" t="s">
        <v>2281</v>
      </c>
      <c r="G141" s="39">
        <v>36921</v>
      </c>
      <c r="H141" s="40" t="str">
        <f t="shared" si="10"/>
        <v>Medium</v>
      </c>
      <c r="I141">
        <v>1</v>
      </c>
      <c r="J141">
        <v>1</v>
      </c>
      <c r="K141" s="43">
        <v>41483</v>
      </c>
      <c r="L141" s="39">
        <v>74</v>
      </c>
      <c r="M141" s="40" t="str">
        <f t="shared" si="11"/>
        <v>Active</v>
      </c>
      <c r="N141" s="39">
        <v>17</v>
      </c>
      <c r="O141">
        <v>1</v>
      </c>
      <c r="P141">
        <v>12</v>
      </c>
      <c r="Q141">
        <v>3</v>
      </c>
      <c r="R141">
        <v>1</v>
      </c>
      <c r="S141">
        <v>4</v>
      </c>
      <c r="T141">
        <v>38</v>
      </c>
      <c r="U141">
        <v>2</v>
      </c>
      <c r="V141">
        <v>2</v>
      </c>
      <c r="W141">
        <v>0</v>
      </c>
      <c r="X141">
        <v>3</v>
      </c>
      <c r="Y141">
        <v>7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3</v>
      </c>
      <c r="AG141">
        <v>11</v>
      </c>
      <c r="AH141">
        <v>0</v>
      </c>
    </row>
    <row r="142" spans="1:34">
      <c r="A142">
        <v>821</v>
      </c>
      <c r="B142">
        <v>1992</v>
      </c>
      <c r="C142">
        <f ca="1" t="shared" si="8"/>
        <v>33</v>
      </c>
      <c r="D142" t="str">
        <f ca="1" t="shared" si="9"/>
        <v>Adult</v>
      </c>
      <c r="E142" t="s">
        <v>2280</v>
      </c>
      <c r="F142" t="s">
        <v>2276</v>
      </c>
      <c r="G142" s="39">
        <v>92859</v>
      </c>
      <c r="H142" s="40" t="str">
        <f t="shared" si="10"/>
        <v>High</v>
      </c>
      <c r="I142">
        <v>0</v>
      </c>
      <c r="J142">
        <v>0</v>
      </c>
      <c r="K142" s="43">
        <v>41201</v>
      </c>
      <c r="L142" s="39">
        <v>46</v>
      </c>
      <c r="M142" s="40" t="str">
        <f t="shared" si="11"/>
        <v>Active</v>
      </c>
      <c r="N142" s="39">
        <v>962</v>
      </c>
      <c r="O142">
        <v>61</v>
      </c>
      <c r="P142">
        <v>921</v>
      </c>
      <c r="Q142">
        <v>52</v>
      </c>
      <c r="R142">
        <v>61</v>
      </c>
      <c r="S142">
        <v>20</v>
      </c>
      <c r="T142">
        <v>2077</v>
      </c>
      <c r="U142">
        <v>1</v>
      </c>
      <c r="V142">
        <v>5</v>
      </c>
      <c r="W142">
        <v>4</v>
      </c>
      <c r="X142">
        <v>12</v>
      </c>
      <c r="Y142">
        <v>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3</v>
      </c>
      <c r="AG142">
        <v>11</v>
      </c>
      <c r="AH142">
        <v>0</v>
      </c>
    </row>
    <row r="143" spans="1:34">
      <c r="A143">
        <v>11084</v>
      </c>
      <c r="B143">
        <v>1976</v>
      </c>
      <c r="C143">
        <f ca="1" t="shared" si="8"/>
        <v>49</v>
      </c>
      <c r="D143" t="str">
        <f ca="1" t="shared" si="9"/>
        <v>Middle-Age</v>
      </c>
      <c r="E143" t="s">
        <v>2280</v>
      </c>
      <c r="F143" t="s">
        <v>2277</v>
      </c>
      <c r="G143" s="39">
        <v>65104</v>
      </c>
      <c r="H143" s="40" t="str">
        <f t="shared" si="10"/>
        <v>High</v>
      </c>
      <c r="I143">
        <v>0</v>
      </c>
      <c r="J143">
        <v>1</v>
      </c>
      <c r="K143" s="43">
        <v>41592</v>
      </c>
      <c r="L143" s="39">
        <v>4</v>
      </c>
      <c r="M143" s="40" t="str">
        <f t="shared" si="11"/>
        <v>Recent</v>
      </c>
      <c r="N143" s="39">
        <v>738</v>
      </c>
      <c r="O143">
        <v>0</v>
      </c>
      <c r="P143">
        <v>232</v>
      </c>
      <c r="Q143">
        <v>13</v>
      </c>
      <c r="R143">
        <v>20</v>
      </c>
      <c r="S143">
        <v>50</v>
      </c>
      <c r="T143">
        <v>1053</v>
      </c>
      <c r="U143">
        <v>2</v>
      </c>
      <c r="V143">
        <v>3</v>
      </c>
      <c r="W143">
        <v>5</v>
      </c>
      <c r="X143">
        <v>7</v>
      </c>
      <c r="Y143">
        <v>7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3</v>
      </c>
      <c r="AG143">
        <v>11</v>
      </c>
      <c r="AH143">
        <v>1</v>
      </c>
    </row>
    <row r="144" spans="1:34">
      <c r="A144">
        <v>8690</v>
      </c>
      <c r="B144">
        <v>1962</v>
      </c>
      <c r="C144">
        <f ca="1" t="shared" si="8"/>
        <v>63</v>
      </c>
      <c r="D144" t="str">
        <f ca="1" t="shared" si="9"/>
        <v>Senior Citizen</v>
      </c>
      <c r="E144" t="s">
        <v>2275</v>
      </c>
      <c r="F144" t="s">
        <v>2279</v>
      </c>
      <c r="G144" s="39">
        <v>86111</v>
      </c>
      <c r="H144" s="40" t="str">
        <f t="shared" si="10"/>
        <v>High</v>
      </c>
      <c r="I144">
        <v>0</v>
      </c>
      <c r="J144">
        <v>0</v>
      </c>
      <c r="K144" s="43">
        <v>41383</v>
      </c>
      <c r="L144" s="39">
        <v>73</v>
      </c>
      <c r="M144" s="40" t="str">
        <f t="shared" si="11"/>
        <v>Active</v>
      </c>
      <c r="N144" s="39">
        <v>399</v>
      </c>
      <c r="O144">
        <v>28</v>
      </c>
      <c r="P144">
        <v>756</v>
      </c>
      <c r="Q144">
        <v>36</v>
      </c>
      <c r="R144">
        <v>40</v>
      </c>
      <c r="S144">
        <v>126</v>
      </c>
      <c r="T144">
        <v>1385</v>
      </c>
      <c r="U144">
        <v>1</v>
      </c>
      <c r="V144">
        <v>5</v>
      </c>
      <c r="W144">
        <v>7</v>
      </c>
      <c r="X144">
        <v>10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3</v>
      </c>
      <c r="AG144">
        <v>11</v>
      </c>
      <c r="AH144">
        <v>0</v>
      </c>
    </row>
    <row r="145" spans="1:34">
      <c r="A145">
        <v>2937</v>
      </c>
      <c r="B145">
        <v>1974</v>
      </c>
      <c r="C145">
        <f ca="1" t="shared" si="8"/>
        <v>51</v>
      </c>
      <c r="D145" t="str">
        <f ca="1" t="shared" si="9"/>
        <v>Middle-Age</v>
      </c>
      <c r="E145" t="s">
        <v>2278</v>
      </c>
      <c r="F145" t="s">
        <v>2276</v>
      </c>
      <c r="G145" s="39">
        <v>68352</v>
      </c>
      <c r="H145" s="40" t="str">
        <f t="shared" si="10"/>
        <v>High</v>
      </c>
      <c r="I145">
        <v>0</v>
      </c>
      <c r="J145">
        <v>1</v>
      </c>
      <c r="K145" s="43">
        <v>41514</v>
      </c>
      <c r="L145" s="39">
        <v>47</v>
      </c>
      <c r="M145" s="40" t="str">
        <f t="shared" si="11"/>
        <v>Active</v>
      </c>
      <c r="N145" s="39">
        <v>614</v>
      </c>
      <c r="O145">
        <v>16</v>
      </c>
      <c r="P145">
        <v>132</v>
      </c>
      <c r="Q145">
        <v>43</v>
      </c>
      <c r="R145">
        <v>33</v>
      </c>
      <c r="S145">
        <v>33</v>
      </c>
      <c r="T145">
        <v>871</v>
      </c>
      <c r="U145">
        <v>3</v>
      </c>
      <c r="V145">
        <v>8</v>
      </c>
      <c r="W145">
        <v>5</v>
      </c>
      <c r="X145">
        <v>9</v>
      </c>
      <c r="Y145">
        <v>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3</v>
      </c>
      <c r="AG145">
        <v>11</v>
      </c>
      <c r="AH145">
        <v>0</v>
      </c>
    </row>
    <row r="146" spans="1:34">
      <c r="A146">
        <v>9701</v>
      </c>
      <c r="B146">
        <v>1988</v>
      </c>
      <c r="C146">
        <f ca="1" t="shared" si="8"/>
        <v>37</v>
      </c>
      <c r="D146" t="str">
        <f ca="1" t="shared" si="9"/>
        <v>Adult</v>
      </c>
      <c r="E146" t="s">
        <v>2275</v>
      </c>
      <c r="F146" t="s">
        <v>2277</v>
      </c>
      <c r="G146" s="39">
        <v>41883</v>
      </c>
      <c r="H146" s="40" t="str">
        <f t="shared" si="10"/>
        <v>Medium</v>
      </c>
      <c r="I146">
        <v>1</v>
      </c>
      <c r="J146">
        <v>0</v>
      </c>
      <c r="K146" s="43">
        <v>41352</v>
      </c>
      <c r="L146" s="39">
        <v>13</v>
      </c>
      <c r="M146" s="40" t="str">
        <f t="shared" si="11"/>
        <v>Recent</v>
      </c>
      <c r="N146" s="39">
        <v>32</v>
      </c>
      <c r="O146">
        <v>34</v>
      </c>
      <c r="P146">
        <v>41</v>
      </c>
      <c r="Q146">
        <v>73</v>
      </c>
      <c r="R146">
        <v>16</v>
      </c>
      <c r="S146">
        <v>116</v>
      </c>
      <c r="T146">
        <v>312</v>
      </c>
      <c r="U146">
        <v>3</v>
      </c>
      <c r="V146">
        <v>4</v>
      </c>
      <c r="W146">
        <v>2</v>
      </c>
      <c r="X146">
        <v>3</v>
      </c>
      <c r="Y146">
        <v>7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3</v>
      </c>
      <c r="AG146">
        <v>11</v>
      </c>
      <c r="AH146">
        <v>0</v>
      </c>
    </row>
    <row r="147" spans="1:34">
      <c r="A147">
        <v>9949</v>
      </c>
      <c r="B147">
        <v>1976</v>
      </c>
      <c r="C147">
        <f ca="1" t="shared" si="8"/>
        <v>49</v>
      </c>
      <c r="D147" t="str">
        <f ca="1" t="shared" si="9"/>
        <v>Middle-Age</v>
      </c>
      <c r="E147" t="s">
        <v>2275</v>
      </c>
      <c r="F147" t="s">
        <v>2279</v>
      </c>
      <c r="G147" s="39">
        <v>59809</v>
      </c>
      <c r="H147" s="40" t="str">
        <f t="shared" si="10"/>
        <v>Medium</v>
      </c>
      <c r="I147">
        <v>0</v>
      </c>
      <c r="J147">
        <v>2</v>
      </c>
      <c r="K147" s="43">
        <v>41200</v>
      </c>
      <c r="L147" s="39">
        <v>36</v>
      </c>
      <c r="M147" s="40" t="str">
        <f t="shared" si="11"/>
        <v>Active</v>
      </c>
      <c r="N147" s="39">
        <v>598</v>
      </c>
      <c r="O147">
        <v>16</v>
      </c>
      <c r="P147">
        <v>141</v>
      </c>
      <c r="Q147">
        <v>32</v>
      </c>
      <c r="R147">
        <v>41</v>
      </c>
      <c r="S147">
        <v>49</v>
      </c>
      <c r="T147">
        <v>877</v>
      </c>
      <c r="U147">
        <v>3</v>
      </c>
      <c r="V147">
        <v>3</v>
      </c>
      <c r="W147">
        <v>3</v>
      </c>
      <c r="X147">
        <v>6</v>
      </c>
      <c r="Y147">
        <v>8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>
        <v>0</v>
      </c>
    </row>
    <row r="148" spans="1:34">
      <c r="A148">
        <v>10837</v>
      </c>
      <c r="B148">
        <v>1975</v>
      </c>
      <c r="C148">
        <f ca="1" t="shared" si="8"/>
        <v>50</v>
      </c>
      <c r="D148" t="str">
        <f ca="1" t="shared" si="9"/>
        <v>Middle-Age</v>
      </c>
      <c r="E148" t="s">
        <v>2275</v>
      </c>
      <c r="F148" t="s">
        <v>2279</v>
      </c>
      <c r="G148" s="39">
        <v>23957</v>
      </c>
      <c r="H148" s="40" t="str">
        <f t="shared" si="10"/>
        <v>Low</v>
      </c>
      <c r="I148">
        <v>1</v>
      </c>
      <c r="J148">
        <v>0</v>
      </c>
      <c r="K148" s="43">
        <v>41210</v>
      </c>
      <c r="L148" s="39">
        <v>47</v>
      </c>
      <c r="M148" s="40" t="str">
        <f t="shared" si="11"/>
        <v>Active</v>
      </c>
      <c r="N148" s="39">
        <v>2</v>
      </c>
      <c r="O148">
        <v>1</v>
      </c>
      <c r="P148">
        <v>18</v>
      </c>
      <c r="Q148">
        <v>20</v>
      </c>
      <c r="R148">
        <v>11</v>
      </c>
      <c r="S148">
        <v>16</v>
      </c>
      <c r="T148">
        <v>68</v>
      </c>
      <c r="U148">
        <v>1</v>
      </c>
      <c r="V148">
        <v>2</v>
      </c>
      <c r="W148">
        <v>0</v>
      </c>
      <c r="X148">
        <v>3</v>
      </c>
      <c r="Y148">
        <v>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11</v>
      </c>
      <c r="AH148">
        <v>1</v>
      </c>
    </row>
    <row r="149" spans="1:34">
      <c r="A149">
        <v>3120</v>
      </c>
      <c r="B149">
        <v>1981</v>
      </c>
      <c r="C149">
        <f ca="1" t="shared" si="8"/>
        <v>44</v>
      </c>
      <c r="D149" t="str">
        <f ca="1" t="shared" si="9"/>
        <v>Adult</v>
      </c>
      <c r="E149" t="s">
        <v>2275</v>
      </c>
      <c r="F149" t="s">
        <v>2277</v>
      </c>
      <c r="G149" s="39">
        <v>38547</v>
      </c>
      <c r="H149" s="40" t="str">
        <f t="shared" si="10"/>
        <v>Medium</v>
      </c>
      <c r="I149">
        <v>1</v>
      </c>
      <c r="J149">
        <v>0</v>
      </c>
      <c r="K149" s="43">
        <v>41514</v>
      </c>
      <c r="L149" s="39">
        <v>49</v>
      </c>
      <c r="M149" s="40" t="str">
        <f t="shared" si="11"/>
        <v>Active</v>
      </c>
      <c r="N149" s="39">
        <v>6</v>
      </c>
      <c r="O149">
        <v>1</v>
      </c>
      <c r="P149">
        <v>10</v>
      </c>
      <c r="Q149">
        <v>0</v>
      </c>
      <c r="R149">
        <v>1</v>
      </c>
      <c r="S149">
        <v>4</v>
      </c>
      <c r="T149">
        <v>22</v>
      </c>
      <c r="U149">
        <v>1</v>
      </c>
      <c r="V149">
        <v>1</v>
      </c>
      <c r="W149">
        <v>0</v>
      </c>
      <c r="X149">
        <v>2</v>
      </c>
      <c r="Y149">
        <v>8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3</v>
      </c>
      <c r="AG149">
        <v>11</v>
      </c>
      <c r="AH149">
        <v>0</v>
      </c>
    </row>
    <row r="150" spans="1:34">
      <c r="A150">
        <v>5885</v>
      </c>
      <c r="B150">
        <v>1973</v>
      </c>
      <c r="C150">
        <f ca="1" t="shared" si="8"/>
        <v>52</v>
      </c>
      <c r="D150" t="str">
        <f ca="1" t="shared" si="9"/>
        <v>Middle-Age</v>
      </c>
      <c r="E150" t="s">
        <v>2280</v>
      </c>
      <c r="F150" t="s">
        <v>2279</v>
      </c>
      <c r="G150" s="39">
        <v>35688</v>
      </c>
      <c r="H150" s="40" t="str">
        <f t="shared" si="10"/>
        <v>Medium</v>
      </c>
      <c r="I150">
        <v>2</v>
      </c>
      <c r="J150">
        <v>1</v>
      </c>
      <c r="K150" s="43">
        <v>41143</v>
      </c>
      <c r="L150" s="39">
        <v>94</v>
      </c>
      <c r="M150" s="40" t="str">
        <f t="shared" si="11"/>
        <v>Inactive</v>
      </c>
      <c r="N150" s="39">
        <v>73</v>
      </c>
      <c r="O150">
        <v>3</v>
      </c>
      <c r="P150">
        <v>90</v>
      </c>
      <c r="Q150">
        <v>12</v>
      </c>
      <c r="R150">
        <v>1</v>
      </c>
      <c r="S150">
        <v>32</v>
      </c>
      <c r="T150">
        <v>211</v>
      </c>
      <c r="U150">
        <v>7</v>
      </c>
      <c r="V150">
        <v>4</v>
      </c>
      <c r="W150">
        <v>1</v>
      </c>
      <c r="X150">
        <v>4</v>
      </c>
      <c r="Y150">
        <v>8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3</v>
      </c>
      <c r="AG150">
        <v>11</v>
      </c>
      <c r="AH150">
        <v>0</v>
      </c>
    </row>
    <row r="151" spans="1:34">
      <c r="A151">
        <v>4050</v>
      </c>
      <c r="B151">
        <v>1966</v>
      </c>
      <c r="C151">
        <f ca="1" t="shared" si="8"/>
        <v>59</v>
      </c>
      <c r="D151" t="str">
        <f ca="1" t="shared" si="9"/>
        <v>Middle-Age</v>
      </c>
      <c r="E151" t="s">
        <v>2280</v>
      </c>
      <c r="F151" t="s">
        <v>2279</v>
      </c>
      <c r="G151" s="39">
        <v>49605</v>
      </c>
      <c r="H151" s="40" t="str">
        <f t="shared" si="10"/>
        <v>Medium</v>
      </c>
      <c r="I151">
        <v>0</v>
      </c>
      <c r="J151">
        <v>0</v>
      </c>
      <c r="K151" s="43">
        <v>41811</v>
      </c>
      <c r="L151" s="39">
        <v>65</v>
      </c>
      <c r="M151" s="40" t="str">
        <f t="shared" si="11"/>
        <v>Active</v>
      </c>
      <c r="N151" s="39">
        <v>42</v>
      </c>
      <c r="O151">
        <v>16</v>
      </c>
      <c r="P151">
        <v>29</v>
      </c>
      <c r="Q151">
        <v>12</v>
      </c>
      <c r="R151">
        <v>20</v>
      </c>
      <c r="S151">
        <v>8</v>
      </c>
      <c r="T151">
        <v>127</v>
      </c>
      <c r="U151">
        <v>1</v>
      </c>
      <c r="V151">
        <v>2</v>
      </c>
      <c r="W151">
        <v>1</v>
      </c>
      <c r="X151">
        <v>4</v>
      </c>
      <c r="Y151">
        <v>3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3</v>
      </c>
      <c r="AG151">
        <v>11</v>
      </c>
      <c r="AH151">
        <v>0</v>
      </c>
    </row>
    <row r="152" spans="1:34">
      <c r="A152">
        <v>3830</v>
      </c>
      <c r="B152">
        <v>1953</v>
      </c>
      <c r="C152">
        <f ca="1" t="shared" si="8"/>
        <v>72</v>
      </c>
      <c r="D152" t="str">
        <f ca="1" t="shared" si="9"/>
        <v>Senior Citizen</v>
      </c>
      <c r="E152" t="s">
        <v>2280</v>
      </c>
      <c r="F152" t="s">
        <v>2279</v>
      </c>
      <c r="G152" s="39">
        <v>59354</v>
      </c>
      <c r="H152" s="40" t="str">
        <f t="shared" si="10"/>
        <v>Medium</v>
      </c>
      <c r="I152">
        <v>0</v>
      </c>
      <c r="J152">
        <v>2</v>
      </c>
      <c r="K152" s="43">
        <v>41753</v>
      </c>
      <c r="L152" s="39">
        <v>59</v>
      </c>
      <c r="M152" s="40" t="str">
        <f t="shared" si="11"/>
        <v>Active</v>
      </c>
      <c r="N152" s="39">
        <v>295</v>
      </c>
      <c r="O152">
        <v>21</v>
      </c>
      <c r="P152">
        <v>78</v>
      </c>
      <c r="Q152">
        <v>39</v>
      </c>
      <c r="R152">
        <v>13</v>
      </c>
      <c r="S152">
        <v>13</v>
      </c>
      <c r="T152">
        <v>459</v>
      </c>
      <c r="U152">
        <v>1</v>
      </c>
      <c r="V152">
        <v>4</v>
      </c>
      <c r="W152">
        <v>4</v>
      </c>
      <c r="X152">
        <v>7</v>
      </c>
      <c r="Y152">
        <v>3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>
        <v>0</v>
      </c>
    </row>
    <row r="153" spans="1:34">
      <c r="A153">
        <v>7987</v>
      </c>
      <c r="B153">
        <v>1969</v>
      </c>
      <c r="C153">
        <f ca="1" t="shared" si="8"/>
        <v>56</v>
      </c>
      <c r="D153" t="str">
        <f ca="1" t="shared" si="9"/>
        <v>Middle-Age</v>
      </c>
      <c r="E153" t="s">
        <v>2275</v>
      </c>
      <c r="F153" t="s">
        <v>2279</v>
      </c>
      <c r="G153" s="39">
        <v>65747</v>
      </c>
      <c r="H153" s="40" t="str">
        <f t="shared" si="10"/>
        <v>High</v>
      </c>
      <c r="I153">
        <v>0</v>
      </c>
      <c r="J153">
        <v>1</v>
      </c>
      <c r="K153" s="43">
        <v>41705</v>
      </c>
      <c r="L153" s="39">
        <v>96</v>
      </c>
      <c r="M153" s="40" t="str">
        <f t="shared" si="11"/>
        <v>Inactive</v>
      </c>
      <c r="N153" s="39">
        <v>346</v>
      </c>
      <c r="O153">
        <v>17</v>
      </c>
      <c r="P153">
        <v>48</v>
      </c>
      <c r="Q153">
        <v>23</v>
      </c>
      <c r="R153">
        <v>13</v>
      </c>
      <c r="S153">
        <v>13</v>
      </c>
      <c r="T153">
        <v>460</v>
      </c>
      <c r="U153">
        <v>4</v>
      </c>
      <c r="V153">
        <v>8</v>
      </c>
      <c r="W153">
        <v>1</v>
      </c>
      <c r="X153">
        <v>6</v>
      </c>
      <c r="Y153">
        <v>6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11</v>
      </c>
      <c r="AH153">
        <v>0</v>
      </c>
    </row>
    <row r="154" spans="1:34">
      <c r="A154">
        <v>7798</v>
      </c>
      <c r="B154">
        <v>1972</v>
      </c>
      <c r="C154">
        <f ca="1" t="shared" si="8"/>
        <v>53</v>
      </c>
      <c r="D154" t="str">
        <f ca="1" t="shared" si="9"/>
        <v>Middle-Age</v>
      </c>
      <c r="E154" t="s">
        <v>2280</v>
      </c>
      <c r="F154" t="s">
        <v>2277</v>
      </c>
      <c r="G154" s="39">
        <v>46344</v>
      </c>
      <c r="H154" s="40" t="str">
        <f t="shared" si="10"/>
        <v>Medium</v>
      </c>
      <c r="I154">
        <v>0</v>
      </c>
      <c r="J154">
        <v>1</v>
      </c>
      <c r="K154" s="43">
        <v>41257</v>
      </c>
      <c r="L154" s="39">
        <v>28</v>
      </c>
      <c r="M154" s="40" t="str">
        <f t="shared" si="11"/>
        <v>Recent</v>
      </c>
      <c r="N154" s="39">
        <v>233</v>
      </c>
      <c r="O154">
        <v>20</v>
      </c>
      <c r="P154">
        <v>57</v>
      </c>
      <c r="Q154">
        <v>8</v>
      </c>
      <c r="R154">
        <v>20</v>
      </c>
      <c r="S154">
        <v>91</v>
      </c>
      <c r="T154">
        <v>429</v>
      </c>
      <c r="U154">
        <v>4</v>
      </c>
      <c r="V154">
        <v>7</v>
      </c>
      <c r="W154">
        <v>1</v>
      </c>
      <c r="X154">
        <v>5</v>
      </c>
      <c r="Y154">
        <v>7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3</v>
      </c>
      <c r="AG154">
        <v>11</v>
      </c>
      <c r="AH154">
        <v>0</v>
      </c>
    </row>
    <row r="155" spans="1:34">
      <c r="A155">
        <v>92</v>
      </c>
      <c r="B155">
        <v>1988</v>
      </c>
      <c r="C155">
        <f ca="1" t="shared" si="8"/>
        <v>37</v>
      </c>
      <c r="D155" t="str">
        <f ca="1" t="shared" si="9"/>
        <v>Adult</v>
      </c>
      <c r="E155" t="s">
        <v>2275</v>
      </c>
      <c r="F155" t="s">
        <v>2276</v>
      </c>
      <c r="G155" s="39">
        <v>34176</v>
      </c>
      <c r="H155" s="40" t="str">
        <f t="shared" si="10"/>
        <v>Medium</v>
      </c>
      <c r="I155">
        <v>1</v>
      </c>
      <c r="J155">
        <v>0</v>
      </c>
      <c r="K155" s="43">
        <v>41771</v>
      </c>
      <c r="L155" s="39">
        <v>12</v>
      </c>
      <c r="M155" s="40" t="str">
        <f t="shared" si="11"/>
        <v>Recent</v>
      </c>
      <c r="N155" s="39">
        <v>5</v>
      </c>
      <c r="O155">
        <v>7</v>
      </c>
      <c r="P155">
        <v>24</v>
      </c>
      <c r="Q155">
        <v>19</v>
      </c>
      <c r="R155">
        <v>14</v>
      </c>
      <c r="S155">
        <v>20</v>
      </c>
      <c r="T155">
        <v>89</v>
      </c>
      <c r="U155">
        <v>4</v>
      </c>
      <c r="V155">
        <v>3</v>
      </c>
      <c r="W155">
        <v>0</v>
      </c>
      <c r="X155">
        <v>4</v>
      </c>
      <c r="Y155">
        <v>6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3</v>
      </c>
      <c r="AG155">
        <v>11</v>
      </c>
      <c r="AH155">
        <v>0</v>
      </c>
    </row>
    <row r="156" spans="1:34">
      <c r="A156">
        <v>7055</v>
      </c>
      <c r="B156">
        <v>1952</v>
      </c>
      <c r="C156">
        <f ca="1" t="shared" si="8"/>
        <v>73</v>
      </c>
      <c r="D156" t="str">
        <f ca="1" t="shared" si="9"/>
        <v>Senior Citizen</v>
      </c>
      <c r="E156" t="s">
        <v>2278</v>
      </c>
      <c r="F156" t="s">
        <v>2277</v>
      </c>
      <c r="G156" s="39">
        <v>61010</v>
      </c>
      <c r="H156" s="40" t="str">
        <f t="shared" si="10"/>
        <v>High</v>
      </c>
      <c r="I156">
        <v>0</v>
      </c>
      <c r="J156">
        <v>1</v>
      </c>
      <c r="K156" s="43">
        <v>41191</v>
      </c>
      <c r="L156" s="39">
        <v>57</v>
      </c>
      <c r="M156" s="40" t="str">
        <f t="shared" si="11"/>
        <v>Active</v>
      </c>
      <c r="N156" s="39">
        <v>888</v>
      </c>
      <c r="O156">
        <v>0</v>
      </c>
      <c r="P156">
        <v>57</v>
      </c>
      <c r="Q156">
        <v>0</v>
      </c>
      <c r="R156">
        <v>0</v>
      </c>
      <c r="S156">
        <v>76</v>
      </c>
      <c r="T156">
        <v>1021</v>
      </c>
      <c r="U156">
        <v>2</v>
      </c>
      <c r="V156">
        <v>8</v>
      </c>
      <c r="W156">
        <v>5</v>
      </c>
      <c r="X156">
        <v>11</v>
      </c>
      <c r="Y156">
        <v>5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3</v>
      </c>
      <c r="AG156">
        <v>11</v>
      </c>
      <c r="AH156">
        <v>0</v>
      </c>
    </row>
    <row r="157" spans="1:34">
      <c r="A157">
        <v>10240</v>
      </c>
      <c r="B157">
        <v>1949</v>
      </c>
      <c r="C157">
        <f ca="1" t="shared" si="8"/>
        <v>76</v>
      </c>
      <c r="D157" t="str">
        <f ca="1" t="shared" si="9"/>
        <v>Senior Citizen</v>
      </c>
      <c r="E157" t="s">
        <v>2275</v>
      </c>
      <c r="F157" t="s">
        <v>2277</v>
      </c>
      <c r="G157" s="39">
        <v>69372</v>
      </c>
      <c r="H157" s="40" t="str">
        <f t="shared" si="10"/>
        <v>High</v>
      </c>
      <c r="I157">
        <v>0</v>
      </c>
      <c r="J157">
        <v>0</v>
      </c>
      <c r="K157" s="43">
        <v>41324</v>
      </c>
      <c r="L157" s="39">
        <v>10</v>
      </c>
      <c r="M157" s="40" t="str">
        <f t="shared" si="11"/>
        <v>Recent</v>
      </c>
      <c r="N157" s="39">
        <v>997</v>
      </c>
      <c r="O157">
        <v>26</v>
      </c>
      <c r="P157">
        <v>269</v>
      </c>
      <c r="Q157">
        <v>34</v>
      </c>
      <c r="R157">
        <v>13</v>
      </c>
      <c r="S157">
        <v>42</v>
      </c>
      <c r="T157">
        <v>1381</v>
      </c>
      <c r="U157">
        <v>1</v>
      </c>
      <c r="V157">
        <v>10</v>
      </c>
      <c r="W157">
        <v>4</v>
      </c>
      <c r="X157">
        <v>6</v>
      </c>
      <c r="Y157">
        <v>4</v>
      </c>
      <c r="Z157">
        <v>0</v>
      </c>
      <c r="AA157">
        <v>1</v>
      </c>
      <c r="AB157">
        <v>1</v>
      </c>
      <c r="AC157">
        <v>0</v>
      </c>
      <c r="AD157">
        <v>0</v>
      </c>
      <c r="AE157">
        <v>0</v>
      </c>
      <c r="AF157">
        <v>3</v>
      </c>
      <c r="AG157">
        <v>11</v>
      </c>
      <c r="AH157">
        <v>1</v>
      </c>
    </row>
    <row r="158" spans="1:34">
      <c r="A158">
        <v>3025</v>
      </c>
      <c r="B158">
        <v>1958</v>
      </c>
      <c r="C158">
        <f ca="1" t="shared" si="8"/>
        <v>67</v>
      </c>
      <c r="D158" t="str">
        <f ca="1" t="shared" si="9"/>
        <v>Senior Citizen</v>
      </c>
      <c r="E158" t="s">
        <v>2275</v>
      </c>
      <c r="F158" t="s">
        <v>2276</v>
      </c>
      <c r="G158" s="39">
        <v>49967</v>
      </c>
      <c r="H158" s="40" t="str">
        <f t="shared" si="10"/>
        <v>Medium</v>
      </c>
      <c r="I158">
        <v>0</v>
      </c>
      <c r="J158">
        <v>1</v>
      </c>
      <c r="K158" s="43">
        <v>41463</v>
      </c>
      <c r="L158" s="39">
        <v>4</v>
      </c>
      <c r="M158" s="40" t="str">
        <f t="shared" si="11"/>
        <v>Recent</v>
      </c>
      <c r="N158" s="39">
        <v>212</v>
      </c>
      <c r="O158">
        <v>6</v>
      </c>
      <c r="P158">
        <v>69</v>
      </c>
      <c r="Q158">
        <v>4</v>
      </c>
      <c r="R158">
        <v>12</v>
      </c>
      <c r="S158">
        <v>3</v>
      </c>
      <c r="T158">
        <v>306</v>
      </c>
      <c r="U158">
        <v>3</v>
      </c>
      <c r="V158">
        <v>6</v>
      </c>
      <c r="W158">
        <v>1</v>
      </c>
      <c r="X158">
        <v>5</v>
      </c>
      <c r="Y158">
        <v>7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3</v>
      </c>
      <c r="AG158">
        <v>11</v>
      </c>
      <c r="AH158">
        <v>0</v>
      </c>
    </row>
    <row r="159" spans="1:34">
      <c r="A159">
        <v>9283</v>
      </c>
      <c r="B159">
        <v>1978</v>
      </c>
      <c r="C159">
        <f ca="1" t="shared" si="8"/>
        <v>47</v>
      </c>
      <c r="D159" t="str">
        <f ca="1" t="shared" si="9"/>
        <v>Middle-Age</v>
      </c>
      <c r="E159" t="s">
        <v>2275</v>
      </c>
      <c r="F159" t="s">
        <v>2276</v>
      </c>
      <c r="G159" s="39">
        <v>60199</v>
      </c>
      <c r="H159" s="40" t="str">
        <f t="shared" si="10"/>
        <v>High</v>
      </c>
      <c r="I159">
        <v>1</v>
      </c>
      <c r="J159">
        <v>2</v>
      </c>
      <c r="K159" s="43">
        <v>41529</v>
      </c>
      <c r="L159" s="39">
        <v>49</v>
      </c>
      <c r="M159" s="40" t="str">
        <f t="shared" si="11"/>
        <v>Active</v>
      </c>
      <c r="N159" s="39">
        <v>8</v>
      </c>
      <c r="O159">
        <v>1</v>
      </c>
      <c r="P159">
        <v>7</v>
      </c>
      <c r="Q159">
        <v>2</v>
      </c>
      <c r="R159">
        <v>0</v>
      </c>
      <c r="S159">
        <v>0</v>
      </c>
      <c r="T159">
        <v>18</v>
      </c>
      <c r="U159">
        <v>1</v>
      </c>
      <c r="V159">
        <v>0</v>
      </c>
      <c r="W159">
        <v>0</v>
      </c>
      <c r="X159">
        <v>3</v>
      </c>
      <c r="Y159">
        <v>4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3</v>
      </c>
      <c r="AG159">
        <v>11</v>
      </c>
      <c r="AH159">
        <v>0</v>
      </c>
    </row>
    <row r="160" spans="1:34">
      <c r="A160">
        <v>9970</v>
      </c>
      <c r="B160">
        <v>1977</v>
      </c>
      <c r="C160">
        <f ca="1" t="shared" si="8"/>
        <v>48</v>
      </c>
      <c r="D160" t="str">
        <f ca="1" t="shared" si="9"/>
        <v>Middle-Age</v>
      </c>
      <c r="E160" t="s">
        <v>2275</v>
      </c>
      <c r="F160" t="s">
        <v>2277</v>
      </c>
      <c r="G160" s="39">
        <v>55375</v>
      </c>
      <c r="H160" s="40" t="str">
        <f t="shared" si="10"/>
        <v>Medium</v>
      </c>
      <c r="I160">
        <v>0</v>
      </c>
      <c r="J160">
        <v>1</v>
      </c>
      <c r="K160" s="43">
        <v>41564</v>
      </c>
      <c r="L160" s="39">
        <v>3</v>
      </c>
      <c r="M160" s="40" t="str">
        <f t="shared" si="11"/>
        <v>Recent</v>
      </c>
      <c r="N160" s="39">
        <v>42</v>
      </c>
      <c r="O160">
        <v>11</v>
      </c>
      <c r="P160">
        <v>57</v>
      </c>
      <c r="Q160">
        <v>10</v>
      </c>
      <c r="R160">
        <v>28</v>
      </c>
      <c r="S160">
        <v>14</v>
      </c>
      <c r="T160">
        <v>162</v>
      </c>
      <c r="U160">
        <v>1</v>
      </c>
      <c r="V160">
        <v>1</v>
      </c>
      <c r="W160">
        <v>1</v>
      </c>
      <c r="X160">
        <v>6</v>
      </c>
      <c r="Y160">
        <v>2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3</v>
      </c>
      <c r="AG160">
        <v>11</v>
      </c>
      <c r="AH160">
        <v>0</v>
      </c>
    </row>
    <row r="161" spans="1:34">
      <c r="A161">
        <v>2730</v>
      </c>
      <c r="B161">
        <v>1955</v>
      </c>
      <c r="C161">
        <f ca="1" t="shared" si="8"/>
        <v>70</v>
      </c>
      <c r="D161" t="str">
        <f ca="1" t="shared" si="9"/>
        <v>Senior Citizen</v>
      </c>
      <c r="E161" t="s">
        <v>2275</v>
      </c>
      <c r="F161" t="s">
        <v>2276</v>
      </c>
      <c r="G161" s="39">
        <v>80317</v>
      </c>
      <c r="H161" s="40" t="str">
        <f t="shared" si="10"/>
        <v>High</v>
      </c>
      <c r="I161">
        <v>0</v>
      </c>
      <c r="J161">
        <v>0</v>
      </c>
      <c r="K161" s="43">
        <v>41506</v>
      </c>
      <c r="L161" s="39">
        <v>64</v>
      </c>
      <c r="M161" s="40" t="str">
        <f t="shared" si="11"/>
        <v>Active</v>
      </c>
      <c r="N161" s="39">
        <v>536</v>
      </c>
      <c r="O161">
        <v>11</v>
      </c>
      <c r="P161">
        <v>387</v>
      </c>
      <c r="Q161">
        <v>149</v>
      </c>
      <c r="R161">
        <v>91</v>
      </c>
      <c r="S161">
        <v>57</v>
      </c>
      <c r="T161">
        <v>1231</v>
      </c>
      <c r="U161">
        <v>1</v>
      </c>
      <c r="V161">
        <v>3</v>
      </c>
      <c r="W161">
        <v>4</v>
      </c>
      <c r="X161">
        <v>10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11</v>
      </c>
      <c r="AH161">
        <v>0</v>
      </c>
    </row>
    <row r="162" spans="1:34">
      <c r="A162">
        <v>2795</v>
      </c>
      <c r="B162">
        <v>1958</v>
      </c>
      <c r="C162">
        <f ca="1" t="shared" si="8"/>
        <v>67</v>
      </c>
      <c r="D162" t="str">
        <f ca="1" t="shared" si="9"/>
        <v>Senior Citizen</v>
      </c>
      <c r="E162" t="s">
        <v>2280</v>
      </c>
      <c r="F162" t="s">
        <v>2276</v>
      </c>
      <c r="G162" s="39">
        <v>30523</v>
      </c>
      <c r="H162" s="40" t="str">
        <f t="shared" si="10"/>
        <v>Medium</v>
      </c>
      <c r="I162">
        <v>2</v>
      </c>
      <c r="J162">
        <v>1</v>
      </c>
      <c r="K162" s="43">
        <v>41456</v>
      </c>
      <c r="L162" s="39">
        <v>0</v>
      </c>
      <c r="M162" s="40" t="str">
        <f t="shared" si="11"/>
        <v>Recent</v>
      </c>
      <c r="N162" s="39">
        <v>5</v>
      </c>
      <c r="O162">
        <v>0</v>
      </c>
      <c r="P162">
        <v>3</v>
      </c>
      <c r="Q162">
        <v>0</v>
      </c>
      <c r="R162">
        <v>0</v>
      </c>
      <c r="S162">
        <v>5</v>
      </c>
      <c r="T162">
        <v>13</v>
      </c>
      <c r="U162">
        <v>1</v>
      </c>
      <c r="V162">
        <v>1</v>
      </c>
      <c r="W162">
        <v>0</v>
      </c>
      <c r="X162">
        <v>2</v>
      </c>
      <c r="Y162">
        <v>7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</v>
      </c>
      <c r="AG162">
        <v>11</v>
      </c>
      <c r="AH162">
        <v>0</v>
      </c>
    </row>
    <row r="163" spans="1:34">
      <c r="A163">
        <v>9260</v>
      </c>
      <c r="B163">
        <v>1945</v>
      </c>
      <c r="C163">
        <f ca="1" t="shared" si="8"/>
        <v>80</v>
      </c>
      <c r="D163" t="str">
        <f ca="1" t="shared" si="9"/>
        <v>Senior Citizen</v>
      </c>
      <c r="E163" t="s">
        <v>2278</v>
      </c>
      <c r="F163" t="s">
        <v>2279</v>
      </c>
      <c r="G163" s="39">
        <v>70356</v>
      </c>
      <c r="H163" s="40" t="str">
        <f t="shared" si="10"/>
        <v>High</v>
      </c>
      <c r="I163">
        <v>0</v>
      </c>
      <c r="J163">
        <v>0</v>
      </c>
      <c r="K163" s="43">
        <v>41218</v>
      </c>
      <c r="L163" s="39">
        <v>20</v>
      </c>
      <c r="M163" s="40" t="str">
        <f t="shared" si="11"/>
        <v>Recent</v>
      </c>
      <c r="N163" s="39">
        <v>1349</v>
      </c>
      <c r="O163">
        <v>16</v>
      </c>
      <c r="P163">
        <v>249</v>
      </c>
      <c r="Q163">
        <v>43</v>
      </c>
      <c r="R163">
        <v>16</v>
      </c>
      <c r="S163">
        <v>33</v>
      </c>
      <c r="T163">
        <v>1706</v>
      </c>
      <c r="U163">
        <v>2</v>
      </c>
      <c r="V163">
        <v>10</v>
      </c>
      <c r="W163">
        <v>6</v>
      </c>
      <c r="X163">
        <v>9</v>
      </c>
      <c r="Y163">
        <v>6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11</v>
      </c>
      <c r="AH163">
        <v>0</v>
      </c>
    </row>
    <row r="164" spans="1:34">
      <c r="A164">
        <v>8182</v>
      </c>
      <c r="B164">
        <v>1984</v>
      </c>
      <c r="C164">
        <f ca="1" t="shared" si="8"/>
        <v>41</v>
      </c>
      <c r="D164" t="str">
        <f ca="1" t="shared" si="9"/>
        <v>Adult</v>
      </c>
      <c r="E164" t="s">
        <v>2275</v>
      </c>
      <c r="F164" t="s">
        <v>2279</v>
      </c>
      <c r="G164" s="39">
        <v>23228</v>
      </c>
      <c r="H164" s="40" t="str">
        <f t="shared" si="10"/>
        <v>Low</v>
      </c>
      <c r="I164">
        <v>1</v>
      </c>
      <c r="J164">
        <v>0</v>
      </c>
      <c r="K164" s="43">
        <v>41644</v>
      </c>
      <c r="L164" s="39">
        <v>91</v>
      </c>
      <c r="M164" s="40" t="str">
        <f t="shared" si="11"/>
        <v>Inactive</v>
      </c>
      <c r="N164" s="39">
        <v>53</v>
      </c>
      <c r="O164">
        <v>3</v>
      </c>
      <c r="P164">
        <v>49</v>
      </c>
      <c r="Q164">
        <v>7</v>
      </c>
      <c r="R164">
        <v>4</v>
      </c>
      <c r="S164">
        <v>5</v>
      </c>
      <c r="T164">
        <v>121</v>
      </c>
      <c r="U164">
        <v>4</v>
      </c>
      <c r="V164">
        <v>3</v>
      </c>
      <c r="W164">
        <v>0</v>
      </c>
      <c r="X164">
        <v>4</v>
      </c>
      <c r="Y164">
        <v>8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</v>
      </c>
      <c r="AG164">
        <v>11</v>
      </c>
      <c r="AH164">
        <v>0</v>
      </c>
    </row>
    <row r="165" spans="1:34">
      <c r="A165">
        <v>10095</v>
      </c>
      <c r="B165">
        <v>1975</v>
      </c>
      <c r="C165">
        <f ca="1" t="shared" si="8"/>
        <v>50</v>
      </c>
      <c r="D165" t="str">
        <f ca="1" t="shared" si="9"/>
        <v>Middle-Age</v>
      </c>
      <c r="E165" t="s">
        <v>2278</v>
      </c>
      <c r="F165" t="s">
        <v>2281</v>
      </c>
      <c r="G165" s="39">
        <v>74165</v>
      </c>
      <c r="H165" s="40" t="str">
        <f t="shared" si="10"/>
        <v>High</v>
      </c>
      <c r="I165">
        <v>0</v>
      </c>
      <c r="J165">
        <v>0</v>
      </c>
      <c r="K165" s="43">
        <v>41395</v>
      </c>
      <c r="L165" s="39">
        <v>9</v>
      </c>
      <c r="M165" s="40" t="str">
        <f t="shared" si="11"/>
        <v>Recent</v>
      </c>
      <c r="N165" s="39">
        <v>1001</v>
      </c>
      <c r="O165">
        <v>12</v>
      </c>
      <c r="P165">
        <v>240</v>
      </c>
      <c r="Q165">
        <v>16</v>
      </c>
      <c r="R165">
        <v>12</v>
      </c>
      <c r="S165">
        <v>12</v>
      </c>
      <c r="T165">
        <v>1293</v>
      </c>
      <c r="U165">
        <v>1</v>
      </c>
      <c r="V165">
        <v>5</v>
      </c>
      <c r="W165">
        <v>4</v>
      </c>
      <c r="X165">
        <v>10</v>
      </c>
      <c r="Y165">
        <v>2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3</v>
      </c>
      <c r="AG165">
        <v>11</v>
      </c>
      <c r="AH165">
        <v>0</v>
      </c>
    </row>
    <row r="166" spans="1:34">
      <c r="A166">
        <v>8475</v>
      </c>
      <c r="B166">
        <v>1973</v>
      </c>
      <c r="C166">
        <f ca="1" t="shared" si="8"/>
        <v>52</v>
      </c>
      <c r="D166" t="str">
        <f ca="1" t="shared" si="9"/>
        <v>Middle-Age</v>
      </c>
      <c r="E166" t="s">
        <v>2278</v>
      </c>
      <c r="F166" t="s">
        <v>2279</v>
      </c>
      <c r="G166" s="39">
        <v>157243</v>
      </c>
      <c r="H166" s="40" t="str">
        <f t="shared" si="10"/>
        <v>High</v>
      </c>
      <c r="I166">
        <v>0</v>
      </c>
      <c r="J166">
        <v>1</v>
      </c>
      <c r="K166" s="43">
        <v>41699</v>
      </c>
      <c r="L166" s="39">
        <v>98</v>
      </c>
      <c r="M166" s="40" t="str">
        <f t="shared" si="11"/>
        <v>Inactive</v>
      </c>
      <c r="N166" s="39">
        <v>20</v>
      </c>
      <c r="O166">
        <v>2</v>
      </c>
      <c r="P166">
        <v>1582</v>
      </c>
      <c r="Q166">
        <v>1</v>
      </c>
      <c r="R166">
        <v>2</v>
      </c>
      <c r="S166">
        <v>1</v>
      </c>
      <c r="T166">
        <v>1608</v>
      </c>
      <c r="U166">
        <v>15</v>
      </c>
      <c r="V166">
        <v>0</v>
      </c>
      <c r="W166">
        <v>22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3</v>
      </c>
      <c r="AG166">
        <v>11</v>
      </c>
      <c r="AH166">
        <v>0</v>
      </c>
    </row>
    <row r="167" spans="1:34">
      <c r="A167">
        <v>4370</v>
      </c>
      <c r="B167">
        <v>1966</v>
      </c>
      <c r="C167">
        <f ca="1" t="shared" si="8"/>
        <v>59</v>
      </c>
      <c r="D167" t="str">
        <f ca="1" t="shared" si="9"/>
        <v>Middle-Age</v>
      </c>
      <c r="E167" t="s">
        <v>2275</v>
      </c>
      <c r="F167" t="s">
        <v>2277</v>
      </c>
      <c r="G167" s="39">
        <v>43482</v>
      </c>
      <c r="H167" s="40" t="str">
        <f t="shared" si="10"/>
        <v>Medium</v>
      </c>
      <c r="I167">
        <v>2</v>
      </c>
      <c r="J167">
        <v>1</v>
      </c>
      <c r="K167" s="43">
        <v>41591</v>
      </c>
      <c r="L167" s="39">
        <v>83</v>
      </c>
      <c r="M167" s="40" t="str">
        <f t="shared" si="11"/>
        <v>Active</v>
      </c>
      <c r="N167" s="39">
        <v>18</v>
      </c>
      <c r="O167">
        <v>1</v>
      </c>
      <c r="P167">
        <v>32</v>
      </c>
      <c r="Q167">
        <v>6</v>
      </c>
      <c r="R167">
        <v>3</v>
      </c>
      <c r="S167">
        <v>28</v>
      </c>
      <c r="T167">
        <v>88</v>
      </c>
      <c r="U167">
        <v>3</v>
      </c>
      <c r="V167">
        <v>2</v>
      </c>
      <c r="W167">
        <v>0</v>
      </c>
      <c r="X167">
        <v>4</v>
      </c>
      <c r="Y167">
        <v>6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</v>
      </c>
      <c r="AG167">
        <v>11</v>
      </c>
      <c r="AH167">
        <v>0</v>
      </c>
    </row>
    <row r="168" spans="1:34">
      <c r="A168">
        <v>10573</v>
      </c>
      <c r="B168">
        <v>1953</v>
      </c>
      <c r="C168">
        <f ca="1" t="shared" si="8"/>
        <v>72</v>
      </c>
      <c r="D168" t="str">
        <f ca="1" t="shared" si="9"/>
        <v>Senior Citizen</v>
      </c>
      <c r="E168" t="s">
        <v>2275</v>
      </c>
      <c r="F168" t="s">
        <v>2281</v>
      </c>
      <c r="G168" s="39">
        <v>62551</v>
      </c>
      <c r="H168" s="40" t="str">
        <f t="shared" si="10"/>
        <v>High</v>
      </c>
      <c r="I168">
        <v>0</v>
      </c>
      <c r="J168">
        <v>0</v>
      </c>
      <c r="K168" s="43">
        <v>41596</v>
      </c>
      <c r="L168" s="39">
        <v>27</v>
      </c>
      <c r="M168" s="40" t="str">
        <f t="shared" si="11"/>
        <v>Recent</v>
      </c>
      <c r="N168" s="39">
        <v>125</v>
      </c>
      <c r="O168">
        <v>16</v>
      </c>
      <c r="P168">
        <v>98</v>
      </c>
      <c r="Q168">
        <v>134</v>
      </c>
      <c r="R168">
        <v>21</v>
      </c>
      <c r="S168">
        <v>27</v>
      </c>
      <c r="T168">
        <v>421</v>
      </c>
      <c r="U168">
        <v>1</v>
      </c>
      <c r="V168">
        <v>6</v>
      </c>
      <c r="W168">
        <v>7</v>
      </c>
      <c r="X168">
        <v>4</v>
      </c>
      <c r="Y168">
        <v>3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3</v>
      </c>
      <c r="AG168">
        <v>11</v>
      </c>
      <c r="AH168">
        <v>0</v>
      </c>
    </row>
    <row r="169" spans="1:34">
      <c r="A169">
        <v>3712</v>
      </c>
      <c r="B169">
        <v>1959</v>
      </c>
      <c r="C169">
        <f ca="1" t="shared" si="8"/>
        <v>66</v>
      </c>
      <c r="D169" t="str">
        <f ca="1" t="shared" si="9"/>
        <v>Senior Citizen</v>
      </c>
      <c r="E169" t="s">
        <v>2275</v>
      </c>
      <c r="F169" t="s">
        <v>2281</v>
      </c>
      <c r="G169" s="39">
        <v>52332</v>
      </c>
      <c r="H169" s="40" t="str">
        <f t="shared" si="10"/>
        <v>Medium</v>
      </c>
      <c r="I169">
        <v>0</v>
      </c>
      <c r="J169">
        <v>0</v>
      </c>
      <c r="K169" s="43">
        <v>41514</v>
      </c>
      <c r="L169" s="39">
        <v>63</v>
      </c>
      <c r="M169" s="40" t="str">
        <f t="shared" si="11"/>
        <v>Active</v>
      </c>
      <c r="N169" s="39">
        <v>212</v>
      </c>
      <c r="O169">
        <v>5</v>
      </c>
      <c r="P169">
        <v>33</v>
      </c>
      <c r="Q169">
        <v>7</v>
      </c>
      <c r="R169">
        <v>0</v>
      </c>
      <c r="S169">
        <v>2</v>
      </c>
      <c r="T169">
        <v>259</v>
      </c>
      <c r="U169">
        <v>1</v>
      </c>
      <c r="V169">
        <v>3</v>
      </c>
      <c r="W169">
        <v>2</v>
      </c>
      <c r="X169">
        <v>6</v>
      </c>
      <c r="Y169">
        <v>4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3</v>
      </c>
      <c r="AG169">
        <v>11</v>
      </c>
      <c r="AH169">
        <v>0</v>
      </c>
    </row>
    <row r="170" spans="1:34">
      <c r="A170">
        <v>6637</v>
      </c>
      <c r="B170">
        <v>1988</v>
      </c>
      <c r="C170">
        <f ca="1" t="shared" si="8"/>
        <v>37</v>
      </c>
      <c r="D170" t="str">
        <f ca="1" t="shared" si="9"/>
        <v>Adult</v>
      </c>
      <c r="E170" t="s">
        <v>2275</v>
      </c>
      <c r="F170" t="s">
        <v>2276</v>
      </c>
      <c r="G170" s="39">
        <v>66951</v>
      </c>
      <c r="H170" s="40" t="str">
        <f t="shared" si="10"/>
        <v>High</v>
      </c>
      <c r="I170">
        <v>0</v>
      </c>
      <c r="J170">
        <v>0</v>
      </c>
      <c r="K170" s="43">
        <v>41580</v>
      </c>
      <c r="L170" s="39">
        <v>46</v>
      </c>
      <c r="M170" s="40" t="str">
        <f t="shared" si="11"/>
        <v>Active</v>
      </c>
      <c r="N170" s="39">
        <v>277</v>
      </c>
      <c r="O170">
        <v>162</v>
      </c>
      <c r="P170">
        <v>305</v>
      </c>
      <c r="Q170">
        <v>173</v>
      </c>
      <c r="R170">
        <v>76</v>
      </c>
      <c r="S170">
        <v>124</v>
      </c>
      <c r="T170">
        <v>1117</v>
      </c>
      <c r="U170">
        <v>1</v>
      </c>
      <c r="V170">
        <v>3</v>
      </c>
      <c r="W170">
        <v>4</v>
      </c>
      <c r="X170">
        <v>7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</v>
      </c>
      <c r="AG170">
        <v>11</v>
      </c>
      <c r="AH170">
        <v>0</v>
      </c>
    </row>
    <row r="171" spans="1:34">
      <c r="A171">
        <v>3152</v>
      </c>
      <c r="B171">
        <v>1957</v>
      </c>
      <c r="C171">
        <f ca="1" t="shared" si="8"/>
        <v>68</v>
      </c>
      <c r="D171" t="str">
        <f ca="1" t="shared" si="9"/>
        <v>Senior Citizen</v>
      </c>
      <c r="E171" t="s">
        <v>2275</v>
      </c>
      <c r="F171" t="s">
        <v>2277</v>
      </c>
      <c r="G171" s="39">
        <v>26091</v>
      </c>
      <c r="H171" s="40" t="str">
        <f t="shared" si="10"/>
        <v>Low</v>
      </c>
      <c r="I171">
        <v>1</v>
      </c>
      <c r="J171">
        <v>1</v>
      </c>
      <c r="K171" s="43">
        <v>41695</v>
      </c>
      <c r="L171" s="39">
        <v>84</v>
      </c>
      <c r="M171" s="40" t="str">
        <f t="shared" si="11"/>
        <v>Active</v>
      </c>
      <c r="N171" s="39">
        <v>15</v>
      </c>
      <c r="O171">
        <v>10</v>
      </c>
      <c r="P171">
        <v>19</v>
      </c>
      <c r="Q171">
        <v>8</v>
      </c>
      <c r="R171">
        <v>17</v>
      </c>
      <c r="S171">
        <v>20</v>
      </c>
      <c r="T171">
        <v>89</v>
      </c>
      <c r="U171">
        <v>3</v>
      </c>
      <c r="V171">
        <v>2</v>
      </c>
      <c r="W171">
        <v>1</v>
      </c>
      <c r="X171">
        <v>3</v>
      </c>
      <c r="Y171">
        <v>5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3</v>
      </c>
      <c r="AG171">
        <v>11</v>
      </c>
      <c r="AH171">
        <v>0</v>
      </c>
    </row>
    <row r="172" spans="1:34">
      <c r="A172">
        <v>5610</v>
      </c>
      <c r="B172">
        <v>1965</v>
      </c>
      <c r="C172">
        <f ca="1" t="shared" si="8"/>
        <v>60</v>
      </c>
      <c r="D172" t="str">
        <f ca="1" t="shared" si="9"/>
        <v>Senior Citizen</v>
      </c>
      <c r="E172" t="s">
        <v>2275</v>
      </c>
      <c r="F172" t="s">
        <v>2277</v>
      </c>
      <c r="G172" s="39">
        <v>33456</v>
      </c>
      <c r="H172" s="40" t="str">
        <f t="shared" si="10"/>
        <v>Medium</v>
      </c>
      <c r="I172">
        <v>1</v>
      </c>
      <c r="J172">
        <v>1</v>
      </c>
      <c r="K172" s="43">
        <v>41750</v>
      </c>
      <c r="L172" s="39">
        <v>58</v>
      </c>
      <c r="M172" s="40" t="str">
        <f t="shared" si="11"/>
        <v>Active</v>
      </c>
      <c r="N172" s="39">
        <v>7</v>
      </c>
      <c r="O172">
        <v>3</v>
      </c>
      <c r="P172">
        <v>10</v>
      </c>
      <c r="Q172">
        <v>8</v>
      </c>
      <c r="R172">
        <v>1</v>
      </c>
      <c r="S172">
        <v>7</v>
      </c>
      <c r="T172">
        <v>36</v>
      </c>
      <c r="U172">
        <v>2</v>
      </c>
      <c r="V172">
        <v>1</v>
      </c>
      <c r="W172">
        <v>0</v>
      </c>
      <c r="X172">
        <v>3</v>
      </c>
      <c r="Y172">
        <v>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11</v>
      </c>
      <c r="AH172">
        <v>0</v>
      </c>
    </row>
    <row r="173" spans="1:34">
      <c r="A173">
        <v>6460</v>
      </c>
      <c r="B173">
        <v>1982</v>
      </c>
      <c r="C173">
        <f ca="1" t="shared" si="8"/>
        <v>43</v>
      </c>
      <c r="D173" t="str">
        <f ca="1" t="shared" si="9"/>
        <v>Adult</v>
      </c>
      <c r="E173" t="s">
        <v>2275</v>
      </c>
      <c r="F173" t="s">
        <v>2279</v>
      </c>
      <c r="G173" s="39">
        <v>28718</v>
      </c>
      <c r="H173" s="40" t="str">
        <f t="shared" si="10"/>
        <v>Low</v>
      </c>
      <c r="I173">
        <v>1</v>
      </c>
      <c r="J173">
        <v>0</v>
      </c>
      <c r="K173" s="43">
        <v>41468</v>
      </c>
      <c r="L173" s="39">
        <v>78</v>
      </c>
      <c r="M173" s="40" t="str">
        <f t="shared" si="11"/>
        <v>Active</v>
      </c>
      <c r="N173" s="39">
        <v>12</v>
      </c>
      <c r="O173">
        <v>4</v>
      </c>
      <c r="P173">
        <v>6</v>
      </c>
      <c r="Q173">
        <v>11</v>
      </c>
      <c r="R173">
        <v>8</v>
      </c>
      <c r="S173">
        <v>16</v>
      </c>
      <c r="T173">
        <v>57</v>
      </c>
      <c r="U173">
        <v>2</v>
      </c>
      <c r="V173">
        <v>2</v>
      </c>
      <c r="W173">
        <v>0</v>
      </c>
      <c r="X173">
        <v>3</v>
      </c>
      <c r="Y173">
        <v>8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3</v>
      </c>
      <c r="AG173">
        <v>11</v>
      </c>
      <c r="AH173">
        <v>0</v>
      </c>
    </row>
    <row r="174" spans="1:34">
      <c r="A174">
        <v>1349</v>
      </c>
      <c r="B174">
        <v>1970</v>
      </c>
      <c r="C174">
        <f ca="1" t="shared" si="8"/>
        <v>55</v>
      </c>
      <c r="D174" t="str">
        <f ca="1" t="shared" si="9"/>
        <v>Middle-Age</v>
      </c>
      <c r="E174" t="s">
        <v>2275</v>
      </c>
      <c r="F174" t="s">
        <v>2279</v>
      </c>
      <c r="G174" s="39">
        <v>50447</v>
      </c>
      <c r="H174" s="40" t="str">
        <f t="shared" si="10"/>
        <v>Medium</v>
      </c>
      <c r="I174">
        <v>2</v>
      </c>
      <c r="J174">
        <v>0</v>
      </c>
      <c r="K174" s="43">
        <v>41750</v>
      </c>
      <c r="L174" s="39">
        <v>4</v>
      </c>
      <c r="M174" s="40" t="str">
        <f t="shared" si="11"/>
        <v>Recent</v>
      </c>
      <c r="N174" s="39">
        <v>85</v>
      </c>
      <c r="O174">
        <v>7</v>
      </c>
      <c r="P174">
        <v>24</v>
      </c>
      <c r="Q174">
        <v>2</v>
      </c>
      <c r="R174">
        <v>3</v>
      </c>
      <c r="S174">
        <v>27</v>
      </c>
      <c r="T174">
        <v>148</v>
      </c>
      <c r="U174">
        <v>1</v>
      </c>
      <c r="V174">
        <v>3</v>
      </c>
      <c r="W174">
        <v>1</v>
      </c>
      <c r="X174">
        <v>3</v>
      </c>
      <c r="Y174">
        <v>6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3</v>
      </c>
      <c r="AG174">
        <v>11</v>
      </c>
      <c r="AH174">
        <v>0</v>
      </c>
    </row>
    <row r="175" spans="1:34">
      <c r="A175">
        <v>1880</v>
      </c>
      <c r="B175">
        <v>1959</v>
      </c>
      <c r="C175">
        <f ca="1" t="shared" si="8"/>
        <v>66</v>
      </c>
      <c r="D175" t="str">
        <f ca="1" t="shared" si="9"/>
        <v>Senior Citizen</v>
      </c>
      <c r="E175" t="s">
        <v>2278</v>
      </c>
      <c r="F175" t="s">
        <v>2277</v>
      </c>
      <c r="G175" s="39">
        <v>53537</v>
      </c>
      <c r="H175" s="40" t="str">
        <f t="shared" si="10"/>
        <v>Medium</v>
      </c>
      <c r="I175">
        <v>1</v>
      </c>
      <c r="J175">
        <v>1</v>
      </c>
      <c r="K175" s="43">
        <v>41669</v>
      </c>
      <c r="L175" s="39">
        <v>17</v>
      </c>
      <c r="M175" s="40" t="str">
        <f t="shared" si="11"/>
        <v>Recent</v>
      </c>
      <c r="N175" s="39">
        <v>81</v>
      </c>
      <c r="O175">
        <v>0</v>
      </c>
      <c r="P175">
        <v>6</v>
      </c>
      <c r="Q175">
        <v>0</v>
      </c>
      <c r="R175">
        <v>0</v>
      </c>
      <c r="S175">
        <v>6</v>
      </c>
      <c r="T175">
        <v>93</v>
      </c>
      <c r="U175">
        <v>2</v>
      </c>
      <c r="V175">
        <v>2</v>
      </c>
      <c r="W175">
        <v>1</v>
      </c>
      <c r="X175">
        <v>3</v>
      </c>
      <c r="Y175">
        <v>5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3</v>
      </c>
      <c r="AG175">
        <v>11</v>
      </c>
      <c r="AH175">
        <v>0</v>
      </c>
    </row>
    <row r="176" spans="1:34">
      <c r="A176">
        <v>641</v>
      </c>
      <c r="B176">
        <v>1967</v>
      </c>
      <c r="C176">
        <f ca="1" t="shared" si="8"/>
        <v>58</v>
      </c>
      <c r="D176" t="str">
        <f ca="1" t="shared" si="9"/>
        <v>Middle-Age</v>
      </c>
      <c r="E176" t="s">
        <v>2275</v>
      </c>
      <c r="F176" t="s">
        <v>2276</v>
      </c>
      <c r="G176" s="39">
        <v>52074</v>
      </c>
      <c r="H176" s="40" t="str">
        <f t="shared" si="10"/>
        <v>Medium</v>
      </c>
      <c r="I176">
        <v>0</v>
      </c>
      <c r="J176">
        <v>1</v>
      </c>
      <c r="K176" s="43">
        <v>41733</v>
      </c>
      <c r="L176" s="39">
        <v>77</v>
      </c>
      <c r="M176" s="40" t="str">
        <f t="shared" si="11"/>
        <v>Active</v>
      </c>
      <c r="N176" s="39">
        <v>59</v>
      </c>
      <c r="O176">
        <v>0</v>
      </c>
      <c r="P176">
        <v>12</v>
      </c>
      <c r="Q176">
        <v>0</v>
      </c>
      <c r="R176">
        <v>0</v>
      </c>
      <c r="S176">
        <v>48</v>
      </c>
      <c r="T176">
        <v>119</v>
      </c>
      <c r="U176">
        <v>1</v>
      </c>
      <c r="V176">
        <v>2</v>
      </c>
      <c r="W176">
        <v>2</v>
      </c>
      <c r="X176">
        <v>2</v>
      </c>
      <c r="Y176">
        <v>4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11</v>
      </c>
      <c r="AH176">
        <v>0</v>
      </c>
    </row>
    <row r="177" spans="1:34">
      <c r="A177">
        <v>8717</v>
      </c>
      <c r="B177">
        <v>1975</v>
      </c>
      <c r="C177">
        <f ca="1" t="shared" si="8"/>
        <v>50</v>
      </c>
      <c r="D177" t="str">
        <f ca="1" t="shared" si="9"/>
        <v>Middle-Age</v>
      </c>
      <c r="E177" t="s">
        <v>2278</v>
      </c>
      <c r="F177" t="s">
        <v>2279</v>
      </c>
      <c r="G177" s="39">
        <v>80427</v>
      </c>
      <c r="H177" s="40" t="str">
        <f t="shared" si="10"/>
        <v>High</v>
      </c>
      <c r="I177">
        <v>0</v>
      </c>
      <c r="J177">
        <v>1</v>
      </c>
      <c r="K177" s="43">
        <v>41164</v>
      </c>
      <c r="L177" s="39">
        <v>56</v>
      </c>
      <c r="M177" s="40" t="str">
        <f t="shared" si="11"/>
        <v>Active</v>
      </c>
      <c r="N177" s="39">
        <v>1149</v>
      </c>
      <c r="O177">
        <v>71</v>
      </c>
      <c r="P177">
        <v>449</v>
      </c>
      <c r="Q177">
        <v>69</v>
      </c>
      <c r="R177">
        <v>71</v>
      </c>
      <c r="S177">
        <v>26</v>
      </c>
      <c r="T177">
        <v>1835</v>
      </c>
      <c r="U177">
        <v>1</v>
      </c>
      <c r="V177">
        <v>11</v>
      </c>
      <c r="W177">
        <v>8</v>
      </c>
      <c r="X177">
        <v>8</v>
      </c>
      <c r="Y177">
        <v>5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11</v>
      </c>
      <c r="AH177">
        <v>0</v>
      </c>
    </row>
    <row r="178" spans="1:34">
      <c r="A178">
        <v>10314</v>
      </c>
      <c r="B178">
        <v>1948</v>
      </c>
      <c r="C178">
        <f ca="1" t="shared" si="8"/>
        <v>77</v>
      </c>
      <c r="D178" t="str">
        <f ca="1" t="shared" si="9"/>
        <v>Senior Citizen</v>
      </c>
      <c r="E178" t="s">
        <v>2278</v>
      </c>
      <c r="F178" t="s">
        <v>2279</v>
      </c>
      <c r="G178" s="39">
        <v>83837</v>
      </c>
      <c r="H178" s="40" t="str">
        <f t="shared" si="10"/>
        <v>High</v>
      </c>
      <c r="I178">
        <v>0</v>
      </c>
      <c r="J178">
        <v>0</v>
      </c>
      <c r="K178" s="43">
        <v>41259</v>
      </c>
      <c r="L178" s="39">
        <v>79</v>
      </c>
      <c r="M178" s="40" t="str">
        <f t="shared" si="11"/>
        <v>Active</v>
      </c>
      <c r="N178" s="39">
        <v>847</v>
      </c>
      <c r="O178">
        <v>66</v>
      </c>
      <c r="P178">
        <v>119</v>
      </c>
      <c r="Q178">
        <v>86</v>
      </c>
      <c r="R178">
        <v>89</v>
      </c>
      <c r="S178">
        <v>111</v>
      </c>
      <c r="T178">
        <v>1318</v>
      </c>
      <c r="U178">
        <v>1</v>
      </c>
      <c r="V178">
        <v>9</v>
      </c>
      <c r="W178">
        <v>10</v>
      </c>
      <c r="X178">
        <v>5</v>
      </c>
      <c r="Y178">
        <v>4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0</v>
      </c>
      <c r="AF178">
        <v>3</v>
      </c>
      <c r="AG178">
        <v>11</v>
      </c>
      <c r="AH178">
        <v>1</v>
      </c>
    </row>
    <row r="179" spans="1:34">
      <c r="A179">
        <v>10854</v>
      </c>
      <c r="B179">
        <v>1970</v>
      </c>
      <c r="C179">
        <f ca="1" t="shared" si="8"/>
        <v>55</v>
      </c>
      <c r="D179" t="str">
        <f ca="1" t="shared" si="9"/>
        <v>Middle-Age</v>
      </c>
      <c r="E179" t="s">
        <v>2278</v>
      </c>
      <c r="F179" t="s">
        <v>2279</v>
      </c>
      <c r="G179" s="39">
        <v>38853</v>
      </c>
      <c r="H179" s="40" t="str">
        <f t="shared" si="10"/>
        <v>Medium</v>
      </c>
      <c r="I179">
        <v>1</v>
      </c>
      <c r="J179">
        <v>1</v>
      </c>
      <c r="K179" s="43">
        <v>41782</v>
      </c>
      <c r="L179" s="39">
        <v>90</v>
      </c>
      <c r="M179" s="40" t="str">
        <f t="shared" si="11"/>
        <v>Active</v>
      </c>
      <c r="N179" s="39">
        <v>29</v>
      </c>
      <c r="O179">
        <v>0</v>
      </c>
      <c r="P179">
        <v>14</v>
      </c>
      <c r="Q179">
        <v>0</v>
      </c>
      <c r="R179">
        <v>0</v>
      </c>
      <c r="S179">
        <v>2</v>
      </c>
      <c r="T179">
        <v>45</v>
      </c>
      <c r="U179">
        <v>2</v>
      </c>
      <c r="V179">
        <v>2</v>
      </c>
      <c r="W179">
        <v>0</v>
      </c>
      <c r="X179">
        <v>3</v>
      </c>
      <c r="Y179">
        <v>7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3</v>
      </c>
      <c r="AG179">
        <v>11</v>
      </c>
      <c r="AH179">
        <v>0</v>
      </c>
    </row>
    <row r="180" spans="1:34">
      <c r="A180">
        <v>10492</v>
      </c>
      <c r="B180">
        <v>1959</v>
      </c>
      <c r="C180">
        <f ca="1" t="shared" si="8"/>
        <v>66</v>
      </c>
      <c r="D180" t="str">
        <f ca="1" t="shared" si="9"/>
        <v>Senior Citizen</v>
      </c>
      <c r="E180" t="s">
        <v>2275</v>
      </c>
      <c r="F180" t="s">
        <v>2277</v>
      </c>
      <c r="G180" s="39">
        <v>38285</v>
      </c>
      <c r="H180" s="40" t="str">
        <f t="shared" si="10"/>
        <v>Medium</v>
      </c>
      <c r="I180">
        <v>2</v>
      </c>
      <c r="J180">
        <v>1</v>
      </c>
      <c r="K180" s="43">
        <v>41814</v>
      </c>
      <c r="L180" s="39">
        <v>96</v>
      </c>
      <c r="M180" s="40" t="str">
        <f t="shared" si="11"/>
        <v>Inactive</v>
      </c>
      <c r="N180" s="39">
        <v>2</v>
      </c>
      <c r="O180">
        <v>0</v>
      </c>
      <c r="P180">
        <v>5</v>
      </c>
      <c r="Q180">
        <v>2</v>
      </c>
      <c r="R180">
        <v>0</v>
      </c>
      <c r="S180">
        <v>1</v>
      </c>
      <c r="T180">
        <v>10</v>
      </c>
      <c r="U180">
        <v>1</v>
      </c>
      <c r="V180">
        <v>0</v>
      </c>
      <c r="W180">
        <v>0</v>
      </c>
      <c r="X180">
        <v>3</v>
      </c>
      <c r="Y180">
        <v>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</v>
      </c>
      <c r="AG180">
        <v>11</v>
      </c>
      <c r="AH180">
        <v>0</v>
      </c>
    </row>
    <row r="181" spans="1:34">
      <c r="A181">
        <v>6935</v>
      </c>
      <c r="B181">
        <v>1951</v>
      </c>
      <c r="C181">
        <f ca="1" t="shared" si="8"/>
        <v>74</v>
      </c>
      <c r="D181" t="str">
        <f ca="1" t="shared" si="9"/>
        <v>Senior Citizen</v>
      </c>
      <c r="E181" t="s">
        <v>2280</v>
      </c>
      <c r="F181" t="s">
        <v>2279</v>
      </c>
      <c r="G181" s="39">
        <v>78497</v>
      </c>
      <c r="H181" s="40" t="str">
        <f t="shared" si="10"/>
        <v>High</v>
      </c>
      <c r="I181">
        <v>0</v>
      </c>
      <c r="J181">
        <v>0</v>
      </c>
      <c r="K181" s="43">
        <v>41609</v>
      </c>
      <c r="L181" s="39">
        <v>44</v>
      </c>
      <c r="M181" s="40" t="str">
        <f t="shared" si="11"/>
        <v>Active</v>
      </c>
      <c r="N181" s="39">
        <v>207</v>
      </c>
      <c r="O181">
        <v>26</v>
      </c>
      <c r="P181">
        <v>447</v>
      </c>
      <c r="Q181">
        <v>75</v>
      </c>
      <c r="R181">
        <v>0</v>
      </c>
      <c r="S181">
        <v>223</v>
      </c>
      <c r="T181">
        <v>978</v>
      </c>
      <c r="U181">
        <v>1</v>
      </c>
      <c r="V181">
        <v>5</v>
      </c>
      <c r="W181">
        <v>7</v>
      </c>
      <c r="X181">
        <v>12</v>
      </c>
      <c r="Y181">
        <v>2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0</v>
      </c>
      <c r="AF181">
        <v>3</v>
      </c>
      <c r="AG181">
        <v>11</v>
      </c>
      <c r="AH181">
        <v>0</v>
      </c>
    </row>
    <row r="182" spans="1:34">
      <c r="A182">
        <v>7698</v>
      </c>
      <c r="B182">
        <v>1976</v>
      </c>
      <c r="C182">
        <f ca="1" t="shared" si="8"/>
        <v>49</v>
      </c>
      <c r="D182" t="str">
        <f ca="1" t="shared" si="9"/>
        <v>Middle-Age</v>
      </c>
      <c r="E182" t="s">
        <v>2278</v>
      </c>
      <c r="F182" t="s">
        <v>2279</v>
      </c>
      <c r="G182" s="39">
        <v>51650</v>
      </c>
      <c r="H182" s="40" t="str">
        <f t="shared" si="10"/>
        <v>Medium</v>
      </c>
      <c r="I182">
        <v>0</v>
      </c>
      <c r="J182">
        <v>1</v>
      </c>
      <c r="K182" s="43">
        <v>41770</v>
      </c>
      <c r="L182" s="39">
        <v>81</v>
      </c>
      <c r="M182" s="40" t="str">
        <f t="shared" si="11"/>
        <v>Active</v>
      </c>
      <c r="N182" s="39">
        <v>152</v>
      </c>
      <c r="O182">
        <v>3</v>
      </c>
      <c r="P182">
        <v>22</v>
      </c>
      <c r="Q182">
        <v>2</v>
      </c>
      <c r="R182">
        <v>5</v>
      </c>
      <c r="S182">
        <v>7</v>
      </c>
      <c r="T182">
        <v>191</v>
      </c>
      <c r="U182">
        <v>1</v>
      </c>
      <c r="V182">
        <v>4</v>
      </c>
      <c r="W182">
        <v>1</v>
      </c>
      <c r="X182">
        <v>4</v>
      </c>
      <c r="Y182">
        <v>5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</v>
      </c>
      <c r="AG182">
        <v>11</v>
      </c>
      <c r="AH182">
        <v>0</v>
      </c>
    </row>
    <row r="183" spans="1:34">
      <c r="A183">
        <v>3559</v>
      </c>
      <c r="B183">
        <v>1988</v>
      </c>
      <c r="C183">
        <f ca="1" t="shared" si="8"/>
        <v>37</v>
      </c>
      <c r="D183" t="str">
        <f ca="1" t="shared" si="9"/>
        <v>Adult</v>
      </c>
      <c r="E183" t="s">
        <v>2280</v>
      </c>
      <c r="F183" t="s">
        <v>2279</v>
      </c>
      <c r="G183" s="39">
        <v>16248</v>
      </c>
      <c r="H183" s="40" t="str">
        <f t="shared" si="10"/>
        <v>Low</v>
      </c>
      <c r="I183">
        <v>1</v>
      </c>
      <c r="J183">
        <v>0</v>
      </c>
      <c r="K183" s="43">
        <v>41769</v>
      </c>
      <c r="L183" s="39">
        <v>77</v>
      </c>
      <c r="M183" s="40" t="str">
        <f t="shared" si="11"/>
        <v>Active</v>
      </c>
      <c r="N183" s="39">
        <v>12</v>
      </c>
      <c r="O183">
        <v>11</v>
      </c>
      <c r="P183">
        <v>10</v>
      </c>
      <c r="Q183">
        <v>3</v>
      </c>
      <c r="R183">
        <v>12</v>
      </c>
      <c r="S183">
        <v>9</v>
      </c>
      <c r="T183">
        <v>57</v>
      </c>
      <c r="U183">
        <v>3</v>
      </c>
      <c r="V183">
        <v>2</v>
      </c>
      <c r="W183">
        <v>1</v>
      </c>
      <c r="X183">
        <v>3</v>
      </c>
      <c r="Y183">
        <v>6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</v>
      </c>
      <c r="AG183">
        <v>11</v>
      </c>
      <c r="AH183">
        <v>0</v>
      </c>
    </row>
    <row r="184" spans="1:34">
      <c r="A184">
        <v>10562</v>
      </c>
      <c r="B184">
        <v>1946</v>
      </c>
      <c r="C184">
        <f ca="1" t="shared" si="8"/>
        <v>79</v>
      </c>
      <c r="D184" t="str">
        <f ca="1" t="shared" si="9"/>
        <v>Senior Citizen</v>
      </c>
      <c r="E184" t="s">
        <v>2280</v>
      </c>
      <c r="F184" t="s">
        <v>2279</v>
      </c>
      <c r="G184" s="39">
        <v>66835</v>
      </c>
      <c r="H184" s="40" t="str">
        <f t="shared" si="10"/>
        <v>High</v>
      </c>
      <c r="I184">
        <v>0</v>
      </c>
      <c r="J184">
        <v>0</v>
      </c>
      <c r="K184" s="43">
        <v>41545</v>
      </c>
      <c r="L184" s="39">
        <v>21</v>
      </c>
      <c r="M184" s="40" t="str">
        <f t="shared" si="11"/>
        <v>Recent</v>
      </c>
      <c r="N184" s="39">
        <v>620</v>
      </c>
      <c r="O184">
        <v>26</v>
      </c>
      <c r="P184">
        <v>195</v>
      </c>
      <c r="Q184">
        <v>34</v>
      </c>
      <c r="R184">
        <v>17</v>
      </c>
      <c r="S184">
        <v>141</v>
      </c>
      <c r="T184">
        <v>1033</v>
      </c>
      <c r="U184">
        <v>1</v>
      </c>
      <c r="V184">
        <v>6</v>
      </c>
      <c r="W184">
        <v>4</v>
      </c>
      <c r="X184">
        <v>13</v>
      </c>
      <c r="Y184">
        <v>2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11</v>
      </c>
      <c r="AH184">
        <v>0</v>
      </c>
    </row>
    <row r="185" spans="1:34">
      <c r="A185">
        <v>10796</v>
      </c>
      <c r="B185">
        <v>1984</v>
      </c>
      <c r="C185">
        <f ca="1" t="shared" si="8"/>
        <v>41</v>
      </c>
      <c r="D185" t="str">
        <f ca="1" t="shared" si="9"/>
        <v>Adult</v>
      </c>
      <c r="E185" t="s">
        <v>2280</v>
      </c>
      <c r="F185" t="s">
        <v>2279</v>
      </c>
      <c r="G185" s="39">
        <v>30477</v>
      </c>
      <c r="H185" s="40" t="str">
        <f t="shared" si="10"/>
        <v>Medium</v>
      </c>
      <c r="I185">
        <v>1</v>
      </c>
      <c r="J185">
        <v>0</v>
      </c>
      <c r="K185" s="43">
        <v>41661</v>
      </c>
      <c r="L185" s="39">
        <v>16</v>
      </c>
      <c r="M185" s="40" t="str">
        <f t="shared" si="11"/>
        <v>Recent</v>
      </c>
      <c r="N185" s="39">
        <v>47</v>
      </c>
      <c r="O185">
        <v>1</v>
      </c>
      <c r="P185">
        <v>6</v>
      </c>
      <c r="Q185">
        <v>0</v>
      </c>
      <c r="R185">
        <v>0</v>
      </c>
      <c r="S185">
        <v>12</v>
      </c>
      <c r="T185">
        <v>66</v>
      </c>
      <c r="U185">
        <v>1</v>
      </c>
      <c r="V185">
        <v>1</v>
      </c>
      <c r="W185">
        <v>1</v>
      </c>
      <c r="X185">
        <v>3</v>
      </c>
      <c r="Y185">
        <v>6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3</v>
      </c>
      <c r="AG185">
        <v>11</v>
      </c>
      <c r="AH185">
        <v>0</v>
      </c>
    </row>
    <row r="186" spans="1:34">
      <c r="A186">
        <v>2563</v>
      </c>
      <c r="B186">
        <v>1961</v>
      </c>
      <c r="C186">
        <f ca="1" t="shared" si="8"/>
        <v>64</v>
      </c>
      <c r="D186" t="str">
        <f ca="1" t="shared" si="9"/>
        <v>Senior Citizen</v>
      </c>
      <c r="E186" t="s">
        <v>2282</v>
      </c>
      <c r="F186" t="s">
        <v>2279</v>
      </c>
      <c r="G186" s="39">
        <v>28249</v>
      </c>
      <c r="H186" s="40" t="str">
        <f t="shared" si="10"/>
        <v>Low</v>
      </c>
      <c r="I186">
        <v>0</v>
      </c>
      <c r="J186">
        <v>0</v>
      </c>
      <c r="K186" s="43">
        <v>41805</v>
      </c>
      <c r="L186" s="39">
        <v>80</v>
      </c>
      <c r="M186" s="40" t="str">
        <f t="shared" si="11"/>
        <v>Active</v>
      </c>
      <c r="N186" s="39">
        <v>1</v>
      </c>
      <c r="O186">
        <v>9</v>
      </c>
      <c r="P186">
        <v>7</v>
      </c>
      <c r="Q186">
        <v>2</v>
      </c>
      <c r="R186">
        <v>14</v>
      </c>
      <c r="S186">
        <v>10</v>
      </c>
      <c r="T186">
        <v>43</v>
      </c>
      <c r="U186">
        <v>1</v>
      </c>
      <c r="V186">
        <v>2</v>
      </c>
      <c r="W186">
        <v>0</v>
      </c>
      <c r="X186">
        <v>3</v>
      </c>
      <c r="Y186">
        <v>6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3</v>
      </c>
      <c r="AG186">
        <v>11</v>
      </c>
      <c r="AH186">
        <v>0</v>
      </c>
    </row>
    <row r="187" spans="1:34">
      <c r="A187">
        <v>3518</v>
      </c>
      <c r="B187">
        <v>1983</v>
      </c>
      <c r="C187">
        <f ca="1" t="shared" si="8"/>
        <v>42</v>
      </c>
      <c r="D187" t="str">
        <f ca="1" t="shared" si="9"/>
        <v>Adult</v>
      </c>
      <c r="E187" t="s">
        <v>2275</v>
      </c>
      <c r="F187" t="s">
        <v>2279</v>
      </c>
      <c r="G187" s="39">
        <v>25271</v>
      </c>
      <c r="H187" s="40" t="str">
        <f t="shared" si="10"/>
        <v>Low</v>
      </c>
      <c r="I187">
        <v>1</v>
      </c>
      <c r="J187">
        <v>0</v>
      </c>
      <c r="K187" s="43">
        <v>41248</v>
      </c>
      <c r="L187" s="39">
        <v>45</v>
      </c>
      <c r="M187" s="40" t="str">
        <f t="shared" si="11"/>
        <v>Active</v>
      </c>
      <c r="N187" s="39">
        <v>10</v>
      </c>
      <c r="O187">
        <v>1</v>
      </c>
      <c r="P187">
        <v>18</v>
      </c>
      <c r="Q187">
        <v>10</v>
      </c>
      <c r="R187">
        <v>4</v>
      </c>
      <c r="S187">
        <v>7</v>
      </c>
      <c r="T187">
        <v>50</v>
      </c>
      <c r="U187">
        <v>1</v>
      </c>
      <c r="V187">
        <v>1</v>
      </c>
      <c r="W187">
        <v>1</v>
      </c>
      <c r="X187">
        <v>2</v>
      </c>
      <c r="Y187">
        <v>9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</v>
      </c>
      <c r="AG187">
        <v>11</v>
      </c>
      <c r="AH187">
        <v>0</v>
      </c>
    </row>
    <row r="188" spans="1:34">
      <c r="A188">
        <v>5823</v>
      </c>
      <c r="B188">
        <v>1970</v>
      </c>
      <c r="C188">
        <f ca="1" t="shared" si="8"/>
        <v>55</v>
      </c>
      <c r="D188" t="str">
        <f ca="1" t="shared" si="9"/>
        <v>Middle-Age</v>
      </c>
      <c r="E188" t="s">
        <v>2278</v>
      </c>
      <c r="F188" t="s">
        <v>2276</v>
      </c>
      <c r="G188" s="39">
        <v>32303</v>
      </c>
      <c r="H188" s="40" t="str">
        <f t="shared" si="10"/>
        <v>Medium</v>
      </c>
      <c r="I188">
        <v>0</v>
      </c>
      <c r="J188">
        <v>1</v>
      </c>
      <c r="K188" s="43">
        <v>41706</v>
      </c>
      <c r="L188" s="39">
        <v>63</v>
      </c>
      <c r="M188" s="40" t="str">
        <f t="shared" si="11"/>
        <v>Active</v>
      </c>
      <c r="N188" s="39">
        <v>35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39</v>
      </c>
      <c r="U188">
        <v>2</v>
      </c>
      <c r="V188">
        <v>1</v>
      </c>
      <c r="W188">
        <v>0</v>
      </c>
      <c r="X188">
        <v>4</v>
      </c>
      <c r="Y188">
        <v>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</v>
      </c>
      <c r="AG188">
        <v>11</v>
      </c>
      <c r="AH188">
        <v>0</v>
      </c>
    </row>
    <row r="189" spans="1:34">
      <c r="A189">
        <v>3934</v>
      </c>
      <c r="B189">
        <v>1966</v>
      </c>
      <c r="C189">
        <f ca="1" t="shared" si="8"/>
        <v>59</v>
      </c>
      <c r="D189" t="str">
        <f ca="1" t="shared" si="9"/>
        <v>Middle-Age</v>
      </c>
      <c r="E189" t="s">
        <v>2275</v>
      </c>
      <c r="F189" t="s">
        <v>2279</v>
      </c>
      <c r="G189" s="39">
        <v>61286</v>
      </c>
      <c r="H189" s="40" t="str">
        <f t="shared" si="10"/>
        <v>High</v>
      </c>
      <c r="I189">
        <v>0</v>
      </c>
      <c r="J189">
        <v>1</v>
      </c>
      <c r="K189" s="43">
        <v>41488</v>
      </c>
      <c r="L189" s="39">
        <v>34</v>
      </c>
      <c r="M189" s="40" t="str">
        <f t="shared" si="11"/>
        <v>Active</v>
      </c>
      <c r="N189" s="39">
        <v>356</v>
      </c>
      <c r="O189">
        <v>0</v>
      </c>
      <c r="P189">
        <v>107</v>
      </c>
      <c r="Q189">
        <v>19</v>
      </c>
      <c r="R189">
        <v>9</v>
      </c>
      <c r="S189">
        <v>117</v>
      </c>
      <c r="T189">
        <v>608</v>
      </c>
      <c r="U189">
        <v>2</v>
      </c>
      <c r="V189">
        <v>7</v>
      </c>
      <c r="W189">
        <v>1</v>
      </c>
      <c r="X189">
        <v>8</v>
      </c>
      <c r="Y189">
        <v>5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</v>
      </c>
      <c r="AG189">
        <v>11</v>
      </c>
      <c r="AH189">
        <v>0</v>
      </c>
    </row>
    <row r="190" spans="1:34">
      <c r="A190">
        <v>6982</v>
      </c>
      <c r="B190">
        <v>1976</v>
      </c>
      <c r="C190">
        <f ca="1" t="shared" si="8"/>
        <v>49</v>
      </c>
      <c r="D190" t="str">
        <f ca="1" t="shared" si="9"/>
        <v>Middle-Age</v>
      </c>
      <c r="E190" t="s">
        <v>2275</v>
      </c>
      <c r="F190" t="s">
        <v>2279</v>
      </c>
      <c r="G190" s="39">
        <v>74068</v>
      </c>
      <c r="H190" s="40" t="str">
        <f t="shared" si="10"/>
        <v>High</v>
      </c>
      <c r="I190">
        <v>0</v>
      </c>
      <c r="J190">
        <v>0</v>
      </c>
      <c r="K190" s="43">
        <v>41352</v>
      </c>
      <c r="L190" s="39">
        <v>14</v>
      </c>
      <c r="M190" s="40" t="str">
        <f t="shared" si="11"/>
        <v>Recent</v>
      </c>
      <c r="N190" s="39">
        <v>783</v>
      </c>
      <c r="O190">
        <v>30</v>
      </c>
      <c r="P190">
        <v>537</v>
      </c>
      <c r="Q190">
        <v>140</v>
      </c>
      <c r="R190">
        <v>76</v>
      </c>
      <c r="S190">
        <v>15</v>
      </c>
      <c r="T190">
        <v>1581</v>
      </c>
      <c r="U190">
        <v>1</v>
      </c>
      <c r="V190">
        <v>4</v>
      </c>
      <c r="W190">
        <v>10</v>
      </c>
      <c r="X190">
        <v>9</v>
      </c>
      <c r="Y190">
        <v>2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3</v>
      </c>
      <c r="AG190">
        <v>11</v>
      </c>
      <c r="AH190">
        <v>0</v>
      </c>
    </row>
    <row r="191" spans="1:34">
      <c r="A191">
        <v>6431</v>
      </c>
      <c r="B191">
        <v>1964</v>
      </c>
      <c r="C191">
        <f ca="1" t="shared" si="8"/>
        <v>61</v>
      </c>
      <c r="D191" t="str">
        <f ca="1" t="shared" si="9"/>
        <v>Senior Citizen</v>
      </c>
      <c r="E191" t="s">
        <v>2278</v>
      </c>
      <c r="F191" t="s">
        <v>2279</v>
      </c>
      <c r="G191" s="39">
        <v>45759</v>
      </c>
      <c r="H191" s="40" t="str">
        <f t="shared" si="10"/>
        <v>Medium</v>
      </c>
      <c r="I191">
        <v>1</v>
      </c>
      <c r="J191">
        <v>1</v>
      </c>
      <c r="K191" s="43">
        <v>41328</v>
      </c>
      <c r="L191" s="39">
        <v>13</v>
      </c>
      <c r="M191" s="40" t="str">
        <f t="shared" si="11"/>
        <v>Recent</v>
      </c>
      <c r="N191" s="39">
        <v>42</v>
      </c>
      <c r="O191">
        <v>1</v>
      </c>
      <c r="P191">
        <v>18</v>
      </c>
      <c r="Q191">
        <v>3</v>
      </c>
      <c r="R191">
        <v>0</v>
      </c>
      <c r="S191">
        <v>4</v>
      </c>
      <c r="T191">
        <v>68</v>
      </c>
      <c r="U191">
        <v>2</v>
      </c>
      <c r="V191">
        <v>2</v>
      </c>
      <c r="W191">
        <v>0</v>
      </c>
      <c r="X191">
        <v>3</v>
      </c>
      <c r="Y191">
        <v>7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3</v>
      </c>
      <c r="AG191">
        <v>11</v>
      </c>
      <c r="AH191">
        <v>0</v>
      </c>
    </row>
    <row r="192" spans="1:34">
      <c r="A192">
        <v>9733</v>
      </c>
      <c r="B192">
        <v>1978</v>
      </c>
      <c r="C192">
        <f ca="1" t="shared" si="8"/>
        <v>47</v>
      </c>
      <c r="D192" t="str">
        <f ca="1" t="shared" si="9"/>
        <v>Middle-Age</v>
      </c>
      <c r="E192" t="s">
        <v>2282</v>
      </c>
      <c r="F192" t="s">
        <v>2277</v>
      </c>
      <c r="G192" s="39">
        <v>24882</v>
      </c>
      <c r="H192" s="40" t="str">
        <f t="shared" si="10"/>
        <v>Low</v>
      </c>
      <c r="I192">
        <v>1</v>
      </c>
      <c r="J192">
        <v>0</v>
      </c>
      <c r="K192" s="43">
        <v>41161</v>
      </c>
      <c r="L192" s="39">
        <v>52</v>
      </c>
      <c r="M192" s="40" t="str">
        <f t="shared" si="11"/>
        <v>Active</v>
      </c>
      <c r="N192" s="39">
        <v>1</v>
      </c>
      <c r="O192">
        <v>4</v>
      </c>
      <c r="P192">
        <v>10</v>
      </c>
      <c r="Q192">
        <v>29</v>
      </c>
      <c r="R192">
        <v>0</v>
      </c>
      <c r="S192">
        <v>36</v>
      </c>
      <c r="T192">
        <v>80</v>
      </c>
      <c r="U192">
        <v>1</v>
      </c>
      <c r="V192">
        <v>1</v>
      </c>
      <c r="W192">
        <v>1</v>
      </c>
      <c r="X192">
        <v>2</v>
      </c>
      <c r="Y192">
        <v>6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</v>
      </c>
      <c r="AG192">
        <v>11</v>
      </c>
      <c r="AH192">
        <v>0</v>
      </c>
    </row>
    <row r="193" spans="1:34">
      <c r="A193">
        <v>5602</v>
      </c>
      <c r="B193">
        <v>1989</v>
      </c>
      <c r="C193">
        <f ca="1" t="shared" si="8"/>
        <v>36</v>
      </c>
      <c r="D193" t="str">
        <f ca="1" t="shared" si="9"/>
        <v>Adult</v>
      </c>
      <c r="E193" t="s">
        <v>2278</v>
      </c>
      <c r="F193" t="s">
        <v>2277</v>
      </c>
      <c r="G193" s="39">
        <v>66973</v>
      </c>
      <c r="H193" s="40" t="str">
        <f t="shared" si="10"/>
        <v>High</v>
      </c>
      <c r="I193">
        <v>0</v>
      </c>
      <c r="J193">
        <v>0</v>
      </c>
      <c r="K193" s="43">
        <v>41411</v>
      </c>
      <c r="L193" s="39">
        <v>98</v>
      </c>
      <c r="M193" s="40" t="str">
        <f t="shared" si="11"/>
        <v>Inactive</v>
      </c>
      <c r="N193" s="39">
        <v>466</v>
      </c>
      <c r="O193">
        <v>22</v>
      </c>
      <c r="P193">
        <v>432</v>
      </c>
      <c r="Q193">
        <v>147</v>
      </c>
      <c r="R193">
        <v>113</v>
      </c>
      <c r="S193">
        <v>102</v>
      </c>
      <c r="T193">
        <v>1282</v>
      </c>
      <c r="U193">
        <v>1</v>
      </c>
      <c r="V193">
        <v>8</v>
      </c>
      <c r="W193">
        <v>7</v>
      </c>
      <c r="X193">
        <v>12</v>
      </c>
      <c r="Y193">
        <v>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11</v>
      </c>
      <c r="AH193">
        <v>0</v>
      </c>
    </row>
    <row r="194" spans="1:34">
      <c r="A194">
        <v>7829</v>
      </c>
      <c r="B194">
        <v>1900</v>
      </c>
      <c r="C194">
        <f ca="1" t="shared" si="8"/>
        <v>125</v>
      </c>
      <c r="D194" t="str">
        <f ca="1" t="shared" si="9"/>
        <v>Senior Citizen</v>
      </c>
      <c r="E194" t="s">
        <v>2280</v>
      </c>
      <c r="F194" t="s">
        <v>2281</v>
      </c>
      <c r="G194" s="39">
        <v>36640</v>
      </c>
      <c r="H194" s="40" t="str">
        <f t="shared" si="10"/>
        <v>Medium</v>
      </c>
      <c r="I194">
        <v>1</v>
      </c>
      <c r="J194">
        <v>0</v>
      </c>
      <c r="K194" s="43">
        <v>41543</v>
      </c>
      <c r="L194" s="39">
        <v>99</v>
      </c>
      <c r="M194" s="40" t="str">
        <f t="shared" si="11"/>
        <v>Inactive</v>
      </c>
      <c r="N194" s="39">
        <v>15</v>
      </c>
      <c r="O194">
        <v>6</v>
      </c>
      <c r="P194">
        <v>8</v>
      </c>
      <c r="Q194">
        <v>7</v>
      </c>
      <c r="R194">
        <v>4</v>
      </c>
      <c r="S194">
        <v>25</v>
      </c>
      <c r="T194">
        <v>65</v>
      </c>
      <c r="U194">
        <v>1</v>
      </c>
      <c r="V194">
        <v>2</v>
      </c>
      <c r="W194">
        <v>1</v>
      </c>
      <c r="X194">
        <v>2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3</v>
      </c>
      <c r="AG194">
        <v>11</v>
      </c>
      <c r="AH194">
        <v>0</v>
      </c>
    </row>
    <row r="195" spans="1:34">
      <c r="A195">
        <v>1324</v>
      </c>
      <c r="B195">
        <v>1988</v>
      </c>
      <c r="C195">
        <f ca="1" t="shared" ref="C195:C258" si="12">YEAR(TODAY())-B195</f>
        <v>37</v>
      </c>
      <c r="D195" t="str">
        <f ca="1" t="shared" ref="D195:D258" si="13">IF(C195&lt;=29,"Young Adult",IF(C195&lt;=44,"Adult",IF(C195&lt;=59,"Middle-Age","Senior Citizen")))</f>
        <v>Adult</v>
      </c>
      <c r="E195" t="s">
        <v>2275</v>
      </c>
      <c r="F195" t="s">
        <v>2279</v>
      </c>
      <c r="G195" s="39">
        <v>38872</v>
      </c>
      <c r="H195" s="40" t="str">
        <f t="shared" ref="H195:H258" si="14">IF(G195&lt;30000,"Low",IF(G195&lt;60000,"Medium","High"))</f>
        <v>Medium</v>
      </c>
      <c r="I195">
        <v>1</v>
      </c>
      <c r="J195">
        <v>0</v>
      </c>
      <c r="K195" s="43">
        <v>41424</v>
      </c>
      <c r="L195" s="39">
        <v>93</v>
      </c>
      <c r="M195" s="40" t="str">
        <f t="shared" ref="M195:M258" si="15">IF(L195&lt;=30,"Recent",IF(L195&lt;=90,"Active","Inactive"))</f>
        <v>Inactive</v>
      </c>
      <c r="N195" s="39">
        <v>23</v>
      </c>
      <c r="O195">
        <v>3</v>
      </c>
      <c r="P195">
        <v>21</v>
      </c>
      <c r="Q195">
        <v>3</v>
      </c>
      <c r="R195">
        <v>19</v>
      </c>
      <c r="S195">
        <v>22</v>
      </c>
      <c r="T195">
        <v>91</v>
      </c>
      <c r="U195">
        <v>2</v>
      </c>
      <c r="V195">
        <v>3</v>
      </c>
      <c r="W195">
        <v>0</v>
      </c>
      <c r="X195">
        <v>3</v>
      </c>
      <c r="Y195">
        <v>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</v>
      </c>
      <c r="AG195">
        <v>11</v>
      </c>
      <c r="AH195">
        <v>0</v>
      </c>
    </row>
    <row r="196" spans="1:34">
      <c r="A196">
        <v>326</v>
      </c>
      <c r="B196">
        <v>1973</v>
      </c>
      <c r="C196">
        <f ca="1" t="shared" si="12"/>
        <v>52</v>
      </c>
      <c r="D196" t="str">
        <f ca="1" t="shared" si="13"/>
        <v>Middle-Age</v>
      </c>
      <c r="E196" t="s">
        <v>2275</v>
      </c>
      <c r="F196" t="s">
        <v>2279</v>
      </c>
      <c r="G196" s="39">
        <v>51148</v>
      </c>
      <c r="H196" s="40" t="str">
        <f t="shared" si="14"/>
        <v>Medium</v>
      </c>
      <c r="I196">
        <v>1</v>
      </c>
      <c r="J196">
        <v>1</v>
      </c>
      <c r="K196" s="43">
        <v>41323</v>
      </c>
      <c r="L196" s="39">
        <v>38</v>
      </c>
      <c r="M196" s="40" t="str">
        <f t="shared" si="15"/>
        <v>Active</v>
      </c>
      <c r="N196" s="39">
        <v>235</v>
      </c>
      <c r="O196">
        <v>6</v>
      </c>
      <c r="P196">
        <v>45</v>
      </c>
      <c r="Q196">
        <v>8</v>
      </c>
      <c r="R196">
        <v>9</v>
      </c>
      <c r="S196">
        <v>12</v>
      </c>
      <c r="T196">
        <v>315</v>
      </c>
      <c r="U196">
        <v>4</v>
      </c>
      <c r="V196">
        <v>5</v>
      </c>
      <c r="W196">
        <v>1</v>
      </c>
      <c r="X196">
        <v>6</v>
      </c>
      <c r="Y196">
        <v>6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</v>
      </c>
      <c r="AG196">
        <v>11</v>
      </c>
      <c r="AH196">
        <v>0</v>
      </c>
    </row>
    <row r="197" spans="1:34">
      <c r="A197">
        <v>7224</v>
      </c>
      <c r="B197">
        <v>1977</v>
      </c>
      <c r="C197">
        <f ca="1" t="shared" si="12"/>
        <v>48</v>
      </c>
      <c r="D197" t="str">
        <f ca="1" t="shared" si="13"/>
        <v>Middle-Age</v>
      </c>
      <c r="E197" t="s">
        <v>2275</v>
      </c>
      <c r="F197" t="s">
        <v>2279</v>
      </c>
      <c r="G197" s="39">
        <v>31353</v>
      </c>
      <c r="H197" s="40" t="str">
        <f t="shared" si="14"/>
        <v>Medium</v>
      </c>
      <c r="I197">
        <v>1</v>
      </c>
      <c r="J197">
        <v>1</v>
      </c>
      <c r="K197" s="43">
        <v>41637</v>
      </c>
      <c r="L197" s="39">
        <v>24</v>
      </c>
      <c r="M197" s="40" t="str">
        <f t="shared" si="15"/>
        <v>Recent</v>
      </c>
      <c r="N197" s="39">
        <v>10</v>
      </c>
      <c r="O197">
        <v>0</v>
      </c>
      <c r="P197">
        <v>10</v>
      </c>
      <c r="Q197">
        <v>3</v>
      </c>
      <c r="R197">
        <v>1</v>
      </c>
      <c r="S197">
        <v>7</v>
      </c>
      <c r="T197">
        <v>31</v>
      </c>
      <c r="U197">
        <v>2</v>
      </c>
      <c r="V197">
        <v>1</v>
      </c>
      <c r="W197">
        <v>1</v>
      </c>
      <c r="X197">
        <v>2</v>
      </c>
      <c r="Y197">
        <v>8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3</v>
      </c>
      <c r="AG197">
        <v>11</v>
      </c>
      <c r="AH197">
        <v>0</v>
      </c>
    </row>
    <row r="198" spans="1:34">
      <c r="A198">
        <v>6999</v>
      </c>
      <c r="B198">
        <v>1980</v>
      </c>
      <c r="C198">
        <f ca="1" t="shared" si="12"/>
        <v>45</v>
      </c>
      <c r="D198" t="str">
        <f ca="1" t="shared" si="13"/>
        <v>Middle-Age</v>
      </c>
      <c r="E198" t="s">
        <v>2280</v>
      </c>
      <c r="F198" t="s">
        <v>2279</v>
      </c>
      <c r="G198" s="39">
        <v>69661</v>
      </c>
      <c r="H198" s="40" t="str">
        <f t="shared" si="14"/>
        <v>High</v>
      </c>
      <c r="I198">
        <v>0</v>
      </c>
      <c r="J198">
        <v>0</v>
      </c>
      <c r="K198" s="43">
        <v>41772</v>
      </c>
      <c r="L198" s="39">
        <v>80</v>
      </c>
      <c r="M198" s="40" t="str">
        <f t="shared" si="15"/>
        <v>Active</v>
      </c>
      <c r="N198" s="39">
        <v>656</v>
      </c>
      <c r="O198">
        <v>16</v>
      </c>
      <c r="P198">
        <v>106</v>
      </c>
      <c r="Q198">
        <v>32</v>
      </c>
      <c r="R198">
        <v>16</v>
      </c>
      <c r="S198">
        <v>8</v>
      </c>
      <c r="T198">
        <v>834</v>
      </c>
      <c r="U198">
        <v>1</v>
      </c>
      <c r="V198">
        <v>7</v>
      </c>
      <c r="W198">
        <v>3</v>
      </c>
      <c r="X198">
        <v>12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11</v>
      </c>
      <c r="AH198">
        <v>0</v>
      </c>
    </row>
    <row r="199" spans="1:34">
      <c r="A199">
        <v>9938</v>
      </c>
      <c r="B199">
        <v>1954</v>
      </c>
      <c r="C199">
        <f ca="1" t="shared" si="12"/>
        <v>71</v>
      </c>
      <c r="D199" t="str">
        <f ca="1" t="shared" si="13"/>
        <v>Senior Citizen</v>
      </c>
      <c r="E199" t="s">
        <v>2275</v>
      </c>
      <c r="F199" t="s">
        <v>2279</v>
      </c>
      <c r="G199" s="39">
        <v>80067</v>
      </c>
      <c r="H199" s="40" t="str">
        <f t="shared" si="14"/>
        <v>High</v>
      </c>
      <c r="I199">
        <v>0</v>
      </c>
      <c r="J199">
        <v>0</v>
      </c>
      <c r="K199" s="43">
        <v>41536</v>
      </c>
      <c r="L199" s="39">
        <v>82</v>
      </c>
      <c r="M199" s="40" t="str">
        <f t="shared" si="15"/>
        <v>Active</v>
      </c>
      <c r="N199" s="39">
        <v>519</v>
      </c>
      <c r="O199">
        <v>17</v>
      </c>
      <c r="P199">
        <v>813</v>
      </c>
      <c r="Q199">
        <v>27</v>
      </c>
      <c r="R199">
        <v>173</v>
      </c>
      <c r="S199">
        <v>51</v>
      </c>
      <c r="T199">
        <v>1600</v>
      </c>
      <c r="U199">
        <v>1</v>
      </c>
      <c r="V199">
        <v>4</v>
      </c>
      <c r="W199">
        <v>6</v>
      </c>
      <c r="X199">
        <v>6</v>
      </c>
      <c r="Y199">
        <v>2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3</v>
      </c>
      <c r="AG199">
        <v>11</v>
      </c>
      <c r="AH199">
        <v>0</v>
      </c>
    </row>
    <row r="200" spans="1:34">
      <c r="A200">
        <v>6422</v>
      </c>
      <c r="B200">
        <v>1954</v>
      </c>
      <c r="C200">
        <f ca="1" t="shared" si="12"/>
        <v>71</v>
      </c>
      <c r="D200" t="str">
        <f ca="1" t="shared" si="13"/>
        <v>Senior Citizen</v>
      </c>
      <c r="E200" t="s">
        <v>2275</v>
      </c>
      <c r="F200" t="s">
        <v>2279</v>
      </c>
      <c r="G200" s="39">
        <v>86718</v>
      </c>
      <c r="H200" s="40" t="str">
        <f t="shared" si="14"/>
        <v>High</v>
      </c>
      <c r="I200">
        <v>0</v>
      </c>
      <c r="J200">
        <v>0</v>
      </c>
      <c r="K200" s="43">
        <v>41291</v>
      </c>
      <c r="L200" s="39">
        <v>20</v>
      </c>
      <c r="M200" s="40" t="str">
        <f t="shared" si="15"/>
        <v>Recent</v>
      </c>
      <c r="N200" s="39">
        <v>344</v>
      </c>
      <c r="O200">
        <v>189</v>
      </c>
      <c r="P200">
        <v>482</v>
      </c>
      <c r="Q200">
        <v>50</v>
      </c>
      <c r="R200">
        <v>33</v>
      </c>
      <c r="S200">
        <v>172</v>
      </c>
      <c r="T200">
        <v>1270</v>
      </c>
      <c r="U200">
        <v>1</v>
      </c>
      <c r="V200">
        <v>5</v>
      </c>
      <c r="W200">
        <v>6</v>
      </c>
      <c r="X200">
        <v>5</v>
      </c>
      <c r="Y200">
        <v>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11</v>
      </c>
      <c r="AH200">
        <v>0</v>
      </c>
    </row>
    <row r="201" spans="1:34">
      <c r="A201">
        <v>3182</v>
      </c>
      <c r="B201">
        <v>1973</v>
      </c>
      <c r="C201">
        <f ca="1" t="shared" si="12"/>
        <v>52</v>
      </c>
      <c r="D201" t="str">
        <f ca="1" t="shared" si="13"/>
        <v>Middle-Age</v>
      </c>
      <c r="E201" t="s">
        <v>2278</v>
      </c>
      <c r="F201" t="s">
        <v>2276</v>
      </c>
      <c r="G201" s="39">
        <v>46854</v>
      </c>
      <c r="H201" s="40" t="str">
        <f t="shared" si="14"/>
        <v>Medium</v>
      </c>
      <c r="I201">
        <v>1</v>
      </c>
      <c r="J201">
        <v>1</v>
      </c>
      <c r="K201" s="43">
        <v>41729</v>
      </c>
      <c r="L201" s="39">
        <v>81</v>
      </c>
      <c r="M201" s="40" t="str">
        <f t="shared" si="15"/>
        <v>Active</v>
      </c>
      <c r="N201" s="39">
        <v>96</v>
      </c>
      <c r="O201">
        <v>1</v>
      </c>
      <c r="P201">
        <v>79</v>
      </c>
      <c r="Q201">
        <v>7</v>
      </c>
      <c r="R201">
        <v>1</v>
      </c>
      <c r="S201">
        <v>79</v>
      </c>
      <c r="T201">
        <v>263</v>
      </c>
      <c r="U201">
        <v>6</v>
      </c>
      <c r="V201">
        <v>5</v>
      </c>
      <c r="W201">
        <v>1</v>
      </c>
      <c r="X201">
        <v>3</v>
      </c>
      <c r="Y201">
        <v>8</v>
      </c>
      <c r="Z201">
        <v>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</v>
      </c>
      <c r="AG201">
        <v>11</v>
      </c>
      <c r="AH201">
        <v>1</v>
      </c>
    </row>
    <row r="202" spans="1:34">
      <c r="A202">
        <v>7300</v>
      </c>
      <c r="B202">
        <v>1952</v>
      </c>
      <c r="C202">
        <f ca="1" t="shared" si="12"/>
        <v>73</v>
      </c>
      <c r="D202" t="str">
        <f ca="1" t="shared" si="13"/>
        <v>Senior Citizen</v>
      </c>
      <c r="E202" t="s">
        <v>2275</v>
      </c>
      <c r="F202" t="s">
        <v>2281</v>
      </c>
      <c r="G202" s="39">
        <v>69142</v>
      </c>
      <c r="H202" s="40" t="str">
        <f t="shared" si="14"/>
        <v>High</v>
      </c>
      <c r="I202">
        <v>0</v>
      </c>
      <c r="J202">
        <v>1</v>
      </c>
      <c r="K202" s="43">
        <v>41819</v>
      </c>
      <c r="L202" s="39">
        <v>50</v>
      </c>
      <c r="M202" s="40" t="str">
        <f t="shared" si="15"/>
        <v>Active</v>
      </c>
      <c r="N202" s="39">
        <v>448</v>
      </c>
      <c r="O202">
        <v>4</v>
      </c>
      <c r="P202">
        <v>34</v>
      </c>
      <c r="Q202">
        <v>6</v>
      </c>
      <c r="R202">
        <v>4</v>
      </c>
      <c r="S202">
        <v>39</v>
      </c>
      <c r="T202">
        <v>535</v>
      </c>
      <c r="U202">
        <v>3</v>
      </c>
      <c r="V202">
        <v>8</v>
      </c>
      <c r="W202">
        <v>1</v>
      </c>
      <c r="X202">
        <v>7</v>
      </c>
      <c r="Y202">
        <v>5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3</v>
      </c>
      <c r="AG202">
        <v>11</v>
      </c>
      <c r="AH202">
        <v>0</v>
      </c>
    </row>
    <row r="203" spans="1:34">
      <c r="A203">
        <v>10424</v>
      </c>
      <c r="B203">
        <v>1968</v>
      </c>
      <c r="C203">
        <f ca="1" t="shared" si="12"/>
        <v>57</v>
      </c>
      <c r="D203" t="str">
        <f ca="1" t="shared" si="13"/>
        <v>Middle-Age</v>
      </c>
      <c r="E203" t="s">
        <v>2275</v>
      </c>
      <c r="F203" t="s">
        <v>2276</v>
      </c>
      <c r="G203" s="39">
        <v>75922</v>
      </c>
      <c r="H203" s="40" t="str">
        <f t="shared" si="14"/>
        <v>High</v>
      </c>
      <c r="I203">
        <v>0</v>
      </c>
      <c r="J203">
        <v>0</v>
      </c>
      <c r="K203" s="43">
        <v>41617</v>
      </c>
      <c r="L203" s="39">
        <v>60</v>
      </c>
      <c r="M203" s="40" t="str">
        <f t="shared" si="15"/>
        <v>Active</v>
      </c>
      <c r="N203" s="39">
        <v>265</v>
      </c>
      <c r="O203">
        <v>138</v>
      </c>
      <c r="P203">
        <v>553</v>
      </c>
      <c r="Q203">
        <v>224</v>
      </c>
      <c r="R203">
        <v>23</v>
      </c>
      <c r="S203">
        <v>92</v>
      </c>
      <c r="T203">
        <v>1295</v>
      </c>
      <c r="U203">
        <v>1</v>
      </c>
      <c r="V203">
        <v>4</v>
      </c>
      <c r="W203">
        <v>4</v>
      </c>
      <c r="X203">
        <v>9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3</v>
      </c>
      <c r="AG203">
        <v>11</v>
      </c>
      <c r="AH203">
        <v>0</v>
      </c>
    </row>
    <row r="204" spans="1:34">
      <c r="A204">
        <v>8727</v>
      </c>
      <c r="B204">
        <v>1978</v>
      </c>
      <c r="C204">
        <f ca="1" t="shared" si="12"/>
        <v>47</v>
      </c>
      <c r="D204" t="str">
        <f ca="1" t="shared" si="13"/>
        <v>Middle-Age</v>
      </c>
      <c r="E204" t="s">
        <v>2275</v>
      </c>
      <c r="F204" t="s">
        <v>2281</v>
      </c>
      <c r="G204" s="39">
        <v>63693</v>
      </c>
      <c r="H204" s="40" t="str">
        <f t="shared" si="14"/>
        <v>High</v>
      </c>
      <c r="I204">
        <v>0</v>
      </c>
      <c r="J204">
        <v>1</v>
      </c>
      <c r="K204" s="43">
        <v>41561</v>
      </c>
      <c r="L204" s="39">
        <v>63</v>
      </c>
      <c r="M204" s="40" t="str">
        <f t="shared" si="15"/>
        <v>Active</v>
      </c>
      <c r="N204" s="39">
        <v>587</v>
      </c>
      <c r="O204">
        <v>43</v>
      </c>
      <c r="P204">
        <v>337</v>
      </c>
      <c r="Q204">
        <v>42</v>
      </c>
      <c r="R204">
        <v>87</v>
      </c>
      <c r="S204">
        <v>54</v>
      </c>
      <c r="T204">
        <v>1150</v>
      </c>
      <c r="U204">
        <v>3</v>
      </c>
      <c r="V204">
        <v>11</v>
      </c>
      <c r="W204">
        <v>6</v>
      </c>
      <c r="X204">
        <v>9</v>
      </c>
      <c r="Y204">
        <v>6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3</v>
      </c>
      <c r="AG204">
        <v>11</v>
      </c>
      <c r="AH204">
        <v>0</v>
      </c>
    </row>
    <row r="205" spans="1:34">
      <c r="A205">
        <v>2798</v>
      </c>
      <c r="B205">
        <v>1977</v>
      </c>
      <c r="C205">
        <f ca="1" t="shared" si="12"/>
        <v>48</v>
      </c>
      <c r="D205" t="str">
        <f ca="1" t="shared" si="13"/>
        <v>Middle-Age</v>
      </c>
      <c r="E205" t="s">
        <v>2278</v>
      </c>
      <c r="F205" t="s">
        <v>2277</v>
      </c>
      <c r="G205" s="39">
        <v>102160</v>
      </c>
      <c r="H205" s="40" t="str">
        <f t="shared" si="14"/>
        <v>High</v>
      </c>
      <c r="I205">
        <v>0</v>
      </c>
      <c r="J205">
        <v>0</v>
      </c>
      <c r="K205" s="43">
        <v>41215</v>
      </c>
      <c r="L205" s="39">
        <v>54</v>
      </c>
      <c r="M205" s="40" t="str">
        <f t="shared" si="15"/>
        <v>Active</v>
      </c>
      <c r="N205" s="39">
        <v>763</v>
      </c>
      <c r="O205">
        <v>29</v>
      </c>
      <c r="P205">
        <v>138</v>
      </c>
      <c r="Q205">
        <v>76</v>
      </c>
      <c r="R205">
        <v>176</v>
      </c>
      <c r="S205">
        <v>58</v>
      </c>
      <c r="T205">
        <v>1240</v>
      </c>
      <c r="U205">
        <v>0</v>
      </c>
      <c r="V205">
        <v>7</v>
      </c>
      <c r="W205">
        <v>9</v>
      </c>
      <c r="X205">
        <v>10</v>
      </c>
      <c r="Y205">
        <v>4</v>
      </c>
      <c r="Z205">
        <v>0</v>
      </c>
      <c r="AA205">
        <v>1</v>
      </c>
      <c r="AB205">
        <v>1</v>
      </c>
      <c r="AC205">
        <v>1</v>
      </c>
      <c r="AD205">
        <v>0</v>
      </c>
      <c r="AE205">
        <v>0</v>
      </c>
      <c r="AF205">
        <v>3</v>
      </c>
      <c r="AG205">
        <v>11</v>
      </c>
      <c r="AH205">
        <v>1</v>
      </c>
    </row>
    <row r="206" spans="1:34">
      <c r="A206">
        <v>1030</v>
      </c>
      <c r="B206">
        <v>1965</v>
      </c>
      <c r="C206">
        <f ca="1" t="shared" si="12"/>
        <v>60</v>
      </c>
      <c r="D206" t="str">
        <f ca="1" t="shared" si="13"/>
        <v>Senior Citizen</v>
      </c>
      <c r="E206" t="s">
        <v>2278</v>
      </c>
      <c r="F206" t="s">
        <v>2276</v>
      </c>
      <c r="G206" s="39">
        <v>40637</v>
      </c>
      <c r="H206" s="40" t="str">
        <f t="shared" si="14"/>
        <v>Medium</v>
      </c>
      <c r="I206">
        <v>1</v>
      </c>
      <c r="J206">
        <v>1</v>
      </c>
      <c r="K206" s="43">
        <v>41472</v>
      </c>
      <c r="L206" s="39">
        <v>72</v>
      </c>
      <c r="M206" s="40" t="str">
        <f t="shared" si="15"/>
        <v>Active</v>
      </c>
      <c r="N206" s="39">
        <v>22</v>
      </c>
      <c r="O206">
        <v>0</v>
      </c>
      <c r="P206">
        <v>13</v>
      </c>
      <c r="Q206">
        <v>0</v>
      </c>
      <c r="R206">
        <v>0</v>
      </c>
      <c r="S206">
        <v>3</v>
      </c>
      <c r="T206">
        <v>38</v>
      </c>
      <c r="U206">
        <v>2</v>
      </c>
      <c r="V206">
        <v>1</v>
      </c>
      <c r="W206">
        <v>0</v>
      </c>
      <c r="X206">
        <v>3</v>
      </c>
      <c r="Y206">
        <v>7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</v>
      </c>
      <c r="AG206">
        <v>11</v>
      </c>
      <c r="AH206">
        <v>0</v>
      </c>
    </row>
    <row r="207" spans="1:34">
      <c r="A207">
        <v>624</v>
      </c>
      <c r="B207">
        <v>1984</v>
      </c>
      <c r="C207">
        <f ca="1" t="shared" si="12"/>
        <v>41</v>
      </c>
      <c r="D207" t="str">
        <f ca="1" t="shared" si="13"/>
        <v>Adult</v>
      </c>
      <c r="E207" t="s">
        <v>2280</v>
      </c>
      <c r="F207" t="s">
        <v>2276</v>
      </c>
      <c r="G207" s="39">
        <v>18890</v>
      </c>
      <c r="H207" s="40" t="str">
        <f t="shared" si="14"/>
        <v>Low</v>
      </c>
      <c r="I207">
        <v>0</v>
      </c>
      <c r="J207">
        <v>0</v>
      </c>
      <c r="K207" s="43">
        <v>41223</v>
      </c>
      <c r="L207" s="39">
        <v>5</v>
      </c>
      <c r="M207" s="40" t="str">
        <f t="shared" si="15"/>
        <v>Recent</v>
      </c>
      <c r="N207" s="39">
        <v>6</v>
      </c>
      <c r="O207">
        <v>4</v>
      </c>
      <c r="P207">
        <v>1</v>
      </c>
      <c r="Q207">
        <v>7</v>
      </c>
      <c r="R207">
        <v>2</v>
      </c>
      <c r="S207">
        <v>15</v>
      </c>
      <c r="T207">
        <v>35</v>
      </c>
      <c r="U207">
        <v>1</v>
      </c>
      <c r="V207">
        <v>0</v>
      </c>
      <c r="W207">
        <v>1</v>
      </c>
      <c r="X207">
        <v>2</v>
      </c>
      <c r="Y207">
        <v>6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3</v>
      </c>
      <c r="AG207">
        <v>11</v>
      </c>
      <c r="AH207">
        <v>1</v>
      </c>
    </row>
    <row r="208" spans="1:34">
      <c r="A208">
        <v>5176</v>
      </c>
      <c r="B208">
        <v>1988</v>
      </c>
      <c r="C208">
        <f ca="1" t="shared" si="12"/>
        <v>37</v>
      </c>
      <c r="D208" t="str">
        <f ca="1" t="shared" si="13"/>
        <v>Adult</v>
      </c>
      <c r="E208" t="s">
        <v>2275</v>
      </c>
      <c r="F208" t="s">
        <v>2277</v>
      </c>
      <c r="G208" s="39">
        <v>29604</v>
      </c>
      <c r="H208" s="40" t="str">
        <f t="shared" si="14"/>
        <v>Low</v>
      </c>
      <c r="I208">
        <v>1</v>
      </c>
      <c r="J208">
        <v>0</v>
      </c>
      <c r="K208" s="43">
        <v>41616</v>
      </c>
      <c r="L208" s="39">
        <v>88</v>
      </c>
      <c r="M208" s="40" t="str">
        <f t="shared" si="15"/>
        <v>Active</v>
      </c>
      <c r="N208" s="39">
        <v>7</v>
      </c>
      <c r="O208">
        <v>6</v>
      </c>
      <c r="P208">
        <v>13</v>
      </c>
      <c r="Q208">
        <v>7</v>
      </c>
      <c r="R208">
        <v>6</v>
      </c>
      <c r="S208">
        <v>14</v>
      </c>
      <c r="T208">
        <v>53</v>
      </c>
      <c r="U208">
        <v>1</v>
      </c>
      <c r="V208">
        <v>1</v>
      </c>
      <c r="W208">
        <v>0</v>
      </c>
      <c r="X208">
        <v>3</v>
      </c>
      <c r="Y208">
        <v>9</v>
      </c>
      <c r="Z208">
        <v>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3</v>
      </c>
      <c r="AG208">
        <v>11</v>
      </c>
      <c r="AH208">
        <v>0</v>
      </c>
    </row>
    <row r="209" spans="1:34">
      <c r="A209">
        <v>5552</v>
      </c>
      <c r="B209">
        <v>1963</v>
      </c>
      <c r="C209">
        <f ca="1" t="shared" si="12"/>
        <v>62</v>
      </c>
      <c r="D209" t="str">
        <f ca="1" t="shared" si="13"/>
        <v>Senior Citizen</v>
      </c>
      <c r="E209" t="s">
        <v>2280</v>
      </c>
      <c r="F209" t="s">
        <v>2281</v>
      </c>
      <c r="G209" s="39">
        <v>48721</v>
      </c>
      <c r="H209" s="40" t="str">
        <f t="shared" si="14"/>
        <v>Medium</v>
      </c>
      <c r="I209">
        <v>1</v>
      </c>
      <c r="J209">
        <v>1</v>
      </c>
      <c r="K209" s="43">
        <v>41407</v>
      </c>
      <c r="L209" s="39">
        <v>50</v>
      </c>
      <c r="M209" s="40" t="str">
        <f t="shared" si="15"/>
        <v>Active</v>
      </c>
      <c r="N209" s="39">
        <v>81</v>
      </c>
      <c r="O209">
        <v>18</v>
      </c>
      <c r="P209">
        <v>113</v>
      </c>
      <c r="Q209">
        <v>47</v>
      </c>
      <c r="R209">
        <v>13</v>
      </c>
      <c r="S209">
        <v>21</v>
      </c>
      <c r="T209">
        <v>293</v>
      </c>
      <c r="U209">
        <v>6</v>
      </c>
      <c r="V209">
        <v>4</v>
      </c>
      <c r="W209">
        <v>2</v>
      </c>
      <c r="X209">
        <v>5</v>
      </c>
      <c r="Y209">
        <v>6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3</v>
      </c>
      <c r="AG209">
        <v>11</v>
      </c>
      <c r="AH209">
        <v>0</v>
      </c>
    </row>
    <row r="210" spans="1:34">
      <c r="A210">
        <v>868</v>
      </c>
      <c r="B210">
        <v>1966</v>
      </c>
      <c r="C210">
        <f ca="1" t="shared" si="12"/>
        <v>59</v>
      </c>
      <c r="D210" t="str">
        <f ca="1" t="shared" si="13"/>
        <v>Middle-Age</v>
      </c>
      <c r="E210" t="s">
        <v>2275</v>
      </c>
      <c r="F210" t="s">
        <v>2279</v>
      </c>
      <c r="G210" s="39">
        <v>44794</v>
      </c>
      <c r="H210" s="40" t="str">
        <f t="shared" si="14"/>
        <v>Medium</v>
      </c>
      <c r="I210">
        <v>0</v>
      </c>
      <c r="J210">
        <v>1</v>
      </c>
      <c r="K210" s="43">
        <v>41798</v>
      </c>
      <c r="L210" s="39">
        <v>99</v>
      </c>
      <c r="M210" s="40" t="str">
        <f t="shared" si="15"/>
        <v>Inactive</v>
      </c>
      <c r="N210" s="39">
        <v>54</v>
      </c>
      <c r="O210">
        <v>0</v>
      </c>
      <c r="P210">
        <v>7</v>
      </c>
      <c r="Q210">
        <v>0</v>
      </c>
      <c r="R210">
        <v>0</v>
      </c>
      <c r="S210">
        <v>4</v>
      </c>
      <c r="T210">
        <v>65</v>
      </c>
      <c r="U210">
        <v>1</v>
      </c>
      <c r="V210">
        <v>2</v>
      </c>
      <c r="W210">
        <v>0</v>
      </c>
      <c r="X210">
        <v>3</v>
      </c>
      <c r="Y210">
        <v>6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</v>
      </c>
      <c r="AG210">
        <v>11</v>
      </c>
      <c r="AH210">
        <v>0</v>
      </c>
    </row>
    <row r="211" spans="1:34">
      <c r="A211">
        <v>380</v>
      </c>
      <c r="B211">
        <v>1954</v>
      </c>
      <c r="C211">
        <f ca="1" t="shared" si="12"/>
        <v>71</v>
      </c>
      <c r="D211" t="str">
        <f ca="1" t="shared" si="13"/>
        <v>Senior Citizen</v>
      </c>
      <c r="E211" t="s">
        <v>2275</v>
      </c>
      <c r="F211" t="s">
        <v>2281</v>
      </c>
      <c r="G211" s="39">
        <v>64497</v>
      </c>
      <c r="H211" s="40" t="str">
        <f t="shared" si="14"/>
        <v>High</v>
      </c>
      <c r="I211">
        <v>0</v>
      </c>
      <c r="J211">
        <v>1</v>
      </c>
      <c r="K211" s="43">
        <v>41162</v>
      </c>
      <c r="L211" s="39">
        <v>17</v>
      </c>
      <c r="M211" s="40" t="str">
        <f t="shared" si="15"/>
        <v>Recent</v>
      </c>
      <c r="N211" s="39">
        <v>1170</v>
      </c>
      <c r="O211">
        <v>48</v>
      </c>
      <c r="P211">
        <v>320</v>
      </c>
      <c r="Q211">
        <v>42</v>
      </c>
      <c r="R211">
        <v>32</v>
      </c>
      <c r="S211">
        <v>192</v>
      </c>
      <c r="T211">
        <v>1804</v>
      </c>
      <c r="U211">
        <v>5</v>
      </c>
      <c r="V211">
        <v>11</v>
      </c>
      <c r="W211">
        <v>4</v>
      </c>
      <c r="X211">
        <v>9</v>
      </c>
      <c r="Y211">
        <v>8</v>
      </c>
      <c r="Z211">
        <v>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</v>
      </c>
      <c r="AG211">
        <v>11</v>
      </c>
      <c r="AH211">
        <v>1</v>
      </c>
    </row>
    <row r="212" spans="1:34">
      <c r="A212">
        <v>2677</v>
      </c>
      <c r="B212">
        <v>1956</v>
      </c>
      <c r="C212">
        <f ca="1" t="shared" si="12"/>
        <v>69</v>
      </c>
      <c r="D212" t="str">
        <f ca="1" t="shared" si="13"/>
        <v>Senior Citizen</v>
      </c>
      <c r="E212" t="s">
        <v>2275</v>
      </c>
      <c r="F212" t="s">
        <v>2277</v>
      </c>
      <c r="G212" s="39">
        <v>46097</v>
      </c>
      <c r="H212" s="40" t="str">
        <f t="shared" si="14"/>
        <v>Medium</v>
      </c>
      <c r="I212">
        <v>0</v>
      </c>
      <c r="J212">
        <v>1</v>
      </c>
      <c r="K212" s="43">
        <v>41364</v>
      </c>
      <c r="L212" s="39">
        <v>11</v>
      </c>
      <c r="M212" s="40" t="str">
        <f t="shared" si="15"/>
        <v>Recent</v>
      </c>
      <c r="N212" s="39">
        <v>72</v>
      </c>
      <c r="O212">
        <v>24</v>
      </c>
      <c r="P212">
        <v>68</v>
      </c>
      <c r="Q212">
        <v>65</v>
      </c>
      <c r="R212">
        <v>4</v>
      </c>
      <c r="S212">
        <v>8</v>
      </c>
      <c r="T212">
        <v>241</v>
      </c>
      <c r="U212">
        <v>5</v>
      </c>
      <c r="V212">
        <v>3</v>
      </c>
      <c r="W212">
        <v>1</v>
      </c>
      <c r="X212">
        <v>6</v>
      </c>
      <c r="Y212">
        <v>4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3</v>
      </c>
      <c r="AG212">
        <v>11</v>
      </c>
      <c r="AH212">
        <v>0</v>
      </c>
    </row>
    <row r="213" spans="1:34">
      <c r="A213">
        <v>6521</v>
      </c>
      <c r="B213">
        <v>1954</v>
      </c>
      <c r="C213">
        <f ca="1" t="shared" si="12"/>
        <v>71</v>
      </c>
      <c r="D213" t="str">
        <f ca="1" t="shared" si="13"/>
        <v>Senior Citizen</v>
      </c>
      <c r="E213" t="s">
        <v>2275</v>
      </c>
      <c r="F213" t="s">
        <v>2277</v>
      </c>
      <c r="G213" s="39">
        <v>77972</v>
      </c>
      <c r="H213" s="40" t="str">
        <f t="shared" si="14"/>
        <v>High</v>
      </c>
      <c r="I213">
        <v>0</v>
      </c>
      <c r="J213">
        <v>0</v>
      </c>
      <c r="K213" s="43">
        <v>41716</v>
      </c>
      <c r="L213" s="39">
        <v>18</v>
      </c>
      <c r="M213" s="40" t="str">
        <f t="shared" si="15"/>
        <v>Recent</v>
      </c>
      <c r="N213" s="39">
        <v>613</v>
      </c>
      <c r="O213">
        <v>22</v>
      </c>
      <c r="P213">
        <v>319</v>
      </c>
      <c r="Q213">
        <v>33</v>
      </c>
      <c r="R213">
        <v>102</v>
      </c>
      <c r="S213">
        <v>12</v>
      </c>
      <c r="T213">
        <v>1101</v>
      </c>
      <c r="U213">
        <v>1</v>
      </c>
      <c r="V213">
        <v>4</v>
      </c>
      <c r="W213">
        <v>6</v>
      </c>
      <c r="X213">
        <v>9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3</v>
      </c>
      <c r="AG213">
        <v>11</v>
      </c>
      <c r="AH213">
        <v>0</v>
      </c>
    </row>
    <row r="214" spans="1:34">
      <c r="A214">
        <v>6927</v>
      </c>
      <c r="B214">
        <v>1968</v>
      </c>
      <c r="C214">
        <f ca="1" t="shared" si="12"/>
        <v>57</v>
      </c>
      <c r="D214" t="str">
        <f ca="1" t="shared" si="13"/>
        <v>Middle-Age</v>
      </c>
      <c r="E214" t="s">
        <v>2278</v>
      </c>
      <c r="F214" t="s">
        <v>2279</v>
      </c>
      <c r="G214" s="39">
        <v>44377</v>
      </c>
      <c r="H214" s="40" t="str">
        <f t="shared" si="14"/>
        <v>Medium</v>
      </c>
      <c r="I214">
        <v>1</v>
      </c>
      <c r="J214">
        <v>1</v>
      </c>
      <c r="K214" s="43">
        <v>41187</v>
      </c>
      <c r="L214" s="39">
        <v>70</v>
      </c>
      <c r="M214" s="40" t="str">
        <f t="shared" si="15"/>
        <v>Active</v>
      </c>
      <c r="N214" s="39">
        <v>224</v>
      </c>
      <c r="O214">
        <v>0</v>
      </c>
      <c r="P214">
        <v>30</v>
      </c>
      <c r="Q214">
        <v>0</v>
      </c>
      <c r="R214">
        <v>0</v>
      </c>
      <c r="S214">
        <v>10</v>
      </c>
      <c r="T214">
        <v>264</v>
      </c>
      <c r="U214">
        <v>8</v>
      </c>
      <c r="V214">
        <v>5</v>
      </c>
      <c r="W214">
        <v>1</v>
      </c>
      <c r="X214">
        <v>5</v>
      </c>
      <c r="Y214">
        <v>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11</v>
      </c>
      <c r="AH214">
        <v>0</v>
      </c>
    </row>
    <row r="215" spans="1:34">
      <c r="A215">
        <v>2877</v>
      </c>
      <c r="B215">
        <v>1974</v>
      </c>
      <c r="C215">
        <f ca="1" t="shared" si="12"/>
        <v>51</v>
      </c>
      <c r="D215" t="str">
        <f ca="1" t="shared" si="13"/>
        <v>Middle-Age</v>
      </c>
      <c r="E215" t="s">
        <v>2280</v>
      </c>
      <c r="F215" t="s">
        <v>2277</v>
      </c>
      <c r="G215" s="39">
        <v>46014</v>
      </c>
      <c r="H215" s="40" t="str">
        <f t="shared" si="14"/>
        <v>Medium</v>
      </c>
      <c r="I215">
        <v>1</v>
      </c>
      <c r="J215">
        <v>1</v>
      </c>
      <c r="K215" s="43">
        <v>41295</v>
      </c>
      <c r="L215" s="39">
        <v>21</v>
      </c>
      <c r="M215" s="40" t="str">
        <f t="shared" si="15"/>
        <v>Recent</v>
      </c>
      <c r="N215" s="39">
        <v>410</v>
      </c>
      <c r="O215">
        <v>0</v>
      </c>
      <c r="P215">
        <v>59</v>
      </c>
      <c r="Q215">
        <v>19</v>
      </c>
      <c r="R215">
        <v>9</v>
      </c>
      <c r="S215">
        <v>44</v>
      </c>
      <c r="T215">
        <v>541</v>
      </c>
      <c r="U215">
        <v>10</v>
      </c>
      <c r="V215">
        <v>7</v>
      </c>
      <c r="W215">
        <v>1</v>
      </c>
      <c r="X215">
        <v>8</v>
      </c>
      <c r="Y215">
        <v>7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11</v>
      </c>
      <c r="AH215">
        <v>0</v>
      </c>
    </row>
    <row r="216" spans="1:34">
      <c r="A216">
        <v>0</v>
      </c>
      <c r="B216">
        <v>1985</v>
      </c>
      <c r="C216">
        <f ca="1" t="shared" si="12"/>
        <v>40</v>
      </c>
      <c r="D216" t="str">
        <f ca="1" t="shared" si="13"/>
        <v>Adult</v>
      </c>
      <c r="E216" t="s">
        <v>2275</v>
      </c>
      <c r="F216" t="s">
        <v>2279</v>
      </c>
      <c r="G216" s="39">
        <v>70951</v>
      </c>
      <c r="H216" s="40" t="str">
        <f t="shared" si="14"/>
        <v>High</v>
      </c>
      <c r="I216">
        <v>0</v>
      </c>
      <c r="J216">
        <v>0</v>
      </c>
      <c r="K216" s="43">
        <v>41398</v>
      </c>
      <c r="L216" s="39">
        <v>66</v>
      </c>
      <c r="M216" s="40" t="str">
        <f t="shared" si="15"/>
        <v>Active</v>
      </c>
      <c r="N216" s="39">
        <v>239</v>
      </c>
      <c r="O216">
        <v>10</v>
      </c>
      <c r="P216">
        <v>554</v>
      </c>
      <c r="Q216">
        <v>254</v>
      </c>
      <c r="R216">
        <v>87</v>
      </c>
      <c r="S216">
        <v>54</v>
      </c>
      <c r="T216">
        <v>1198</v>
      </c>
      <c r="U216">
        <v>1</v>
      </c>
      <c r="V216">
        <v>3</v>
      </c>
      <c r="W216">
        <v>4</v>
      </c>
      <c r="X216">
        <v>9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11</v>
      </c>
      <c r="AH216">
        <v>0</v>
      </c>
    </row>
    <row r="217" spans="1:34">
      <c r="A217">
        <v>1584</v>
      </c>
      <c r="B217">
        <v>1977</v>
      </c>
      <c r="C217">
        <f ca="1" t="shared" si="12"/>
        <v>48</v>
      </c>
      <c r="D217" t="str">
        <f ca="1" t="shared" si="13"/>
        <v>Middle-Age</v>
      </c>
      <c r="E217" t="s">
        <v>2275</v>
      </c>
      <c r="F217" t="s">
        <v>2279</v>
      </c>
      <c r="G217" s="39">
        <v>41443</v>
      </c>
      <c r="H217" s="40" t="str">
        <f t="shared" si="14"/>
        <v>Medium</v>
      </c>
      <c r="I217">
        <v>1</v>
      </c>
      <c r="J217">
        <v>0</v>
      </c>
      <c r="K217" s="43">
        <v>41730</v>
      </c>
      <c r="L217" s="39">
        <v>79</v>
      </c>
      <c r="M217" s="40" t="str">
        <f t="shared" si="15"/>
        <v>Active</v>
      </c>
      <c r="N217" s="39">
        <v>171</v>
      </c>
      <c r="O217">
        <v>7</v>
      </c>
      <c r="P217">
        <v>171</v>
      </c>
      <c r="Q217">
        <v>25</v>
      </c>
      <c r="R217">
        <v>19</v>
      </c>
      <c r="S217">
        <v>89</v>
      </c>
      <c r="T217">
        <v>482</v>
      </c>
      <c r="U217">
        <v>6</v>
      </c>
      <c r="V217">
        <v>8</v>
      </c>
      <c r="W217">
        <v>1</v>
      </c>
      <c r="X217">
        <v>5</v>
      </c>
      <c r="Y217">
        <v>8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3</v>
      </c>
      <c r="AG217">
        <v>11</v>
      </c>
      <c r="AH217">
        <v>0</v>
      </c>
    </row>
    <row r="218" spans="1:34">
      <c r="A218">
        <v>7264</v>
      </c>
      <c r="B218">
        <v>1978</v>
      </c>
      <c r="C218">
        <f ca="1" t="shared" si="12"/>
        <v>47</v>
      </c>
      <c r="D218" t="str">
        <f ca="1" t="shared" si="13"/>
        <v>Middle-Age</v>
      </c>
      <c r="E218" t="s">
        <v>2280</v>
      </c>
      <c r="F218" t="s">
        <v>2276</v>
      </c>
      <c r="G218" s="39">
        <v>52195</v>
      </c>
      <c r="H218" s="40" t="str">
        <f t="shared" si="14"/>
        <v>Medium</v>
      </c>
      <c r="I218">
        <v>2</v>
      </c>
      <c r="J218">
        <v>1</v>
      </c>
      <c r="K218" s="43">
        <v>41771</v>
      </c>
      <c r="L218" s="39">
        <v>2</v>
      </c>
      <c r="M218" s="40" t="str">
        <f t="shared" si="15"/>
        <v>Recent</v>
      </c>
      <c r="N218" s="39">
        <v>12</v>
      </c>
      <c r="O218">
        <v>0</v>
      </c>
      <c r="P218">
        <v>4</v>
      </c>
      <c r="Q218">
        <v>0</v>
      </c>
      <c r="R218">
        <v>0</v>
      </c>
      <c r="S218">
        <v>1</v>
      </c>
      <c r="T218">
        <v>17</v>
      </c>
      <c r="U218">
        <v>1</v>
      </c>
      <c r="V218">
        <v>1</v>
      </c>
      <c r="W218">
        <v>0</v>
      </c>
      <c r="X218">
        <v>2</v>
      </c>
      <c r="Y218">
        <v>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</v>
      </c>
      <c r="AG218">
        <v>11</v>
      </c>
      <c r="AH218">
        <v>0</v>
      </c>
    </row>
    <row r="219" spans="1:34">
      <c r="A219">
        <v>6274</v>
      </c>
      <c r="B219">
        <v>1948</v>
      </c>
      <c r="C219">
        <f ca="1" t="shared" si="12"/>
        <v>77</v>
      </c>
      <c r="D219" t="str">
        <f ca="1" t="shared" si="13"/>
        <v>Senior Citizen</v>
      </c>
      <c r="E219" t="s">
        <v>2280</v>
      </c>
      <c r="F219" t="s">
        <v>2279</v>
      </c>
      <c r="G219" s="39">
        <v>83790</v>
      </c>
      <c r="H219" s="40" t="str">
        <f t="shared" si="14"/>
        <v>High</v>
      </c>
      <c r="I219">
        <v>0</v>
      </c>
      <c r="J219">
        <v>0</v>
      </c>
      <c r="K219" s="43">
        <v>41593</v>
      </c>
      <c r="L219" s="39">
        <v>81</v>
      </c>
      <c r="M219" s="40" t="str">
        <f t="shared" si="15"/>
        <v>Active</v>
      </c>
      <c r="N219" s="39">
        <v>1076</v>
      </c>
      <c r="O219">
        <v>16</v>
      </c>
      <c r="P219">
        <v>417</v>
      </c>
      <c r="Q219">
        <v>42</v>
      </c>
      <c r="R219">
        <v>48</v>
      </c>
      <c r="S219">
        <v>16</v>
      </c>
      <c r="T219">
        <v>1615</v>
      </c>
      <c r="U219">
        <v>1</v>
      </c>
      <c r="V219">
        <v>8</v>
      </c>
      <c r="W219">
        <v>10</v>
      </c>
      <c r="X219">
        <v>6</v>
      </c>
      <c r="Y219">
        <v>3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3</v>
      </c>
      <c r="AG219">
        <v>11</v>
      </c>
      <c r="AH219">
        <v>0</v>
      </c>
    </row>
    <row r="220" spans="1:34">
      <c r="A220">
        <v>1377</v>
      </c>
      <c r="B220">
        <v>1954</v>
      </c>
      <c r="C220">
        <f ca="1" t="shared" si="12"/>
        <v>71</v>
      </c>
      <c r="D220" t="str">
        <f ca="1" t="shared" si="13"/>
        <v>Senior Citizen</v>
      </c>
      <c r="E220" t="s">
        <v>2280</v>
      </c>
      <c r="F220" t="s">
        <v>2283</v>
      </c>
      <c r="G220" s="39">
        <v>44551</v>
      </c>
      <c r="H220" s="40" t="str">
        <f t="shared" si="14"/>
        <v>Medium</v>
      </c>
      <c r="I220">
        <v>0</v>
      </c>
      <c r="J220">
        <v>1</v>
      </c>
      <c r="K220" s="43">
        <v>41517</v>
      </c>
      <c r="L220" s="39">
        <v>24</v>
      </c>
      <c r="M220" s="40" t="str">
        <f t="shared" si="15"/>
        <v>Recent</v>
      </c>
      <c r="N220" s="39">
        <v>182</v>
      </c>
      <c r="O220">
        <v>4</v>
      </c>
      <c r="P220">
        <v>33</v>
      </c>
      <c r="Q220">
        <v>0</v>
      </c>
      <c r="R220">
        <v>0</v>
      </c>
      <c r="S220">
        <v>66</v>
      </c>
      <c r="T220">
        <v>285</v>
      </c>
      <c r="U220">
        <v>2</v>
      </c>
      <c r="V220">
        <v>4</v>
      </c>
      <c r="W220">
        <v>1</v>
      </c>
      <c r="X220">
        <v>5</v>
      </c>
      <c r="Y220">
        <v>7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11</v>
      </c>
      <c r="AH220">
        <v>0</v>
      </c>
    </row>
    <row r="221" spans="1:34">
      <c r="A221">
        <v>454</v>
      </c>
      <c r="B221">
        <v>1980</v>
      </c>
      <c r="C221">
        <f ca="1" t="shared" si="12"/>
        <v>45</v>
      </c>
      <c r="D221" t="str">
        <f ca="1" t="shared" si="13"/>
        <v>Middle-Age</v>
      </c>
      <c r="E221" t="s">
        <v>2275</v>
      </c>
      <c r="F221" t="s">
        <v>2277</v>
      </c>
      <c r="G221" s="39">
        <v>69508</v>
      </c>
      <c r="H221" s="40" t="str">
        <f t="shared" si="14"/>
        <v>High</v>
      </c>
      <c r="I221">
        <v>1</v>
      </c>
      <c r="J221">
        <v>0</v>
      </c>
      <c r="K221" s="43">
        <v>41227</v>
      </c>
      <c r="L221" s="39">
        <v>48</v>
      </c>
      <c r="M221" s="40" t="str">
        <f t="shared" si="15"/>
        <v>Active</v>
      </c>
      <c r="N221" s="39">
        <v>824</v>
      </c>
      <c r="O221">
        <v>32</v>
      </c>
      <c r="P221">
        <v>162</v>
      </c>
      <c r="Q221">
        <v>42</v>
      </c>
      <c r="R221">
        <v>32</v>
      </c>
      <c r="S221">
        <v>43</v>
      </c>
      <c r="T221">
        <v>1135</v>
      </c>
      <c r="U221">
        <v>2</v>
      </c>
      <c r="V221">
        <v>11</v>
      </c>
      <c r="W221">
        <v>4</v>
      </c>
      <c r="X221">
        <v>11</v>
      </c>
      <c r="Y221">
        <v>6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11</v>
      </c>
      <c r="AH221">
        <v>0</v>
      </c>
    </row>
    <row r="222" spans="1:34">
      <c r="A222">
        <v>1755</v>
      </c>
      <c r="B222">
        <v>1988</v>
      </c>
      <c r="C222">
        <f ca="1" t="shared" si="12"/>
        <v>37</v>
      </c>
      <c r="D222" t="str">
        <f ca="1" t="shared" si="13"/>
        <v>Adult</v>
      </c>
      <c r="E222" t="s">
        <v>2280</v>
      </c>
      <c r="F222" t="s">
        <v>2277</v>
      </c>
      <c r="G222" s="39">
        <v>45204</v>
      </c>
      <c r="H222" s="40" t="str">
        <f t="shared" si="14"/>
        <v>Medium</v>
      </c>
      <c r="I222">
        <v>1</v>
      </c>
      <c r="J222">
        <v>0</v>
      </c>
      <c r="K222" s="43">
        <v>41740</v>
      </c>
      <c r="L222" s="39">
        <v>93</v>
      </c>
      <c r="M222" s="40" t="str">
        <f t="shared" si="15"/>
        <v>Inactive</v>
      </c>
      <c r="N222" s="39">
        <v>30</v>
      </c>
      <c r="O222">
        <v>11</v>
      </c>
      <c r="P222">
        <v>25</v>
      </c>
      <c r="Q222">
        <v>29</v>
      </c>
      <c r="R222">
        <v>1</v>
      </c>
      <c r="S222">
        <v>18</v>
      </c>
      <c r="T222">
        <v>114</v>
      </c>
      <c r="U222">
        <v>1</v>
      </c>
      <c r="V222">
        <v>1</v>
      </c>
      <c r="W222">
        <v>1</v>
      </c>
      <c r="X222">
        <v>4</v>
      </c>
      <c r="Y222">
        <v>3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11</v>
      </c>
      <c r="AH222">
        <v>0</v>
      </c>
    </row>
    <row r="223" spans="1:34">
      <c r="A223">
        <v>2075</v>
      </c>
      <c r="B223">
        <v>1969</v>
      </c>
      <c r="C223">
        <f ca="1" t="shared" si="12"/>
        <v>56</v>
      </c>
      <c r="D223" t="str">
        <f ca="1" t="shared" si="13"/>
        <v>Middle-Age</v>
      </c>
      <c r="E223" t="s">
        <v>2275</v>
      </c>
      <c r="F223" t="s">
        <v>2279</v>
      </c>
      <c r="G223" s="39">
        <v>72460</v>
      </c>
      <c r="H223" s="40" t="str">
        <f t="shared" si="14"/>
        <v>High</v>
      </c>
      <c r="I223">
        <v>0</v>
      </c>
      <c r="J223">
        <v>0</v>
      </c>
      <c r="K223" s="43">
        <v>41592</v>
      </c>
      <c r="L223" s="39">
        <v>56</v>
      </c>
      <c r="M223" s="40" t="str">
        <f t="shared" si="15"/>
        <v>Active</v>
      </c>
      <c r="N223" s="39">
        <v>377</v>
      </c>
      <c r="O223">
        <v>10</v>
      </c>
      <c r="P223">
        <v>540</v>
      </c>
      <c r="Q223">
        <v>80</v>
      </c>
      <c r="R223">
        <v>30</v>
      </c>
      <c r="S223">
        <v>10</v>
      </c>
      <c r="T223">
        <v>1047</v>
      </c>
      <c r="U223">
        <v>1</v>
      </c>
      <c r="V223">
        <v>3</v>
      </c>
      <c r="W223">
        <v>5</v>
      </c>
      <c r="X223">
        <v>7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</v>
      </c>
      <c r="AG223">
        <v>11</v>
      </c>
      <c r="AH223">
        <v>0</v>
      </c>
    </row>
    <row r="224" spans="1:34">
      <c r="A224">
        <v>4785</v>
      </c>
      <c r="B224">
        <v>1970</v>
      </c>
      <c r="C224">
        <f ca="1" t="shared" si="12"/>
        <v>55</v>
      </c>
      <c r="D224" t="str">
        <f ca="1" t="shared" si="13"/>
        <v>Middle-Age</v>
      </c>
      <c r="E224" t="s">
        <v>2278</v>
      </c>
      <c r="F224" t="s">
        <v>2277</v>
      </c>
      <c r="G224" s="39">
        <v>77622</v>
      </c>
      <c r="H224" s="40" t="str">
        <f t="shared" si="14"/>
        <v>High</v>
      </c>
      <c r="I224">
        <v>0</v>
      </c>
      <c r="J224">
        <v>2</v>
      </c>
      <c r="K224" s="43">
        <v>41743</v>
      </c>
      <c r="L224" s="39">
        <v>3</v>
      </c>
      <c r="M224" s="40" t="str">
        <f t="shared" si="15"/>
        <v>Recent</v>
      </c>
      <c r="N224" s="39">
        <v>520</v>
      </c>
      <c r="O224">
        <v>7</v>
      </c>
      <c r="P224">
        <v>154</v>
      </c>
      <c r="Q224">
        <v>19</v>
      </c>
      <c r="R224">
        <v>0</v>
      </c>
      <c r="S224">
        <v>14</v>
      </c>
      <c r="T224">
        <v>714</v>
      </c>
      <c r="U224">
        <v>2</v>
      </c>
      <c r="V224">
        <v>6</v>
      </c>
      <c r="W224">
        <v>3</v>
      </c>
      <c r="X224">
        <v>11</v>
      </c>
      <c r="Y224">
        <v>3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3</v>
      </c>
      <c r="AG224">
        <v>11</v>
      </c>
      <c r="AH224">
        <v>0</v>
      </c>
    </row>
    <row r="225" spans="1:34">
      <c r="A225">
        <v>9076</v>
      </c>
      <c r="B225">
        <v>1980</v>
      </c>
      <c r="C225">
        <f ca="1" t="shared" si="12"/>
        <v>45</v>
      </c>
      <c r="D225" t="str">
        <f ca="1" t="shared" si="13"/>
        <v>Middle-Age</v>
      </c>
      <c r="E225" t="s">
        <v>2278</v>
      </c>
      <c r="F225" t="s">
        <v>2279</v>
      </c>
      <c r="G225" s="39">
        <v>30732</v>
      </c>
      <c r="H225" s="40" t="str">
        <f t="shared" si="14"/>
        <v>Medium</v>
      </c>
      <c r="I225">
        <v>1</v>
      </c>
      <c r="J225">
        <v>0</v>
      </c>
      <c r="K225" s="43">
        <v>41279</v>
      </c>
      <c r="L225" s="39">
        <v>44</v>
      </c>
      <c r="M225" s="40" t="str">
        <f t="shared" si="15"/>
        <v>Active</v>
      </c>
      <c r="N225" s="39">
        <v>155</v>
      </c>
      <c r="O225">
        <v>1</v>
      </c>
      <c r="P225">
        <v>25</v>
      </c>
      <c r="Q225">
        <v>0</v>
      </c>
      <c r="R225">
        <v>1</v>
      </c>
      <c r="S225">
        <v>3</v>
      </c>
      <c r="T225">
        <v>185</v>
      </c>
      <c r="U225">
        <v>4</v>
      </c>
      <c r="V225">
        <v>4</v>
      </c>
      <c r="W225">
        <v>1</v>
      </c>
      <c r="X225">
        <v>4</v>
      </c>
      <c r="Y225">
        <v>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11</v>
      </c>
      <c r="AH225">
        <v>0</v>
      </c>
    </row>
    <row r="226" spans="1:34">
      <c r="A226">
        <v>7079</v>
      </c>
      <c r="B226">
        <v>1962</v>
      </c>
      <c r="C226">
        <f ca="1" t="shared" si="12"/>
        <v>63</v>
      </c>
      <c r="D226" t="str">
        <f ca="1" t="shared" si="13"/>
        <v>Senior Citizen</v>
      </c>
      <c r="E226" t="s">
        <v>2275</v>
      </c>
      <c r="F226" t="s">
        <v>2281</v>
      </c>
      <c r="G226" s="39">
        <v>63887</v>
      </c>
      <c r="H226" s="40" t="str">
        <f t="shared" si="14"/>
        <v>High</v>
      </c>
      <c r="I226">
        <v>0</v>
      </c>
      <c r="J226">
        <v>1</v>
      </c>
      <c r="K226" s="43">
        <v>41160</v>
      </c>
      <c r="L226" s="39">
        <v>38</v>
      </c>
      <c r="M226" s="40" t="str">
        <f t="shared" si="15"/>
        <v>Active</v>
      </c>
      <c r="N226" s="39">
        <v>897</v>
      </c>
      <c r="O226">
        <v>23</v>
      </c>
      <c r="P226">
        <v>207</v>
      </c>
      <c r="Q226">
        <v>15</v>
      </c>
      <c r="R226">
        <v>11</v>
      </c>
      <c r="S226">
        <v>92</v>
      </c>
      <c r="T226">
        <v>1245</v>
      </c>
      <c r="U226">
        <v>5</v>
      </c>
      <c r="V226">
        <v>9</v>
      </c>
      <c r="W226">
        <v>6</v>
      </c>
      <c r="X226">
        <v>12</v>
      </c>
      <c r="Y226">
        <v>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11</v>
      </c>
      <c r="AH226">
        <v>0</v>
      </c>
    </row>
    <row r="227" spans="1:34">
      <c r="A227">
        <v>4653</v>
      </c>
      <c r="B227">
        <v>1978</v>
      </c>
      <c r="C227">
        <f ca="1" t="shared" si="12"/>
        <v>47</v>
      </c>
      <c r="D227" t="str">
        <f ca="1" t="shared" si="13"/>
        <v>Middle-Age</v>
      </c>
      <c r="E227" t="s">
        <v>2275</v>
      </c>
      <c r="F227" t="s">
        <v>2277</v>
      </c>
      <c r="G227" s="39">
        <v>42011</v>
      </c>
      <c r="H227" s="40" t="str">
        <f t="shared" si="14"/>
        <v>Medium</v>
      </c>
      <c r="I227">
        <v>1</v>
      </c>
      <c r="J227">
        <v>0</v>
      </c>
      <c r="K227" s="43">
        <v>41359</v>
      </c>
      <c r="L227" s="39">
        <v>46</v>
      </c>
      <c r="M227" s="40" t="str">
        <f t="shared" si="15"/>
        <v>Active</v>
      </c>
      <c r="N227" s="39">
        <v>131</v>
      </c>
      <c r="O227">
        <v>0</v>
      </c>
      <c r="P227">
        <v>16</v>
      </c>
      <c r="Q227">
        <v>2</v>
      </c>
      <c r="R227">
        <v>1</v>
      </c>
      <c r="S227">
        <v>39</v>
      </c>
      <c r="T227">
        <v>189</v>
      </c>
      <c r="U227">
        <v>4</v>
      </c>
      <c r="V227">
        <v>3</v>
      </c>
      <c r="W227">
        <v>1</v>
      </c>
      <c r="X227">
        <v>4</v>
      </c>
      <c r="Y227">
        <v>8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11</v>
      </c>
      <c r="AH227">
        <v>0</v>
      </c>
    </row>
    <row r="228" spans="1:34">
      <c r="A228">
        <v>7375</v>
      </c>
      <c r="B228">
        <v>1976</v>
      </c>
      <c r="C228">
        <f ca="1" t="shared" si="12"/>
        <v>49</v>
      </c>
      <c r="D228" t="str">
        <f ca="1" t="shared" si="13"/>
        <v>Middle-Age</v>
      </c>
      <c r="E228" t="s">
        <v>2275</v>
      </c>
      <c r="F228" t="s">
        <v>2277</v>
      </c>
      <c r="G228" s="39">
        <v>51369</v>
      </c>
      <c r="H228" s="40" t="str">
        <f t="shared" si="14"/>
        <v>Medium</v>
      </c>
      <c r="I228">
        <v>0</v>
      </c>
      <c r="J228">
        <v>1</v>
      </c>
      <c r="K228" s="43">
        <v>41207</v>
      </c>
      <c r="L228" s="39">
        <v>84</v>
      </c>
      <c r="M228" s="40" t="str">
        <f t="shared" si="15"/>
        <v>Active</v>
      </c>
      <c r="N228" s="39">
        <v>297</v>
      </c>
      <c r="O228">
        <v>7</v>
      </c>
      <c r="P228">
        <v>79</v>
      </c>
      <c r="Q228">
        <v>0</v>
      </c>
      <c r="R228">
        <v>11</v>
      </c>
      <c r="S228">
        <v>182</v>
      </c>
      <c r="T228">
        <v>576</v>
      </c>
      <c r="U228">
        <v>2</v>
      </c>
      <c r="V228">
        <v>8</v>
      </c>
      <c r="W228">
        <v>2</v>
      </c>
      <c r="X228">
        <v>4</v>
      </c>
      <c r="Y228">
        <v>8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</v>
      </c>
      <c r="AG228">
        <v>11</v>
      </c>
      <c r="AH228">
        <v>0</v>
      </c>
    </row>
    <row r="229" spans="1:34">
      <c r="A229">
        <v>709</v>
      </c>
      <c r="B229">
        <v>1952</v>
      </c>
      <c r="C229">
        <f ca="1" t="shared" si="12"/>
        <v>73</v>
      </c>
      <c r="D229" t="str">
        <f ca="1" t="shared" si="13"/>
        <v>Senior Citizen</v>
      </c>
      <c r="E229" t="s">
        <v>2275</v>
      </c>
      <c r="F229" t="s">
        <v>2281</v>
      </c>
      <c r="G229" s="39">
        <v>51537</v>
      </c>
      <c r="H229" s="40" t="str">
        <f t="shared" si="14"/>
        <v>Medium</v>
      </c>
      <c r="I229">
        <v>0</v>
      </c>
      <c r="J229">
        <v>1</v>
      </c>
      <c r="K229" s="43">
        <v>41252</v>
      </c>
      <c r="L229" s="39">
        <v>27</v>
      </c>
      <c r="M229" s="40" t="str">
        <f t="shared" si="15"/>
        <v>Recent</v>
      </c>
      <c r="N229" s="39">
        <v>787</v>
      </c>
      <c r="O229">
        <v>20</v>
      </c>
      <c r="P229">
        <v>204</v>
      </c>
      <c r="Q229">
        <v>0</v>
      </c>
      <c r="R229">
        <v>0</v>
      </c>
      <c r="S229">
        <v>92</v>
      </c>
      <c r="T229">
        <v>1103</v>
      </c>
      <c r="U229">
        <v>3</v>
      </c>
      <c r="V229">
        <v>2</v>
      </c>
      <c r="W229">
        <v>2</v>
      </c>
      <c r="X229">
        <v>11</v>
      </c>
      <c r="Y229">
        <v>8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3</v>
      </c>
      <c r="AG229">
        <v>11</v>
      </c>
      <c r="AH229">
        <v>0</v>
      </c>
    </row>
    <row r="230" spans="1:34">
      <c r="A230">
        <v>460</v>
      </c>
      <c r="B230">
        <v>1972</v>
      </c>
      <c r="C230">
        <f ca="1" t="shared" si="12"/>
        <v>53</v>
      </c>
      <c r="D230" t="str">
        <f ca="1" t="shared" si="13"/>
        <v>Middle-Age</v>
      </c>
      <c r="E230" t="s">
        <v>2278</v>
      </c>
      <c r="F230" t="s">
        <v>2279</v>
      </c>
      <c r="G230" s="39">
        <v>79930</v>
      </c>
      <c r="H230" s="40" t="str">
        <f t="shared" si="14"/>
        <v>High</v>
      </c>
      <c r="I230">
        <v>0</v>
      </c>
      <c r="J230">
        <v>0</v>
      </c>
      <c r="K230" s="43">
        <v>41129</v>
      </c>
      <c r="L230" s="39">
        <v>72</v>
      </c>
      <c r="M230" s="40" t="str">
        <f t="shared" si="15"/>
        <v>Active</v>
      </c>
      <c r="N230" s="39">
        <v>792</v>
      </c>
      <c r="O230">
        <v>86</v>
      </c>
      <c r="P230">
        <v>740</v>
      </c>
      <c r="Q230">
        <v>67</v>
      </c>
      <c r="R230">
        <v>51</v>
      </c>
      <c r="S230">
        <v>17</v>
      </c>
      <c r="T230">
        <v>1753</v>
      </c>
      <c r="U230">
        <v>1</v>
      </c>
      <c r="V230">
        <v>3</v>
      </c>
      <c r="W230">
        <v>5</v>
      </c>
      <c r="X230">
        <v>8</v>
      </c>
      <c r="Y230">
        <v>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3</v>
      </c>
      <c r="AG230">
        <v>11</v>
      </c>
      <c r="AH230">
        <v>0</v>
      </c>
    </row>
    <row r="231" spans="1:34">
      <c r="A231">
        <v>3726</v>
      </c>
      <c r="B231">
        <v>1986</v>
      </c>
      <c r="C231">
        <f ca="1" t="shared" si="12"/>
        <v>39</v>
      </c>
      <c r="D231" t="str">
        <f ca="1" t="shared" si="13"/>
        <v>Adult</v>
      </c>
      <c r="E231" t="s">
        <v>2278</v>
      </c>
      <c r="F231" t="s">
        <v>2277</v>
      </c>
      <c r="G231" s="39">
        <v>34320</v>
      </c>
      <c r="H231" s="40" t="str">
        <f t="shared" si="14"/>
        <v>Medium</v>
      </c>
      <c r="I231">
        <v>1</v>
      </c>
      <c r="J231">
        <v>0</v>
      </c>
      <c r="K231" s="43">
        <v>41686</v>
      </c>
      <c r="L231" s="39">
        <v>66</v>
      </c>
      <c r="M231" s="40" t="str">
        <f t="shared" si="15"/>
        <v>Active</v>
      </c>
      <c r="N231" s="39">
        <v>4</v>
      </c>
      <c r="O231">
        <v>1</v>
      </c>
      <c r="P231">
        <v>9</v>
      </c>
      <c r="Q231">
        <v>3</v>
      </c>
      <c r="R231">
        <v>0</v>
      </c>
      <c r="S231">
        <v>0</v>
      </c>
      <c r="T231">
        <v>17</v>
      </c>
      <c r="U231">
        <v>1</v>
      </c>
      <c r="V231">
        <v>1</v>
      </c>
      <c r="W231">
        <v>0</v>
      </c>
      <c r="X231">
        <v>2</v>
      </c>
      <c r="Y231">
        <v>8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3</v>
      </c>
      <c r="AG231">
        <v>11</v>
      </c>
      <c r="AH231">
        <v>0</v>
      </c>
    </row>
    <row r="232" spans="1:34">
      <c r="A232">
        <v>6798</v>
      </c>
      <c r="B232">
        <v>1966</v>
      </c>
      <c r="C232">
        <f ca="1" t="shared" si="12"/>
        <v>59</v>
      </c>
      <c r="D232" t="str">
        <f ca="1" t="shared" si="13"/>
        <v>Middle-Age</v>
      </c>
      <c r="E232" t="s">
        <v>2275</v>
      </c>
      <c r="F232" t="s">
        <v>2276</v>
      </c>
      <c r="G232" s="39">
        <v>37070</v>
      </c>
      <c r="H232" s="40" t="str">
        <f t="shared" si="14"/>
        <v>Medium</v>
      </c>
      <c r="I232">
        <v>1</v>
      </c>
      <c r="J232">
        <v>1</v>
      </c>
      <c r="K232" s="43">
        <v>41353</v>
      </c>
      <c r="L232" s="39">
        <v>30</v>
      </c>
      <c r="M232" s="40" t="str">
        <f t="shared" si="15"/>
        <v>Recent</v>
      </c>
      <c r="N232" s="39">
        <v>231</v>
      </c>
      <c r="O232">
        <v>7</v>
      </c>
      <c r="P232">
        <v>137</v>
      </c>
      <c r="Q232">
        <v>4</v>
      </c>
      <c r="R232">
        <v>15</v>
      </c>
      <c r="S232">
        <v>39</v>
      </c>
      <c r="T232">
        <v>433</v>
      </c>
      <c r="U232">
        <v>9</v>
      </c>
      <c r="V232">
        <v>5</v>
      </c>
      <c r="W232">
        <v>1</v>
      </c>
      <c r="X232">
        <v>8</v>
      </c>
      <c r="Y232">
        <v>7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</v>
      </c>
      <c r="AG232">
        <v>11</v>
      </c>
      <c r="AH232">
        <v>1</v>
      </c>
    </row>
    <row r="233" spans="1:34">
      <c r="A233">
        <v>5341</v>
      </c>
      <c r="B233">
        <v>1962</v>
      </c>
      <c r="C233">
        <f ca="1" t="shared" si="12"/>
        <v>63</v>
      </c>
      <c r="D233" t="str">
        <f ca="1" t="shared" si="13"/>
        <v>Senior Citizen</v>
      </c>
      <c r="E233" t="s">
        <v>2280</v>
      </c>
      <c r="F233" t="s">
        <v>2281</v>
      </c>
      <c r="G233" s="39">
        <v>81975</v>
      </c>
      <c r="H233" s="40" t="str">
        <f t="shared" si="14"/>
        <v>High</v>
      </c>
      <c r="I233">
        <v>0</v>
      </c>
      <c r="J233">
        <v>1</v>
      </c>
      <c r="K233" s="43">
        <v>41279</v>
      </c>
      <c r="L233" s="39">
        <v>2</v>
      </c>
      <c r="M233" s="40" t="str">
        <f t="shared" si="15"/>
        <v>Recent</v>
      </c>
      <c r="N233" s="39">
        <v>983</v>
      </c>
      <c r="O233">
        <v>76</v>
      </c>
      <c r="P233">
        <v>184</v>
      </c>
      <c r="Q233">
        <v>180</v>
      </c>
      <c r="R233">
        <v>138</v>
      </c>
      <c r="S233">
        <v>27</v>
      </c>
      <c r="T233">
        <v>1588</v>
      </c>
      <c r="U233">
        <v>1</v>
      </c>
      <c r="V233">
        <v>6</v>
      </c>
      <c r="W233">
        <v>3</v>
      </c>
      <c r="X233">
        <v>4</v>
      </c>
      <c r="Y233">
        <v>7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3</v>
      </c>
      <c r="AG233">
        <v>11</v>
      </c>
      <c r="AH233">
        <v>0</v>
      </c>
    </row>
    <row r="234" spans="1:34">
      <c r="A234">
        <v>1606</v>
      </c>
      <c r="B234">
        <v>1971</v>
      </c>
      <c r="C234">
        <f ca="1" t="shared" si="12"/>
        <v>54</v>
      </c>
      <c r="D234" t="str">
        <f ca="1" t="shared" si="13"/>
        <v>Middle-Age</v>
      </c>
      <c r="E234" t="s">
        <v>2275</v>
      </c>
      <c r="F234" t="s">
        <v>2277</v>
      </c>
      <c r="G234" s="39">
        <v>38590</v>
      </c>
      <c r="H234" s="40" t="str">
        <f t="shared" si="14"/>
        <v>Medium</v>
      </c>
      <c r="I234">
        <v>1</v>
      </c>
      <c r="J234">
        <v>0</v>
      </c>
      <c r="K234" s="43">
        <v>41409</v>
      </c>
      <c r="L234" s="39">
        <v>65</v>
      </c>
      <c r="M234" s="40" t="str">
        <f t="shared" si="15"/>
        <v>Active</v>
      </c>
      <c r="N234" s="39">
        <v>3</v>
      </c>
      <c r="O234">
        <v>1</v>
      </c>
      <c r="P234">
        <v>8</v>
      </c>
      <c r="Q234">
        <v>4</v>
      </c>
      <c r="R234">
        <v>3</v>
      </c>
      <c r="S234">
        <v>3</v>
      </c>
      <c r="T234">
        <v>22</v>
      </c>
      <c r="U234">
        <v>1</v>
      </c>
      <c r="V234">
        <v>1</v>
      </c>
      <c r="W234">
        <v>0</v>
      </c>
      <c r="X234">
        <v>2</v>
      </c>
      <c r="Y234">
        <v>8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3</v>
      </c>
      <c r="AG234">
        <v>11</v>
      </c>
      <c r="AH234">
        <v>0</v>
      </c>
    </row>
    <row r="235" spans="1:34">
      <c r="A235">
        <v>9617</v>
      </c>
      <c r="B235">
        <v>1951</v>
      </c>
      <c r="C235">
        <f ca="1" t="shared" si="12"/>
        <v>74</v>
      </c>
      <c r="D235" t="str">
        <f ca="1" t="shared" si="13"/>
        <v>Senior Citizen</v>
      </c>
      <c r="E235" t="s">
        <v>2275</v>
      </c>
      <c r="F235" t="s">
        <v>2276</v>
      </c>
      <c r="G235" s="39">
        <v>15033</v>
      </c>
      <c r="H235" s="40" t="str">
        <f t="shared" si="14"/>
        <v>Low</v>
      </c>
      <c r="I235">
        <v>0</v>
      </c>
      <c r="J235">
        <v>0</v>
      </c>
      <c r="K235" s="43">
        <v>41745</v>
      </c>
      <c r="L235" s="39">
        <v>37</v>
      </c>
      <c r="M235" s="40" t="str">
        <f t="shared" si="15"/>
        <v>Active</v>
      </c>
      <c r="N235" s="39">
        <v>0</v>
      </c>
      <c r="O235">
        <v>4</v>
      </c>
      <c r="P235">
        <v>5</v>
      </c>
      <c r="Q235">
        <v>6</v>
      </c>
      <c r="R235">
        <v>0</v>
      </c>
      <c r="S235">
        <v>4</v>
      </c>
      <c r="T235">
        <v>19</v>
      </c>
      <c r="U235">
        <v>1</v>
      </c>
      <c r="V235">
        <v>1</v>
      </c>
      <c r="W235">
        <v>0</v>
      </c>
      <c r="X235">
        <v>3</v>
      </c>
      <c r="Y235">
        <v>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</v>
      </c>
      <c r="AG235">
        <v>11</v>
      </c>
      <c r="AH235">
        <v>0</v>
      </c>
    </row>
    <row r="236" spans="1:34">
      <c r="A236">
        <v>3233</v>
      </c>
      <c r="B236">
        <v>1965</v>
      </c>
      <c r="C236">
        <f ca="1" t="shared" si="12"/>
        <v>60</v>
      </c>
      <c r="D236" t="str">
        <f ca="1" t="shared" si="13"/>
        <v>Senior Citizen</v>
      </c>
      <c r="E236" t="s">
        <v>2278</v>
      </c>
      <c r="F236" t="s">
        <v>2279</v>
      </c>
      <c r="G236" s="39">
        <v>62745</v>
      </c>
      <c r="H236" s="40" t="str">
        <f t="shared" si="14"/>
        <v>High</v>
      </c>
      <c r="I236">
        <v>0</v>
      </c>
      <c r="J236">
        <v>1</v>
      </c>
      <c r="K236" s="43">
        <v>41356</v>
      </c>
      <c r="L236" s="39">
        <v>89</v>
      </c>
      <c r="M236" s="40" t="str">
        <f t="shared" si="15"/>
        <v>Active</v>
      </c>
      <c r="N236" s="39">
        <v>562</v>
      </c>
      <c r="O236">
        <v>21</v>
      </c>
      <c r="P236">
        <v>464</v>
      </c>
      <c r="Q236">
        <v>28</v>
      </c>
      <c r="R236">
        <v>10</v>
      </c>
      <c r="S236">
        <v>32</v>
      </c>
      <c r="T236">
        <v>1117</v>
      </c>
      <c r="U236">
        <v>3</v>
      </c>
      <c r="V236">
        <v>7</v>
      </c>
      <c r="W236">
        <v>8</v>
      </c>
      <c r="X236">
        <v>11</v>
      </c>
      <c r="Y236">
        <v>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11</v>
      </c>
      <c r="AH236">
        <v>0</v>
      </c>
    </row>
    <row r="237" spans="1:34">
      <c r="A237">
        <v>89</v>
      </c>
      <c r="B237">
        <v>1975</v>
      </c>
      <c r="C237">
        <f ca="1" t="shared" si="12"/>
        <v>50</v>
      </c>
      <c r="D237" t="str">
        <f ca="1" t="shared" si="13"/>
        <v>Middle-Age</v>
      </c>
      <c r="E237" t="s">
        <v>2280</v>
      </c>
      <c r="F237" t="s">
        <v>2279</v>
      </c>
      <c r="G237" s="39">
        <v>22212</v>
      </c>
      <c r="H237" s="40" t="str">
        <f t="shared" si="14"/>
        <v>Low</v>
      </c>
      <c r="I237">
        <v>1</v>
      </c>
      <c r="J237">
        <v>0</v>
      </c>
      <c r="K237" s="43">
        <v>41617</v>
      </c>
      <c r="L237" s="39">
        <v>49</v>
      </c>
      <c r="M237" s="40" t="str">
        <f t="shared" si="15"/>
        <v>Active</v>
      </c>
      <c r="N237" s="39">
        <v>5</v>
      </c>
      <c r="O237">
        <v>9</v>
      </c>
      <c r="P237">
        <v>20</v>
      </c>
      <c r="Q237">
        <v>6</v>
      </c>
      <c r="R237">
        <v>8</v>
      </c>
      <c r="S237">
        <v>21</v>
      </c>
      <c r="T237">
        <v>69</v>
      </c>
      <c r="U237">
        <v>2</v>
      </c>
      <c r="V237">
        <v>2</v>
      </c>
      <c r="W237">
        <v>0</v>
      </c>
      <c r="X237">
        <v>4</v>
      </c>
      <c r="Y237">
        <v>6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</v>
      </c>
      <c r="AG237">
        <v>11</v>
      </c>
      <c r="AH237">
        <v>0</v>
      </c>
    </row>
    <row r="238" spans="1:34">
      <c r="A238">
        <v>2936</v>
      </c>
      <c r="B238">
        <v>1982</v>
      </c>
      <c r="C238">
        <f ca="1" t="shared" si="12"/>
        <v>43</v>
      </c>
      <c r="D238" t="str">
        <f ca="1" t="shared" si="13"/>
        <v>Adult</v>
      </c>
      <c r="E238" t="s">
        <v>2280</v>
      </c>
      <c r="F238" t="s">
        <v>2277</v>
      </c>
      <c r="G238" s="39">
        <v>23661</v>
      </c>
      <c r="H238" s="40" t="str">
        <f t="shared" si="14"/>
        <v>Low</v>
      </c>
      <c r="I238">
        <v>1</v>
      </c>
      <c r="J238">
        <v>0</v>
      </c>
      <c r="K238" s="43">
        <v>41612</v>
      </c>
      <c r="L238" s="39">
        <v>46</v>
      </c>
      <c r="M238" s="40" t="str">
        <f t="shared" si="15"/>
        <v>Active</v>
      </c>
      <c r="N238" s="39">
        <v>18</v>
      </c>
      <c r="O238">
        <v>0</v>
      </c>
      <c r="P238">
        <v>4</v>
      </c>
      <c r="Q238">
        <v>0</v>
      </c>
      <c r="R238">
        <v>0</v>
      </c>
      <c r="S238">
        <v>1</v>
      </c>
      <c r="T238">
        <v>23</v>
      </c>
      <c r="U238">
        <v>1</v>
      </c>
      <c r="V238">
        <v>1</v>
      </c>
      <c r="W238">
        <v>0</v>
      </c>
      <c r="X238">
        <v>3</v>
      </c>
      <c r="Y238">
        <v>7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</v>
      </c>
      <c r="AG238">
        <v>11</v>
      </c>
      <c r="AH238">
        <v>0</v>
      </c>
    </row>
    <row r="239" spans="1:34">
      <c r="A239">
        <v>9449</v>
      </c>
      <c r="B239">
        <v>1958</v>
      </c>
      <c r="C239">
        <f ca="1" t="shared" si="12"/>
        <v>67</v>
      </c>
      <c r="D239" t="str">
        <f ca="1" t="shared" si="13"/>
        <v>Senior Citizen</v>
      </c>
      <c r="E239" t="s">
        <v>2278</v>
      </c>
      <c r="F239" t="s">
        <v>2276</v>
      </c>
      <c r="G239" s="39">
        <v>79761</v>
      </c>
      <c r="H239" s="40" t="str">
        <f t="shared" si="14"/>
        <v>High</v>
      </c>
      <c r="I239">
        <v>0</v>
      </c>
      <c r="J239">
        <v>1</v>
      </c>
      <c r="K239" s="43">
        <v>41551</v>
      </c>
      <c r="L239" s="39">
        <v>32</v>
      </c>
      <c r="M239" s="40" t="str">
        <f t="shared" si="15"/>
        <v>Active</v>
      </c>
      <c r="N239" s="39">
        <v>415</v>
      </c>
      <c r="O239">
        <v>5</v>
      </c>
      <c r="P239">
        <v>124</v>
      </c>
      <c r="Q239">
        <v>15</v>
      </c>
      <c r="R239">
        <v>35</v>
      </c>
      <c r="S239">
        <v>11</v>
      </c>
      <c r="T239">
        <v>605</v>
      </c>
      <c r="U239">
        <v>1</v>
      </c>
      <c r="V239">
        <v>5</v>
      </c>
      <c r="W239">
        <v>2</v>
      </c>
      <c r="X239">
        <v>11</v>
      </c>
      <c r="Y239">
        <v>3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</v>
      </c>
      <c r="AG239">
        <v>11</v>
      </c>
      <c r="AH239">
        <v>0</v>
      </c>
    </row>
    <row r="240" spans="1:34">
      <c r="A240">
        <v>7297</v>
      </c>
      <c r="B240">
        <v>1973</v>
      </c>
      <c r="C240">
        <f ca="1" t="shared" si="12"/>
        <v>52</v>
      </c>
      <c r="D240" t="str">
        <f ca="1" t="shared" si="13"/>
        <v>Middle-Age</v>
      </c>
      <c r="E240" t="s">
        <v>2275</v>
      </c>
      <c r="F240" t="s">
        <v>2276</v>
      </c>
      <c r="G240" s="39">
        <v>7500</v>
      </c>
      <c r="H240" s="40" t="str">
        <f t="shared" si="14"/>
        <v>Low</v>
      </c>
      <c r="I240">
        <v>1</v>
      </c>
      <c r="J240">
        <v>0</v>
      </c>
      <c r="K240" s="43">
        <v>41634</v>
      </c>
      <c r="L240" s="39">
        <v>54</v>
      </c>
      <c r="M240" s="40" t="str">
        <f t="shared" si="15"/>
        <v>Active</v>
      </c>
      <c r="N240" s="39">
        <v>5</v>
      </c>
      <c r="O240">
        <v>3</v>
      </c>
      <c r="P240">
        <v>10</v>
      </c>
      <c r="Q240">
        <v>12</v>
      </c>
      <c r="R240">
        <v>7</v>
      </c>
      <c r="S240">
        <v>20</v>
      </c>
      <c r="T240">
        <v>57</v>
      </c>
      <c r="U240">
        <v>4</v>
      </c>
      <c r="V240">
        <v>3</v>
      </c>
      <c r="W240">
        <v>1</v>
      </c>
      <c r="X240">
        <v>3</v>
      </c>
      <c r="Y240">
        <v>7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</v>
      </c>
      <c r="AG240">
        <v>11</v>
      </c>
      <c r="AH240">
        <v>0</v>
      </c>
    </row>
    <row r="241" spans="1:34">
      <c r="A241">
        <v>11004</v>
      </c>
      <c r="B241">
        <v>1893</v>
      </c>
      <c r="C241">
        <f ca="1" t="shared" si="12"/>
        <v>132</v>
      </c>
      <c r="D241" t="str">
        <f ca="1" t="shared" si="13"/>
        <v>Senior Citizen</v>
      </c>
      <c r="E241" t="s">
        <v>2280</v>
      </c>
      <c r="F241" t="s">
        <v>2276</v>
      </c>
      <c r="G241" s="39">
        <v>60182</v>
      </c>
      <c r="H241" s="40" t="str">
        <f t="shared" si="14"/>
        <v>High</v>
      </c>
      <c r="I241">
        <v>0</v>
      </c>
      <c r="J241">
        <v>1</v>
      </c>
      <c r="K241" s="43">
        <v>41776</v>
      </c>
      <c r="L241" s="39">
        <v>23</v>
      </c>
      <c r="M241" s="40" t="str">
        <f t="shared" si="15"/>
        <v>Recent</v>
      </c>
      <c r="N241" s="39">
        <v>8</v>
      </c>
      <c r="O241">
        <v>0</v>
      </c>
      <c r="P241">
        <v>5</v>
      </c>
      <c r="Q241">
        <v>7</v>
      </c>
      <c r="R241">
        <v>0</v>
      </c>
      <c r="S241">
        <v>2</v>
      </c>
      <c r="T241">
        <v>22</v>
      </c>
      <c r="U241">
        <v>1</v>
      </c>
      <c r="V241">
        <v>1</v>
      </c>
      <c r="W241">
        <v>0</v>
      </c>
      <c r="X241">
        <v>2</v>
      </c>
      <c r="Y241">
        <v>4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</v>
      </c>
      <c r="AG241">
        <v>11</v>
      </c>
      <c r="AH241">
        <v>0</v>
      </c>
    </row>
    <row r="242" spans="1:34">
      <c r="A242">
        <v>313</v>
      </c>
      <c r="B242">
        <v>1968</v>
      </c>
      <c r="C242">
        <f ca="1" t="shared" si="12"/>
        <v>57</v>
      </c>
      <c r="D242" t="str">
        <f ca="1" t="shared" si="13"/>
        <v>Middle-Age</v>
      </c>
      <c r="E242" t="s">
        <v>2275</v>
      </c>
      <c r="F242" t="s">
        <v>2283</v>
      </c>
      <c r="G242" s="39">
        <v>73455</v>
      </c>
      <c r="H242" s="40" t="str">
        <f t="shared" si="14"/>
        <v>High</v>
      </c>
      <c r="I242">
        <v>0</v>
      </c>
      <c r="J242">
        <v>0</v>
      </c>
      <c r="K242" s="43">
        <v>41575</v>
      </c>
      <c r="L242" s="39">
        <v>98</v>
      </c>
      <c r="M242" s="40" t="str">
        <f t="shared" si="15"/>
        <v>Inactive</v>
      </c>
      <c r="N242" s="39">
        <v>901</v>
      </c>
      <c r="O242">
        <v>61</v>
      </c>
      <c r="P242">
        <v>757</v>
      </c>
      <c r="Q242">
        <v>186</v>
      </c>
      <c r="R242">
        <v>163</v>
      </c>
      <c r="S242">
        <v>20</v>
      </c>
      <c r="T242">
        <v>2088</v>
      </c>
      <c r="U242">
        <v>1</v>
      </c>
      <c r="V242">
        <v>6</v>
      </c>
      <c r="W242">
        <v>5</v>
      </c>
      <c r="X242">
        <v>10</v>
      </c>
      <c r="Y242">
        <v>3</v>
      </c>
      <c r="Z242">
        <v>0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3</v>
      </c>
      <c r="AG242">
        <v>11</v>
      </c>
      <c r="AH242">
        <v>0</v>
      </c>
    </row>
    <row r="243" spans="1:34">
      <c r="A243">
        <v>9940</v>
      </c>
      <c r="B243">
        <v>1958</v>
      </c>
      <c r="C243">
        <f ca="1" t="shared" si="12"/>
        <v>67</v>
      </c>
      <c r="D243" t="str">
        <f ca="1" t="shared" si="13"/>
        <v>Senior Citizen</v>
      </c>
      <c r="E243" t="s">
        <v>2275</v>
      </c>
      <c r="F243" t="s">
        <v>2277</v>
      </c>
      <c r="G243" s="39">
        <v>64961</v>
      </c>
      <c r="H243" s="40" t="str">
        <f t="shared" si="14"/>
        <v>High</v>
      </c>
      <c r="I243">
        <v>0</v>
      </c>
      <c r="J243">
        <v>1</v>
      </c>
      <c r="K243" s="43">
        <v>41266</v>
      </c>
      <c r="L243" s="39">
        <v>97</v>
      </c>
      <c r="M243" s="40" t="str">
        <f t="shared" si="15"/>
        <v>Inactive</v>
      </c>
      <c r="N243" s="39">
        <v>382</v>
      </c>
      <c r="O243">
        <v>114</v>
      </c>
      <c r="P243">
        <v>276</v>
      </c>
      <c r="Q243">
        <v>75</v>
      </c>
      <c r="R243">
        <v>124</v>
      </c>
      <c r="S243">
        <v>38</v>
      </c>
      <c r="T243">
        <v>1009</v>
      </c>
      <c r="U243">
        <v>2</v>
      </c>
      <c r="V243">
        <v>6</v>
      </c>
      <c r="W243">
        <v>4</v>
      </c>
      <c r="X243">
        <v>4</v>
      </c>
      <c r="Y243">
        <v>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</v>
      </c>
      <c r="AG243">
        <v>11</v>
      </c>
      <c r="AH243">
        <v>0</v>
      </c>
    </row>
    <row r="244" spans="1:34">
      <c r="A244">
        <v>10735</v>
      </c>
      <c r="B244">
        <v>1971</v>
      </c>
      <c r="C244">
        <f ca="1" t="shared" si="12"/>
        <v>54</v>
      </c>
      <c r="D244" t="str">
        <f ca="1" t="shared" si="13"/>
        <v>Middle-Age</v>
      </c>
      <c r="E244" t="s">
        <v>2275</v>
      </c>
      <c r="F244" t="s">
        <v>2276</v>
      </c>
      <c r="G244" s="39">
        <v>22804</v>
      </c>
      <c r="H244" s="40" t="str">
        <f t="shared" si="14"/>
        <v>Low</v>
      </c>
      <c r="I244">
        <v>1</v>
      </c>
      <c r="J244">
        <v>0</v>
      </c>
      <c r="K244" s="43">
        <v>41486</v>
      </c>
      <c r="L244" s="39">
        <v>75</v>
      </c>
      <c r="M244" s="40" t="str">
        <f t="shared" si="15"/>
        <v>Active</v>
      </c>
      <c r="N244" s="39">
        <v>14</v>
      </c>
      <c r="O244">
        <v>1</v>
      </c>
      <c r="P244">
        <v>7</v>
      </c>
      <c r="Q244">
        <v>2</v>
      </c>
      <c r="R244">
        <v>1</v>
      </c>
      <c r="S244">
        <v>1</v>
      </c>
      <c r="T244">
        <v>26</v>
      </c>
      <c r="U244">
        <v>1</v>
      </c>
      <c r="V244">
        <v>2</v>
      </c>
      <c r="W244">
        <v>0</v>
      </c>
      <c r="X244">
        <v>2</v>
      </c>
      <c r="Y244">
        <v>9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</v>
      </c>
      <c r="AG244">
        <v>11</v>
      </c>
      <c r="AH244">
        <v>0</v>
      </c>
    </row>
    <row r="245" spans="1:34">
      <c r="A245">
        <v>9529</v>
      </c>
      <c r="B245">
        <v>1990</v>
      </c>
      <c r="C245">
        <f ca="1" t="shared" si="12"/>
        <v>35</v>
      </c>
      <c r="D245" t="str">
        <f ca="1" t="shared" si="13"/>
        <v>Adult</v>
      </c>
      <c r="E245" t="s">
        <v>2275</v>
      </c>
      <c r="F245" t="s">
        <v>2279</v>
      </c>
      <c r="G245" s="39">
        <v>73687</v>
      </c>
      <c r="H245" s="40" t="str">
        <f t="shared" si="14"/>
        <v>High</v>
      </c>
      <c r="I245">
        <v>0</v>
      </c>
      <c r="J245">
        <v>0</v>
      </c>
      <c r="K245" s="43">
        <v>41606</v>
      </c>
      <c r="L245" s="39">
        <v>8</v>
      </c>
      <c r="M245" s="40" t="str">
        <f t="shared" si="15"/>
        <v>Recent</v>
      </c>
      <c r="N245" s="39">
        <v>559</v>
      </c>
      <c r="O245">
        <v>153</v>
      </c>
      <c r="P245">
        <v>503</v>
      </c>
      <c r="Q245">
        <v>218</v>
      </c>
      <c r="R245">
        <v>13</v>
      </c>
      <c r="S245">
        <v>181</v>
      </c>
      <c r="T245">
        <v>1627</v>
      </c>
      <c r="U245">
        <v>1</v>
      </c>
      <c r="V245">
        <v>3</v>
      </c>
      <c r="W245">
        <v>9</v>
      </c>
      <c r="X245">
        <v>9</v>
      </c>
      <c r="Y245">
        <v>2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3</v>
      </c>
      <c r="AG245">
        <v>11</v>
      </c>
      <c r="AH245">
        <v>1</v>
      </c>
    </row>
    <row r="246" spans="1:34">
      <c r="A246">
        <v>6439</v>
      </c>
      <c r="B246">
        <v>1958</v>
      </c>
      <c r="C246">
        <f ca="1" t="shared" si="12"/>
        <v>67</v>
      </c>
      <c r="D246" t="str">
        <f ca="1" t="shared" si="13"/>
        <v>Senior Citizen</v>
      </c>
      <c r="E246" t="s">
        <v>2275</v>
      </c>
      <c r="F246" t="s">
        <v>2279</v>
      </c>
      <c r="G246" s="39">
        <v>61074</v>
      </c>
      <c r="H246" s="40" t="str">
        <f t="shared" si="14"/>
        <v>High</v>
      </c>
      <c r="I246">
        <v>0</v>
      </c>
      <c r="J246">
        <v>1</v>
      </c>
      <c r="K246" s="43">
        <v>41138</v>
      </c>
      <c r="L246" s="39">
        <v>37</v>
      </c>
      <c r="M246" s="40" t="str">
        <f t="shared" si="15"/>
        <v>Active</v>
      </c>
      <c r="N246" s="39">
        <v>789</v>
      </c>
      <c r="O246">
        <v>0</v>
      </c>
      <c r="P246">
        <v>133</v>
      </c>
      <c r="Q246">
        <v>0</v>
      </c>
      <c r="R246">
        <v>28</v>
      </c>
      <c r="S246">
        <v>152</v>
      </c>
      <c r="T246">
        <v>1102</v>
      </c>
      <c r="U246">
        <v>7</v>
      </c>
      <c r="V246">
        <v>11</v>
      </c>
      <c r="W246">
        <v>5</v>
      </c>
      <c r="X246">
        <v>8</v>
      </c>
      <c r="Y246">
        <v>7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</v>
      </c>
      <c r="AG246">
        <v>11</v>
      </c>
      <c r="AH246">
        <v>0</v>
      </c>
    </row>
    <row r="247" spans="1:34">
      <c r="A247">
        <v>7411</v>
      </c>
      <c r="B247">
        <v>1964</v>
      </c>
      <c r="C247">
        <f ca="1" t="shared" si="12"/>
        <v>61</v>
      </c>
      <c r="D247" t="str">
        <f ca="1" t="shared" si="13"/>
        <v>Senior Citizen</v>
      </c>
      <c r="E247" t="s">
        <v>2278</v>
      </c>
      <c r="F247" t="s">
        <v>2279</v>
      </c>
      <c r="G247" s="39">
        <v>31686</v>
      </c>
      <c r="H247" s="40" t="str">
        <f t="shared" si="14"/>
        <v>Medium</v>
      </c>
      <c r="I247">
        <v>1</v>
      </c>
      <c r="J247">
        <v>1</v>
      </c>
      <c r="K247" s="43">
        <v>41795</v>
      </c>
      <c r="L247" s="39">
        <v>31</v>
      </c>
      <c r="M247" s="40" t="str">
        <f t="shared" si="15"/>
        <v>Active</v>
      </c>
      <c r="N247" s="39">
        <v>11</v>
      </c>
      <c r="O247">
        <v>0</v>
      </c>
      <c r="P247">
        <v>5</v>
      </c>
      <c r="Q247">
        <v>0</v>
      </c>
      <c r="R247">
        <v>0</v>
      </c>
      <c r="S247">
        <v>1</v>
      </c>
      <c r="T247">
        <v>17</v>
      </c>
      <c r="U247">
        <v>2</v>
      </c>
      <c r="V247">
        <v>1</v>
      </c>
      <c r="W247">
        <v>0</v>
      </c>
      <c r="X247">
        <v>3</v>
      </c>
      <c r="Y247">
        <v>6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</v>
      </c>
      <c r="AG247">
        <v>11</v>
      </c>
      <c r="AH247">
        <v>0</v>
      </c>
    </row>
    <row r="248" spans="1:34">
      <c r="A248">
        <v>2176</v>
      </c>
      <c r="B248">
        <v>1972</v>
      </c>
      <c r="C248">
        <f ca="1" t="shared" si="12"/>
        <v>53</v>
      </c>
      <c r="D248" t="str">
        <f ca="1" t="shared" si="13"/>
        <v>Middle-Age</v>
      </c>
      <c r="E248" t="s">
        <v>2275</v>
      </c>
      <c r="F248" t="s">
        <v>2279</v>
      </c>
      <c r="G248" s="39">
        <v>80134</v>
      </c>
      <c r="H248" s="40" t="str">
        <f t="shared" si="14"/>
        <v>High</v>
      </c>
      <c r="I248">
        <v>1</v>
      </c>
      <c r="J248">
        <v>0</v>
      </c>
      <c r="K248" s="43">
        <v>41414</v>
      </c>
      <c r="L248" s="39">
        <v>40</v>
      </c>
      <c r="M248" s="40" t="str">
        <f t="shared" si="15"/>
        <v>Active</v>
      </c>
      <c r="N248" s="39">
        <v>1218</v>
      </c>
      <c r="O248">
        <v>16</v>
      </c>
      <c r="P248">
        <v>272</v>
      </c>
      <c r="Q248">
        <v>104</v>
      </c>
      <c r="R248">
        <v>0</v>
      </c>
      <c r="S248">
        <v>80</v>
      </c>
      <c r="T248">
        <v>1690</v>
      </c>
      <c r="U248">
        <v>2</v>
      </c>
      <c r="V248">
        <v>5</v>
      </c>
      <c r="W248">
        <v>3</v>
      </c>
      <c r="X248">
        <v>6</v>
      </c>
      <c r="Y248">
        <v>6</v>
      </c>
      <c r="Z248">
        <v>0</v>
      </c>
      <c r="AA248">
        <v>1</v>
      </c>
      <c r="AB248">
        <v>1</v>
      </c>
      <c r="AC248">
        <v>1</v>
      </c>
      <c r="AD248">
        <v>0</v>
      </c>
      <c r="AE248">
        <v>0</v>
      </c>
      <c r="AF248">
        <v>3</v>
      </c>
      <c r="AG248">
        <v>11</v>
      </c>
      <c r="AH248">
        <v>1</v>
      </c>
    </row>
    <row r="249" spans="1:34">
      <c r="A249">
        <v>9265</v>
      </c>
      <c r="B249">
        <v>1953</v>
      </c>
      <c r="C249">
        <f ca="1" t="shared" si="12"/>
        <v>72</v>
      </c>
      <c r="D249" t="str">
        <f ca="1" t="shared" si="13"/>
        <v>Senior Citizen</v>
      </c>
      <c r="E249" t="s">
        <v>2275</v>
      </c>
      <c r="F249" t="s">
        <v>2279</v>
      </c>
      <c r="G249" s="39">
        <v>75027</v>
      </c>
      <c r="H249" s="40" t="str">
        <f t="shared" si="14"/>
        <v>High</v>
      </c>
      <c r="I249">
        <v>0</v>
      </c>
      <c r="J249">
        <v>1</v>
      </c>
      <c r="K249" s="43">
        <v>41283</v>
      </c>
      <c r="L249" s="39">
        <v>74</v>
      </c>
      <c r="M249" s="40" t="str">
        <f t="shared" si="15"/>
        <v>Active</v>
      </c>
      <c r="N249" s="39">
        <v>925</v>
      </c>
      <c r="O249">
        <v>64</v>
      </c>
      <c r="P249">
        <v>179</v>
      </c>
      <c r="Q249">
        <v>133</v>
      </c>
      <c r="R249">
        <v>12</v>
      </c>
      <c r="S249">
        <v>77</v>
      </c>
      <c r="T249">
        <v>1390</v>
      </c>
      <c r="U249">
        <v>2</v>
      </c>
      <c r="V249">
        <v>9</v>
      </c>
      <c r="W249">
        <v>4</v>
      </c>
      <c r="X249">
        <v>6</v>
      </c>
      <c r="Y249">
        <v>5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</v>
      </c>
      <c r="AG249">
        <v>11</v>
      </c>
      <c r="AH249">
        <v>0</v>
      </c>
    </row>
    <row r="250" spans="1:34">
      <c r="A250">
        <v>8867</v>
      </c>
      <c r="B250">
        <v>1988</v>
      </c>
      <c r="C250">
        <f ca="1" t="shared" si="12"/>
        <v>37</v>
      </c>
      <c r="D250" t="str">
        <f ca="1" t="shared" si="13"/>
        <v>Adult</v>
      </c>
      <c r="E250" t="s">
        <v>2278</v>
      </c>
      <c r="F250" t="s">
        <v>2279</v>
      </c>
      <c r="G250" s="39">
        <v>67546</v>
      </c>
      <c r="H250" s="40" t="str">
        <f t="shared" si="14"/>
        <v>High</v>
      </c>
      <c r="I250">
        <v>0</v>
      </c>
      <c r="J250">
        <v>0</v>
      </c>
      <c r="K250" s="43">
        <v>41152</v>
      </c>
      <c r="L250" s="39">
        <v>90</v>
      </c>
      <c r="M250" s="40" t="str">
        <f t="shared" si="15"/>
        <v>Active</v>
      </c>
      <c r="N250" s="39">
        <v>864</v>
      </c>
      <c r="O250">
        <v>134</v>
      </c>
      <c r="P250">
        <v>768</v>
      </c>
      <c r="Q250">
        <v>150</v>
      </c>
      <c r="R250">
        <v>38</v>
      </c>
      <c r="S250">
        <v>172</v>
      </c>
      <c r="T250">
        <v>2126</v>
      </c>
      <c r="U250">
        <v>1</v>
      </c>
      <c r="V250">
        <v>4</v>
      </c>
      <c r="W250">
        <v>10</v>
      </c>
      <c r="X250">
        <v>5</v>
      </c>
      <c r="Y250">
        <v>3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11</v>
      </c>
      <c r="AH250">
        <v>0</v>
      </c>
    </row>
    <row r="251" spans="1:34">
      <c r="A251">
        <v>8932</v>
      </c>
      <c r="B251">
        <v>1969</v>
      </c>
      <c r="C251">
        <f ca="1" t="shared" si="12"/>
        <v>56</v>
      </c>
      <c r="D251" t="str">
        <f ca="1" t="shared" si="13"/>
        <v>Middle-Age</v>
      </c>
      <c r="E251" t="s">
        <v>2280</v>
      </c>
      <c r="F251" t="s">
        <v>2277</v>
      </c>
      <c r="G251" s="39">
        <v>65176</v>
      </c>
      <c r="H251" s="40" t="str">
        <f t="shared" si="14"/>
        <v>High</v>
      </c>
      <c r="I251">
        <v>0</v>
      </c>
      <c r="J251">
        <v>1</v>
      </c>
      <c r="K251" s="43">
        <v>41211</v>
      </c>
      <c r="L251" s="39">
        <v>57</v>
      </c>
      <c r="M251" s="40" t="str">
        <f t="shared" si="15"/>
        <v>Active</v>
      </c>
      <c r="N251" s="39">
        <v>960</v>
      </c>
      <c r="O251">
        <v>28</v>
      </c>
      <c r="P251">
        <v>183</v>
      </c>
      <c r="Q251">
        <v>220</v>
      </c>
      <c r="R251">
        <v>70</v>
      </c>
      <c r="S251">
        <v>70</v>
      </c>
      <c r="T251">
        <v>1531</v>
      </c>
      <c r="U251">
        <v>4</v>
      </c>
      <c r="V251">
        <v>9</v>
      </c>
      <c r="W251">
        <v>6</v>
      </c>
      <c r="X251">
        <v>6</v>
      </c>
      <c r="Y251">
        <v>6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</v>
      </c>
      <c r="AG251">
        <v>11</v>
      </c>
      <c r="AH251">
        <v>0</v>
      </c>
    </row>
    <row r="252" spans="1:34">
      <c r="A252">
        <v>10236</v>
      </c>
      <c r="B252">
        <v>1975</v>
      </c>
      <c r="C252">
        <f ca="1" t="shared" si="12"/>
        <v>50</v>
      </c>
      <c r="D252" t="str">
        <f ca="1" t="shared" si="13"/>
        <v>Middle-Age</v>
      </c>
      <c r="E252" t="s">
        <v>2280</v>
      </c>
      <c r="F252" t="s">
        <v>2276</v>
      </c>
      <c r="G252" s="39">
        <v>31160</v>
      </c>
      <c r="H252" s="40" t="str">
        <f t="shared" si="14"/>
        <v>Medium</v>
      </c>
      <c r="I252">
        <v>1</v>
      </c>
      <c r="J252">
        <v>0</v>
      </c>
      <c r="K252" s="43">
        <v>41533</v>
      </c>
      <c r="L252" s="39">
        <v>59</v>
      </c>
      <c r="M252" s="40" t="str">
        <f t="shared" si="15"/>
        <v>Active</v>
      </c>
      <c r="N252" s="39">
        <v>16</v>
      </c>
      <c r="O252">
        <v>3</v>
      </c>
      <c r="P252">
        <v>25</v>
      </c>
      <c r="Q252">
        <v>6</v>
      </c>
      <c r="R252">
        <v>1</v>
      </c>
      <c r="S252">
        <v>13</v>
      </c>
      <c r="T252">
        <v>64</v>
      </c>
      <c r="U252">
        <v>2</v>
      </c>
      <c r="V252">
        <v>2</v>
      </c>
      <c r="W252">
        <v>0</v>
      </c>
      <c r="X252">
        <v>3</v>
      </c>
      <c r="Y252">
        <v>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3</v>
      </c>
      <c r="AG252">
        <v>11</v>
      </c>
      <c r="AH252">
        <v>0</v>
      </c>
    </row>
    <row r="253" spans="1:34">
      <c r="A253">
        <v>6340</v>
      </c>
      <c r="B253">
        <v>1985</v>
      </c>
      <c r="C253">
        <f ca="1" t="shared" si="12"/>
        <v>40</v>
      </c>
      <c r="D253" t="str">
        <f ca="1" t="shared" si="13"/>
        <v>Adult</v>
      </c>
      <c r="E253" t="s">
        <v>2275</v>
      </c>
      <c r="F253" t="s">
        <v>2276</v>
      </c>
      <c r="G253" s="39">
        <v>29938</v>
      </c>
      <c r="H253" s="40" t="str">
        <f t="shared" si="14"/>
        <v>Low</v>
      </c>
      <c r="I253">
        <v>1</v>
      </c>
      <c r="J253">
        <v>0</v>
      </c>
      <c r="K253" s="43">
        <v>41574</v>
      </c>
      <c r="L253" s="39">
        <v>52</v>
      </c>
      <c r="M253" s="40" t="str">
        <f t="shared" si="15"/>
        <v>Active</v>
      </c>
      <c r="N253" s="39">
        <v>3</v>
      </c>
      <c r="O253">
        <v>3</v>
      </c>
      <c r="P253">
        <v>7</v>
      </c>
      <c r="Q253">
        <v>0</v>
      </c>
      <c r="R253">
        <v>2</v>
      </c>
      <c r="S253">
        <v>11</v>
      </c>
      <c r="T253">
        <v>26</v>
      </c>
      <c r="U253">
        <v>2</v>
      </c>
      <c r="V253">
        <v>1</v>
      </c>
      <c r="W253">
        <v>0</v>
      </c>
      <c r="X253">
        <v>3</v>
      </c>
      <c r="Y253">
        <v>6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</v>
      </c>
      <c r="AG253">
        <v>11</v>
      </c>
      <c r="AH253">
        <v>0</v>
      </c>
    </row>
    <row r="254" spans="1:34">
      <c r="A254">
        <v>10089</v>
      </c>
      <c r="B254">
        <v>1974</v>
      </c>
      <c r="C254">
        <f ca="1" t="shared" si="12"/>
        <v>51</v>
      </c>
      <c r="D254" t="str">
        <f ca="1" t="shared" si="13"/>
        <v>Middle-Age</v>
      </c>
      <c r="E254" t="s">
        <v>2275</v>
      </c>
      <c r="F254" t="s">
        <v>2281</v>
      </c>
      <c r="G254" s="39">
        <v>102692</v>
      </c>
      <c r="H254" s="40" t="str">
        <f t="shared" si="14"/>
        <v>High</v>
      </c>
      <c r="I254">
        <v>0</v>
      </c>
      <c r="J254">
        <v>0</v>
      </c>
      <c r="K254" s="43">
        <v>41369</v>
      </c>
      <c r="L254" s="39">
        <v>5</v>
      </c>
      <c r="M254" s="40" t="str">
        <f t="shared" si="15"/>
        <v>Recent</v>
      </c>
      <c r="N254" s="39">
        <v>168</v>
      </c>
      <c r="O254">
        <v>148</v>
      </c>
      <c r="P254">
        <v>444</v>
      </c>
      <c r="Q254">
        <v>32</v>
      </c>
      <c r="R254">
        <v>172</v>
      </c>
      <c r="S254">
        <v>148</v>
      </c>
      <c r="T254">
        <v>1112</v>
      </c>
      <c r="U254">
        <v>1</v>
      </c>
      <c r="V254">
        <v>6</v>
      </c>
      <c r="W254">
        <v>9</v>
      </c>
      <c r="X254">
        <v>13</v>
      </c>
      <c r="Y254">
        <v>2</v>
      </c>
      <c r="Z254">
        <v>0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3</v>
      </c>
      <c r="AG254">
        <v>11</v>
      </c>
      <c r="AH254">
        <v>1</v>
      </c>
    </row>
    <row r="255" spans="1:34">
      <c r="A255">
        <v>2227</v>
      </c>
      <c r="B255">
        <v>1958</v>
      </c>
      <c r="C255">
        <f ca="1" t="shared" si="12"/>
        <v>67</v>
      </c>
      <c r="D255" t="str">
        <f ca="1" t="shared" si="13"/>
        <v>Senior Citizen</v>
      </c>
      <c r="E255" t="s">
        <v>2280</v>
      </c>
      <c r="F255" t="s">
        <v>2277</v>
      </c>
      <c r="G255" s="39">
        <v>26490</v>
      </c>
      <c r="H255" s="40" t="str">
        <f t="shared" si="14"/>
        <v>Low</v>
      </c>
      <c r="I255">
        <v>0</v>
      </c>
      <c r="J255">
        <v>0</v>
      </c>
      <c r="K255" s="43">
        <v>41174</v>
      </c>
      <c r="L255" s="39">
        <v>92</v>
      </c>
      <c r="M255" s="40" t="str">
        <f t="shared" si="15"/>
        <v>Inactive</v>
      </c>
      <c r="N255" s="39">
        <v>45</v>
      </c>
      <c r="O255">
        <v>47</v>
      </c>
      <c r="P255">
        <v>52</v>
      </c>
      <c r="Q255">
        <v>21</v>
      </c>
      <c r="R255">
        <v>20</v>
      </c>
      <c r="S255">
        <v>25</v>
      </c>
      <c r="T255">
        <v>210</v>
      </c>
      <c r="U255">
        <v>2</v>
      </c>
      <c r="V255">
        <v>3</v>
      </c>
      <c r="W255">
        <v>1</v>
      </c>
      <c r="X255">
        <v>5</v>
      </c>
      <c r="Y255">
        <v>6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3</v>
      </c>
      <c r="AG255">
        <v>11</v>
      </c>
      <c r="AH255">
        <v>0</v>
      </c>
    </row>
    <row r="256" spans="1:34">
      <c r="A256">
        <v>10992</v>
      </c>
      <c r="B256">
        <v>1967</v>
      </c>
      <c r="C256">
        <f ca="1" t="shared" si="12"/>
        <v>58</v>
      </c>
      <c r="D256" t="str">
        <f ca="1" t="shared" si="13"/>
        <v>Middle-Age</v>
      </c>
      <c r="E256" t="s">
        <v>2275</v>
      </c>
      <c r="F256" t="s">
        <v>2277</v>
      </c>
      <c r="G256" s="39">
        <v>75702</v>
      </c>
      <c r="H256" s="40" t="str">
        <f t="shared" si="14"/>
        <v>High</v>
      </c>
      <c r="I256">
        <v>1</v>
      </c>
      <c r="J256">
        <v>1</v>
      </c>
      <c r="K256" s="43">
        <v>41150</v>
      </c>
      <c r="L256" s="39">
        <v>77</v>
      </c>
      <c r="M256" s="40" t="str">
        <f t="shared" si="15"/>
        <v>Active</v>
      </c>
      <c r="N256" s="39">
        <v>650</v>
      </c>
      <c r="O256">
        <v>28</v>
      </c>
      <c r="P256">
        <v>353</v>
      </c>
      <c r="Q256">
        <v>45</v>
      </c>
      <c r="R256">
        <v>42</v>
      </c>
      <c r="S256">
        <v>30</v>
      </c>
      <c r="T256">
        <v>1148</v>
      </c>
      <c r="U256">
        <v>5</v>
      </c>
      <c r="V256">
        <v>4</v>
      </c>
      <c r="W256">
        <v>6</v>
      </c>
      <c r="X256">
        <v>11</v>
      </c>
      <c r="Y256">
        <v>8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3</v>
      </c>
      <c r="AG256">
        <v>11</v>
      </c>
      <c r="AH256">
        <v>0</v>
      </c>
    </row>
    <row r="257" spans="1:34">
      <c r="A257">
        <v>5304</v>
      </c>
      <c r="B257">
        <v>1974</v>
      </c>
      <c r="C257">
        <f ca="1" t="shared" si="12"/>
        <v>51</v>
      </c>
      <c r="D257" t="str">
        <f ca="1" t="shared" si="13"/>
        <v>Middle-Age</v>
      </c>
      <c r="E257" t="s">
        <v>2278</v>
      </c>
      <c r="F257" t="s">
        <v>2276</v>
      </c>
      <c r="G257" s="39">
        <v>30899</v>
      </c>
      <c r="H257" s="40" t="str">
        <f t="shared" si="14"/>
        <v>Medium</v>
      </c>
      <c r="I257">
        <v>1</v>
      </c>
      <c r="J257">
        <v>0</v>
      </c>
      <c r="K257" s="43">
        <v>41195</v>
      </c>
      <c r="L257" s="39">
        <v>35</v>
      </c>
      <c r="M257" s="40" t="str">
        <f t="shared" si="15"/>
        <v>Active</v>
      </c>
      <c r="N257" s="39">
        <v>24</v>
      </c>
      <c r="O257">
        <v>0</v>
      </c>
      <c r="P257">
        <v>8</v>
      </c>
      <c r="Q257">
        <v>0</v>
      </c>
      <c r="R257">
        <v>0</v>
      </c>
      <c r="S257">
        <v>1</v>
      </c>
      <c r="T257">
        <v>33</v>
      </c>
      <c r="U257">
        <v>2</v>
      </c>
      <c r="V257">
        <v>1</v>
      </c>
      <c r="W257">
        <v>0</v>
      </c>
      <c r="X257">
        <v>3</v>
      </c>
      <c r="Y257">
        <v>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3</v>
      </c>
      <c r="AG257">
        <v>11</v>
      </c>
      <c r="AH257">
        <v>0</v>
      </c>
    </row>
    <row r="258" spans="1:34">
      <c r="A258">
        <v>309</v>
      </c>
      <c r="B258">
        <v>1961</v>
      </c>
      <c r="C258">
        <f ca="1" t="shared" si="12"/>
        <v>64</v>
      </c>
      <c r="D258" t="str">
        <f ca="1" t="shared" si="13"/>
        <v>Senior Citizen</v>
      </c>
      <c r="E258" t="s">
        <v>2278</v>
      </c>
      <c r="F258" t="s">
        <v>2277</v>
      </c>
      <c r="G258" s="39">
        <v>63342</v>
      </c>
      <c r="H258" s="40" t="str">
        <f t="shared" si="14"/>
        <v>High</v>
      </c>
      <c r="I258">
        <v>0</v>
      </c>
      <c r="J258">
        <v>1</v>
      </c>
      <c r="K258" s="43">
        <v>41198</v>
      </c>
      <c r="L258" s="39">
        <v>48</v>
      </c>
      <c r="M258" s="40" t="str">
        <f t="shared" si="15"/>
        <v>Active</v>
      </c>
      <c r="N258" s="39">
        <v>918</v>
      </c>
      <c r="O258">
        <v>21</v>
      </c>
      <c r="P258">
        <v>118</v>
      </c>
      <c r="Q258">
        <v>13</v>
      </c>
      <c r="R258">
        <v>10</v>
      </c>
      <c r="S258">
        <v>21</v>
      </c>
      <c r="T258">
        <v>1101</v>
      </c>
      <c r="U258">
        <v>3</v>
      </c>
      <c r="V258">
        <v>8</v>
      </c>
      <c r="W258">
        <v>3</v>
      </c>
      <c r="X258">
        <v>5</v>
      </c>
      <c r="Y258">
        <v>6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3</v>
      </c>
      <c r="AG258">
        <v>11</v>
      </c>
      <c r="AH258">
        <v>0</v>
      </c>
    </row>
    <row r="259" spans="1:34">
      <c r="A259">
        <v>3406</v>
      </c>
      <c r="B259">
        <v>1964</v>
      </c>
      <c r="C259">
        <f ca="1" t="shared" ref="C259:C322" si="16">YEAR(TODAY())-B259</f>
        <v>61</v>
      </c>
      <c r="D259" t="str">
        <f ca="1" t="shared" ref="D259:D322" si="17">IF(C259&lt;=29,"Young Adult",IF(C259&lt;=44,"Adult",IF(C259&lt;=59,"Middle-Age","Senior Citizen")))</f>
        <v>Senior Citizen</v>
      </c>
      <c r="E259" t="s">
        <v>2275</v>
      </c>
      <c r="F259" t="s">
        <v>2276</v>
      </c>
      <c r="G259" s="39">
        <v>45989</v>
      </c>
      <c r="H259" s="40" t="str">
        <f t="shared" ref="H259:H322" si="18">IF(G259&lt;30000,"Low",IF(G259&lt;60000,"Medium","High"))</f>
        <v>Medium</v>
      </c>
      <c r="I259">
        <v>0</v>
      </c>
      <c r="J259">
        <v>1</v>
      </c>
      <c r="K259" s="43">
        <v>41204</v>
      </c>
      <c r="L259" s="39">
        <v>97</v>
      </c>
      <c r="M259" s="40" t="str">
        <f t="shared" ref="M259:M322" si="19">IF(L259&lt;=30,"Recent",IF(L259&lt;=90,"Active","Inactive"))</f>
        <v>Inactive</v>
      </c>
      <c r="N259" s="39">
        <v>138</v>
      </c>
      <c r="O259">
        <v>33</v>
      </c>
      <c r="P259">
        <v>87</v>
      </c>
      <c r="Q259">
        <v>28</v>
      </c>
      <c r="R259">
        <v>24</v>
      </c>
      <c r="S259">
        <v>12</v>
      </c>
      <c r="T259">
        <v>322</v>
      </c>
      <c r="U259">
        <v>4</v>
      </c>
      <c r="V259">
        <v>3</v>
      </c>
      <c r="W259">
        <v>2</v>
      </c>
      <c r="X259">
        <v>7</v>
      </c>
      <c r="Y259">
        <v>3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3</v>
      </c>
      <c r="AG259">
        <v>11</v>
      </c>
      <c r="AH259">
        <v>0</v>
      </c>
    </row>
    <row r="260" spans="1:34">
      <c r="A260">
        <v>2661</v>
      </c>
      <c r="B260">
        <v>1964</v>
      </c>
      <c r="C260">
        <f ca="1" t="shared" si="16"/>
        <v>61</v>
      </c>
      <c r="D260" t="str">
        <f ca="1" t="shared" si="17"/>
        <v>Senior Citizen</v>
      </c>
      <c r="E260" t="s">
        <v>2275</v>
      </c>
      <c r="F260" t="s">
        <v>2276</v>
      </c>
      <c r="G260" s="39">
        <v>18701</v>
      </c>
      <c r="H260" s="40" t="str">
        <f t="shared" si="18"/>
        <v>Low</v>
      </c>
      <c r="I260">
        <v>1</v>
      </c>
      <c r="J260">
        <v>1</v>
      </c>
      <c r="K260" s="43">
        <v>41429</v>
      </c>
      <c r="L260" s="39">
        <v>95</v>
      </c>
      <c r="M260" s="40" t="str">
        <f t="shared" si="19"/>
        <v>Inactive</v>
      </c>
      <c r="N260" s="39">
        <v>12</v>
      </c>
      <c r="O260">
        <v>4</v>
      </c>
      <c r="P260">
        <v>2</v>
      </c>
      <c r="Q260">
        <v>10</v>
      </c>
      <c r="R260">
        <v>6</v>
      </c>
      <c r="S260">
        <v>10</v>
      </c>
      <c r="T260">
        <v>44</v>
      </c>
      <c r="U260">
        <v>4</v>
      </c>
      <c r="V260">
        <v>2</v>
      </c>
      <c r="W260">
        <v>0</v>
      </c>
      <c r="X260">
        <v>4</v>
      </c>
      <c r="Y260">
        <v>5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</v>
      </c>
      <c r="AG260">
        <v>11</v>
      </c>
      <c r="AH260">
        <v>0</v>
      </c>
    </row>
    <row r="261" spans="1:34">
      <c r="A261">
        <v>3153</v>
      </c>
      <c r="B261">
        <v>1957</v>
      </c>
      <c r="C261">
        <f ca="1" t="shared" si="16"/>
        <v>68</v>
      </c>
      <c r="D261" t="str">
        <f ca="1" t="shared" si="17"/>
        <v>Senior Citizen</v>
      </c>
      <c r="E261" t="s">
        <v>2278</v>
      </c>
      <c r="F261" t="s">
        <v>2276</v>
      </c>
      <c r="G261" s="39">
        <v>40737</v>
      </c>
      <c r="H261" s="40" t="str">
        <f t="shared" si="18"/>
        <v>Medium</v>
      </c>
      <c r="I261">
        <v>2</v>
      </c>
      <c r="J261">
        <v>1</v>
      </c>
      <c r="K261" s="43">
        <v>41616</v>
      </c>
      <c r="L261" s="39">
        <v>24</v>
      </c>
      <c r="M261" s="40" t="str">
        <f t="shared" si="19"/>
        <v>Recent</v>
      </c>
      <c r="N261" s="39">
        <v>11</v>
      </c>
      <c r="O261">
        <v>0</v>
      </c>
      <c r="P261">
        <v>4</v>
      </c>
      <c r="Q261">
        <v>0</v>
      </c>
      <c r="R261">
        <v>0</v>
      </c>
      <c r="S261">
        <v>2</v>
      </c>
      <c r="T261">
        <v>17</v>
      </c>
      <c r="U261">
        <v>1</v>
      </c>
      <c r="V261">
        <v>1</v>
      </c>
      <c r="W261">
        <v>0</v>
      </c>
      <c r="X261">
        <v>2</v>
      </c>
      <c r="Y261">
        <v>8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3</v>
      </c>
      <c r="AG261">
        <v>11</v>
      </c>
      <c r="AH261">
        <v>0</v>
      </c>
    </row>
    <row r="262" spans="1:34">
      <c r="A262">
        <v>10264</v>
      </c>
      <c r="B262">
        <v>1979</v>
      </c>
      <c r="C262">
        <f ca="1" t="shared" si="16"/>
        <v>46</v>
      </c>
      <c r="D262" t="str">
        <f ca="1" t="shared" si="17"/>
        <v>Middle-Age</v>
      </c>
      <c r="E262" t="s">
        <v>2275</v>
      </c>
      <c r="F262" t="s">
        <v>2281</v>
      </c>
      <c r="G262" s="39">
        <v>15287</v>
      </c>
      <c r="H262" s="40" t="str">
        <f t="shared" si="18"/>
        <v>Low</v>
      </c>
      <c r="I262">
        <v>1</v>
      </c>
      <c r="J262">
        <v>0</v>
      </c>
      <c r="K262" s="43">
        <v>41192</v>
      </c>
      <c r="L262" s="39">
        <v>60</v>
      </c>
      <c r="M262" s="40" t="str">
        <f t="shared" si="19"/>
        <v>Active</v>
      </c>
      <c r="N262" s="39">
        <v>1</v>
      </c>
      <c r="O262">
        <v>2</v>
      </c>
      <c r="P262">
        <v>8</v>
      </c>
      <c r="Q262">
        <v>4</v>
      </c>
      <c r="R262">
        <v>3</v>
      </c>
      <c r="S262">
        <v>13</v>
      </c>
      <c r="T262">
        <v>31</v>
      </c>
      <c r="U262">
        <v>2</v>
      </c>
      <c r="V262">
        <v>1</v>
      </c>
      <c r="W262">
        <v>1</v>
      </c>
      <c r="X262">
        <v>2</v>
      </c>
      <c r="Y262">
        <v>7</v>
      </c>
      <c r="Z262">
        <v>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3</v>
      </c>
      <c r="AG262">
        <v>11</v>
      </c>
      <c r="AH262">
        <v>1</v>
      </c>
    </row>
    <row r="263" spans="1:34">
      <c r="A263">
        <v>1184</v>
      </c>
      <c r="B263">
        <v>1968</v>
      </c>
      <c r="C263">
        <f ca="1" t="shared" si="16"/>
        <v>57</v>
      </c>
      <c r="D263" t="str">
        <f ca="1" t="shared" si="17"/>
        <v>Middle-Age</v>
      </c>
      <c r="E263" t="s">
        <v>2278</v>
      </c>
      <c r="F263" t="s">
        <v>2281</v>
      </c>
      <c r="G263" s="39">
        <v>69674</v>
      </c>
      <c r="H263" s="40" t="str">
        <f t="shared" si="18"/>
        <v>High</v>
      </c>
      <c r="I263">
        <v>0</v>
      </c>
      <c r="J263">
        <v>2</v>
      </c>
      <c r="K263" s="43">
        <v>41416</v>
      </c>
      <c r="L263" s="39">
        <v>46</v>
      </c>
      <c r="M263" s="40" t="str">
        <f t="shared" si="19"/>
        <v>Active</v>
      </c>
      <c r="N263" s="39">
        <v>554</v>
      </c>
      <c r="O263">
        <v>41</v>
      </c>
      <c r="P263">
        <v>215</v>
      </c>
      <c r="Q263">
        <v>11</v>
      </c>
      <c r="R263">
        <v>0</v>
      </c>
      <c r="S263">
        <v>24</v>
      </c>
      <c r="T263">
        <v>845</v>
      </c>
      <c r="U263">
        <v>3</v>
      </c>
      <c r="V263">
        <v>10</v>
      </c>
      <c r="W263">
        <v>2</v>
      </c>
      <c r="X263">
        <v>10</v>
      </c>
      <c r="Y263">
        <v>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</v>
      </c>
      <c r="AG263">
        <v>11</v>
      </c>
      <c r="AH263">
        <v>0</v>
      </c>
    </row>
    <row r="264" spans="1:34">
      <c r="A264">
        <v>4200</v>
      </c>
      <c r="B264">
        <v>1970</v>
      </c>
      <c r="C264">
        <f ca="1" t="shared" si="16"/>
        <v>55</v>
      </c>
      <c r="D264" t="str">
        <f ca="1" t="shared" si="17"/>
        <v>Middle-Age</v>
      </c>
      <c r="E264" t="s">
        <v>2280</v>
      </c>
      <c r="F264" t="s">
        <v>2279</v>
      </c>
      <c r="G264" s="39">
        <v>44159</v>
      </c>
      <c r="H264" s="40" t="str">
        <f t="shared" si="18"/>
        <v>Medium</v>
      </c>
      <c r="I264">
        <v>1</v>
      </c>
      <c r="J264">
        <v>0</v>
      </c>
      <c r="K264" s="43">
        <v>41807</v>
      </c>
      <c r="L264" s="39">
        <v>85</v>
      </c>
      <c r="M264" s="40" t="str">
        <f t="shared" si="19"/>
        <v>Active</v>
      </c>
      <c r="N264" s="39">
        <v>167</v>
      </c>
      <c r="O264">
        <v>2</v>
      </c>
      <c r="P264">
        <v>62</v>
      </c>
      <c r="Q264">
        <v>24</v>
      </c>
      <c r="R264">
        <v>13</v>
      </c>
      <c r="S264">
        <v>7</v>
      </c>
      <c r="T264">
        <v>275</v>
      </c>
      <c r="U264">
        <v>4</v>
      </c>
      <c r="V264">
        <v>4</v>
      </c>
      <c r="W264">
        <v>1</v>
      </c>
      <c r="X264">
        <v>6</v>
      </c>
      <c r="Y264">
        <v>5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</v>
      </c>
      <c r="AG264">
        <v>11</v>
      </c>
      <c r="AH264">
        <v>0</v>
      </c>
    </row>
    <row r="265" spans="1:34">
      <c r="A265">
        <v>9396</v>
      </c>
      <c r="B265">
        <v>1978</v>
      </c>
      <c r="C265">
        <f ca="1" t="shared" si="16"/>
        <v>47</v>
      </c>
      <c r="D265" t="str">
        <f ca="1" t="shared" si="17"/>
        <v>Middle-Age</v>
      </c>
      <c r="E265" t="s">
        <v>2278</v>
      </c>
      <c r="F265" t="s">
        <v>2279</v>
      </c>
      <c r="G265" s="39">
        <v>37717</v>
      </c>
      <c r="H265" s="40" t="str">
        <f t="shared" si="18"/>
        <v>Medium</v>
      </c>
      <c r="I265">
        <v>1</v>
      </c>
      <c r="J265">
        <v>0</v>
      </c>
      <c r="K265" s="43">
        <v>41236</v>
      </c>
      <c r="L265" s="39">
        <v>31</v>
      </c>
      <c r="M265" s="40" t="str">
        <f t="shared" si="19"/>
        <v>Active</v>
      </c>
      <c r="N265" s="39">
        <v>9</v>
      </c>
      <c r="O265">
        <v>0</v>
      </c>
      <c r="P265">
        <v>6</v>
      </c>
      <c r="Q265">
        <v>4</v>
      </c>
      <c r="R265">
        <v>1</v>
      </c>
      <c r="S265">
        <v>5</v>
      </c>
      <c r="T265">
        <v>25</v>
      </c>
      <c r="U265">
        <v>1</v>
      </c>
      <c r="V265">
        <v>1</v>
      </c>
      <c r="W265">
        <v>0</v>
      </c>
      <c r="X265">
        <v>2</v>
      </c>
      <c r="Y265">
        <v>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3</v>
      </c>
      <c r="AG265">
        <v>11</v>
      </c>
      <c r="AH265">
        <v>0</v>
      </c>
    </row>
    <row r="266" spans="1:34">
      <c r="A266">
        <v>2387</v>
      </c>
      <c r="B266">
        <v>1952</v>
      </c>
      <c r="C266">
        <f ca="1" t="shared" si="16"/>
        <v>73</v>
      </c>
      <c r="D266" t="str">
        <f ca="1" t="shared" si="17"/>
        <v>Senior Citizen</v>
      </c>
      <c r="E266" t="s">
        <v>2280</v>
      </c>
      <c r="F266" t="s">
        <v>2277</v>
      </c>
      <c r="G266" s="39">
        <v>43776</v>
      </c>
      <c r="H266" s="40" t="str">
        <f t="shared" si="18"/>
        <v>Medium</v>
      </c>
      <c r="I266">
        <v>1</v>
      </c>
      <c r="J266">
        <v>1</v>
      </c>
      <c r="K266" s="43">
        <v>41308</v>
      </c>
      <c r="L266" s="39">
        <v>9</v>
      </c>
      <c r="M266" s="40" t="str">
        <f t="shared" si="19"/>
        <v>Recent</v>
      </c>
      <c r="N266" s="39">
        <v>177</v>
      </c>
      <c r="O266">
        <v>2</v>
      </c>
      <c r="P266">
        <v>71</v>
      </c>
      <c r="Q266">
        <v>3</v>
      </c>
      <c r="R266">
        <v>2</v>
      </c>
      <c r="S266">
        <v>20</v>
      </c>
      <c r="T266">
        <v>275</v>
      </c>
      <c r="U266">
        <v>6</v>
      </c>
      <c r="V266">
        <v>5</v>
      </c>
      <c r="W266">
        <v>2</v>
      </c>
      <c r="X266">
        <v>4</v>
      </c>
      <c r="Y266">
        <v>8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</v>
      </c>
      <c r="AG266">
        <v>11</v>
      </c>
      <c r="AH266">
        <v>1</v>
      </c>
    </row>
    <row r="267" spans="1:34">
      <c r="A267">
        <v>6690</v>
      </c>
      <c r="B267">
        <v>1966</v>
      </c>
      <c r="C267">
        <f ca="1" t="shared" si="16"/>
        <v>59</v>
      </c>
      <c r="D267" t="str">
        <f ca="1" t="shared" si="17"/>
        <v>Middle-Age</v>
      </c>
      <c r="E267" t="s">
        <v>2280</v>
      </c>
      <c r="F267" t="s">
        <v>2279</v>
      </c>
      <c r="G267" s="39">
        <v>38179</v>
      </c>
      <c r="H267" s="40" t="str">
        <f t="shared" si="18"/>
        <v>Medium</v>
      </c>
      <c r="I267">
        <v>1</v>
      </c>
      <c r="J267">
        <v>1</v>
      </c>
      <c r="K267" s="43">
        <v>41347</v>
      </c>
      <c r="L267" s="39">
        <v>30</v>
      </c>
      <c r="M267" s="40" t="str">
        <f t="shared" si="19"/>
        <v>Recent</v>
      </c>
      <c r="N267" s="39">
        <v>38</v>
      </c>
      <c r="O267">
        <v>4</v>
      </c>
      <c r="P267">
        <v>22</v>
      </c>
      <c r="Q267">
        <v>4</v>
      </c>
      <c r="R267">
        <v>2</v>
      </c>
      <c r="S267">
        <v>20</v>
      </c>
      <c r="T267">
        <v>90</v>
      </c>
      <c r="U267">
        <v>4</v>
      </c>
      <c r="V267">
        <v>3</v>
      </c>
      <c r="W267">
        <v>1</v>
      </c>
      <c r="X267">
        <v>3</v>
      </c>
      <c r="Y267">
        <v>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</v>
      </c>
      <c r="AG267">
        <v>11</v>
      </c>
      <c r="AH267">
        <v>0</v>
      </c>
    </row>
    <row r="268" spans="1:34">
      <c r="A268">
        <v>1225</v>
      </c>
      <c r="B268">
        <v>1963</v>
      </c>
      <c r="C268">
        <f ca="1" t="shared" si="16"/>
        <v>62</v>
      </c>
      <c r="D268" t="str">
        <f ca="1" t="shared" si="17"/>
        <v>Senior Citizen</v>
      </c>
      <c r="E268" t="s">
        <v>2275</v>
      </c>
      <c r="F268" t="s">
        <v>2279</v>
      </c>
      <c r="G268" s="39">
        <v>80124</v>
      </c>
      <c r="H268" s="40" t="str">
        <f t="shared" si="18"/>
        <v>High</v>
      </c>
      <c r="I268">
        <v>0</v>
      </c>
      <c r="J268">
        <v>0</v>
      </c>
      <c r="K268" s="43">
        <v>41816</v>
      </c>
      <c r="L268" s="39">
        <v>47</v>
      </c>
      <c r="M268" s="40" t="str">
        <f t="shared" si="19"/>
        <v>Active</v>
      </c>
      <c r="N268" s="39">
        <v>483</v>
      </c>
      <c r="O268">
        <v>84</v>
      </c>
      <c r="P268">
        <v>398</v>
      </c>
      <c r="Q268">
        <v>205</v>
      </c>
      <c r="R268">
        <v>84</v>
      </c>
      <c r="S268">
        <v>241</v>
      </c>
      <c r="T268">
        <v>1495</v>
      </c>
      <c r="U268">
        <v>1</v>
      </c>
      <c r="V268">
        <v>3</v>
      </c>
      <c r="W268">
        <v>7</v>
      </c>
      <c r="X268">
        <v>8</v>
      </c>
      <c r="Y268">
        <v>1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3</v>
      </c>
      <c r="AG268">
        <v>11</v>
      </c>
      <c r="AH268">
        <v>0</v>
      </c>
    </row>
    <row r="269" spans="1:34">
      <c r="A269">
        <v>9703</v>
      </c>
      <c r="B269">
        <v>1970</v>
      </c>
      <c r="C269">
        <f ca="1" t="shared" si="16"/>
        <v>55</v>
      </c>
      <c r="D269" t="str">
        <f ca="1" t="shared" si="17"/>
        <v>Middle-Age</v>
      </c>
      <c r="E269" t="s">
        <v>2278</v>
      </c>
      <c r="F269" t="s">
        <v>2279</v>
      </c>
      <c r="G269" s="39">
        <v>38097</v>
      </c>
      <c r="H269" s="40" t="str">
        <f t="shared" si="18"/>
        <v>Medium</v>
      </c>
      <c r="I269">
        <v>1</v>
      </c>
      <c r="J269">
        <v>1</v>
      </c>
      <c r="K269" s="43">
        <v>41197</v>
      </c>
      <c r="L269" s="39">
        <v>70</v>
      </c>
      <c r="M269" s="40" t="str">
        <f t="shared" si="19"/>
        <v>Active</v>
      </c>
      <c r="N269" s="39">
        <v>77</v>
      </c>
      <c r="O269">
        <v>2</v>
      </c>
      <c r="P269">
        <v>35</v>
      </c>
      <c r="Q269">
        <v>0</v>
      </c>
      <c r="R269">
        <v>1</v>
      </c>
      <c r="S269">
        <v>69</v>
      </c>
      <c r="T269">
        <v>184</v>
      </c>
      <c r="U269">
        <v>4</v>
      </c>
      <c r="V269">
        <v>3</v>
      </c>
      <c r="W269">
        <v>2</v>
      </c>
      <c r="X269">
        <v>2</v>
      </c>
      <c r="Y269">
        <v>7</v>
      </c>
      <c r="Z269">
        <v>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3</v>
      </c>
      <c r="AG269">
        <v>11</v>
      </c>
      <c r="AH269">
        <v>1</v>
      </c>
    </row>
    <row r="270" spans="1:34">
      <c r="A270">
        <v>291</v>
      </c>
      <c r="B270">
        <v>1970</v>
      </c>
      <c r="C270">
        <f ca="1" t="shared" si="16"/>
        <v>55</v>
      </c>
      <c r="D270" t="str">
        <f ca="1" t="shared" si="17"/>
        <v>Middle-Age</v>
      </c>
      <c r="E270" t="s">
        <v>2275</v>
      </c>
      <c r="F270" t="s">
        <v>2279</v>
      </c>
      <c r="G270" s="39">
        <v>72940</v>
      </c>
      <c r="H270" s="40" t="str">
        <f t="shared" si="18"/>
        <v>High</v>
      </c>
      <c r="I270">
        <v>0</v>
      </c>
      <c r="J270">
        <v>0</v>
      </c>
      <c r="K270" s="43">
        <v>41444</v>
      </c>
      <c r="L270" s="39">
        <v>13</v>
      </c>
      <c r="M270" s="40" t="str">
        <f t="shared" si="19"/>
        <v>Recent</v>
      </c>
      <c r="N270" s="39">
        <v>182</v>
      </c>
      <c r="O270">
        <v>74</v>
      </c>
      <c r="P270">
        <v>298</v>
      </c>
      <c r="Q270">
        <v>162</v>
      </c>
      <c r="R270">
        <v>149</v>
      </c>
      <c r="S270">
        <v>116</v>
      </c>
      <c r="T270">
        <v>981</v>
      </c>
      <c r="U270">
        <v>1</v>
      </c>
      <c r="V270">
        <v>3</v>
      </c>
      <c r="W270">
        <v>3</v>
      </c>
      <c r="X270">
        <v>6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3</v>
      </c>
      <c r="AG270">
        <v>11</v>
      </c>
      <c r="AH270">
        <v>0</v>
      </c>
    </row>
    <row r="271" spans="1:34">
      <c r="A271">
        <v>4557</v>
      </c>
      <c r="B271">
        <v>1970</v>
      </c>
      <c r="C271">
        <f ca="1" t="shared" si="16"/>
        <v>55</v>
      </c>
      <c r="D271" t="str">
        <f ca="1" t="shared" si="17"/>
        <v>Middle-Age</v>
      </c>
      <c r="E271" t="s">
        <v>2275</v>
      </c>
      <c r="F271" t="s">
        <v>2277</v>
      </c>
      <c r="G271" s="39">
        <v>22070</v>
      </c>
      <c r="H271" s="40" t="str">
        <f t="shared" si="18"/>
        <v>Low</v>
      </c>
      <c r="I271">
        <v>1</v>
      </c>
      <c r="J271">
        <v>0</v>
      </c>
      <c r="K271" s="43">
        <v>41551</v>
      </c>
      <c r="L271" s="39">
        <v>11</v>
      </c>
      <c r="M271" s="40" t="str">
        <f t="shared" si="19"/>
        <v>Recent</v>
      </c>
      <c r="N271" s="39">
        <v>10</v>
      </c>
      <c r="O271">
        <v>7</v>
      </c>
      <c r="P271">
        <v>19</v>
      </c>
      <c r="Q271">
        <v>8</v>
      </c>
      <c r="R271">
        <v>2</v>
      </c>
      <c r="S271">
        <v>21</v>
      </c>
      <c r="T271">
        <v>67</v>
      </c>
      <c r="U271">
        <v>2</v>
      </c>
      <c r="V271">
        <v>2</v>
      </c>
      <c r="W271">
        <v>2</v>
      </c>
      <c r="X271">
        <v>2</v>
      </c>
      <c r="Y271">
        <v>6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3</v>
      </c>
      <c r="AG271">
        <v>11</v>
      </c>
      <c r="AH271">
        <v>0</v>
      </c>
    </row>
    <row r="272" spans="1:34">
      <c r="A272">
        <v>2379</v>
      </c>
      <c r="B272">
        <v>1953</v>
      </c>
      <c r="C272">
        <f ca="1" t="shared" si="16"/>
        <v>72</v>
      </c>
      <c r="D272" t="str">
        <f ca="1" t="shared" si="17"/>
        <v>Senior Citizen</v>
      </c>
      <c r="E272" t="s">
        <v>2275</v>
      </c>
      <c r="F272" t="s">
        <v>2276</v>
      </c>
      <c r="G272" s="39">
        <v>69267</v>
      </c>
      <c r="H272" s="40" t="str">
        <f t="shared" si="18"/>
        <v>High</v>
      </c>
      <c r="I272">
        <v>0</v>
      </c>
      <c r="J272">
        <v>0</v>
      </c>
      <c r="K272" s="43">
        <v>41174</v>
      </c>
      <c r="L272" s="39">
        <v>31</v>
      </c>
      <c r="M272" s="40" t="str">
        <f t="shared" si="19"/>
        <v>Active</v>
      </c>
      <c r="N272" s="39">
        <v>778</v>
      </c>
      <c r="O272">
        <v>44</v>
      </c>
      <c r="P272">
        <v>499</v>
      </c>
      <c r="Q272">
        <v>95</v>
      </c>
      <c r="R272">
        <v>73</v>
      </c>
      <c r="S272">
        <v>146</v>
      </c>
      <c r="T272">
        <v>1635</v>
      </c>
      <c r="U272">
        <v>2</v>
      </c>
      <c r="V272">
        <v>3</v>
      </c>
      <c r="W272">
        <v>4</v>
      </c>
      <c r="X272">
        <v>5</v>
      </c>
      <c r="Y272">
        <v>7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3</v>
      </c>
      <c r="AG272">
        <v>11</v>
      </c>
      <c r="AH272">
        <v>1</v>
      </c>
    </row>
    <row r="273" spans="1:34">
      <c r="A273">
        <v>5726</v>
      </c>
      <c r="B273">
        <v>1983</v>
      </c>
      <c r="C273">
        <f ca="1" t="shared" si="16"/>
        <v>42</v>
      </c>
      <c r="D273" t="str">
        <f ca="1" t="shared" si="17"/>
        <v>Adult</v>
      </c>
      <c r="E273" t="s">
        <v>2280</v>
      </c>
      <c r="F273" t="s">
        <v>2276</v>
      </c>
      <c r="G273" s="39">
        <v>31788</v>
      </c>
      <c r="H273" s="40" t="str">
        <f t="shared" si="18"/>
        <v>Medium</v>
      </c>
      <c r="I273">
        <v>1</v>
      </c>
      <c r="J273">
        <v>0</v>
      </c>
      <c r="K273" s="43">
        <v>41718</v>
      </c>
      <c r="L273" s="39">
        <v>15</v>
      </c>
      <c r="M273" s="40" t="str">
        <f t="shared" si="19"/>
        <v>Recent</v>
      </c>
      <c r="N273" s="39">
        <v>16</v>
      </c>
      <c r="O273">
        <v>7</v>
      </c>
      <c r="P273">
        <v>23</v>
      </c>
      <c r="Q273">
        <v>0</v>
      </c>
      <c r="R273">
        <v>8</v>
      </c>
      <c r="S273">
        <v>6</v>
      </c>
      <c r="T273">
        <v>60</v>
      </c>
      <c r="U273">
        <v>3</v>
      </c>
      <c r="V273">
        <v>3</v>
      </c>
      <c r="W273">
        <v>0</v>
      </c>
      <c r="X273">
        <v>4</v>
      </c>
      <c r="Y273">
        <v>5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3</v>
      </c>
      <c r="AG273">
        <v>11</v>
      </c>
      <c r="AH273">
        <v>0</v>
      </c>
    </row>
    <row r="274" spans="1:34">
      <c r="A274">
        <v>3066</v>
      </c>
      <c r="B274">
        <v>1975</v>
      </c>
      <c r="C274">
        <f ca="1" t="shared" si="16"/>
        <v>50</v>
      </c>
      <c r="D274" t="str">
        <f ca="1" t="shared" si="17"/>
        <v>Middle-Age</v>
      </c>
      <c r="E274" t="s">
        <v>2278</v>
      </c>
      <c r="F274" t="s">
        <v>2277</v>
      </c>
      <c r="G274" s="39">
        <v>61905</v>
      </c>
      <c r="H274" s="40" t="str">
        <f t="shared" si="18"/>
        <v>High</v>
      </c>
      <c r="I274">
        <v>0</v>
      </c>
      <c r="J274">
        <v>1</v>
      </c>
      <c r="K274" s="43">
        <v>41674</v>
      </c>
      <c r="L274" s="39">
        <v>2</v>
      </c>
      <c r="M274" s="40" t="str">
        <f t="shared" si="19"/>
        <v>Recent</v>
      </c>
      <c r="N274" s="39">
        <v>167</v>
      </c>
      <c r="O274">
        <v>0</v>
      </c>
      <c r="P274">
        <v>43</v>
      </c>
      <c r="Q274">
        <v>6</v>
      </c>
      <c r="R274">
        <v>2</v>
      </c>
      <c r="S274">
        <v>13</v>
      </c>
      <c r="T274">
        <v>231</v>
      </c>
      <c r="U274">
        <v>2</v>
      </c>
      <c r="V274">
        <v>4</v>
      </c>
      <c r="W274">
        <v>2</v>
      </c>
      <c r="X274">
        <v>4</v>
      </c>
      <c r="Y274">
        <v>5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</v>
      </c>
      <c r="AG274">
        <v>11</v>
      </c>
      <c r="AH274">
        <v>0</v>
      </c>
    </row>
    <row r="275" spans="1:34">
      <c r="A275">
        <v>6336</v>
      </c>
      <c r="B275">
        <v>1960</v>
      </c>
      <c r="C275">
        <f ca="1" t="shared" si="16"/>
        <v>65</v>
      </c>
      <c r="D275" t="str">
        <f ca="1" t="shared" si="17"/>
        <v>Senior Citizen</v>
      </c>
      <c r="E275" t="s">
        <v>2275</v>
      </c>
      <c r="F275" t="s">
        <v>2279</v>
      </c>
      <c r="G275" s="39">
        <v>29315</v>
      </c>
      <c r="H275" s="40" t="str">
        <f t="shared" si="18"/>
        <v>Low</v>
      </c>
      <c r="I275">
        <v>1</v>
      </c>
      <c r="J275">
        <v>1</v>
      </c>
      <c r="K275" s="43">
        <v>41735</v>
      </c>
      <c r="L275" s="39">
        <v>55</v>
      </c>
      <c r="M275" s="40" t="str">
        <f t="shared" si="19"/>
        <v>Active</v>
      </c>
      <c r="N275" s="39">
        <v>13</v>
      </c>
      <c r="O275">
        <v>2</v>
      </c>
      <c r="P275">
        <v>14</v>
      </c>
      <c r="Q275">
        <v>8</v>
      </c>
      <c r="R275">
        <v>7</v>
      </c>
      <c r="S275">
        <v>4</v>
      </c>
      <c r="T275">
        <v>48</v>
      </c>
      <c r="U275">
        <v>4</v>
      </c>
      <c r="V275">
        <v>2</v>
      </c>
      <c r="W275">
        <v>0</v>
      </c>
      <c r="X275">
        <v>4</v>
      </c>
      <c r="Y275">
        <v>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11</v>
      </c>
      <c r="AH275">
        <v>0</v>
      </c>
    </row>
    <row r="276" spans="1:34">
      <c r="A276">
        <v>10967</v>
      </c>
      <c r="B276">
        <v>1963</v>
      </c>
      <c r="C276">
        <f ca="1" t="shared" si="16"/>
        <v>62</v>
      </c>
      <c r="D276" t="str">
        <f ca="1" t="shared" si="17"/>
        <v>Senior Citizen</v>
      </c>
      <c r="E276" t="s">
        <v>2275</v>
      </c>
      <c r="F276" t="s">
        <v>2281</v>
      </c>
      <c r="G276" s="39">
        <v>33378</v>
      </c>
      <c r="H276" s="40" t="str">
        <f t="shared" si="18"/>
        <v>Medium</v>
      </c>
      <c r="I276">
        <v>1</v>
      </c>
      <c r="J276">
        <v>1</v>
      </c>
      <c r="K276" s="43">
        <v>41311</v>
      </c>
      <c r="L276" s="39">
        <v>38</v>
      </c>
      <c r="M276" s="40" t="str">
        <f t="shared" si="19"/>
        <v>Active</v>
      </c>
      <c r="N276" s="39">
        <v>33</v>
      </c>
      <c r="O276">
        <v>6</v>
      </c>
      <c r="P276">
        <v>40</v>
      </c>
      <c r="Q276">
        <v>3</v>
      </c>
      <c r="R276">
        <v>7</v>
      </c>
      <c r="S276">
        <v>10</v>
      </c>
      <c r="T276">
        <v>99</v>
      </c>
      <c r="U276">
        <v>3</v>
      </c>
      <c r="V276">
        <v>2</v>
      </c>
      <c r="W276">
        <v>0</v>
      </c>
      <c r="X276">
        <v>4</v>
      </c>
      <c r="Y276">
        <v>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</v>
      </c>
      <c r="AG276">
        <v>11</v>
      </c>
      <c r="AH276">
        <v>0</v>
      </c>
    </row>
    <row r="277" spans="1:34">
      <c r="A277">
        <v>2304</v>
      </c>
      <c r="B277">
        <v>1963</v>
      </c>
      <c r="C277">
        <f ca="1" t="shared" si="16"/>
        <v>62</v>
      </c>
      <c r="D277" t="str">
        <f ca="1" t="shared" si="17"/>
        <v>Senior Citizen</v>
      </c>
      <c r="E277" t="s">
        <v>2278</v>
      </c>
      <c r="F277" t="s">
        <v>2277</v>
      </c>
      <c r="G277" s="39">
        <v>66313</v>
      </c>
      <c r="H277" s="40" t="str">
        <f t="shared" si="18"/>
        <v>High</v>
      </c>
      <c r="I277">
        <v>0</v>
      </c>
      <c r="J277">
        <v>1</v>
      </c>
      <c r="K277" s="43">
        <v>41533</v>
      </c>
      <c r="L277" s="39">
        <v>86</v>
      </c>
      <c r="M277" s="40" t="str">
        <f t="shared" si="19"/>
        <v>Active</v>
      </c>
      <c r="N277" s="39">
        <v>625</v>
      </c>
      <c r="O277">
        <v>7</v>
      </c>
      <c r="P277">
        <v>99</v>
      </c>
      <c r="Q277">
        <v>10</v>
      </c>
      <c r="R277">
        <v>22</v>
      </c>
      <c r="S277">
        <v>7</v>
      </c>
      <c r="T277">
        <v>770</v>
      </c>
      <c r="U277">
        <v>2</v>
      </c>
      <c r="V277">
        <v>6</v>
      </c>
      <c r="W277">
        <v>3</v>
      </c>
      <c r="X277">
        <v>12</v>
      </c>
      <c r="Y277">
        <v>4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11</v>
      </c>
      <c r="AH277">
        <v>0</v>
      </c>
    </row>
    <row r="278" spans="1:34">
      <c r="A278">
        <v>3445</v>
      </c>
      <c r="B278">
        <v>1956</v>
      </c>
      <c r="C278">
        <f ca="1" t="shared" si="16"/>
        <v>69</v>
      </c>
      <c r="D278" t="str">
        <f ca="1" t="shared" si="17"/>
        <v>Senior Citizen</v>
      </c>
      <c r="E278" t="s">
        <v>2275</v>
      </c>
      <c r="F278" t="s">
        <v>2276</v>
      </c>
      <c r="G278" s="39">
        <v>60714</v>
      </c>
      <c r="H278" s="40" t="str">
        <f t="shared" si="18"/>
        <v>High</v>
      </c>
      <c r="I278">
        <v>0</v>
      </c>
      <c r="J278">
        <v>0</v>
      </c>
      <c r="K278" s="43">
        <v>41291</v>
      </c>
      <c r="L278" s="39">
        <v>56</v>
      </c>
      <c r="M278" s="40" t="str">
        <f t="shared" si="19"/>
        <v>Active</v>
      </c>
      <c r="N278" s="39">
        <v>216</v>
      </c>
      <c r="O278">
        <v>162</v>
      </c>
      <c r="P278">
        <v>224</v>
      </c>
      <c r="Q278">
        <v>101</v>
      </c>
      <c r="R278">
        <v>92</v>
      </c>
      <c r="S278">
        <v>162</v>
      </c>
      <c r="T278">
        <v>957</v>
      </c>
      <c r="U278">
        <v>2</v>
      </c>
      <c r="V278">
        <v>7</v>
      </c>
      <c r="W278">
        <v>4</v>
      </c>
      <c r="X278">
        <v>10</v>
      </c>
      <c r="Y278">
        <v>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3</v>
      </c>
      <c r="AG278">
        <v>11</v>
      </c>
      <c r="AH278">
        <v>1</v>
      </c>
    </row>
    <row r="279" spans="1:34">
      <c r="A279">
        <v>7828</v>
      </c>
      <c r="B279">
        <v>1981</v>
      </c>
      <c r="C279">
        <f ca="1" t="shared" si="16"/>
        <v>44</v>
      </c>
      <c r="D279" t="str">
        <f ca="1" t="shared" si="17"/>
        <v>Adult</v>
      </c>
      <c r="E279" t="s">
        <v>2280</v>
      </c>
      <c r="F279" t="s">
        <v>2277</v>
      </c>
      <c r="G279" s="39">
        <v>77882</v>
      </c>
      <c r="H279" s="40" t="str">
        <f t="shared" si="18"/>
        <v>High</v>
      </c>
      <c r="I279">
        <v>0</v>
      </c>
      <c r="J279">
        <v>0</v>
      </c>
      <c r="K279" s="43">
        <v>41759</v>
      </c>
      <c r="L279" s="39">
        <v>29</v>
      </c>
      <c r="M279" s="40" t="str">
        <f t="shared" si="19"/>
        <v>Recent</v>
      </c>
      <c r="N279" s="39">
        <v>68</v>
      </c>
      <c r="O279">
        <v>129</v>
      </c>
      <c r="P279">
        <v>396</v>
      </c>
      <c r="Q279">
        <v>188</v>
      </c>
      <c r="R279">
        <v>22</v>
      </c>
      <c r="S279">
        <v>15</v>
      </c>
      <c r="T279">
        <v>818</v>
      </c>
      <c r="U279">
        <v>1</v>
      </c>
      <c r="V279">
        <v>3</v>
      </c>
      <c r="W279">
        <v>3</v>
      </c>
      <c r="X279">
        <v>5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11</v>
      </c>
      <c r="AH279">
        <v>0</v>
      </c>
    </row>
    <row r="280" spans="1:34">
      <c r="A280">
        <v>3762</v>
      </c>
      <c r="B280">
        <v>1986</v>
      </c>
      <c r="C280">
        <f ca="1" t="shared" si="16"/>
        <v>39</v>
      </c>
      <c r="D280" t="str">
        <f ca="1" t="shared" si="17"/>
        <v>Adult</v>
      </c>
      <c r="E280" t="s">
        <v>2278</v>
      </c>
      <c r="F280" t="s">
        <v>2276</v>
      </c>
      <c r="G280" s="39">
        <v>69867</v>
      </c>
      <c r="H280" s="40" t="str">
        <f t="shared" si="18"/>
        <v>High</v>
      </c>
      <c r="I280">
        <v>0</v>
      </c>
      <c r="J280">
        <v>0</v>
      </c>
      <c r="K280" s="43">
        <v>41366</v>
      </c>
      <c r="L280" s="39">
        <v>30</v>
      </c>
      <c r="M280" s="40" t="str">
        <f t="shared" si="19"/>
        <v>Recent</v>
      </c>
      <c r="N280" s="39">
        <v>196</v>
      </c>
      <c r="O280">
        <v>0</v>
      </c>
      <c r="P280">
        <v>512</v>
      </c>
      <c r="Q280">
        <v>33</v>
      </c>
      <c r="R280">
        <v>130</v>
      </c>
      <c r="S280">
        <v>54</v>
      </c>
      <c r="T280">
        <v>925</v>
      </c>
      <c r="U280">
        <v>1</v>
      </c>
      <c r="V280">
        <v>3</v>
      </c>
      <c r="W280">
        <v>5</v>
      </c>
      <c r="X280">
        <v>8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3</v>
      </c>
      <c r="AG280">
        <v>11</v>
      </c>
      <c r="AH280">
        <v>1</v>
      </c>
    </row>
    <row r="281" spans="1:34">
      <c r="A281">
        <v>4391</v>
      </c>
      <c r="B281">
        <v>1968</v>
      </c>
      <c r="C281">
        <f ca="1" t="shared" si="16"/>
        <v>57</v>
      </c>
      <c r="D281" t="str">
        <f ca="1" t="shared" si="17"/>
        <v>Middle-Age</v>
      </c>
      <c r="E281" t="s">
        <v>2280</v>
      </c>
      <c r="F281" t="s">
        <v>2281</v>
      </c>
      <c r="G281" s="39">
        <v>63841</v>
      </c>
      <c r="H281" s="40" t="str">
        <f t="shared" si="18"/>
        <v>High</v>
      </c>
      <c r="I281">
        <v>0</v>
      </c>
      <c r="J281">
        <v>1</v>
      </c>
      <c r="K281" s="43">
        <v>41385</v>
      </c>
      <c r="L281" s="39">
        <v>64</v>
      </c>
      <c r="M281" s="40" t="str">
        <f t="shared" si="19"/>
        <v>Active</v>
      </c>
      <c r="N281" s="39">
        <v>635</v>
      </c>
      <c r="O281">
        <v>15</v>
      </c>
      <c r="P281">
        <v>100</v>
      </c>
      <c r="Q281">
        <v>20</v>
      </c>
      <c r="R281">
        <v>7</v>
      </c>
      <c r="S281">
        <v>131</v>
      </c>
      <c r="T281">
        <v>908</v>
      </c>
      <c r="U281">
        <v>1</v>
      </c>
      <c r="V281">
        <v>9</v>
      </c>
      <c r="W281">
        <v>3</v>
      </c>
      <c r="X281">
        <v>9</v>
      </c>
      <c r="Y281">
        <v>6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11</v>
      </c>
      <c r="AH281">
        <v>0</v>
      </c>
    </row>
    <row r="282" spans="1:34">
      <c r="A282">
        <v>4669</v>
      </c>
      <c r="B282">
        <v>1981</v>
      </c>
      <c r="C282">
        <f ca="1" t="shared" si="16"/>
        <v>44</v>
      </c>
      <c r="D282" t="str">
        <f ca="1" t="shared" si="17"/>
        <v>Adult</v>
      </c>
      <c r="E282" t="s">
        <v>2282</v>
      </c>
      <c r="F282" t="s">
        <v>2279</v>
      </c>
      <c r="G282" s="39">
        <v>24480</v>
      </c>
      <c r="H282" s="40" t="str">
        <f t="shared" si="18"/>
        <v>Low</v>
      </c>
      <c r="I282">
        <v>1</v>
      </c>
      <c r="J282">
        <v>0</v>
      </c>
      <c r="K282" s="43">
        <v>41316</v>
      </c>
      <c r="L282" s="39">
        <v>46</v>
      </c>
      <c r="M282" s="40" t="str">
        <f t="shared" si="19"/>
        <v>Active</v>
      </c>
      <c r="N282" s="39">
        <v>4</v>
      </c>
      <c r="O282">
        <v>19</v>
      </c>
      <c r="P282">
        <v>9</v>
      </c>
      <c r="Q282">
        <v>28</v>
      </c>
      <c r="R282">
        <v>25</v>
      </c>
      <c r="S282">
        <v>17</v>
      </c>
      <c r="T282">
        <v>102</v>
      </c>
      <c r="U282">
        <v>3</v>
      </c>
      <c r="V282">
        <v>3</v>
      </c>
      <c r="W282">
        <v>0</v>
      </c>
      <c r="X282">
        <v>4</v>
      </c>
      <c r="Y282">
        <v>7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3</v>
      </c>
      <c r="AG282">
        <v>11</v>
      </c>
      <c r="AH282">
        <v>0</v>
      </c>
    </row>
    <row r="283" spans="1:34">
      <c r="A283">
        <v>10144</v>
      </c>
      <c r="B283">
        <v>1976</v>
      </c>
      <c r="C283">
        <f ca="1" t="shared" si="16"/>
        <v>49</v>
      </c>
      <c r="D283" t="str">
        <f ca="1" t="shared" si="17"/>
        <v>Middle-Age</v>
      </c>
      <c r="E283" t="s">
        <v>2275</v>
      </c>
      <c r="F283" t="s">
        <v>2277</v>
      </c>
      <c r="G283" s="39">
        <v>51369</v>
      </c>
      <c r="H283" s="40" t="str">
        <f t="shared" si="18"/>
        <v>Medium</v>
      </c>
      <c r="I283">
        <v>0</v>
      </c>
      <c r="J283">
        <v>1</v>
      </c>
      <c r="K283" s="43">
        <v>41207</v>
      </c>
      <c r="L283" s="39">
        <v>84</v>
      </c>
      <c r="M283" s="40" t="str">
        <f t="shared" si="19"/>
        <v>Active</v>
      </c>
      <c r="N283" s="39">
        <v>297</v>
      </c>
      <c r="O283">
        <v>7</v>
      </c>
      <c r="P283">
        <v>79</v>
      </c>
      <c r="Q283">
        <v>0</v>
      </c>
      <c r="R283">
        <v>11</v>
      </c>
      <c r="S283">
        <v>182</v>
      </c>
      <c r="T283">
        <v>576</v>
      </c>
      <c r="U283">
        <v>2</v>
      </c>
      <c r="V283">
        <v>8</v>
      </c>
      <c r="W283">
        <v>2</v>
      </c>
      <c r="X283">
        <v>4</v>
      </c>
      <c r="Y283">
        <v>8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</v>
      </c>
      <c r="AG283">
        <v>11</v>
      </c>
      <c r="AH283">
        <v>0</v>
      </c>
    </row>
    <row r="284" spans="1:34">
      <c r="A284">
        <v>8652</v>
      </c>
      <c r="B284">
        <v>1946</v>
      </c>
      <c r="C284">
        <f ca="1" t="shared" si="16"/>
        <v>79</v>
      </c>
      <c r="D284" t="str">
        <f ca="1" t="shared" si="17"/>
        <v>Senior Citizen</v>
      </c>
      <c r="E284" t="s">
        <v>2275</v>
      </c>
      <c r="F284" t="s">
        <v>2277</v>
      </c>
      <c r="G284" s="39">
        <v>37760</v>
      </c>
      <c r="H284" s="40" t="str">
        <f t="shared" si="18"/>
        <v>Medium</v>
      </c>
      <c r="I284">
        <v>0</v>
      </c>
      <c r="J284">
        <v>0</v>
      </c>
      <c r="K284" s="43">
        <v>41152</v>
      </c>
      <c r="L284" s="39">
        <v>20</v>
      </c>
      <c r="M284" s="40" t="str">
        <f t="shared" si="19"/>
        <v>Recent</v>
      </c>
      <c r="N284" s="39">
        <v>84</v>
      </c>
      <c r="O284">
        <v>5</v>
      </c>
      <c r="P284">
        <v>38</v>
      </c>
      <c r="Q284">
        <v>150</v>
      </c>
      <c r="R284">
        <v>12</v>
      </c>
      <c r="S284">
        <v>28</v>
      </c>
      <c r="T284">
        <v>317</v>
      </c>
      <c r="U284">
        <v>2</v>
      </c>
      <c r="V284">
        <v>4</v>
      </c>
      <c r="W284">
        <v>1</v>
      </c>
      <c r="X284">
        <v>6</v>
      </c>
      <c r="Y284">
        <v>7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11</v>
      </c>
      <c r="AH284">
        <v>0</v>
      </c>
    </row>
    <row r="285" spans="1:34">
      <c r="A285">
        <v>1672</v>
      </c>
      <c r="B285">
        <v>1974</v>
      </c>
      <c r="C285">
        <f ca="1" t="shared" si="16"/>
        <v>51</v>
      </c>
      <c r="D285" t="str">
        <f ca="1" t="shared" si="17"/>
        <v>Middle-Age</v>
      </c>
      <c r="E285" t="s">
        <v>2278</v>
      </c>
      <c r="F285" t="s">
        <v>2277</v>
      </c>
      <c r="G285" s="39">
        <v>65640</v>
      </c>
      <c r="H285" s="40" t="str">
        <f t="shared" si="18"/>
        <v>High</v>
      </c>
      <c r="I285">
        <v>0</v>
      </c>
      <c r="J285">
        <v>1</v>
      </c>
      <c r="K285" s="43">
        <v>41699</v>
      </c>
      <c r="L285" s="39">
        <v>74</v>
      </c>
      <c r="M285" s="40" t="str">
        <f t="shared" si="19"/>
        <v>Active</v>
      </c>
      <c r="N285" s="39">
        <v>204</v>
      </c>
      <c r="O285">
        <v>7</v>
      </c>
      <c r="P285">
        <v>149</v>
      </c>
      <c r="Q285">
        <v>20</v>
      </c>
      <c r="R285">
        <v>15</v>
      </c>
      <c r="S285">
        <v>66</v>
      </c>
      <c r="T285">
        <v>461</v>
      </c>
      <c r="U285">
        <v>1</v>
      </c>
      <c r="V285">
        <v>5</v>
      </c>
      <c r="W285">
        <v>1</v>
      </c>
      <c r="X285">
        <v>8</v>
      </c>
      <c r="Y285">
        <v>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11</v>
      </c>
      <c r="AH285">
        <v>0</v>
      </c>
    </row>
    <row r="286" spans="1:34">
      <c r="A286">
        <v>8962</v>
      </c>
      <c r="B286">
        <v>1975</v>
      </c>
      <c r="C286">
        <f ca="1" t="shared" si="16"/>
        <v>50</v>
      </c>
      <c r="D286" t="str">
        <f ca="1" t="shared" si="17"/>
        <v>Middle-Age</v>
      </c>
      <c r="E286" t="s">
        <v>2280</v>
      </c>
      <c r="F286" t="s">
        <v>2279</v>
      </c>
      <c r="G286" s="39">
        <v>44319</v>
      </c>
      <c r="H286" s="40" t="str">
        <f t="shared" si="18"/>
        <v>Medium</v>
      </c>
      <c r="I286">
        <v>1</v>
      </c>
      <c r="J286">
        <v>1</v>
      </c>
      <c r="K286" s="43">
        <v>41746</v>
      </c>
      <c r="L286" s="39">
        <v>18</v>
      </c>
      <c r="M286" s="40" t="str">
        <f t="shared" si="19"/>
        <v>Recent</v>
      </c>
      <c r="N286" s="39">
        <v>26</v>
      </c>
      <c r="O286">
        <v>0</v>
      </c>
      <c r="P286">
        <v>8</v>
      </c>
      <c r="Q286">
        <v>0</v>
      </c>
      <c r="R286">
        <v>0</v>
      </c>
      <c r="S286">
        <v>3</v>
      </c>
      <c r="T286">
        <v>37</v>
      </c>
      <c r="U286">
        <v>2</v>
      </c>
      <c r="V286">
        <v>2</v>
      </c>
      <c r="W286">
        <v>0</v>
      </c>
      <c r="X286">
        <v>3</v>
      </c>
      <c r="Y286">
        <v>5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11</v>
      </c>
      <c r="AH286">
        <v>0</v>
      </c>
    </row>
    <row r="287" spans="1:34">
      <c r="A287">
        <v>9974</v>
      </c>
      <c r="B287">
        <v>1974</v>
      </c>
      <c r="C287">
        <f ca="1" t="shared" si="16"/>
        <v>51</v>
      </c>
      <c r="D287" t="str">
        <f ca="1" t="shared" si="17"/>
        <v>Middle-Age</v>
      </c>
      <c r="E287" t="s">
        <v>2275</v>
      </c>
      <c r="F287" t="s">
        <v>2279</v>
      </c>
      <c r="G287" s="39">
        <v>30631</v>
      </c>
      <c r="H287" s="40" t="str">
        <f t="shared" si="18"/>
        <v>Medium</v>
      </c>
      <c r="I287">
        <v>1</v>
      </c>
      <c r="J287">
        <v>0</v>
      </c>
      <c r="K287" s="43">
        <v>41467</v>
      </c>
      <c r="L287" s="39">
        <v>75</v>
      </c>
      <c r="M287" s="40" t="str">
        <f t="shared" si="19"/>
        <v>Active</v>
      </c>
      <c r="N287" s="39">
        <v>15</v>
      </c>
      <c r="O287">
        <v>6</v>
      </c>
      <c r="P287">
        <v>20</v>
      </c>
      <c r="Q287">
        <v>4</v>
      </c>
      <c r="R287">
        <v>5</v>
      </c>
      <c r="S287">
        <v>20</v>
      </c>
      <c r="T287">
        <v>70</v>
      </c>
      <c r="U287">
        <v>1</v>
      </c>
      <c r="V287">
        <v>3</v>
      </c>
      <c r="W287">
        <v>1</v>
      </c>
      <c r="X287">
        <v>2</v>
      </c>
      <c r="Y287">
        <v>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</v>
      </c>
      <c r="AG287">
        <v>11</v>
      </c>
      <c r="AH287">
        <v>0</v>
      </c>
    </row>
    <row r="288" spans="1:34">
      <c r="A288">
        <v>10983</v>
      </c>
      <c r="B288">
        <v>1952</v>
      </c>
      <c r="C288">
        <f ca="1" t="shared" si="16"/>
        <v>73</v>
      </c>
      <c r="D288" t="str">
        <f ca="1" t="shared" si="17"/>
        <v>Senior Citizen</v>
      </c>
      <c r="E288" t="s">
        <v>2275</v>
      </c>
      <c r="F288" t="s">
        <v>2277</v>
      </c>
      <c r="G288" s="39">
        <v>75278</v>
      </c>
      <c r="H288" s="40" t="str">
        <f t="shared" si="18"/>
        <v>High</v>
      </c>
      <c r="I288">
        <v>0</v>
      </c>
      <c r="J288">
        <v>0</v>
      </c>
      <c r="K288" s="43">
        <v>41303</v>
      </c>
      <c r="L288" s="39">
        <v>17</v>
      </c>
      <c r="M288" s="40" t="str">
        <f t="shared" si="19"/>
        <v>Recent</v>
      </c>
      <c r="N288" s="39">
        <v>304</v>
      </c>
      <c r="O288">
        <v>98</v>
      </c>
      <c r="P288">
        <v>230</v>
      </c>
      <c r="Q288">
        <v>150</v>
      </c>
      <c r="R288">
        <v>74</v>
      </c>
      <c r="S288">
        <v>74</v>
      </c>
      <c r="T288">
        <v>930</v>
      </c>
      <c r="U288">
        <v>1</v>
      </c>
      <c r="V288">
        <v>6</v>
      </c>
      <c r="W288">
        <v>3</v>
      </c>
      <c r="X288">
        <v>13</v>
      </c>
      <c r="Y288">
        <v>3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3</v>
      </c>
      <c r="AG288">
        <v>11</v>
      </c>
      <c r="AH288">
        <v>0</v>
      </c>
    </row>
    <row r="289" spans="1:34">
      <c r="A289">
        <v>8148</v>
      </c>
      <c r="B289">
        <v>1956</v>
      </c>
      <c r="C289">
        <f ca="1" t="shared" si="16"/>
        <v>69</v>
      </c>
      <c r="D289" t="str">
        <f ca="1" t="shared" si="17"/>
        <v>Senior Citizen</v>
      </c>
      <c r="E289" t="s">
        <v>2280</v>
      </c>
      <c r="F289" t="s">
        <v>2277</v>
      </c>
      <c r="G289" s="39">
        <v>50898</v>
      </c>
      <c r="H289" s="40" t="str">
        <f t="shared" si="18"/>
        <v>Medium</v>
      </c>
      <c r="I289">
        <v>1</v>
      </c>
      <c r="J289">
        <v>1</v>
      </c>
      <c r="K289" s="43">
        <v>41282</v>
      </c>
      <c r="L289" s="39">
        <v>88</v>
      </c>
      <c r="M289" s="40" t="str">
        <f t="shared" si="19"/>
        <v>Active</v>
      </c>
      <c r="N289" s="39">
        <v>285</v>
      </c>
      <c r="O289">
        <v>28</v>
      </c>
      <c r="P289">
        <v>242</v>
      </c>
      <c r="Q289">
        <v>55</v>
      </c>
      <c r="R289">
        <v>114</v>
      </c>
      <c r="S289">
        <v>135</v>
      </c>
      <c r="T289">
        <v>859</v>
      </c>
      <c r="U289">
        <v>13</v>
      </c>
      <c r="V289">
        <v>6</v>
      </c>
      <c r="W289">
        <v>2</v>
      </c>
      <c r="X289">
        <v>12</v>
      </c>
      <c r="Y289">
        <v>5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3</v>
      </c>
      <c r="AG289">
        <v>11</v>
      </c>
      <c r="AH289">
        <v>0</v>
      </c>
    </row>
    <row r="290" spans="1:34">
      <c r="A290">
        <v>10102</v>
      </c>
      <c r="B290">
        <v>1966</v>
      </c>
      <c r="C290">
        <f ca="1" t="shared" si="16"/>
        <v>59</v>
      </c>
      <c r="D290" t="str">
        <f ca="1" t="shared" si="17"/>
        <v>Middle-Age</v>
      </c>
      <c r="E290" t="s">
        <v>2275</v>
      </c>
      <c r="F290" t="s">
        <v>2283</v>
      </c>
      <c r="G290" s="39">
        <v>79946</v>
      </c>
      <c r="H290" s="40" t="str">
        <f t="shared" si="18"/>
        <v>High</v>
      </c>
      <c r="I290">
        <v>0</v>
      </c>
      <c r="J290">
        <v>0</v>
      </c>
      <c r="K290" s="43">
        <v>41771</v>
      </c>
      <c r="L290" s="39">
        <v>19</v>
      </c>
      <c r="M290" s="40" t="str">
        <f t="shared" si="19"/>
        <v>Recent</v>
      </c>
      <c r="N290" s="39">
        <v>395</v>
      </c>
      <c r="O290">
        <v>183</v>
      </c>
      <c r="P290">
        <v>565</v>
      </c>
      <c r="Q290">
        <v>166</v>
      </c>
      <c r="R290">
        <v>141</v>
      </c>
      <c r="S290">
        <v>28</v>
      </c>
      <c r="T290">
        <v>1478</v>
      </c>
      <c r="U290">
        <v>1</v>
      </c>
      <c r="V290">
        <v>5</v>
      </c>
      <c r="W290">
        <v>11</v>
      </c>
      <c r="X290">
        <v>5</v>
      </c>
      <c r="Y290">
        <v>3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3</v>
      </c>
      <c r="AG290">
        <v>11</v>
      </c>
      <c r="AH290">
        <v>0</v>
      </c>
    </row>
    <row r="291" spans="1:34">
      <c r="A291">
        <v>4697</v>
      </c>
      <c r="B291">
        <v>1949</v>
      </c>
      <c r="C291">
        <f ca="1" t="shared" si="16"/>
        <v>76</v>
      </c>
      <c r="D291" t="str">
        <f ca="1" t="shared" si="17"/>
        <v>Senior Citizen</v>
      </c>
      <c r="E291" t="s">
        <v>2280</v>
      </c>
      <c r="F291" t="s">
        <v>2281</v>
      </c>
      <c r="G291" s="39">
        <v>35416</v>
      </c>
      <c r="H291" s="40" t="str">
        <f t="shared" si="18"/>
        <v>Medium</v>
      </c>
      <c r="I291">
        <v>0</v>
      </c>
      <c r="J291">
        <v>0</v>
      </c>
      <c r="K291" s="43">
        <v>41438</v>
      </c>
      <c r="L291" s="39">
        <v>62</v>
      </c>
      <c r="M291" s="40" t="str">
        <f t="shared" si="19"/>
        <v>Active</v>
      </c>
      <c r="N291" s="39">
        <v>248</v>
      </c>
      <c r="O291">
        <v>3</v>
      </c>
      <c r="P291">
        <v>81</v>
      </c>
      <c r="Q291">
        <v>4</v>
      </c>
      <c r="R291">
        <v>3</v>
      </c>
      <c r="S291">
        <v>51</v>
      </c>
      <c r="T291">
        <v>390</v>
      </c>
      <c r="U291">
        <v>3</v>
      </c>
      <c r="V291">
        <v>7</v>
      </c>
      <c r="W291">
        <v>1</v>
      </c>
      <c r="X291">
        <v>5</v>
      </c>
      <c r="Y291">
        <v>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11</v>
      </c>
      <c r="AH291">
        <v>0</v>
      </c>
    </row>
    <row r="292" spans="1:34">
      <c r="A292">
        <v>9262</v>
      </c>
      <c r="B292">
        <v>1984</v>
      </c>
      <c r="C292">
        <f ca="1" t="shared" si="16"/>
        <v>41</v>
      </c>
      <c r="D292" t="str">
        <f ca="1" t="shared" si="17"/>
        <v>Adult</v>
      </c>
      <c r="E292" t="s">
        <v>2280</v>
      </c>
      <c r="F292" t="s">
        <v>2277</v>
      </c>
      <c r="G292" s="39">
        <v>32414</v>
      </c>
      <c r="H292" s="40" t="str">
        <f t="shared" si="18"/>
        <v>Medium</v>
      </c>
      <c r="I292">
        <v>0</v>
      </c>
      <c r="J292">
        <v>0</v>
      </c>
      <c r="K292" s="43">
        <v>41459</v>
      </c>
      <c r="L292" s="39">
        <v>11</v>
      </c>
      <c r="M292" s="40" t="str">
        <f t="shared" si="19"/>
        <v>Recent</v>
      </c>
      <c r="N292" s="39">
        <v>20</v>
      </c>
      <c r="O292">
        <v>6</v>
      </c>
      <c r="P292">
        <v>5</v>
      </c>
      <c r="Q292">
        <v>0</v>
      </c>
      <c r="R292">
        <v>9</v>
      </c>
      <c r="S292">
        <v>12</v>
      </c>
      <c r="T292">
        <v>52</v>
      </c>
      <c r="U292">
        <v>1</v>
      </c>
      <c r="V292">
        <v>1</v>
      </c>
      <c r="W292">
        <v>0</v>
      </c>
      <c r="X292">
        <v>3</v>
      </c>
      <c r="Y292">
        <v>7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11</v>
      </c>
      <c r="AH292">
        <v>0</v>
      </c>
    </row>
    <row r="293" spans="1:34">
      <c r="A293">
        <v>7254</v>
      </c>
      <c r="B293">
        <v>1969</v>
      </c>
      <c r="C293">
        <f ca="1" t="shared" si="16"/>
        <v>56</v>
      </c>
      <c r="D293" t="str">
        <f ca="1" t="shared" si="17"/>
        <v>Middle-Age</v>
      </c>
      <c r="E293" t="s">
        <v>2275</v>
      </c>
      <c r="F293" t="s">
        <v>2277</v>
      </c>
      <c r="G293" s="39">
        <v>38361</v>
      </c>
      <c r="H293" s="40" t="str">
        <f t="shared" si="18"/>
        <v>Medium</v>
      </c>
      <c r="I293">
        <v>1</v>
      </c>
      <c r="J293">
        <v>0</v>
      </c>
      <c r="K293" s="43">
        <v>41635</v>
      </c>
      <c r="L293" s="39">
        <v>74</v>
      </c>
      <c r="M293" s="40" t="str">
        <f t="shared" si="19"/>
        <v>Active</v>
      </c>
      <c r="N293" s="39">
        <v>39</v>
      </c>
      <c r="O293">
        <v>0</v>
      </c>
      <c r="P293">
        <v>56</v>
      </c>
      <c r="Q293">
        <v>20</v>
      </c>
      <c r="R293">
        <v>8</v>
      </c>
      <c r="S293">
        <v>14</v>
      </c>
      <c r="T293">
        <v>137</v>
      </c>
      <c r="U293">
        <v>3</v>
      </c>
      <c r="V293">
        <v>3</v>
      </c>
      <c r="W293">
        <v>1</v>
      </c>
      <c r="X293">
        <v>3</v>
      </c>
      <c r="Y293">
        <v>7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3</v>
      </c>
      <c r="AG293">
        <v>11</v>
      </c>
      <c r="AH293">
        <v>0</v>
      </c>
    </row>
    <row r="294" spans="1:34">
      <c r="A294">
        <v>4543</v>
      </c>
      <c r="B294">
        <v>1980</v>
      </c>
      <c r="C294">
        <f ca="1" t="shared" si="16"/>
        <v>45</v>
      </c>
      <c r="D294" t="str">
        <f ca="1" t="shared" si="17"/>
        <v>Middle-Age</v>
      </c>
      <c r="E294" t="s">
        <v>2275</v>
      </c>
      <c r="F294" t="s">
        <v>2279</v>
      </c>
      <c r="G294" s="39">
        <v>82497</v>
      </c>
      <c r="H294" s="40" t="str">
        <f t="shared" si="18"/>
        <v>High</v>
      </c>
      <c r="I294">
        <v>0</v>
      </c>
      <c r="J294">
        <v>0</v>
      </c>
      <c r="K294" s="43">
        <v>41213</v>
      </c>
      <c r="L294" s="39">
        <v>32</v>
      </c>
      <c r="M294" s="40" t="str">
        <f t="shared" si="19"/>
        <v>Active</v>
      </c>
      <c r="N294" s="39">
        <v>777</v>
      </c>
      <c r="O294">
        <v>129</v>
      </c>
      <c r="P294">
        <v>573</v>
      </c>
      <c r="Q294">
        <v>216</v>
      </c>
      <c r="R294">
        <v>21</v>
      </c>
      <c r="S294">
        <v>203</v>
      </c>
      <c r="T294">
        <v>1919</v>
      </c>
      <c r="U294">
        <v>1</v>
      </c>
      <c r="V294">
        <v>2</v>
      </c>
      <c r="W294">
        <v>7</v>
      </c>
      <c r="X294">
        <v>9</v>
      </c>
      <c r="Y294">
        <v>4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3</v>
      </c>
      <c r="AG294">
        <v>11</v>
      </c>
      <c r="AH294">
        <v>0</v>
      </c>
    </row>
    <row r="295" spans="1:34">
      <c r="A295">
        <v>4927</v>
      </c>
      <c r="B295">
        <v>1971</v>
      </c>
      <c r="C295">
        <f ca="1" t="shared" si="16"/>
        <v>54</v>
      </c>
      <c r="D295" t="str">
        <f ca="1" t="shared" si="17"/>
        <v>Middle-Age</v>
      </c>
      <c r="E295" t="s">
        <v>2275</v>
      </c>
      <c r="F295" t="s">
        <v>2277</v>
      </c>
      <c r="G295" s="39">
        <v>16626</v>
      </c>
      <c r="H295" s="40" t="str">
        <f t="shared" si="18"/>
        <v>Low</v>
      </c>
      <c r="I295">
        <v>2</v>
      </c>
      <c r="J295">
        <v>0</v>
      </c>
      <c r="K295" s="43">
        <v>41654</v>
      </c>
      <c r="L295" s="39">
        <v>76</v>
      </c>
      <c r="M295" s="40" t="str">
        <f t="shared" si="19"/>
        <v>Active</v>
      </c>
      <c r="N295" s="39">
        <v>8</v>
      </c>
      <c r="O295">
        <v>3</v>
      </c>
      <c r="P295">
        <v>22</v>
      </c>
      <c r="Q295">
        <v>21</v>
      </c>
      <c r="R295">
        <v>1</v>
      </c>
      <c r="S295">
        <v>13</v>
      </c>
      <c r="T295">
        <v>68</v>
      </c>
      <c r="U295">
        <v>3</v>
      </c>
      <c r="V295">
        <v>3</v>
      </c>
      <c r="W295">
        <v>0</v>
      </c>
      <c r="X295">
        <v>3</v>
      </c>
      <c r="Y295">
        <v>9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3</v>
      </c>
      <c r="AG295">
        <v>11</v>
      </c>
      <c r="AH295">
        <v>0</v>
      </c>
    </row>
    <row r="296" spans="1:34">
      <c r="A296">
        <v>10451</v>
      </c>
      <c r="B296">
        <v>1965</v>
      </c>
      <c r="C296">
        <f ca="1" t="shared" si="16"/>
        <v>60</v>
      </c>
      <c r="D296" t="str">
        <f ca="1" t="shared" si="17"/>
        <v>Senior Citizen</v>
      </c>
      <c r="E296" t="s">
        <v>2275</v>
      </c>
      <c r="F296" t="s">
        <v>2277</v>
      </c>
      <c r="G296" s="39">
        <v>29672</v>
      </c>
      <c r="H296" s="40" t="str">
        <f t="shared" si="18"/>
        <v>Low</v>
      </c>
      <c r="I296">
        <v>1</v>
      </c>
      <c r="J296">
        <v>1</v>
      </c>
      <c r="K296" s="43">
        <v>41345</v>
      </c>
      <c r="L296" s="39">
        <v>6</v>
      </c>
      <c r="M296" s="40" t="str">
        <f t="shared" si="19"/>
        <v>Recent</v>
      </c>
      <c r="N296" s="39">
        <v>9</v>
      </c>
      <c r="O296">
        <v>1</v>
      </c>
      <c r="P296">
        <v>3</v>
      </c>
      <c r="Q296">
        <v>0</v>
      </c>
      <c r="R296">
        <v>4</v>
      </c>
      <c r="S296">
        <v>8</v>
      </c>
      <c r="T296">
        <v>25</v>
      </c>
      <c r="U296">
        <v>1</v>
      </c>
      <c r="V296">
        <v>0</v>
      </c>
      <c r="W296">
        <v>0</v>
      </c>
      <c r="X296">
        <v>3</v>
      </c>
      <c r="Y296">
        <v>6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3</v>
      </c>
      <c r="AG296">
        <v>11</v>
      </c>
      <c r="AH296">
        <v>0</v>
      </c>
    </row>
    <row r="297" spans="1:34">
      <c r="A297">
        <v>2926</v>
      </c>
      <c r="B297">
        <v>1952</v>
      </c>
      <c r="C297">
        <f ca="1" t="shared" si="16"/>
        <v>73</v>
      </c>
      <c r="D297" t="str">
        <f ca="1" t="shared" si="17"/>
        <v>Senior Citizen</v>
      </c>
      <c r="E297" t="s">
        <v>2280</v>
      </c>
      <c r="F297" t="s">
        <v>2277</v>
      </c>
      <c r="G297" s="39">
        <v>55951</v>
      </c>
      <c r="H297" s="40" t="str">
        <f t="shared" si="18"/>
        <v>Medium</v>
      </c>
      <c r="I297">
        <v>0</v>
      </c>
      <c r="J297">
        <v>1</v>
      </c>
      <c r="K297" s="43">
        <v>41144</v>
      </c>
      <c r="L297" s="39">
        <v>62</v>
      </c>
      <c r="M297" s="40" t="str">
        <f t="shared" si="19"/>
        <v>Active</v>
      </c>
      <c r="N297" s="39">
        <v>1241</v>
      </c>
      <c r="O297">
        <v>0</v>
      </c>
      <c r="P297">
        <v>80</v>
      </c>
      <c r="Q297">
        <v>0</v>
      </c>
      <c r="R297">
        <v>13</v>
      </c>
      <c r="S297">
        <v>40</v>
      </c>
      <c r="T297">
        <v>1374</v>
      </c>
      <c r="U297">
        <v>3</v>
      </c>
      <c r="V297">
        <v>3</v>
      </c>
      <c r="W297">
        <v>6</v>
      </c>
      <c r="X297">
        <v>11</v>
      </c>
      <c r="Y297">
        <v>8</v>
      </c>
      <c r="Z297">
        <v>0</v>
      </c>
      <c r="AA297">
        <v>1</v>
      </c>
      <c r="AB297">
        <v>0</v>
      </c>
      <c r="AC297">
        <v>0</v>
      </c>
      <c r="AD297">
        <v>1</v>
      </c>
      <c r="AE297">
        <v>0</v>
      </c>
      <c r="AF297">
        <v>3</v>
      </c>
      <c r="AG297">
        <v>11</v>
      </c>
      <c r="AH297">
        <v>0</v>
      </c>
    </row>
    <row r="298" spans="1:34">
      <c r="A298">
        <v>2874</v>
      </c>
      <c r="B298">
        <v>1988</v>
      </c>
      <c r="C298">
        <f ca="1" t="shared" si="16"/>
        <v>37</v>
      </c>
      <c r="D298" t="str">
        <f ca="1" t="shared" si="17"/>
        <v>Adult</v>
      </c>
      <c r="E298" t="s">
        <v>2280</v>
      </c>
      <c r="F298" t="s">
        <v>2281</v>
      </c>
      <c r="G298" s="39">
        <v>35388</v>
      </c>
      <c r="H298" s="40" t="str">
        <f t="shared" si="18"/>
        <v>Medium</v>
      </c>
      <c r="I298">
        <v>1</v>
      </c>
      <c r="J298">
        <v>0</v>
      </c>
      <c r="K298" s="43">
        <v>41340</v>
      </c>
      <c r="L298" s="39">
        <v>20</v>
      </c>
      <c r="M298" s="40" t="str">
        <f t="shared" si="19"/>
        <v>Recent</v>
      </c>
      <c r="N298" s="39">
        <v>6</v>
      </c>
      <c r="O298">
        <v>4</v>
      </c>
      <c r="P298">
        <v>7</v>
      </c>
      <c r="Q298">
        <v>4</v>
      </c>
      <c r="R298">
        <v>3</v>
      </c>
      <c r="S298">
        <v>8</v>
      </c>
      <c r="T298">
        <v>32</v>
      </c>
      <c r="U298">
        <v>1</v>
      </c>
      <c r="V298">
        <v>1</v>
      </c>
      <c r="W298">
        <v>0</v>
      </c>
      <c r="X298">
        <v>3</v>
      </c>
      <c r="Y298">
        <v>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11</v>
      </c>
      <c r="AH298">
        <v>0</v>
      </c>
    </row>
    <row r="299" spans="1:34">
      <c r="A299">
        <v>9738</v>
      </c>
      <c r="B299">
        <v>1986</v>
      </c>
      <c r="C299">
        <f ca="1" t="shared" si="16"/>
        <v>39</v>
      </c>
      <c r="D299" t="str">
        <f ca="1" t="shared" si="17"/>
        <v>Adult</v>
      </c>
      <c r="E299" t="s">
        <v>2280</v>
      </c>
      <c r="F299" t="s">
        <v>2277</v>
      </c>
      <c r="G299" s="39">
        <v>42386</v>
      </c>
      <c r="H299" s="40" t="str">
        <f t="shared" si="18"/>
        <v>Medium</v>
      </c>
      <c r="I299">
        <v>1</v>
      </c>
      <c r="J299">
        <v>0</v>
      </c>
      <c r="K299" s="43">
        <v>41287</v>
      </c>
      <c r="L299" s="39">
        <v>43</v>
      </c>
      <c r="M299" s="40" t="str">
        <f t="shared" si="19"/>
        <v>Active</v>
      </c>
      <c r="N299" s="39">
        <v>65</v>
      </c>
      <c r="O299">
        <v>4</v>
      </c>
      <c r="P299">
        <v>16</v>
      </c>
      <c r="Q299">
        <v>0</v>
      </c>
      <c r="R299">
        <v>4</v>
      </c>
      <c r="S299">
        <v>11</v>
      </c>
      <c r="T299">
        <v>100</v>
      </c>
      <c r="U299">
        <v>1</v>
      </c>
      <c r="V299">
        <v>3</v>
      </c>
      <c r="W299">
        <v>0</v>
      </c>
      <c r="X299">
        <v>3</v>
      </c>
      <c r="Y299">
        <v>8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3</v>
      </c>
      <c r="AG299">
        <v>11</v>
      </c>
      <c r="AH299">
        <v>0</v>
      </c>
    </row>
    <row r="300" spans="1:34">
      <c r="A300">
        <v>7119</v>
      </c>
      <c r="B300">
        <v>1982</v>
      </c>
      <c r="C300">
        <f ca="1" t="shared" si="16"/>
        <v>43</v>
      </c>
      <c r="D300" t="str">
        <f ca="1" t="shared" si="17"/>
        <v>Adult</v>
      </c>
      <c r="E300" t="s">
        <v>2275</v>
      </c>
      <c r="F300" t="s">
        <v>2276</v>
      </c>
      <c r="G300" s="39">
        <v>68627</v>
      </c>
      <c r="H300" s="40" t="str">
        <f t="shared" si="18"/>
        <v>High</v>
      </c>
      <c r="I300">
        <v>0</v>
      </c>
      <c r="J300">
        <v>0</v>
      </c>
      <c r="K300" s="43">
        <v>41286</v>
      </c>
      <c r="L300" s="39">
        <v>45</v>
      </c>
      <c r="M300" s="40" t="str">
        <f t="shared" si="19"/>
        <v>Active</v>
      </c>
      <c r="N300" s="39">
        <v>395</v>
      </c>
      <c r="O300">
        <v>15</v>
      </c>
      <c r="P300">
        <v>263</v>
      </c>
      <c r="Q300">
        <v>60</v>
      </c>
      <c r="R300">
        <v>54</v>
      </c>
      <c r="S300">
        <v>38</v>
      </c>
      <c r="T300">
        <v>825</v>
      </c>
      <c r="U300">
        <v>1</v>
      </c>
      <c r="V300">
        <v>2</v>
      </c>
      <c r="W300">
        <v>3</v>
      </c>
      <c r="X300">
        <v>6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3</v>
      </c>
      <c r="AG300">
        <v>11</v>
      </c>
      <c r="AH300">
        <v>0</v>
      </c>
    </row>
    <row r="301" spans="1:34">
      <c r="A301">
        <v>3924</v>
      </c>
      <c r="B301">
        <v>1965</v>
      </c>
      <c r="C301">
        <f ca="1" t="shared" si="16"/>
        <v>60</v>
      </c>
      <c r="D301" t="str">
        <f ca="1" t="shared" si="17"/>
        <v>Senior Citizen</v>
      </c>
      <c r="E301" t="s">
        <v>2278</v>
      </c>
      <c r="F301" t="s">
        <v>2281</v>
      </c>
      <c r="G301" s="39">
        <v>57912</v>
      </c>
      <c r="H301" s="40" t="str">
        <f t="shared" si="18"/>
        <v>Medium</v>
      </c>
      <c r="I301">
        <v>0</v>
      </c>
      <c r="J301">
        <v>1</v>
      </c>
      <c r="K301" s="43">
        <v>41715</v>
      </c>
      <c r="L301" s="39">
        <v>34</v>
      </c>
      <c r="M301" s="40" t="str">
        <f t="shared" si="19"/>
        <v>Active</v>
      </c>
      <c r="N301" s="39">
        <v>801</v>
      </c>
      <c r="O301">
        <v>0</v>
      </c>
      <c r="P301">
        <v>80</v>
      </c>
      <c r="Q301">
        <v>0</v>
      </c>
      <c r="R301">
        <v>0</v>
      </c>
      <c r="S301">
        <v>35</v>
      </c>
      <c r="T301">
        <v>916</v>
      </c>
      <c r="U301">
        <v>5</v>
      </c>
      <c r="V301">
        <v>8</v>
      </c>
      <c r="W301">
        <v>3</v>
      </c>
      <c r="X301">
        <v>12</v>
      </c>
      <c r="Y301">
        <v>5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3</v>
      </c>
      <c r="AG301">
        <v>11</v>
      </c>
      <c r="AH301">
        <v>0</v>
      </c>
    </row>
    <row r="302" spans="1:34">
      <c r="A302">
        <v>5827</v>
      </c>
      <c r="B302">
        <v>1958</v>
      </c>
      <c r="C302">
        <f ca="1" t="shared" si="16"/>
        <v>67</v>
      </c>
      <c r="D302" t="str">
        <f ca="1" t="shared" si="17"/>
        <v>Senior Citizen</v>
      </c>
      <c r="E302" t="s">
        <v>2275</v>
      </c>
      <c r="F302" t="s">
        <v>2281</v>
      </c>
      <c r="G302" s="39">
        <v>35246</v>
      </c>
      <c r="H302" s="40" t="str">
        <f t="shared" si="18"/>
        <v>Medium</v>
      </c>
      <c r="I302">
        <v>1</v>
      </c>
      <c r="J302">
        <v>1</v>
      </c>
      <c r="K302" s="43">
        <v>41745</v>
      </c>
      <c r="L302" s="39">
        <v>53</v>
      </c>
      <c r="M302" s="40" t="str">
        <f t="shared" si="19"/>
        <v>Active</v>
      </c>
      <c r="N302" s="39">
        <v>36</v>
      </c>
      <c r="O302">
        <v>0</v>
      </c>
      <c r="P302">
        <v>12</v>
      </c>
      <c r="Q302">
        <v>2</v>
      </c>
      <c r="R302">
        <v>2</v>
      </c>
      <c r="S302">
        <v>10</v>
      </c>
      <c r="T302">
        <v>62</v>
      </c>
      <c r="U302">
        <v>4</v>
      </c>
      <c r="V302">
        <v>3</v>
      </c>
      <c r="W302">
        <v>1</v>
      </c>
      <c r="X302">
        <v>3</v>
      </c>
      <c r="Y302">
        <v>5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</v>
      </c>
      <c r="AG302">
        <v>11</v>
      </c>
      <c r="AH302">
        <v>0</v>
      </c>
    </row>
    <row r="303" spans="1:34">
      <c r="A303">
        <v>5596</v>
      </c>
      <c r="B303">
        <v>1956</v>
      </c>
      <c r="C303">
        <f ca="1" t="shared" si="16"/>
        <v>69</v>
      </c>
      <c r="D303" t="str">
        <f ca="1" t="shared" si="17"/>
        <v>Senior Citizen</v>
      </c>
      <c r="E303" t="s">
        <v>2280</v>
      </c>
      <c r="F303" t="s">
        <v>2277</v>
      </c>
      <c r="G303" s="39">
        <v>58821</v>
      </c>
      <c r="H303" s="40" t="str">
        <f t="shared" si="18"/>
        <v>Medium</v>
      </c>
      <c r="I303">
        <v>0</v>
      </c>
      <c r="J303">
        <v>1</v>
      </c>
      <c r="K303" s="43">
        <v>41559</v>
      </c>
      <c r="L303" s="39">
        <v>44</v>
      </c>
      <c r="M303" s="40" t="str">
        <f t="shared" si="19"/>
        <v>Active</v>
      </c>
      <c r="N303" s="39">
        <v>513</v>
      </c>
      <c r="O303">
        <v>14</v>
      </c>
      <c r="P303">
        <v>154</v>
      </c>
      <c r="Q303">
        <v>19</v>
      </c>
      <c r="R303">
        <v>0</v>
      </c>
      <c r="S303">
        <v>28</v>
      </c>
      <c r="T303">
        <v>728</v>
      </c>
      <c r="U303">
        <v>1</v>
      </c>
      <c r="V303">
        <v>9</v>
      </c>
      <c r="W303">
        <v>2</v>
      </c>
      <c r="X303">
        <v>9</v>
      </c>
      <c r="Y303">
        <v>6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</v>
      </c>
      <c r="AG303">
        <v>11</v>
      </c>
      <c r="AH303">
        <v>0</v>
      </c>
    </row>
    <row r="304" spans="1:34">
      <c r="A304">
        <v>10812</v>
      </c>
      <c r="B304">
        <v>1978</v>
      </c>
      <c r="C304">
        <f ca="1" t="shared" si="16"/>
        <v>47</v>
      </c>
      <c r="D304" t="str">
        <f ca="1" t="shared" si="17"/>
        <v>Middle-Age</v>
      </c>
      <c r="E304" t="s">
        <v>2278</v>
      </c>
      <c r="F304" t="s">
        <v>2279</v>
      </c>
      <c r="G304" s="39">
        <v>46377</v>
      </c>
      <c r="H304" s="40" t="str">
        <f t="shared" si="18"/>
        <v>Medium</v>
      </c>
      <c r="I304">
        <v>1</v>
      </c>
      <c r="J304">
        <v>0</v>
      </c>
      <c r="K304" s="43">
        <v>41699</v>
      </c>
      <c r="L304" s="39">
        <v>89</v>
      </c>
      <c r="M304" s="40" t="str">
        <f t="shared" si="19"/>
        <v>Active</v>
      </c>
      <c r="N304" s="39">
        <v>37</v>
      </c>
      <c r="O304">
        <v>0</v>
      </c>
      <c r="P304">
        <v>46</v>
      </c>
      <c r="Q304">
        <v>4</v>
      </c>
      <c r="R304">
        <v>3</v>
      </c>
      <c r="S304">
        <v>0</v>
      </c>
      <c r="T304">
        <v>90</v>
      </c>
      <c r="U304">
        <v>1</v>
      </c>
      <c r="V304">
        <v>2</v>
      </c>
      <c r="W304">
        <v>1</v>
      </c>
      <c r="X304">
        <v>3</v>
      </c>
      <c r="Y304">
        <v>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3</v>
      </c>
      <c r="AG304">
        <v>11</v>
      </c>
      <c r="AH304">
        <v>0</v>
      </c>
    </row>
    <row r="305" spans="1:34">
      <c r="A305">
        <v>1717</v>
      </c>
      <c r="B305">
        <v>1988</v>
      </c>
      <c r="C305">
        <f ca="1" t="shared" si="16"/>
        <v>37</v>
      </c>
      <c r="D305" t="str">
        <f ca="1" t="shared" si="17"/>
        <v>Adult</v>
      </c>
      <c r="E305" t="s">
        <v>2275</v>
      </c>
      <c r="F305" t="s">
        <v>2276</v>
      </c>
      <c r="G305" s="39">
        <v>39747</v>
      </c>
      <c r="H305" s="40" t="str">
        <f t="shared" si="18"/>
        <v>Medium</v>
      </c>
      <c r="I305">
        <v>1</v>
      </c>
      <c r="J305">
        <v>0</v>
      </c>
      <c r="K305" s="43">
        <v>41742</v>
      </c>
      <c r="L305" s="39">
        <v>43</v>
      </c>
      <c r="M305" s="40" t="str">
        <f t="shared" si="19"/>
        <v>Active</v>
      </c>
      <c r="N305" s="39">
        <v>80</v>
      </c>
      <c r="O305">
        <v>15</v>
      </c>
      <c r="P305">
        <v>93</v>
      </c>
      <c r="Q305">
        <v>20</v>
      </c>
      <c r="R305">
        <v>13</v>
      </c>
      <c r="S305">
        <v>52</v>
      </c>
      <c r="T305">
        <v>273</v>
      </c>
      <c r="U305">
        <v>3</v>
      </c>
      <c r="V305">
        <v>5</v>
      </c>
      <c r="W305">
        <v>1</v>
      </c>
      <c r="X305">
        <v>4</v>
      </c>
      <c r="Y305">
        <v>8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</v>
      </c>
      <c r="AG305">
        <v>11</v>
      </c>
      <c r="AH305">
        <v>0</v>
      </c>
    </row>
    <row r="306" spans="1:34">
      <c r="A306">
        <v>9491</v>
      </c>
      <c r="B306">
        <v>1984</v>
      </c>
      <c r="C306">
        <f ca="1" t="shared" si="16"/>
        <v>41</v>
      </c>
      <c r="D306" t="str">
        <f ca="1" t="shared" si="17"/>
        <v>Adult</v>
      </c>
      <c r="E306" t="s">
        <v>2275</v>
      </c>
      <c r="F306" t="s">
        <v>2277</v>
      </c>
      <c r="G306" s="39">
        <v>23976</v>
      </c>
      <c r="H306" s="40" t="str">
        <f t="shared" si="18"/>
        <v>Low</v>
      </c>
      <c r="I306">
        <v>1</v>
      </c>
      <c r="J306">
        <v>0</v>
      </c>
      <c r="K306" s="43">
        <v>41635</v>
      </c>
      <c r="L306" s="39">
        <v>68</v>
      </c>
      <c r="M306" s="40" t="str">
        <f t="shared" si="19"/>
        <v>Active</v>
      </c>
      <c r="N306" s="39">
        <v>14</v>
      </c>
      <c r="O306">
        <v>1</v>
      </c>
      <c r="P306">
        <v>21</v>
      </c>
      <c r="Q306">
        <v>2</v>
      </c>
      <c r="R306">
        <v>3</v>
      </c>
      <c r="S306">
        <v>25</v>
      </c>
      <c r="T306">
        <v>66</v>
      </c>
      <c r="U306">
        <v>3</v>
      </c>
      <c r="V306">
        <v>3</v>
      </c>
      <c r="W306">
        <v>1</v>
      </c>
      <c r="X306">
        <v>3</v>
      </c>
      <c r="Y306">
        <v>7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3</v>
      </c>
      <c r="AG306">
        <v>11</v>
      </c>
      <c r="AH306">
        <v>0</v>
      </c>
    </row>
    <row r="307" spans="1:34">
      <c r="A307">
        <v>9274</v>
      </c>
      <c r="B307">
        <v>1961</v>
      </c>
      <c r="C307">
        <f ca="1" t="shared" si="16"/>
        <v>64</v>
      </c>
      <c r="D307" t="str">
        <f ca="1" t="shared" si="17"/>
        <v>Senior Citizen</v>
      </c>
      <c r="E307" t="s">
        <v>2280</v>
      </c>
      <c r="F307" t="s">
        <v>2279</v>
      </c>
      <c r="G307" s="39">
        <v>80950</v>
      </c>
      <c r="H307" s="40" t="str">
        <f t="shared" si="18"/>
        <v>High</v>
      </c>
      <c r="I307">
        <v>0</v>
      </c>
      <c r="J307">
        <v>0</v>
      </c>
      <c r="K307" s="43">
        <v>41361</v>
      </c>
      <c r="L307" s="39">
        <v>44</v>
      </c>
      <c r="M307" s="40" t="str">
        <f t="shared" si="19"/>
        <v>Active</v>
      </c>
      <c r="N307" s="39">
        <v>525</v>
      </c>
      <c r="O307">
        <v>147</v>
      </c>
      <c r="P307">
        <v>112</v>
      </c>
      <c r="Q307">
        <v>219</v>
      </c>
      <c r="R307">
        <v>147</v>
      </c>
      <c r="S307">
        <v>63</v>
      </c>
      <c r="T307">
        <v>1213</v>
      </c>
      <c r="U307">
        <v>1</v>
      </c>
      <c r="V307">
        <v>6</v>
      </c>
      <c r="W307">
        <v>7</v>
      </c>
      <c r="X307">
        <v>9</v>
      </c>
      <c r="Y307">
        <v>2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3</v>
      </c>
      <c r="AG307">
        <v>11</v>
      </c>
      <c r="AH307">
        <v>0</v>
      </c>
    </row>
    <row r="308" spans="1:34">
      <c r="A308">
        <v>6609</v>
      </c>
      <c r="B308">
        <v>1966</v>
      </c>
      <c r="C308">
        <f ca="1" t="shared" si="16"/>
        <v>59</v>
      </c>
      <c r="D308" t="str">
        <f ca="1" t="shared" si="17"/>
        <v>Middle-Age</v>
      </c>
      <c r="E308" t="s">
        <v>2275</v>
      </c>
      <c r="F308" t="s">
        <v>2283</v>
      </c>
      <c r="G308" s="39">
        <v>27038</v>
      </c>
      <c r="H308" s="40" t="str">
        <f t="shared" si="18"/>
        <v>Low</v>
      </c>
      <c r="I308">
        <v>0</v>
      </c>
      <c r="J308">
        <v>0</v>
      </c>
      <c r="K308" s="43">
        <v>41170</v>
      </c>
      <c r="L308" s="39">
        <v>64</v>
      </c>
      <c r="M308" s="40" t="str">
        <f t="shared" si="19"/>
        <v>Active</v>
      </c>
      <c r="N308" s="39">
        <v>1</v>
      </c>
      <c r="O308">
        <v>26</v>
      </c>
      <c r="P308">
        <v>25</v>
      </c>
      <c r="Q308">
        <v>17</v>
      </c>
      <c r="R308">
        <v>23</v>
      </c>
      <c r="S308">
        <v>15</v>
      </c>
      <c r="T308">
        <v>107</v>
      </c>
      <c r="U308">
        <v>1</v>
      </c>
      <c r="V308">
        <v>3</v>
      </c>
      <c r="W308">
        <v>0</v>
      </c>
      <c r="X308">
        <v>3</v>
      </c>
      <c r="Y308">
        <v>9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3</v>
      </c>
      <c r="AG308">
        <v>11</v>
      </c>
      <c r="AH308">
        <v>1</v>
      </c>
    </row>
    <row r="309" spans="1:34">
      <c r="A309">
        <v>6963</v>
      </c>
      <c r="B309">
        <v>1947</v>
      </c>
      <c r="C309">
        <f ca="1" t="shared" si="16"/>
        <v>78</v>
      </c>
      <c r="D309" t="str">
        <f ca="1" t="shared" si="17"/>
        <v>Senior Citizen</v>
      </c>
      <c r="E309" t="s">
        <v>2275</v>
      </c>
      <c r="F309" t="s">
        <v>2276</v>
      </c>
      <c r="G309" s="39">
        <v>77457</v>
      </c>
      <c r="H309" s="40" t="str">
        <f t="shared" si="18"/>
        <v>High</v>
      </c>
      <c r="I309">
        <v>0</v>
      </c>
      <c r="J309">
        <v>0</v>
      </c>
      <c r="K309" s="43">
        <v>41703</v>
      </c>
      <c r="L309" s="39">
        <v>85</v>
      </c>
      <c r="M309" s="40" t="str">
        <f t="shared" si="19"/>
        <v>Active</v>
      </c>
      <c r="N309" s="39">
        <v>675</v>
      </c>
      <c r="O309">
        <v>11</v>
      </c>
      <c r="P309">
        <v>400</v>
      </c>
      <c r="Q309">
        <v>15</v>
      </c>
      <c r="R309">
        <v>45</v>
      </c>
      <c r="S309">
        <v>11</v>
      </c>
      <c r="T309">
        <v>1157</v>
      </c>
      <c r="U309">
        <v>1</v>
      </c>
      <c r="V309">
        <v>2</v>
      </c>
      <c r="W309">
        <v>5</v>
      </c>
      <c r="X309">
        <v>10</v>
      </c>
      <c r="Y309">
        <v>1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3</v>
      </c>
      <c r="AG309">
        <v>11</v>
      </c>
      <c r="AH309">
        <v>0</v>
      </c>
    </row>
    <row r="310" spans="1:34">
      <c r="A310">
        <v>4440</v>
      </c>
      <c r="B310">
        <v>1964</v>
      </c>
      <c r="C310">
        <f ca="1" t="shared" si="16"/>
        <v>61</v>
      </c>
      <c r="D310" t="str">
        <f ca="1" t="shared" si="17"/>
        <v>Senior Citizen</v>
      </c>
      <c r="E310" t="s">
        <v>2280</v>
      </c>
      <c r="F310" t="s">
        <v>2279</v>
      </c>
      <c r="G310" s="39">
        <v>64100</v>
      </c>
      <c r="H310" s="40" t="str">
        <f t="shared" si="18"/>
        <v>High</v>
      </c>
      <c r="I310">
        <v>0</v>
      </c>
      <c r="J310">
        <v>1</v>
      </c>
      <c r="K310" s="43">
        <v>41527</v>
      </c>
      <c r="L310" s="39">
        <v>93</v>
      </c>
      <c r="M310" s="40" t="str">
        <f t="shared" si="19"/>
        <v>Inactive</v>
      </c>
      <c r="N310" s="39">
        <v>509</v>
      </c>
      <c r="O310">
        <v>0</v>
      </c>
      <c r="P310">
        <v>27</v>
      </c>
      <c r="Q310">
        <v>0</v>
      </c>
      <c r="R310">
        <v>0</v>
      </c>
      <c r="S310">
        <v>10</v>
      </c>
      <c r="T310">
        <v>546</v>
      </c>
      <c r="U310">
        <v>1</v>
      </c>
      <c r="V310">
        <v>8</v>
      </c>
      <c r="W310">
        <v>3</v>
      </c>
      <c r="X310">
        <v>6</v>
      </c>
      <c r="Y310">
        <v>7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3</v>
      </c>
      <c r="AG310">
        <v>11</v>
      </c>
      <c r="AH310">
        <v>0</v>
      </c>
    </row>
    <row r="311" spans="1:34">
      <c r="A311">
        <v>1379</v>
      </c>
      <c r="B311">
        <v>1992</v>
      </c>
      <c r="C311">
        <f ca="1" t="shared" si="16"/>
        <v>33</v>
      </c>
      <c r="D311" t="str">
        <f ca="1" t="shared" si="17"/>
        <v>Adult</v>
      </c>
      <c r="E311" t="s">
        <v>2280</v>
      </c>
      <c r="F311" t="s">
        <v>2277</v>
      </c>
      <c r="G311" s="39">
        <v>42670</v>
      </c>
      <c r="H311" s="40" t="str">
        <f t="shared" si="18"/>
        <v>Medium</v>
      </c>
      <c r="I311">
        <v>0</v>
      </c>
      <c r="J311">
        <v>0</v>
      </c>
      <c r="K311" s="43">
        <v>41391</v>
      </c>
      <c r="L311" s="39">
        <v>12</v>
      </c>
      <c r="M311" s="40" t="str">
        <f t="shared" si="19"/>
        <v>Recent</v>
      </c>
      <c r="N311" s="39">
        <v>154</v>
      </c>
      <c r="O311">
        <v>2</v>
      </c>
      <c r="P311">
        <v>46</v>
      </c>
      <c r="Q311">
        <v>20</v>
      </c>
      <c r="R311">
        <v>4</v>
      </c>
      <c r="S311">
        <v>15</v>
      </c>
      <c r="T311">
        <v>241</v>
      </c>
      <c r="U311">
        <v>1</v>
      </c>
      <c r="V311">
        <v>4</v>
      </c>
      <c r="W311">
        <v>2</v>
      </c>
      <c r="X311">
        <v>4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11</v>
      </c>
      <c r="AH311">
        <v>0</v>
      </c>
    </row>
    <row r="312" spans="1:34">
      <c r="A312">
        <v>10032</v>
      </c>
      <c r="B312">
        <v>1976</v>
      </c>
      <c r="C312">
        <f ca="1" t="shared" si="16"/>
        <v>49</v>
      </c>
      <c r="D312" t="str">
        <f ca="1" t="shared" si="17"/>
        <v>Middle-Age</v>
      </c>
      <c r="E312" t="s">
        <v>2275</v>
      </c>
      <c r="F312" t="s">
        <v>2281</v>
      </c>
      <c r="G312" s="39">
        <v>12571</v>
      </c>
      <c r="H312" s="40" t="str">
        <f t="shared" si="18"/>
        <v>Low</v>
      </c>
      <c r="I312">
        <v>1</v>
      </c>
      <c r="J312">
        <v>0</v>
      </c>
      <c r="K312" s="43">
        <v>41657</v>
      </c>
      <c r="L312" s="39">
        <v>86</v>
      </c>
      <c r="M312" s="40" t="str">
        <f t="shared" si="19"/>
        <v>Active</v>
      </c>
      <c r="N312" s="39">
        <v>3</v>
      </c>
      <c r="O312">
        <v>5</v>
      </c>
      <c r="P312">
        <v>14</v>
      </c>
      <c r="Q312">
        <v>2</v>
      </c>
      <c r="R312">
        <v>12</v>
      </c>
      <c r="S312">
        <v>17</v>
      </c>
      <c r="T312">
        <v>53</v>
      </c>
      <c r="U312">
        <v>4</v>
      </c>
      <c r="V312">
        <v>3</v>
      </c>
      <c r="W312">
        <v>1</v>
      </c>
      <c r="X312">
        <v>3</v>
      </c>
      <c r="Y312">
        <v>6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</v>
      </c>
      <c r="AG312">
        <v>11</v>
      </c>
      <c r="AH312">
        <v>0</v>
      </c>
    </row>
    <row r="313" spans="1:34">
      <c r="A313">
        <v>2826</v>
      </c>
      <c r="B313">
        <v>1967</v>
      </c>
      <c r="C313">
        <f ca="1" t="shared" si="16"/>
        <v>58</v>
      </c>
      <c r="D313" t="str">
        <f ca="1" t="shared" si="17"/>
        <v>Middle-Age</v>
      </c>
      <c r="E313" t="s">
        <v>2275</v>
      </c>
      <c r="F313" t="s">
        <v>2279</v>
      </c>
      <c r="G313" s="39">
        <v>22574</v>
      </c>
      <c r="H313" s="40" t="str">
        <f t="shared" si="18"/>
        <v>Low</v>
      </c>
      <c r="I313">
        <v>2</v>
      </c>
      <c r="J313">
        <v>1</v>
      </c>
      <c r="K313" s="43">
        <v>41575</v>
      </c>
      <c r="L313" s="39">
        <v>28</v>
      </c>
      <c r="M313" s="40" t="str">
        <f t="shared" si="19"/>
        <v>Recent</v>
      </c>
      <c r="N313" s="39">
        <v>25</v>
      </c>
      <c r="O313">
        <v>0</v>
      </c>
      <c r="P313">
        <v>8</v>
      </c>
      <c r="Q313">
        <v>2</v>
      </c>
      <c r="R313">
        <v>0</v>
      </c>
      <c r="S313">
        <v>2</v>
      </c>
      <c r="T313">
        <v>37</v>
      </c>
      <c r="U313">
        <v>2</v>
      </c>
      <c r="V313">
        <v>2</v>
      </c>
      <c r="W313">
        <v>0</v>
      </c>
      <c r="X313">
        <v>3</v>
      </c>
      <c r="Y313">
        <v>7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11</v>
      </c>
      <c r="AH313">
        <v>0</v>
      </c>
    </row>
    <row r="314" spans="1:34">
      <c r="A314">
        <v>2437</v>
      </c>
      <c r="B314">
        <v>1989</v>
      </c>
      <c r="C314">
        <f ca="1" t="shared" si="16"/>
        <v>36</v>
      </c>
      <c r="D314" t="str">
        <f ca="1" t="shared" si="17"/>
        <v>Adult</v>
      </c>
      <c r="E314" t="s">
        <v>2275</v>
      </c>
      <c r="F314" t="s">
        <v>2279</v>
      </c>
      <c r="H314" s="40" t="str">
        <f t="shared" si="18"/>
        <v>Low</v>
      </c>
      <c r="I314">
        <v>0</v>
      </c>
      <c r="J314">
        <v>0</v>
      </c>
      <c r="K314" s="43">
        <v>41428</v>
      </c>
      <c r="L314" s="39">
        <v>69</v>
      </c>
      <c r="M314" s="40" t="str">
        <f t="shared" si="19"/>
        <v>Active</v>
      </c>
      <c r="N314" s="39">
        <v>861</v>
      </c>
      <c r="O314">
        <v>138</v>
      </c>
      <c r="P314">
        <v>461</v>
      </c>
      <c r="Q314">
        <v>60</v>
      </c>
      <c r="R314">
        <v>30</v>
      </c>
      <c r="S314">
        <v>61</v>
      </c>
      <c r="T314">
        <v>1611</v>
      </c>
      <c r="U314">
        <v>1</v>
      </c>
      <c r="V314">
        <v>6</v>
      </c>
      <c r="W314">
        <v>5</v>
      </c>
      <c r="X314">
        <v>12</v>
      </c>
      <c r="Y314">
        <v>3</v>
      </c>
      <c r="Z314">
        <v>0</v>
      </c>
      <c r="AA314">
        <v>1</v>
      </c>
      <c r="AB314">
        <v>0</v>
      </c>
      <c r="AC314">
        <v>1</v>
      </c>
      <c r="AD314">
        <v>0</v>
      </c>
      <c r="AE314">
        <v>0</v>
      </c>
      <c r="AF314">
        <v>3</v>
      </c>
      <c r="AG314">
        <v>11</v>
      </c>
      <c r="AH314">
        <v>0</v>
      </c>
    </row>
    <row r="315" spans="1:34">
      <c r="A315">
        <v>6320</v>
      </c>
      <c r="B315">
        <v>1976</v>
      </c>
      <c r="C315">
        <f ca="1" t="shared" si="16"/>
        <v>49</v>
      </c>
      <c r="D315" t="str">
        <f ca="1" t="shared" si="17"/>
        <v>Middle-Age</v>
      </c>
      <c r="E315" t="s">
        <v>2280</v>
      </c>
      <c r="F315" t="s">
        <v>2276</v>
      </c>
      <c r="G315" s="39">
        <v>70893</v>
      </c>
      <c r="H315" s="40" t="str">
        <f t="shared" si="18"/>
        <v>High</v>
      </c>
      <c r="I315">
        <v>0</v>
      </c>
      <c r="J315">
        <v>0</v>
      </c>
      <c r="K315" s="43">
        <v>41311</v>
      </c>
      <c r="L315" s="39">
        <v>42</v>
      </c>
      <c r="M315" s="40" t="str">
        <f t="shared" si="19"/>
        <v>Active</v>
      </c>
      <c r="N315" s="39">
        <v>768</v>
      </c>
      <c r="O315">
        <v>44</v>
      </c>
      <c r="P315">
        <v>561</v>
      </c>
      <c r="Q315">
        <v>77</v>
      </c>
      <c r="R315">
        <v>44</v>
      </c>
      <c r="S315">
        <v>14</v>
      </c>
      <c r="T315">
        <v>1508</v>
      </c>
      <c r="U315">
        <v>1</v>
      </c>
      <c r="V315">
        <v>6</v>
      </c>
      <c r="W315">
        <v>6</v>
      </c>
      <c r="X315">
        <v>10</v>
      </c>
      <c r="Y315">
        <v>3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3</v>
      </c>
      <c r="AG315">
        <v>11</v>
      </c>
      <c r="AH315">
        <v>0</v>
      </c>
    </row>
    <row r="316" spans="1:34">
      <c r="A316">
        <v>3050</v>
      </c>
      <c r="B316">
        <v>1966</v>
      </c>
      <c r="C316">
        <f ca="1" t="shared" si="16"/>
        <v>59</v>
      </c>
      <c r="D316" t="str">
        <f ca="1" t="shared" si="17"/>
        <v>Middle-Age</v>
      </c>
      <c r="E316" t="s">
        <v>2275</v>
      </c>
      <c r="F316" t="s">
        <v>2279</v>
      </c>
      <c r="G316" s="39">
        <v>54198</v>
      </c>
      <c r="H316" s="40" t="str">
        <f t="shared" si="18"/>
        <v>Medium</v>
      </c>
      <c r="I316">
        <v>1</v>
      </c>
      <c r="J316">
        <v>1</v>
      </c>
      <c r="K316" s="43">
        <v>41625</v>
      </c>
      <c r="L316" s="39">
        <v>13</v>
      </c>
      <c r="M316" s="40" t="str">
        <f t="shared" si="19"/>
        <v>Recent</v>
      </c>
      <c r="N316" s="39">
        <v>185</v>
      </c>
      <c r="O316">
        <v>0</v>
      </c>
      <c r="P316">
        <v>28</v>
      </c>
      <c r="Q316">
        <v>3</v>
      </c>
      <c r="R316">
        <v>2</v>
      </c>
      <c r="S316">
        <v>17</v>
      </c>
      <c r="T316">
        <v>235</v>
      </c>
      <c r="U316">
        <v>6</v>
      </c>
      <c r="V316">
        <v>3</v>
      </c>
      <c r="W316">
        <v>1</v>
      </c>
      <c r="X316">
        <v>6</v>
      </c>
      <c r="Y316">
        <v>4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</v>
      </c>
      <c r="AG316">
        <v>11</v>
      </c>
      <c r="AH316">
        <v>0</v>
      </c>
    </row>
    <row r="317" spans="1:34">
      <c r="A317">
        <v>231</v>
      </c>
      <c r="B317">
        <v>1956</v>
      </c>
      <c r="C317">
        <f ca="1" t="shared" si="16"/>
        <v>69</v>
      </c>
      <c r="D317" t="str">
        <f ca="1" t="shared" si="17"/>
        <v>Senior Citizen</v>
      </c>
      <c r="E317" t="s">
        <v>2280</v>
      </c>
      <c r="F317" t="s">
        <v>2277</v>
      </c>
      <c r="G317" s="39">
        <v>28839</v>
      </c>
      <c r="H317" s="40" t="str">
        <f t="shared" si="18"/>
        <v>Low</v>
      </c>
      <c r="I317">
        <v>1</v>
      </c>
      <c r="J317">
        <v>1</v>
      </c>
      <c r="K317" s="43">
        <v>41709</v>
      </c>
      <c r="L317" s="39">
        <v>86</v>
      </c>
      <c r="M317" s="40" t="str">
        <f t="shared" si="19"/>
        <v>Active</v>
      </c>
      <c r="N317" s="39">
        <v>24</v>
      </c>
      <c r="O317">
        <v>0</v>
      </c>
      <c r="P317">
        <v>7</v>
      </c>
      <c r="Q317">
        <v>0</v>
      </c>
      <c r="R317">
        <v>0</v>
      </c>
      <c r="S317">
        <v>1</v>
      </c>
      <c r="T317">
        <v>32</v>
      </c>
      <c r="U317">
        <v>2</v>
      </c>
      <c r="V317">
        <v>2</v>
      </c>
      <c r="W317">
        <v>0</v>
      </c>
      <c r="X317">
        <v>3</v>
      </c>
      <c r="Y317">
        <v>5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11</v>
      </c>
      <c r="AH317">
        <v>0</v>
      </c>
    </row>
    <row r="318" spans="1:34">
      <c r="A318">
        <v>2392</v>
      </c>
      <c r="B318">
        <v>1972</v>
      </c>
      <c r="C318">
        <f ca="1" t="shared" si="16"/>
        <v>53</v>
      </c>
      <c r="D318" t="str">
        <f ca="1" t="shared" si="17"/>
        <v>Middle-Age</v>
      </c>
      <c r="E318" t="s">
        <v>2275</v>
      </c>
      <c r="F318" t="s">
        <v>2279</v>
      </c>
      <c r="G318" s="39">
        <v>40321</v>
      </c>
      <c r="H318" s="40" t="str">
        <f t="shared" si="18"/>
        <v>Medium</v>
      </c>
      <c r="I318">
        <v>1</v>
      </c>
      <c r="J318">
        <v>1</v>
      </c>
      <c r="K318" s="43">
        <v>41484</v>
      </c>
      <c r="L318" s="39">
        <v>59</v>
      </c>
      <c r="M318" s="40" t="str">
        <f t="shared" si="19"/>
        <v>Active</v>
      </c>
      <c r="N318" s="39">
        <v>44</v>
      </c>
      <c r="O318">
        <v>4</v>
      </c>
      <c r="P318">
        <v>21</v>
      </c>
      <c r="Q318">
        <v>6</v>
      </c>
      <c r="R318">
        <v>0</v>
      </c>
      <c r="S318">
        <v>27</v>
      </c>
      <c r="T318">
        <v>102</v>
      </c>
      <c r="U318">
        <v>2</v>
      </c>
      <c r="V318">
        <v>3</v>
      </c>
      <c r="W318">
        <v>0</v>
      </c>
      <c r="X318">
        <v>3</v>
      </c>
      <c r="Y318">
        <v>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3</v>
      </c>
      <c r="AG318">
        <v>11</v>
      </c>
      <c r="AH318">
        <v>0</v>
      </c>
    </row>
    <row r="319" spans="1:34">
      <c r="A319">
        <v>9478</v>
      </c>
      <c r="B319">
        <v>1985</v>
      </c>
      <c r="C319">
        <f ca="1" t="shared" si="16"/>
        <v>40</v>
      </c>
      <c r="D319" t="str">
        <f ca="1" t="shared" si="17"/>
        <v>Adult</v>
      </c>
      <c r="E319" t="s">
        <v>2275</v>
      </c>
      <c r="F319" t="s">
        <v>2276</v>
      </c>
      <c r="G319" s="39">
        <v>66503</v>
      </c>
      <c r="H319" s="40" t="str">
        <f t="shared" si="18"/>
        <v>High</v>
      </c>
      <c r="I319">
        <v>1</v>
      </c>
      <c r="J319">
        <v>0</v>
      </c>
      <c r="K319" s="43">
        <v>41135</v>
      </c>
      <c r="L319" s="39">
        <v>30</v>
      </c>
      <c r="M319" s="40" t="str">
        <f t="shared" si="19"/>
        <v>Recent</v>
      </c>
      <c r="N319" s="39">
        <v>91</v>
      </c>
      <c r="O319">
        <v>64</v>
      </c>
      <c r="P319">
        <v>128</v>
      </c>
      <c r="Q319">
        <v>65</v>
      </c>
      <c r="R319">
        <v>3</v>
      </c>
      <c r="S319">
        <v>50</v>
      </c>
      <c r="T319">
        <v>401</v>
      </c>
      <c r="U319">
        <v>2</v>
      </c>
      <c r="V319">
        <v>4</v>
      </c>
      <c r="W319">
        <v>3</v>
      </c>
      <c r="X319">
        <v>6</v>
      </c>
      <c r="Y319">
        <v>3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3</v>
      </c>
      <c r="AG319">
        <v>11</v>
      </c>
      <c r="AH319">
        <v>0</v>
      </c>
    </row>
    <row r="320" spans="1:34">
      <c r="A320">
        <v>113</v>
      </c>
      <c r="B320">
        <v>1951</v>
      </c>
      <c r="C320">
        <f ca="1" t="shared" si="16"/>
        <v>74</v>
      </c>
      <c r="D320" t="str">
        <f ca="1" t="shared" si="17"/>
        <v>Senior Citizen</v>
      </c>
      <c r="E320" t="s">
        <v>2275</v>
      </c>
      <c r="F320" t="s">
        <v>2279</v>
      </c>
      <c r="G320" s="39">
        <v>30833</v>
      </c>
      <c r="H320" s="40" t="str">
        <f t="shared" si="18"/>
        <v>Medium</v>
      </c>
      <c r="I320">
        <v>1</v>
      </c>
      <c r="J320">
        <v>1</v>
      </c>
      <c r="K320" s="43">
        <v>41471</v>
      </c>
      <c r="L320" s="39">
        <v>33</v>
      </c>
      <c r="M320" s="40" t="str">
        <f t="shared" si="19"/>
        <v>Active</v>
      </c>
      <c r="N320" s="39">
        <v>11</v>
      </c>
      <c r="O320">
        <v>0</v>
      </c>
      <c r="P320">
        <v>7</v>
      </c>
      <c r="Q320">
        <v>3</v>
      </c>
      <c r="R320">
        <v>1</v>
      </c>
      <c r="S320">
        <v>6</v>
      </c>
      <c r="T320">
        <v>28</v>
      </c>
      <c r="U320">
        <v>2</v>
      </c>
      <c r="V320">
        <v>1</v>
      </c>
      <c r="W320">
        <v>0</v>
      </c>
      <c r="X320">
        <v>3</v>
      </c>
      <c r="Y320">
        <v>5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3</v>
      </c>
      <c r="AG320">
        <v>11</v>
      </c>
      <c r="AH320">
        <v>0</v>
      </c>
    </row>
    <row r="321" spans="1:34">
      <c r="A321">
        <v>2863</v>
      </c>
      <c r="B321">
        <v>1970</v>
      </c>
      <c r="C321">
        <f ca="1" t="shared" si="16"/>
        <v>55</v>
      </c>
      <c r="D321" t="str">
        <f ca="1" t="shared" si="17"/>
        <v>Middle-Age</v>
      </c>
      <c r="E321" t="s">
        <v>2275</v>
      </c>
      <c r="F321" t="s">
        <v>2276</v>
      </c>
      <c r="H321" s="40" t="str">
        <f t="shared" si="18"/>
        <v>Low</v>
      </c>
      <c r="I321">
        <v>1</v>
      </c>
      <c r="J321">
        <v>2</v>
      </c>
      <c r="K321" s="43">
        <v>41509</v>
      </c>
      <c r="L321" s="39">
        <v>67</v>
      </c>
      <c r="M321" s="40" t="str">
        <f t="shared" si="19"/>
        <v>Active</v>
      </c>
      <c r="N321" s="39">
        <v>738</v>
      </c>
      <c r="O321">
        <v>20</v>
      </c>
      <c r="P321">
        <v>172</v>
      </c>
      <c r="Q321">
        <v>52</v>
      </c>
      <c r="R321">
        <v>50</v>
      </c>
      <c r="S321">
        <v>20</v>
      </c>
      <c r="T321">
        <v>1052</v>
      </c>
      <c r="U321">
        <v>6</v>
      </c>
      <c r="V321">
        <v>2</v>
      </c>
      <c r="W321">
        <v>3</v>
      </c>
      <c r="X321">
        <v>10</v>
      </c>
      <c r="Y321">
        <v>7</v>
      </c>
      <c r="Z321">
        <v>0</v>
      </c>
      <c r="AA321">
        <v>1</v>
      </c>
      <c r="AB321">
        <v>0</v>
      </c>
      <c r="AC321">
        <v>1</v>
      </c>
      <c r="AD321">
        <v>0</v>
      </c>
      <c r="AE321">
        <v>0</v>
      </c>
      <c r="AF321">
        <v>3</v>
      </c>
      <c r="AG321">
        <v>11</v>
      </c>
      <c r="AH321">
        <v>0</v>
      </c>
    </row>
    <row r="322" spans="1:34">
      <c r="A322">
        <v>1802</v>
      </c>
      <c r="B322">
        <v>1971</v>
      </c>
      <c r="C322">
        <f ca="1" t="shared" si="16"/>
        <v>54</v>
      </c>
      <c r="D322" t="str">
        <f ca="1" t="shared" si="17"/>
        <v>Middle-Age</v>
      </c>
      <c r="E322" t="s">
        <v>2275</v>
      </c>
      <c r="F322" t="s">
        <v>2279</v>
      </c>
      <c r="G322" s="39">
        <v>64795</v>
      </c>
      <c r="H322" s="40" t="str">
        <f t="shared" si="18"/>
        <v>High</v>
      </c>
      <c r="I322">
        <v>0</v>
      </c>
      <c r="J322">
        <v>1</v>
      </c>
      <c r="K322" s="43">
        <v>41291</v>
      </c>
      <c r="L322" s="39">
        <v>23</v>
      </c>
      <c r="M322" s="40" t="str">
        <f t="shared" si="19"/>
        <v>Recent</v>
      </c>
      <c r="N322" s="39">
        <v>412</v>
      </c>
      <c r="O322">
        <v>5</v>
      </c>
      <c r="P322">
        <v>119</v>
      </c>
      <c r="Q322">
        <v>38</v>
      </c>
      <c r="R322">
        <v>29</v>
      </c>
      <c r="S322">
        <v>77</v>
      </c>
      <c r="T322">
        <v>680</v>
      </c>
      <c r="U322">
        <v>3</v>
      </c>
      <c r="V322">
        <v>3</v>
      </c>
      <c r="W322">
        <v>3</v>
      </c>
      <c r="X322">
        <v>12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</v>
      </c>
      <c r="AG322">
        <v>11</v>
      </c>
      <c r="AH322">
        <v>0</v>
      </c>
    </row>
    <row r="323" spans="1:34">
      <c r="A323">
        <v>520</v>
      </c>
      <c r="B323">
        <v>1974</v>
      </c>
      <c r="C323">
        <f ca="1" t="shared" ref="C323:C386" si="20">YEAR(TODAY())-B323</f>
        <v>51</v>
      </c>
      <c r="D323" t="str">
        <f ca="1" t="shared" ref="D323:D386" si="21">IF(C323&lt;=29,"Young Adult",IF(C323&lt;=44,"Adult",IF(C323&lt;=59,"Middle-Age","Senior Citizen")))</f>
        <v>Middle-Age</v>
      </c>
      <c r="E323" t="s">
        <v>2275</v>
      </c>
      <c r="F323" t="s">
        <v>2279</v>
      </c>
      <c r="G323" s="39">
        <v>34421</v>
      </c>
      <c r="H323" s="40" t="str">
        <f t="shared" ref="H323:H386" si="22">IF(G323&lt;30000,"Low",IF(G323&lt;60000,"Medium","High"))</f>
        <v>Medium</v>
      </c>
      <c r="I323">
        <v>1</v>
      </c>
      <c r="J323">
        <v>0</v>
      </c>
      <c r="K323" s="43">
        <v>41456</v>
      </c>
      <c r="L323" s="39">
        <v>81</v>
      </c>
      <c r="M323" s="40" t="str">
        <f t="shared" ref="M323:M386" si="23">IF(L323&lt;=30,"Recent",IF(L323&lt;=90,"Active","Inactive"))</f>
        <v>Active</v>
      </c>
      <c r="N323" s="39">
        <v>3</v>
      </c>
      <c r="O323">
        <v>3</v>
      </c>
      <c r="P323">
        <v>7</v>
      </c>
      <c r="Q323">
        <v>6</v>
      </c>
      <c r="R323">
        <v>2</v>
      </c>
      <c r="S323">
        <v>9</v>
      </c>
      <c r="T323">
        <v>30</v>
      </c>
      <c r="U323">
        <v>1</v>
      </c>
      <c r="V323">
        <v>1</v>
      </c>
      <c r="W323">
        <v>0</v>
      </c>
      <c r="X323">
        <v>2</v>
      </c>
      <c r="Y323">
        <v>7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3</v>
      </c>
      <c r="AG323">
        <v>11</v>
      </c>
      <c r="AH323">
        <v>0</v>
      </c>
    </row>
    <row r="324" spans="1:34">
      <c r="A324">
        <v>8275</v>
      </c>
      <c r="B324">
        <v>1965</v>
      </c>
      <c r="C324">
        <f ca="1" t="shared" si="20"/>
        <v>60</v>
      </c>
      <c r="D324" t="str">
        <f ca="1" t="shared" si="21"/>
        <v>Senior Citizen</v>
      </c>
      <c r="E324" t="s">
        <v>2278</v>
      </c>
      <c r="F324" t="s">
        <v>2281</v>
      </c>
      <c r="G324" s="39">
        <v>47025</v>
      </c>
      <c r="H324" s="40" t="str">
        <f t="shared" si="22"/>
        <v>Medium</v>
      </c>
      <c r="I324">
        <v>1</v>
      </c>
      <c r="J324">
        <v>1</v>
      </c>
      <c r="K324" s="43">
        <v>41679</v>
      </c>
      <c r="L324" s="39">
        <v>6</v>
      </c>
      <c r="M324" s="40" t="str">
        <f t="shared" si="23"/>
        <v>Recent</v>
      </c>
      <c r="N324" s="39">
        <v>16</v>
      </c>
      <c r="O324">
        <v>0</v>
      </c>
      <c r="P324">
        <v>3</v>
      </c>
      <c r="Q324">
        <v>0</v>
      </c>
      <c r="R324">
        <v>0</v>
      </c>
      <c r="S324">
        <v>1</v>
      </c>
      <c r="T324">
        <v>20</v>
      </c>
      <c r="U324">
        <v>1</v>
      </c>
      <c r="V324">
        <v>1</v>
      </c>
      <c r="W324">
        <v>0</v>
      </c>
      <c r="X324">
        <v>2</v>
      </c>
      <c r="Y324">
        <v>7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11</v>
      </c>
      <c r="AH324">
        <v>0</v>
      </c>
    </row>
    <row r="325" spans="1:34">
      <c r="A325">
        <v>9750</v>
      </c>
      <c r="B325">
        <v>1961</v>
      </c>
      <c r="C325">
        <f ca="1" t="shared" si="20"/>
        <v>64</v>
      </c>
      <c r="D325" t="str">
        <f ca="1" t="shared" si="21"/>
        <v>Senior Citizen</v>
      </c>
      <c r="E325" t="s">
        <v>2278</v>
      </c>
      <c r="F325" t="s">
        <v>2281</v>
      </c>
      <c r="G325" s="39">
        <v>64325</v>
      </c>
      <c r="H325" s="40" t="str">
        <f t="shared" si="22"/>
        <v>High</v>
      </c>
      <c r="I325">
        <v>0</v>
      </c>
      <c r="J325">
        <v>1</v>
      </c>
      <c r="K325" s="43">
        <v>41312</v>
      </c>
      <c r="L325" s="39">
        <v>41</v>
      </c>
      <c r="M325" s="40" t="str">
        <f t="shared" si="23"/>
        <v>Active</v>
      </c>
      <c r="N325" s="39">
        <v>731</v>
      </c>
      <c r="O325">
        <v>60</v>
      </c>
      <c r="P325">
        <v>353</v>
      </c>
      <c r="Q325">
        <v>78</v>
      </c>
      <c r="R325">
        <v>12</v>
      </c>
      <c r="S325">
        <v>73</v>
      </c>
      <c r="T325">
        <v>1307</v>
      </c>
      <c r="U325">
        <v>5</v>
      </c>
      <c r="V325">
        <v>10</v>
      </c>
      <c r="W325">
        <v>3</v>
      </c>
      <c r="X325">
        <v>5</v>
      </c>
      <c r="Y325">
        <v>7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</v>
      </c>
      <c r="AG325">
        <v>11</v>
      </c>
      <c r="AH325">
        <v>0</v>
      </c>
    </row>
    <row r="326" spans="1:34">
      <c r="A326">
        <v>2607</v>
      </c>
      <c r="B326">
        <v>1953</v>
      </c>
      <c r="C326">
        <f ca="1" t="shared" si="20"/>
        <v>72</v>
      </c>
      <c r="D326" t="str">
        <f ca="1" t="shared" si="21"/>
        <v>Senior Citizen</v>
      </c>
      <c r="E326" t="s">
        <v>2275</v>
      </c>
      <c r="F326" t="s">
        <v>2276</v>
      </c>
      <c r="G326" s="39">
        <v>40464</v>
      </c>
      <c r="H326" s="40" t="str">
        <f t="shared" si="22"/>
        <v>Medium</v>
      </c>
      <c r="I326">
        <v>0</v>
      </c>
      <c r="J326">
        <v>1</v>
      </c>
      <c r="K326" s="43">
        <v>41285</v>
      </c>
      <c r="L326" s="39">
        <v>78</v>
      </c>
      <c r="M326" s="40" t="str">
        <f t="shared" si="23"/>
        <v>Active</v>
      </c>
      <c r="N326" s="39">
        <v>424</v>
      </c>
      <c r="O326">
        <v>17</v>
      </c>
      <c r="P326">
        <v>118</v>
      </c>
      <c r="Q326">
        <v>7</v>
      </c>
      <c r="R326">
        <v>23</v>
      </c>
      <c r="S326">
        <v>41</v>
      </c>
      <c r="T326">
        <v>630</v>
      </c>
      <c r="U326">
        <v>6</v>
      </c>
      <c r="V326">
        <v>8</v>
      </c>
      <c r="W326">
        <v>2</v>
      </c>
      <c r="X326">
        <v>8</v>
      </c>
      <c r="Y326">
        <v>8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>
        <v>0</v>
      </c>
    </row>
    <row r="327" spans="1:34">
      <c r="A327">
        <v>7214</v>
      </c>
      <c r="B327">
        <v>1957</v>
      </c>
      <c r="C327">
        <f ca="1" t="shared" si="20"/>
        <v>68</v>
      </c>
      <c r="D327" t="str">
        <f ca="1" t="shared" si="21"/>
        <v>Senior Citizen</v>
      </c>
      <c r="E327" t="s">
        <v>2275</v>
      </c>
      <c r="F327" t="s">
        <v>2279</v>
      </c>
      <c r="G327" s="39">
        <v>62187</v>
      </c>
      <c r="H327" s="40" t="str">
        <f t="shared" si="22"/>
        <v>High</v>
      </c>
      <c r="I327">
        <v>0</v>
      </c>
      <c r="J327">
        <v>0</v>
      </c>
      <c r="K327" s="43">
        <v>41460</v>
      </c>
      <c r="L327" s="39">
        <v>49</v>
      </c>
      <c r="M327" s="40" t="str">
        <f t="shared" si="23"/>
        <v>Active</v>
      </c>
      <c r="N327" s="39">
        <v>792</v>
      </c>
      <c r="O327">
        <v>0</v>
      </c>
      <c r="P327">
        <v>275</v>
      </c>
      <c r="Q327">
        <v>45</v>
      </c>
      <c r="R327">
        <v>45</v>
      </c>
      <c r="S327">
        <v>126</v>
      </c>
      <c r="T327">
        <v>1283</v>
      </c>
      <c r="U327">
        <v>1</v>
      </c>
      <c r="V327">
        <v>4</v>
      </c>
      <c r="W327">
        <v>8</v>
      </c>
      <c r="X327">
        <v>5</v>
      </c>
      <c r="Y327">
        <v>3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11</v>
      </c>
      <c r="AH327">
        <v>0</v>
      </c>
    </row>
    <row r="328" spans="1:34">
      <c r="A328">
        <v>5835</v>
      </c>
      <c r="B328">
        <v>1976</v>
      </c>
      <c r="C328">
        <f ca="1" t="shared" si="20"/>
        <v>49</v>
      </c>
      <c r="D328" t="str">
        <f ca="1" t="shared" si="21"/>
        <v>Middle-Age</v>
      </c>
      <c r="E328" t="s">
        <v>2278</v>
      </c>
      <c r="F328" t="s">
        <v>2281</v>
      </c>
      <c r="G328" s="39">
        <v>14849</v>
      </c>
      <c r="H328" s="40" t="str">
        <f t="shared" si="22"/>
        <v>Low</v>
      </c>
      <c r="I328">
        <v>1</v>
      </c>
      <c r="J328">
        <v>0</v>
      </c>
      <c r="K328" s="43">
        <v>41457</v>
      </c>
      <c r="L328" s="39">
        <v>39</v>
      </c>
      <c r="M328" s="40" t="str">
        <f t="shared" si="23"/>
        <v>Active</v>
      </c>
      <c r="N328" s="39">
        <v>21</v>
      </c>
      <c r="O328">
        <v>2</v>
      </c>
      <c r="P328">
        <v>28</v>
      </c>
      <c r="Q328">
        <v>3</v>
      </c>
      <c r="R328">
        <v>2</v>
      </c>
      <c r="S328">
        <v>9</v>
      </c>
      <c r="T328">
        <v>65</v>
      </c>
      <c r="U328">
        <v>3</v>
      </c>
      <c r="V328">
        <v>2</v>
      </c>
      <c r="W328">
        <v>0</v>
      </c>
      <c r="X328">
        <v>4</v>
      </c>
      <c r="Y328">
        <v>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3</v>
      </c>
      <c r="AG328">
        <v>11</v>
      </c>
      <c r="AH328">
        <v>0</v>
      </c>
    </row>
    <row r="329" spans="1:34">
      <c r="A329">
        <v>3896</v>
      </c>
      <c r="B329">
        <v>1984</v>
      </c>
      <c r="C329">
        <f ca="1" t="shared" si="20"/>
        <v>41</v>
      </c>
      <c r="D329" t="str">
        <f ca="1" t="shared" si="21"/>
        <v>Adult</v>
      </c>
      <c r="E329" t="s">
        <v>2275</v>
      </c>
      <c r="F329" t="s">
        <v>2279</v>
      </c>
      <c r="G329" s="39">
        <v>27255</v>
      </c>
      <c r="H329" s="40" t="str">
        <f t="shared" si="22"/>
        <v>Low</v>
      </c>
      <c r="I329">
        <v>1</v>
      </c>
      <c r="J329">
        <v>0</v>
      </c>
      <c r="K329" s="43">
        <v>41585</v>
      </c>
      <c r="L329" s="39">
        <v>3</v>
      </c>
      <c r="M329" s="40" t="str">
        <f t="shared" si="23"/>
        <v>Recent</v>
      </c>
      <c r="N329" s="39">
        <v>22</v>
      </c>
      <c r="O329">
        <v>1</v>
      </c>
      <c r="P329">
        <v>11</v>
      </c>
      <c r="Q329">
        <v>0</v>
      </c>
      <c r="R329">
        <v>1</v>
      </c>
      <c r="S329">
        <v>2</v>
      </c>
      <c r="T329">
        <v>37</v>
      </c>
      <c r="U329">
        <v>1</v>
      </c>
      <c r="V329">
        <v>1</v>
      </c>
      <c r="W329">
        <v>0</v>
      </c>
      <c r="X329">
        <v>3</v>
      </c>
      <c r="Y329">
        <v>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3</v>
      </c>
      <c r="AG329">
        <v>11</v>
      </c>
      <c r="AH329">
        <v>0</v>
      </c>
    </row>
    <row r="330" spans="1:34">
      <c r="A330">
        <v>10350</v>
      </c>
      <c r="B330">
        <v>1950</v>
      </c>
      <c r="C330">
        <f ca="1" t="shared" si="20"/>
        <v>75</v>
      </c>
      <c r="D330" t="str">
        <f ca="1" t="shared" si="21"/>
        <v>Senior Citizen</v>
      </c>
      <c r="E330" t="s">
        <v>2278</v>
      </c>
      <c r="F330" t="s">
        <v>2279</v>
      </c>
      <c r="G330" s="39">
        <v>54432</v>
      </c>
      <c r="H330" s="40" t="str">
        <f t="shared" si="22"/>
        <v>Medium</v>
      </c>
      <c r="I330">
        <v>2</v>
      </c>
      <c r="J330">
        <v>1</v>
      </c>
      <c r="K330" s="43">
        <v>41403</v>
      </c>
      <c r="L330" s="39">
        <v>37</v>
      </c>
      <c r="M330" s="40" t="str">
        <f t="shared" si="23"/>
        <v>Active</v>
      </c>
      <c r="N330" s="39">
        <v>33</v>
      </c>
      <c r="O330">
        <v>0</v>
      </c>
      <c r="P330">
        <v>5</v>
      </c>
      <c r="Q330">
        <v>0</v>
      </c>
      <c r="R330">
        <v>0</v>
      </c>
      <c r="S330">
        <v>0</v>
      </c>
      <c r="T330">
        <v>38</v>
      </c>
      <c r="U330">
        <v>1</v>
      </c>
      <c r="V330">
        <v>1</v>
      </c>
      <c r="W330">
        <v>0</v>
      </c>
      <c r="X330">
        <v>3</v>
      </c>
      <c r="Y330">
        <v>4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11</v>
      </c>
      <c r="AH330">
        <v>0</v>
      </c>
    </row>
    <row r="331" spans="1:34">
      <c r="A331">
        <v>7786</v>
      </c>
      <c r="B331">
        <v>1986</v>
      </c>
      <c r="C331">
        <f ca="1" t="shared" si="20"/>
        <v>39</v>
      </c>
      <c r="D331" t="str">
        <f ca="1" t="shared" si="21"/>
        <v>Adult</v>
      </c>
      <c r="E331" t="s">
        <v>2278</v>
      </c>
      <c r="F331" t="s">
        <v>2276</v>
      </c>
      <c r="G331" s="39">
        <v>29999</v>
      </c>
      <c r="H331" s="40" t="str">
        <f t="shared" si="22"/>
        <v>Low</v>
      </c>
      <c r="I331">
        <v>1</v>
      </c>
      <c r="J331">
        <v>0</v>
      </c>
      <c r="K331" s="43">
        <v>41318</v>
      </c>
      <c r="L331" s="39">
        <v>22</v>
      </c>
      <c r="M331" s="40" t="str">
        <f t="shared" si="23"/>
        <v>Recent</v>
      </c>
      <c r="N331" s="39">
        <v>68</v>
      </c>
      <c r="O331">
        <v>7</v>
      </c>
      <c r="P331">
        <v>59</v>
      </c>
      <c r="Q331">
        <v>10</v>
      </c>
      <c r="R331">
        <v>5</v>
      </c>
      <c r="S331">
        <v>11</v>
      </c>
      <c r="T331">
        <v>160</v>
      </c>
      <c r="U331">
        <v>4</v>
      </c>
      <c r="V331">
        <v>3</v>
      </c>
      <c r="W331">
        <v>1</v>
      </c>
      <c r="X331">
        <v>4</v>
      </c>
      <c r="Y331">
        <v>8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3</v>
      </c>
      <c r="AG331">
        <v>11</v>
      </c>
      <c r="AH331">
        <v>0</v>
      </c>
    </row>
    <row r="332" spans="1:34">
      <c r="A332">
        <v>2861</v>
      </c>
      <c r="B332">
        <v>1983</v>
      </c>
      <c r="C332">
        <f ca="1" t="shared" si="20"/>
        <v>42</v>
      </c>
      <c r="D332" t="str">
        <f ca="1" t="shared" si="21"/>
        <v>Adult</v>
      </c>
      <c r="E332" t="s">
        <v>2275</v>
      </c>
      <c r="F332" t="s">
        <v>2276</v>
      </c>
      <c r="G332" s="39">
        <v>24072</v>
      </c>
      <c r="H332" s="40" t="str">
        <f t="shared" si="22"/>
        <v>Low</v>
      </c>
      <c r="I332">
        <v>1</v>
      </c>
      <c r="J332">
        <v>0</v>
      </c>
      <c r="K332" s="43">
        <v>41380</v>
      </c>
      <c r="L332" s="39">
        <v>79</v>
      </c>
      <c r="M332" s="40" t="str">
        <f t="shared" si="23"/>
        <v>Active</v>
      </c>
      <c r="N332" s="39">
        <v>9</v>
      </c>
      <c r="O332">
        <v>1</v>
      </c>
      <c r="P332">
        <v>6</v>
      </c>
      <c r="Q332">
        <v>3</v>
      </c>
      <c r="R332">
        <v>0</v>
      </c>
      <c r="S332">
        <v>4</v>
      </c>
      <c r="T332">
        <v>23</v>
      </c>
      <c r="U332">
        <v>1</v>
      </c>
      <c r="V332">
        <v>1</v>
      </c>
      <c r="W332">
        <v>0</v>
      </c>
      <c r="X332">
        <v>2</v>
      </c>
      <c r="Y332">
        <v>8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11</v>
      </c>
      <c r="AH332">
        <v>0</v>
      </c>
    </row>
    <row r="333" spans="1:34">
      <c r="A333">
        <v>663</v>
      </c>
      <c r="B333">
        <v>1989</v>
      </c>
      <c r="C333">
        <f ca="1" t="shared" si="20"/>
        <v>36</v>
      </c>
      <c r="D333" t="str">
        <f ca="1" t="shared" si="21"/>
        <v>Adult</v>
      </c>
      <c r="E333" t="s">
        <v>2278</v>
      </c>
      <c r="F333" t="s">
        <v>2276</v>
      </c>
      <c r="G333" s="39">
        <v>33996</v>
      </c>
      <c r="H333" s="40" t="str">
        <f t="shared" si="22"/>
        <v>Medium</v>
      </c>
      <c r="I333">
        <v>0</v>
      </c>
      <c r="J333">
        <v>0</v>
      </c>
      <c r="K333" s="43">
        <v>41528</v>
      </c>
      <c r="L333" s="39">
        <v>46</v>
      </c>
      <c r="M333" s="40" t="str">
        <f t="shared" si="23"/>
        <v>Active</v>
      </c>
      <c r="N333" s="39">
        <v>40</v>
      </c>
      <c r="O333">
        <v>2</v>
      </c>
      <c r="P333">
        <v>15</v>
      </c>
      <c r="Q333">
        <v>8</v>
      </c>
      <c r="R333">
        <v>0</v>
      </c>
      <c r="S333">
        <v>6</v>
      </c>
      <c r="T333">
        <v>71</v>
      </c>
      <c r="U333">
        <v>1</v>
      </c>
      <c r="V333">
        <v>1</v>
      </c>
      <c r="W333">
        <v>1</v>
      </c>
      <c r="X333">
        <v>3</v>
      </c>
      <c r="Y333">
        <v>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</v>
      </c>
      <c r="AG333">
        <v>11</v>
      </c>
      <c r="AH333">
        <v>0</v>
      </c>
    </row>
    <row r="334" spans="1:34">
      <c r="A334">
        <v>10675</v>
      </c>
      <c r="B334">
        <v>1956</v>
      </c>
      <c r="C334">
        <f ca="1" t="shared" si="20"/>
        <v>69</v>
      </c>
      <c r="D334" t="str">
        <f ca="1" t="shared" si="21"/>
        <v>Senior Citizen</v>
      </c>
      <c r="E334" t="s">
        <v>2278</v>
      </c>
      <c r="F334" t="s">
        <v>2279</v>
      </c>
      <c r="G334" s="39">
        <v>66334</v>
      </c>
      <c r="H334" s="40" t="str">
        <f t="shared" si="22"/>
        <v>High</v>
      </c>
      <c r="I334">
        <v>0</v>
      </c>
      <c r="J334">
        <v>1</v>
      </c>
      <c r="K334" s="43">
        <v>41367</v>
      </c>
      <c r="L334" s="39">
        <v>82</v>
      </c>
      <c r="M334" s="40" t="str">
        <f t="shared" si="23"/>
        <v>Active</v>
      </c>
      <c r="N334" s="39">
        <v>909</v>
      </c>
      <c r="O334">
        <v>11</v>
      </c>
      <c r="P334">
        <v>218</v>
      </c>
      <c r="Q334">
        <v>0</v>
      </c>
      <c r="R334">
        <v>0</v>
      </c>
      <c r="S334">
        <v>23</v>
      </c>
      <c r="T334">
        <v>1161</v>
      </c>
      <c r="U334">
        <v>2</v>
      </c>
      <c r="V334">
        <v>9</v>
      </c>
      <c r="W334">
        <v>3</v>
      </c>
      <c r="X334">
        <v>5</v>
      </c>
      <c r="Y334">
        <v>5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3</v>
      </c>
      <c r="AG334">
        <v>11</v>
      </c>
      <c r="AH334">
        <v>1</v>
      </c>
    </row>
    <row r="335" spans="1:34">
      <c r="A335">
        <v>2521</v>
      </c>
      <c r="B335">
        <v>1971</v>
      </c>
      <c r="C335">
        <f ca="1" t="shared" si="20"/>
        <v>54</v>
      </c>
      <c r="D335" t="str">
        <f ca="1" t="shared" si="21"/>
        <v>Middle-Age</v>
      </c>
      <c r="E335" t="s">
        <v>2280</v>
      </c>
      <c r="F335" t="s">
        <v>2279</v>
      </c>
      <c r="G335" s="39">
        <v>35178</v>
      </c>
      <c r="H335" s="40" t="str">
        <f t="shared" si="22"/>
        <v>Medium</v>
      </c>
      <c r="I335">
        <v>1</v>
      </c>
      <c r="J335">
        <v>0</v>
      </c>
      <c r="K335" s="43">
        <v>41284</v>
      </c>
      <c r="L335" s="39">
        <v>10</v>
      </c>
      <c r="M335" s="40" t="str">
        <f t="shared" si="23"/>
        <v>Recent</v>
      </c>
      <c r="N335" s="39">
        <v>23</v>
      </c>
      <c r="O335">
        <v>1</v>
      </c>
      <c r="P335">
        <v>13</v>
      </c>
      <c r="Q335">
        <v>2</v>
      </c>
      <c r="R335">
        <v>2</v>
      </c>
      <c r="S335">
        <v>18</v>
      </c>
      <c r="T335">
        <v>59</v>
      </c>
      <c r="U335">
        <v>1</v>
      </c>
      <c r="V335">
        <v>1</v>
      </c>
      <c r="W335">
        <v>1</v>
      </c>
      <c r="X335">
        <v>2</v>
      </c>
      <c r="Y335">
        <v>7</v>
      </c>
      <c r="Z335">
        <v>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11</v>
      </c>
      <c r="AH335">
        <v>1</v>
      </c>
    </row>
    <row r="336" spans="1:34">
      <c r="A336">
        <v>9592</v>
      </c>
      <c r="B336">
        <v>1983</v>
      </c>
      <c r="C336">
        <f ca="1" t="shared" si="20"/>
        <v>42</v>
      </c>
      <c r="D336" t="str">
        <f ca="1" t="shared" si="21"/>
        <v>Adult</v>
      </c>
      <c r="E336" t="s">
        <v>2275</v>
      </c>
      <c r="F336" t="s">
        <v>2277</v>
      </c>
      <c r="G336" s="39">
        <v>22010</v>
      </c>
      <c r="H336" s="40" t="str">
        <f t="shared" si="22"/>
        <v>Low</v>
      </c>
      <c r="I336">
        <v>1</v>
      </c>
      <c r="J336">
        <v>0</v>
      </c>
      <c r="K336" s="43">
        <v>41455</v>
      </c>
      <c r="L336" s="39">
        <v>51</v>
      </c>
      <c r="M336" s="40" t="str">
        <f t="shared" si="23"/>
        <v>Active</v>
      </c>
      <c r="N336" s="39">
        <v>11</v>
      </c>
      <c r="O336">
        <v>2</v>
      </c>
      <c r="P336">
        <v>9</v>
      </c>
      <c r="Q336">
        <v>3</v>
      </c>
      <c r="R336">
        <v>0</v>
      </c>
      <c r="S336">
        <v>8</v>
      </c>
      <c r="T336">
        <v>33</v>
      </c>
      <c r="U336">
        <v>2</v>
      </c>
      <c r="V336">
        <v>2</v>
      </c>
      <c r="W336">
        <v>0</v>
      </c>
      <c r="X336">
        <v>3</v>
      </c>
      <c r="Y336">
        <v>8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3</v>
      </c>
      <c r="AG336">
        <v>11</v>
      </c>
      <c r="AH336">
        <v>0</v>
      </c>
    </row>
    <row r="337" spans="1:34">
      <c r="A337">
        <v>10151</v>
      </c>
      <c r="B337">
        <v>1960</v>
      </c>
      <c r="C337">
        <f ca="1" t="shared" si="20"/>
        <v>65</v>
      </c>
      <c r="D337" t="str">
        <f ca="1" t="shared" si="21"/>
        <v>Senior Citizen</v>
      </c>
      <c r="E337" t="s">
        <v>2275</v>
      </c>
      <c r="F337" t="s">
        <v>2281</v>
      </c>
      <c r="G337" s="39">
        <v>62204</v>
      </c>
      <c r="H337" s="40" t="str">
        <f t="shared" si="22"/>
        <v>High</v>
      </c>
      <c r="I337">
        <v>0</v>
      </c>
      <c r="J337">
        <v>2</v>
      </c>
      <c r="K337" s="43">
        <v>41164</v>
      </c>
      <c r="L337" s="39">
        <v>38</v>
      </c>
      <c r="M337" s="40" t="str">
        <f t="shared" si="23"/>
        <v>Active</v>
      </c>
      <c r="N337" s="39">
        <v>317</v>
      </c>
      <c r="O337">
        <v>46</v>
      </c>
      <c r="P337">
        <v>247</v>
      </c>
      <c r="Q337">
        <v>151</v>
      </c>
      <c r="R337">
        <v>46</v>
      </c>
      <c r="S337">
        <v>139</v>
      </c>
      <c r="T337">
        <v>946</v>
      </c>
      <c r="U337">
        <v>1</v>
      </c>
      <c r="V337">
        <v>4</v>
      </c>
      <c r="W337">
        <v>5</v>
      </c>
      <c r="X337">
        <v>12</v>
      </c>
      <c r="Y337">
        <v>3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3</v>
      </c>
      <c r="AG337">
        <v>11</v>
      </c>
      <c r="AH337">
        <v>0</v>
      </c>
    </row>
    <row r="338" spans="1:34">
      <c r="A338">
        <v>7381</v>
      </c>
      <c r="B338">
        <v>1968</v>
      </c>
      <c r="C338">
        <f ca="1" t="shared" si="20"/>
        <v>57</v>
      </c>
      <c r="D338" t="str">
        <f ca="1" t="shared" si="21"/>
        <v>Middle-Age</v>
      </c>
      <c r="E338" t="s">
        <v>2275</v>
      </c>
      <c r="F338" t="s">
        <v>2281</v>
      </c>
      <c r="G338" s="39">
        <v>75693</v>
      </c>
      <c r="H338" s="40" t="str">
        <f t="shared" si="22"/>
        <v>High</v>
      </c>
      <c r="I338">
        <v>0</v>
      </c>
      <c r="J338">
        <v>0</v>
      </c>
      <c r="K338" s="43">
        <v>41249</v>
      </c>
      <c r="L338" s="39">
        <v>10</v>
      </c>
      <c r="M338" s="40" t="str">
        <f t="shared" si="23"/>
        <v>Recent</v>
      </c>
      <c r="N338" s="39">
        <v>797</v>
      </c>
      <c r="O338">
        <v>153</v>
      </c>
      <c r="P338">
        <v>293</v>
      </c>
      <c r="Q338">
        <v>72</v>
      </c>
      <c r="R338">
        <v>97</v>
      </c>
      <c r="S338">
        <v>30</v>
      </c>
      <c r="T338">
        <v>1442</v>
      </c>
      <c r="U338">
        <v>1</v>
      </c>
      <c r="V338">
        <v>11</v>
      </c>
      <c r="W338">
        <v>4</v>
      </c>
      <c r="X338">
        <v>6</v>
      </c>
      <c r="Y338">
        <v>4</v>
      </c>
      <c r="Z338">
        <v>0</v>
      </c>
      <c r="AA338">
        <v>1</v>
      </c>
      <c r="AB338">
        <v>1</v>
      </c>
      <c r="AC338">
        <v>1</v>
      </c>
      <c r="AD338">
        <v>0</v>
      </c>
      <c r="AE338">
        <v>0</v>
      </c>
      <c r="AF338">
        <v>3</v>
      </c>
      <c r="AG338">
        <v>11</v>
      </c>
      <c r="AH338">
        <v>1</v>
      </c>
    </row>
    <row r="339" spans="1:34">
      <c r="A339">
        <v>4099</v>
      </c>
      <c r="B339">
        <v>1972</v>
      </c>
      <c r="C339">
        <f ca="1" t="shared" si="20"/>
        <v>53</v>
      </c>
      <c r="D339" t="str">
        <f ca="1" t="shared" si="21"/>
        <v>Middle-Age</v>
      </c>
      <c r="E339" t="s">
        <v>2275</v>
      </c>
      <c r="F339" t="s">
        <v>2279</v>
      </c>
      <c r="G339" s="39">
        <v>30675</v>
      </c>
      <c r="H339" s="40" t="str">
        <f t="shared" si="22"/>
        <v>Medium</v>
      </c>
      <c r="I339">
        <v>1</v>
      </c>
      <c r="J339">
        <v>0</v>
      </c>
      <c r="K339" s="43">
        <v>41225</v>
      </c>
      <c r="L339" s="39">
        <v>14</v>
      </c>
      <c r="M339" s="40" t="str">
        <f t="shared" si="23"/>
        <v>Recent</v>
      </c>
      <c r="N339" s="39">
        <v>10</v>
      </c>
      <c r="O339">
        <v>2</v>
      </c>
      <c r="P339">
        <v>16</v>
      </c>
      <c r="Q339">
        <v>11</v>
      </c>
      <c r="R339">
        <v>2</v>
      </c>
      <c r="S339">
        <v>21</v>
      </c>
      <c r="T339">
        <v>62</v>
      </c>
      <c r="U339">
        <v>1</v>
      </c>
      <c r="V339">
        <v>1</v>
      </c>
      <c r="W339">
        <v>0</v>
      </c>
      <c r="X339">
        <v>3</v>
      </c>
      <c r="Y339">
        <v>8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3</v>
      </c>
      <c r="AG339">
        <v>11</v>
      </c>
      <c r="AH339">
        <v>0</v>
      </c>
    </row>
    <row r="340" spans="1:34">
      <c r="A340">
        <v>9560</v>
      </c>
      <c r="B340">
        <v>1965</v>
      </c>
      <c r="C340">
        <f ca="1" t="shared" si="20"/>
        <v>60</v>
      </c>
      <c r="D340" t="str">
        <f ca="1" t="shared" si="21"/>
        <v>Senior Citizen</v>
      </c>
      <c r="E340" t="s">
        <v>2275</v>
      </c>
      <c r="F340" t="s">
        <v>2277</v>
      </c>
      <c r="G340" s="39">
        <v>83003</v>
      </c>
      <c r="H340" s="40" t="str">
        <f t="shared" si="22"/>
        <v>High</v>
      </c>
      <c r="I340">
        <v>0</v>
      </c>
      <c r="J340">
        <v>0</v>
      </c>
      <c r="K340" s="43">
        <v>41336</v>
      </c>
      <c r="L340" s="39">
        <v>18</v>
      </c>
      <c r="M340" s="40" t="str">
        <f t="shared" si="23"/>
        <v>Recent</v>
      </c>
      <c r="N340" s="39">
        <v>856</v>
      </c>
      <c r="O340">
        <v>61</v>
      </c>
      <c r="P340">
        <v>570</v>
      </c>
      <c r="Q340">
        <v>40</v>
      </c>
      <c r="R340">
        <v>25</v>
      </c>
      <c r="S340">
        <v>122</v>
      </c>
      <c r="T340">
        <v>1674</v>
      </c>
      <c r="U340">
        <v>1</v>
      </c>
      <c r="V340">
        <v>7</v>
      </c>
      <c r="W340">
        <v>6</v>
      </c>
      <c r="X340">
        <v>8</v>
      </c>
      <c r="Y340">
        <v>3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3</v>
      </c>
      <c r="AG340">
        <v>11</v>
      </c>
      <c r="AH340">
        <v>1</v>
      </c>
    </row>
    <row r="341" spans="1:34">
      <c r="A341">
        <v>1150</v>
      </c>
      <c r="B341">
        <v>1899</v>
      </c>
      <c r="C341">
        <f ca="1" t="shared" si="20"/>
        <v>126</v>
      </c>
      <c r="D341" t="str">
        <f ca="1" t="shared" si="21"/>
        <v>Senior Citizen</v>
      </c>
      <c r="E341" t="s">
        <v>2278</v>
      </c>
      <c r="F341" t="s">
        <v>2277</v>
      </c>
      <c r="G341" s="39">
        <v>83532</v>
      </c>
      <c r="H341" s="40" t="str">
        <f t="shared" si="22"/>
        <v>High</v>
      </c>
      <c r="I341">
        <v>0</v>
      </c>
      <c r="J341">
        <v>0</v>
      </c>
      <c r="K341" s="43">
        <v>41543</v>
      </c>
      <c r="L341" s="39">
        <v>36</v>
      </c>
      <c r="M341" s="40" t="str">
        <f t="shared" si="23"/>
        <v>Active</v>
      </c>
      <c r="N341" s="39">
        <v>755</v>
      </c>
      <c r="O341">
        <v>144</v>
      </c>
      <c r="P341">
        <v>562</v>
      </c>
      <c r="Q341">
        <v>104</v>
      </c>
      <c r="R341">
        <v>64</v>
      </c>
      <c r="S341">
        <v>224</v>
      </c>
      <c r="T341">
        <v>1853</v>
      </c>
      <c r="U341">
        <v>1</v>
      </c>
      <c r="V341">
        <v>4</v>
      </c>
      <c r="W341">
        <v>6</v>
      </c>
      <c r="X341">
        <v>4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3</v>
      </c>
      <c r="AG341">
        <v>11</v>
      </c>
      <c r="AH341">
        <v>0</v>
      </c>
    </row>
    <row r="342" spans="1:34">
      <c r="A342">
        <v>10172</v>
      </c>
      <c r="B342">
        <v>1988</v>
      </c>
      <c r="C342">
        <f ca="1" t="shared" si="20"/>
        <v>37</v>
      </c>
      <c r="D342" t="str">
        <f ca="1" t="shared" si="21"/>
        <v>Adult</v>
      </c>
      <c r="E342" t="s">
        <v>2275</v>
      </c>
      <c r="F342" t="s">
        <v>2276</v>
      </c>
      <c r="G342" s="39">
        <v>68655</v>
      </c>
      <c r="H342" s="40" t="str">
        <f t="shared" si="22"/>
        <v>High</v>
      </c>
      <c r="I342">
        <v>0</v>
      </c>
      <c r="J342">
        <v>0</v>
      </c>
      <c r="K342" s="43">
        <v>41131</v>
      </c>
      <c r="L342" s="39">
        <v>95</v>
      </c>
      <c r="M342" s="40" t="str">
        <f t="shared" si="23"/>
        <v>Inactive</v>
      </c>
      <c r="N342" s="39">
        <v>456</v>
      </c>
      <c r="O342">
        <v>19</v>
      </c>
      <c r="P342">
        <v>832</v>
      </c>
      <c r="Q342">
        <v>75</v>
      </c>
      <c r="R342">
        <v>118</v>
      </c>
      <c r="S342">
        <v>38</v>
      </c>
      <c r="T342">
        <v>1538</v>
      </c>
      <c r="U342">
        <v>1</v>
      </c>
      <c r="V342">
        <v>4</v>
      </c>
      <c r="W342">
        <v>5</v>
      </c>
      <c r="X342">
        <v>11</v>
      </c>
      <c r="Y342">
        <v>3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</v>
      </c>
      <c r="AG342">
        <v>11</v>
      </c>
      <c r="AH342">
        <v>0</v>
      </c>
    </row>
    <row r="343" spans="1:34">
      <c r="A343">
        <v>11191</v>
      </c>
      <c r="B343">
        <v>1986</v>
      </c>
      <c r="C343">
        <f ca="1" t="shared" si="20"/>
        <v>39</v>
      </c>
      <c r="D343" t="str">
        <f ca="1" t="shared" si="21"/>
        <v>Adult</v>
      </c>
      <c r="E343" t="s">
        <v>2275</v>
      </c>
      <c r="F343" t="s">
        <v>2281</v>
      </c>
      <c r="G343" s="39">
        <v>41411</v>
      </c>
      <c r="H343" s="40" t="str">
        <f t="shared" si="22"/>
        <v>Medium</v>
      </c>
      <c r="I343">
        <v>0</v>
      </c>
      <c r="J343">
        <v>0</v>
      </c>
      <c r="K343" s="43">
        <v>41615</v>
      </c>
      <c r="L343" s="39">
        <v>11</v>
      </c>
      <c r="M343" s="40" t="str">
        <f t="shared" si="23"/>
        <v>Recent</v>
      </c>
      <c r="N343" s="39">
        <v>37</v>
      </c>
      <c r="O343">
        <v>32</v>
      </c>
      <c r="P343">
        <v>38</v>
      </c>
      <c r="Q343">
        <v>11</v>
      </c>
      <c r="R343">
        <v>3</v>
      </c>
      <c r="S343">
        <v>18</v>
      </c>
      <c r="T343">
        <v>139</v>
      </c>
      <c r="U343">
        <v>1</v>
      </c>
      <c r="V343">
        <v>2</v>
      </c>
      <c r="W343">
        <v>1</v>
      </c>
      <c r="X343">
        <v>4</v>
      </c>
      <c r="Y343">
        <v>6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3</v>
      </c>
      <c r="AG343">
        <v>11</v>
      </c>
      <c r="AH343">
        <v>0</v>
      </c>
    </row>
    <row r="344" spans="1:34">
      <c r="A344">
        <v>9707</v>
      </c>
      <c r="B344">
        <v>1969</v>
      </c>
      <c r="C344">
        <f ca="1" t="shared" si="20"/>
        <v>56</v>
      </c>
      <c r="D344" t="str">
        <f ca="1" t="shared" si="21"/>
        <v>Middle-Age</v>
      </c>
      <c r="E344" t="s">
        <v>2278</v>
      </c>
      <c r="F344" t="s">
        <v>2279</v>
      </c>
      <c r="G344" s="39">
        <v>55212</v>
      </c>
      <c r="H344" s="40" t="str">
        <f t="shared" si="22"/>
        <v>Medium</v>
      </c>
      <c r="I344">
        <v>0</v>
      </c>
      <c r="J344">
        <v>1</v>
      </c>
      <c r="K344" s="43">
        <v>41236</v>
      </c>
      <c r="L344" s="39">
        <v>65</v>
      </c>
      <c r="M344" s="40" t="str">
        <f t="shared" si="23"/>
        <v>Active</v>
      </c>
      <c r="N344" s="39">
        <v>1103</v>
      </c>
      <c r="O344">
        <v>0</v>
      </c>
      <c r="P344">
        <v>45</v>
      </c>
      <c r="Q344">
        <v>0</v>
      </c>
      <c r="R344">
        <v>0</v>
      </c>
      <c r="S344">
        <v>34</v>
      </c>
      <c r="T344">
        <v>1182</v>
      </c>
      <c r="U344">
        <v>3</v>
      </c>
      <c r="V344">
        <v>4</v>
      </c>
      <c r="W344">
        <v>2</v>
      </c>
      <c r="X344">
        <v>11</v>
      </c>
      <c r="Y344">
        <v>8</v>
      </c>
      <c r="Z344">
        <v>0</v>
      </c>
      <c r="AA344">
        <v>1</v>
      </c>
      <c r="AB344">
        <v>0</v>
      </c>
      <c r="AC344">
        <v>0</v>
      </c>
      <c r="AD344">
        <v>1</v>
      </c>
      <c r="AE344">
        <v>0</v>
      </c>
      <c r="AF344">
        <v>3</v>
      </c>
      <c r="AG344">
        <v>11</v>
      </c>
      <c r="AH344">
        <v>0</v>
      </c>
    </row>
    <row r="345" spans="1:34">
      <c r="A345">
        <v>6245</v>
      </c>
      <c r="B345">
        <v>1950</v>
      </c>
      <c r="C345">
        <f ca="1" t="shared" si="20"/>
        <v>75</v>
      </c>
      <c r="D345" t="str">
        <f ca="1" t="shared" si="21"/>
        <v>Senior Citizen</v>
      </c>
      <c r="E345" t="s">
        <v>2278</v>
      </c>
      <c r="F345" t="s">
        <v>2277</v>
      </c>
      <c r="G345" s="39">
        <v>59292</v>
      </c>
      <c r="H345" s="40" t="str">
        <f t="shared" si="22"/>
        <v>Medium</v>
      </c>
      <c r="I345">
        <v>0</v>
      </c>
      <c r="J345">
        <v>1</v>
      </c>
      <c r="K345" s="43">
        <v>41438</v>
      </c>
      <c r="L345" s="39">
        <v>71</v>
      </c>
      <c r="M345" s="40" t="str">
        <f t="shared" si="23"/>
        <v>Active</v>
      </c>
      <c r="N345" s="39">
        <v>378</v>
      </c>
      <c r="O345">
        <v>14</v>
      </c>
      <c r="P345">
        <v>68</v>
      </c>
      <c r="Q345">
        <v>19</v>
      </c>
      <c r="R345">
        <v>14</v>
      </c>
      <c r="S345">
        <v>14</v>
      </c>
      <c r="T345">
        <v>507</v>
      </c>
      <c r="U345">
        <v>2</v>
      </c>
      <c r="V345">
        <v>3</v>
      </c>
      <c r="W345">
        <v>5</v>
      </c>
      <c r="X345">
        <v>8</v>
      </c>
      <c r="Y345">
        <v>3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3</v>
      </c>
      <c r="AG345">
        <v>11</v>
      </c>
      <c r="AH345">
        <v>0</v>
      </c>
    </row>
    <row r="346" spans="1:34">
      <c r="A346">
        <v>8234</v>
      </c>
      <c r="B346">
        <v>1973</v>
      </c>
      <c r="C346">
        <f ca="1" t="shared" si="20"/>
        <v>52</v>
      </c>
      <c r="D346" t="str">
        <f ca="1" t="shared" si="21"/>
        <v>Middle-Age</v>
      </c>
      <c r="E346" t="s">
        <v>2282</v>
      </c>
      <c r="F346" t="s">
        <v>2277</v>
      </c>
      <c r="G346" s="39">
        <v>27190</v>
      </c>
      <c r="H346" s="40" t="str">
        <f t="shared" si="22"/>
        <v>Low</v>
      </c>
      <c r="I346">
        <v>1</v>
      </c>
      <c r="J346">
        <v>0</v>
      </c>
      <c r="K346" s="43">
        <v>41501</v>
      </c>
      <c r="L346" s="39">
        <v>13</v>
      </c>
      <c r="M346" s="40" t="str">
        <f t="shared" si="23"/>
        <v>Recent</v>
      </c>
      <c r="N346" s="39">
        <v>1</v>
      </c>
      <c r="O346">
        <v>6</v>
      </c>
      <c r="P346">
        <v>7</v>
      </c>
      <c r="Q346">
        <v>0</v>
      </c>
      <c r="R346">
        <v>1</v>
      </c>
      <c r="S346">
        <v>3</v>
      </c>
      <c r="T346">
        <v>18</v>
      </c>
      <c r="U346">
        <v>1</v>
      </c>
      <c r="V346">
        <v>1</v>
      </c>
      <c r="W346">
        <v>0</v>
      </c>
      <c r="X346">
        <v>2</v>
      </c>
      <c r="Y346">
        <v>8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11</v>
      </c>
      <c r="AH346">
        <v>1</v>
      </c>
    </row>
    <row r="347" spans="1:34">
      <c r="A347">
        <v>1411</v>
      </c>
      <c r="B347">
        <v>1952</v>
      </c>
      <c r="C347">
        <f ca="1" t="shared" si="20"/>
        <v>73</v>
      </c>
      <c r="D347" t="str">
        <f ca="1" t="shared" si="21"/>
        <v>Senior Citizen</v>
      </c>
      <c r="E347" t="s">
        <v>2275</v>
      </c>
      <c r="F347" t="s">
        <v>2281</v>
      </c>
      <c r="G347" s="39">
        <v>82623</v>
      </c>
      <c r="H347" s="40" t="str">
        <f t="shared" si="22"/>
        <v>High</v>
      </c>
      <c r="I347">
        <v>0</v>
      </c>
      <c r="J347">
        <v>0</v>
      </c>
      <c r="K347" s="43">
        <v>41588</v>
      </c>
      <c r="L347" s="39">
        <v>58</v>
      </c>
      <c r="M347" s="40" t="str">
        <f t="shared" si="23"/>
        <v>Active</v>
      </c>
      <c r="N347" s="39">
        <v>204</v>
      </c>
      <c r="O347">
        <v>34</v>
      </c>
      <c r="P347">
        <v>204</v>
      </c>
      <c r="Q347">
        <v>172</v>
      </c>
      <c r="R347">
        <v>153</v>
      </c>
      <c r="S347">
        <v>173</v>
      </c>
      <c r="T347">
        <v>940</v>
      </c>
      <c r="U347">
        <v>1</v>
      </c>
      <c r="V347">
        <v>2</v>
      </c>
      <c r="W347">
        <v>9</v>
      </c>
      <c r="X347">
        <v>4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11</v>
      </c>
      <c r="AH347">
        <v>0</v>
      </c>
    </row>
    <row r="348" spans="1:34">
      <c r="A348">
        <v>8553</v>
      </c>
      <c r="B348">
        <v>1965</v>
      </c>
      <c r="C348">
        <f ca="1" t="shared" si="20"/>
        <v>60</v>
      </c>
      <c r="D348" t="str">
        <f ca="1" t="shared" si="21"/>
        <v>Senior Citizen</v>
      </c>
      <c r="E348" t="s">
        <v>2275</v>
      </c>
      <c r="F348" t="s">
        <v>2279</v>
      </c>
      <c r="G348" s="39">
        <v>44300</v>
      </c>
      <c r="H348" s="40" t="str">
        <f t="shared" si="22"/>
        <v>Medium</v>
      </c>
      <c r="I348">
        <v>1</v>
      </c>
      <c r="J348">
        <v>1</v>
      </c>
      <c r="K348" s="43">
        <v>41448</v>
      </c>
      <c r="L348" s="39">
        <v>65</v>
      </c>
      <c r="M348" s="40" t="str">
        <f t="shared" si="23"/>
        <v>Active</v>
      </c>
      <c r="N348" s="39">
        <v>30</v>
      </c>
      <c r="O348">
        <v>0</v>
      </c>
      <c r="P348">
        <v>9</v>
      </c>
      <c r="Q348">
        <v>0</v>
      </c>
      <c r="R348">
        <v>0</v>
      </c>
      <c r="S348">
        <v>3</v>
      </c>
      <c r="T348">
        <v>42</v>
      </c>
      <c r="U348">
        <v>2</v>
      </c>
      <c r="V348">
        <v>1</v>
      </c>
      <c r="W348">
        <v>0</v>
      </c>
      <c r="X348">
        <v>3</v>
      </c>
      <c r="Y348">
        <v>6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</v>
      </c>
      <c r="AG348">
        <v>11</v>
      </c>
      <c r="AH348">
        <v>0</v>
      </c>
    </row>
    <row r="349" spans="1:34">
      <c r="A349">
        <v>1826</v>
      </c>
      <c r="B349">
        <v>1970</v>
      </c>
      <c r="C349">
        <f ca="1" t="shared" si="20"/>
        <v>55</v>
      </c>
      <c r="D349" t="str">
        <f ca="1" t="shared" si="21"/>
        <v>Middle-Age</v>
      </c>
      <c r="E349" t="s">
        <v>2275</v>
      </c>
      <c r="F349" t="s">
        <v>2281</v>
      </c>
      <c r="G349" s="39">
        <v>84835</v>
      </c>
      <c r="H349" s="40" t="str">
        <f t="shared" si="22"/>
        <v>High</v>
      </c>
      <c r="I349">
        <v>0</v>
      </c>
      <c r="J349">
        <v>0</v>
      </c>
      <c r="K349" s="43">
        <v>41806</v>
      </c>
      <c r="L349" s="39">
        <v>0</v>
      </c>
      <c r="M349" s="40" t="str">
        <f t="shared" si="23"/>
        <v>Recent</v>
      </c>
      <c r="N349" s="39">
        <v>189</v>
      </c>
      <c r="O349">
        <v>104</v>
      </c>
      <c r="P349">
        <v>379</v>
      </c>
      <c r="Q349">
        <v>111</v>
      </c>
      <c r="R349">
        <v>189</v>
      </c>
      <c r="S349">
        <v>218</v>
      </c>
      <c r="T349">
        <v>1190</v>
      </c>
      <c r="U349">
        <v>1</v>
      </c>
      <c r="V349">
        <v>4</v>
      </c>
      <c r="W349">
        <v>4</v>
      </c>
      <c r="X349">
        <v>6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</v>
      </c>
      <c r="AG349">
        <v>11</v>
      </c>
      <c r="AH349">
        <v>1</v>
      </c>
    </row>
    <row r="350" spans="1:34">
      <c r="A350">
        <v>8842</v>
      </c>
      <c r="B350">
        <v>1971</v>
      </c>
      <c r="C350">
        <f ca="1" t="shared" si="20"/>
        <v>54</v>
      </c>
      <c r="D350" t="str">
        <f ca="1" t="shared" si="21"/>
        <v>Middle-Age</v>
      </c>
      <c r="E350" t="s">
        <v>2275</v>
      </c>
      <c r="F350" t="s">
        <v>2283</v>
      </c>
      <c r="G350" s="39">
        <v>30372</v>
      </c>
      <c r="H350" s="40" t="str">
        <f t="shared" si="22"/>
        <v>Medium</v>
      </c>
      <c r="I350">
        <v>1</v>
      </c>
      <c r="J350">
        <v>1</v>
      </c>
      <c r="K350" s="43">
        <v>41268</v>
      </c>
      <c r="L350" s="39">
        <v>33</v>
      </c>
      <c r="M350" s="40" t="str">
        <f t="shared" si="23"/>
        <v>Active</v>
      </c>
      <c r="N350" s="39">
        <v>15</v>
      </c>
      <c r="O350">
        <v>0</v>
      </c>
      <c r="P350">
        <v>12</v>
      </c>
      <c r="Q350">
        <v>7</v>
      </c>
      <c r="R350">
        <v>3</v>
      </c>
      <c r="S350">
        <v>7</v>
      </c>
      <c r="T350">
        <v>44</v>
      </c>
      <c r="U350">
        <v>3</v>
      </c>
      <c r="V350">
        <v>2</v>
      </c>
      <c r="W350">
        <v>0</v>
      </c>
      <c r="X350">
        <v>3</v>
      </c>
      <c r="Y350">
        <v>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11</v>
      </c>
      <c r="AH350">
        <v>0</v>
      </c>
    </row>
    <row r="351" spans="1:34">
      <c r="A351">
        <v>11030</v>
      </c>
      <c r="B351">
        <v>1976</v>
      </c>
      <c r="C351">
        <f ca="1" t="shared" si="20"/>
        <v>49</v>
      </c>
      <c r="D351" t="str">
        <f ca="1" t="shared" si="21"/>
        <v>Middle-Age</v>
      </c>
      <c r="E351" t="s">
        <v>2280</v>
      </c>
      <c r="F351" t="s">
        <v>2279</v>
      </c>
      <c r="G351" s="39">
        <v>33181</v>
      </c>
      <c r="H351" s="40" t="str">
        <f t="shared" si="22"/>
        <v>Medium</v>
      </c>
      <c r="I351">
        <v>1</v>
      </c>
      <c r="J351">
        <v>0</v>
      </c>
      <c r="K351" s="43">
        <v>41642</v>
      </c>
      <c r="L351" s="39">
        <v>90</v>
      </c>
      <c r="M351" s="40" t="str">
        <f t="shared" si="23"/>
        <v>Active</v>
      </c>
      <c r="N351" s="39">
        <v>9</v>
      </c>
      <c r="O351">
        <v>0</v>
      </c>
      <c r="P351">
        <v>3</v>
      </c>
      <c r="Q351">
        <v>0</v>
      </c>
      <c r="R351">
        <v>0</v>
      </c>
      <c r="S351">
        <v>4</v>
      </c>
      <c r="T351">
        <v>16</v>
      </c>
      <c r="U351">
        <v>1</v>
      </c>
      <c r="V351">
        <v>1</v>
      </c>
      <c r="W351">
        <v>0</v>
      </c>
      <c r="X351">
        <v>2</v>
      </c>
      <c r="Y351">
        <v>6</v>
      </c>
      <c r="Z351">
        <v>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</v>
      </c>
      <c r="AG351">
        <v>11</v>
      </c>
      <c r="AH351">
        <v>0</v>
      </c>
    </row>
    <row r="352" spans="1:34">
      <c r="A352">
        <v>2579</v>
      </c>
      <c r="B352">
        <v>1957</v>
      </c>
      <c r="C352">
        <f ca="1" t="shared" si="20"/>
        <v>68</v>
      </c>
      <c r="D352" t="str">
        <f ca="1" t="shared" si="21"/>
        <v>Senior Citizen</v>
      </c>
      <c r="E352" t="s">
        <v>2275</v>
      </c>
      <c r="F352" t="s">
        <v>2279</v>
      </c>
      <c r="G352" s="39">
        <v>71113</v>
      </c>
      <c r="H352" s="40" t="str">
        <f t="shared" si="22"/>
        <v>High</v>
      </c>
      <c r="I352">
        <v>0</v>
      </c>
      <c r="J352">
        <v>1</v>
      </c>
      <c r="K352" s="43">
        <v>41625</v>
      </c>
      <c r="L352" s="39">
        <v>95</v>
      </c>
      <c r="M352" s="40" t="str">
        <f t="shared" si="23"/>
        <v>Inactive</v>
      </c>
      <c r="N352" s="39">
        <v>495</v>
      </c>
      <c r="O352">
        <v>33</v>
      </c>
      <c r="P352">
        <v>255</v>
      </c>
      <c r="Q352">
        <v>11</v>
      </c>
      <c r="R352">
        <v>33</v>
      </c>
      <c r="S352">
        <v>8</v>
      </c>
      <c r="T352">
        <v>835</v>
      </c>
      <c r="U352">
        <v>4</v>
      </c>
      <c r="V352">
        <v>6</v>
      </c>
      <c r="W352">
        <v>7</v>
      </c>
      <c r="X352">
        <v>9</v>
      </c>
      <c r="Y352">
        <v>4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3</v>
      </c>
      <c r="AG352">
        <v>11</v>
      </c>
      <c r="AH352">
        <v>0</v>
      </c>
    </row>
    <row r="353" spans="1:34">
      <c r="A353">
        <v>175</v>
      </c>
      <c r="B353">
        <v>1986</v>
      </c>
      <c r="C353">
        <f ca="1" t="shared" si="20"/>
        <v>39</v>
      </c>
      <c r="D353" t="str">
        <f ca="1" t="shared" si="21"/>
        <v>Adult</v>
      </c>
      <c r="E353" t="s">
        <v>2275</v>
      </c>
      <c r="F353" t="s">
        <v>2279</v>
      </c>
      <c r="G353" s="39">
        <v>71952</v>
      </c>
      <c r="H353" s="40" t="str">
        <f t="shared" si="22"/>
        <v>High</v>
      </c>
      <c r="I353">
        <v>1</v>
      </c>
      <c r="J353">
        <v>0</v>
      </c>
      <c r="K353" s="43">
        <v>41284</v>
      </c>
      <c r="L353" s="39">
        <v>93</v>
      </c>
      <c r="M353" s="40" t="str">
        <f t="shared" si="23"/>
        <v>Inactive</v>
      </c>
      <c r="N353" s="39">
        <v>656</v>
      </c>
      <c r="O353">
        <v>80</v>
      </c>
      <c r="P353">
        <v>455</v>
      </c>
      <c r="Q353">
        <v>52</v>
      </c>
      <c r="R353">
        <v>107</v>
      </c>
      <c r="S353">
        <v>93</v>
      </c>
      <c r="T353">
        <v>1443</v>
      </c>
      <c r="U353">
        <v>2</v>
      </c>
      <c r="V353">
        <v>8</v>
      </c>
      <c r="W353">
        <v>4</v>
      </c>
      <c r="X353">
        <v>8</v>
      </c>
      <c r="Y353">
        <v>4</v>
      </c>
      <c r="Z353">
        <v>1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3</v>
      </c>
      <c r="AG353">
        <v>11</v>
      </c>
      <c r="AH353">
        <v>0</v>
      </c>
    </row>
    <row r="354" spans="1:34">
      <c r="A354">
        <v>9185</v>
      </c>
      <c r="B354">
        <v>1966</v>
      </c>
      <c r="C354">
        <f ca="1" t="shared" si="20"/>
        <v>59</v>
      </c>
      <c r="D354" t="str">
        <f ca="1" t="shared" si="21"/>
        <v>Middle-Age</v>
      </c>
      <c r="E354" t="s">
        <v>2278</v>
      </c>
      <c r="F354" t="s">
        <v>2276</v>
      </c>
      <c r="G354" s="39">
        <v>69759</v>
      </c>
      <c r="H354" s="40" t="str">
        <f t="shared" si="22"/>
        <v>High</v>
      </c>
      <c r="I354">
        <v>0</v>
      </c>
      <c r="J354">
        <v>0</v>
      </c>
      <c r="K354" s="43">
        <v>41575</v>
      </c>
      <c r="L354" s="39">
        <v>38</v>
      </c>
      <c r="M354" s="40" t="str">
        <f t="shared" si="23"/>
        <v>Active</v>
      </c>
      <c r="N354" s="39">
        <v>452</v>
      </c>
      <c r="O354">
        <v>20</v>
      </c>
      <c r="P354">
        <v>514</v>
      </c>
      <c r="Q354">
        <v>13</v>
      </c>
      <c r="R354">
        <v>30</v>
      </c>
      <c r="S354">
        <v>0</v>
      </c>
      <c r="T354">
        <v>1029</v>
      </c>
      <c r="U354">
        <v>3</v>
      </c>
      <c r="V354">
        <v>4</v>
      </c>
      <c r="W354">
        <v>6</v>
      </c>
      <c r="X354">
        <v>5</v>
      </c>
      <c r="Y354">
        <v>3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11</v>
      </c>
      <c r="AH354">
        <v>1</v>
      </c>
    </row>
    <row r="355" spans="1:34">
      <c r="A355">
        <v>11056</v>
      </c>
      <c r="B355">
        <v>1974</v>
      </c>
      <c r="C355">
        <f ca="1" t="shared" si="20"/>
        <v>51</v>
      </c>
      <c r="D355" t="str">
        <f ca="1" t="shared" si="21"/>
        <v>Middle-Age</v>
      </c>
      <c r="E355" t="s">
        <v>2275</v>
      </c>
      <c r="F355" t="s">
        <v>2279</v>
      </c>
      <c r="G355" s="39">
        <v>72099</v>
      </c>
      <c r="H355" s="40" t="str">
        <f t="shared" si="22"/>
        <v>High</v>
      </c>
      <c r="I355">
        <v>0</v>
      </c>
      <c r="J355">
        <v>0</v>
      </c>
      <c r="K355" s="43">
        <v>41209</v>
      </c>
      <c r="L355" s="39">
        <v>18</v>
      </c>
      <c r="M355" s="40" t="str">
        <f t="shared" si="23"/>
        <v>Recent</v>
      </c>
      <c r="N355" s="39">
        <v>546</v>
      </c>
      <c r="O355">
        <v>91</v>
      </c>
      <c r="P355">
        <v>410</v>
      </c>
      <c r="Q355">
        <v>119</v>
      </c>
      <c r="R355">
        <v>0</v>
      </c>
      <c r="S355">
        <v>22</v>
      </c>
      <c r="T355">
        <v>1188</v>
      </c>
      <c r="U355">
        <v>1</v>
      </c>
      <c r="V355">
        <v>3</v>
      </c>
      <c r="W355">
        <v>4</v>
      </c>
      <c r="X355">
        <v>10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</v>
      </c>
      <c r="AG355">
        <v>11</v>
      </c>
      <c r="AH355">
        <v>0</v>
      </c>
    </row>
    <row r="356" spans="1:34">
      <c r="A356">
        <v>9365</v>
      </c>
      <c r="B356">
        <v>1976</v>
      </c>
      <c r="C356">
        <f ca="1" t="shared" si="20"/>
        <v>49</v>
      </c>
      <c r="D356" t="str">
        <f ca="1" t="shared" si="21"/>
        <v>Middle-Age</v>
      </c>
      <c r="E356" t="s">
        <v>2278</v>
      </c>
      <c r="F356" t="s">
        <v>2276</v>
      </c>
      <c r="G356" s="39">
        <v>60000</v>
      </c>
      <c r="H356" s="40" t="str">
        <f t="shared" si="22"/>
        <v>High</v>
      </c>
      <c r="I356">
        <v>0</v>
      </c>
      <c r="J356">
        <v>1</v>
      </c>
      <c r="K356" s="43">
        <v>41265</v>
      </c>
      <c r="L356" s="39">
        <v>57</v>
      </c>
      <c r="M356" s="40" t="str">
        <f t="shared" si="23"/>
        <v>Active</v>
      </c>
      <c r="N356" s="39">
        <v>1048</v>
      </c>
      <c r="O356">
        <v>0</v>
      </c>
      <c r="P356">
        <v>217</v>
      </c>
      <c r="Q356">
        <v>0</v>
      </c>
      <c r="R356">
        <v>0</v>
      </c>
      <c r="S356">
        <v>12</v>
      </c>
      <c r="T356">
        <v>1277</v>
      </c>
      <c r="U356">
        <v>5</v>
      </c>
      <c r="V356">
        <v>11</v>
      </c>
      <c r="W356">
        <v>3</v>
      </c>
      <c r="X356">
        <v>5</v>
      </c>
      <c r="Y356">
        <v>6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11</v>
      </c>
      <c r="AH356">
        <v>0</v>
      </c>
    </row>
    <row r="357" spans="1:34">
      <c r="A357">
        <v>6201</v>
      </c>
      <c r="B357">
        <v>1978</v>
      </c>
      <c r="C357">
        <f ca="1" t="shared" si="20"/>
        <v>47</v>
      </c>
      <c r="D357" t="str">
        <f ca="1" t="shared" si="21"/>
        <v>Middle-Age</v>
      </c>
      <c r="E357" t="s">
        <v>2275</v>
      </c>
      <c r="F357" t="s">
        <v>2276</v>
      </c>
      <c r="G357" s="39">
        <v>38643</v>
      </c>
      <c r="H357" s="40" t="str">
        <f t="shared" si="22"/>
        <v>Medium</v>
      </c>
      <c r="I357">
        <v>1</v>
      </c>
      <c r="J357">
        <v>1</v>
      </c>
      <c r="K357" s="43">
        <v>41607</v>
      </c>
      <c r="L357" s="39">
        <v>45</v>
      </c>
      <c r="M357" s="40" t="str">
        <f t="shared" si="23"/>
        <v>Active</v>
      </c>
      <c r="N357" s="39">
        <v>22</v>
      </c>
      <c r="O357">
        <v>2</v>
      </c>
      <c r="P357">
        <v>14</v>
      </c>
      <c r="Q357">
        <v>0</v>
      </c>
      <c r="R357">
        <v>1</v>
      </c>
      <c r="S357">
        <v>10</v>
      </c>
      <c r="T357">
        <v>49</v>
      </c>
      <c r="U357">
        <v>2</v>
      </c>
      <c r="V357">
        <v>2</v>
      </c>
      <c r="W357">
        <v>0</v>
      </c>
      <c r="X357">
        <v>3</v>
      </c>
      <c r="Y357">
        <v>7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3</v>
      </c>
      <c r="AG357">
        <v>11</v>
      </c>
      <c r="AH357">
        <v>0</v>
      </c>
    </row>
    <row r="358" spans="1:34">
      <c r="A358">
        <v>2061</v>
      </c>
      <c r="B358">
        <v>1955</v>
      </c>
      <c r="C358">
        <f ca="1" t="shared" si="20"/>
        <v>70</v>
      </c>
      <c r="D358" t="str">
        <f ca="1" t="shared" si="21"/>
        <v>Senior Citizen</v>
      </c>
      <c r="E358" t="s">
        <v>2275</v>
      </c>
      <c r="F358" t="s">
        <v>2279</v>
      </c>
      <c r="G358" s="39">
        <v>50737</v>
      </c>
      <c r="H358" s="40" t="str">
        <f t="shared" si="22"/>
        <v>Medium</v>
      </c>
      <c r="I358">
        <v>0</v>
      </c>
      <c r="J358">
        <v>1</v>
      </c>
      <c r="K358" s="43">
        <v>41405</v>
      </c>
      <c r="L358" s="39">
        <v>61</v>
      </c>
      <c r="M358" s="40" t="str">
        <f t="shared" si="23"/>
        <v>Active</v>
      </c>
      <c r="N358" s="39">
        <v>78</v>
      </c>
      <c r="O358">
        <v>0</v>
      </c>
      <c r="P358">
        <v>11</v>
      </c>
      <c r="Q358">
        <v>0</v>
      </c>
      <c r="R358">
        <v>0</v>
      </c>
      <c r="S358">
        <v>10</v>
      </c>
      <c r="T358">
        <v>99</v>
      </c>
      <c r="U358">
        <v>1</v>
      </c>
      <c r="V358">
        <v>2</v>
      </c>
      <c r="W358">
        <v>0</v>
      </c>
      <c r="X358">
        <v>4</v>
      </c>
      <c r="Y358">
        <v>6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>
        <v>0</v>
      </c>
    </row>
    <row r="359" spans="1:34">
      <c r="A359">
        <v>6184</v>
      </c>
      <c r="B359">
        <v>1969</v>
      </c>
      <c r="C359">
        <f ca="1" t="shared" si="20"/>
        <v>56</v>
      </c>
      <c r="D359" t="str">
        <f ca="1" t="shared" si="21"/>
        <v>Middle-Age</v>
      </c>
      <c r="E359" t="s">
        <v>2278</v>
      </c>
      <c r="F359" t="s">
        <v>2279</v>
      </c>
      <c r="G359" s="39">
        <v>68462</v>
      </c>
      <c r="H359" s="40" t="str">
        <f t="shared" si="22"/>
        <v>High</v>
      </c>
      <c r="I359">
        <v>0</v>
      </c>
      <c r="J359">
        <v>0</v>
      </c>
      <c r="K359" s="43">
        <v>41255</v>
      </c>
      <c r="L359" s="39">
        <v>6</v>
      </c>
      <c r="M359" s="40" t="str">
        <f t="shared" si="23"/>
        <v>Recent</v>
      </c>
      <c r="N359" s="39">
        <v>561</v>
      </c>
      <c r="O359">
        <v>64</v>
      </c>
      <c r="P359">
        <v>785</v>
      </c>
      <c r="Q359">
        <v>84</v>
      </c>
      <c r="R359">
        <v>128</v>
      </c>
      <c r="S359">
        <v>48</v>
      </c>
      <c r="T359">
        <v>1670</v>
      </c>
      <c r="U359">
        <v>1</v>
      </c>
      <c r="V359">
        <v>3</v>
      </c>
      <c r="W359">
        <v>3</v>
      </c>
      <c r="X359">
        <v>8</v>
      </c>
      <c r="Y359">
        <v>1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</v>
      </c>
      <c r="AG359">
        <v>11</v>
      </c>
      <c r="AH359">
        <v>0</v>
      </c>
    </row>
    <row r="360" spans="1:34">
      <c r="A360">
        <v>6142</v>
      </c>
      <c r="B360">
        <v>1943</v>
      </c>
      <c r="C360">
        <f ca="1" t="shared" si="20"/>
        <v>82</v>
      </c>
      <c r="D360" t="str">
        <f ca="1" t="shared" si="21"/>
        <v>Senior Citizen</v>
      </c>
      <c r="E360" t="s">
        <v>2280</v>
      </c>
      <c r="F360" t="s">
        <v>2279</v>
      </c>
      <c r="G360" s="39">
        <v>65073</v>
      </c>
      <c r="H360" s="40" t="str">
        <f t="shared" si="22"/>
        <v>High</v>
      </c>
      <c r="I360">
        <v>0</v>
      </c>
      <c r="J360">
        <v>0</v>
      </c>
      <c r="K360" s="43">
        <v>41506</v>
      </c>
      <c r="L360" s="39">
        <v>65</v>
      </c>
      <c r="M360" s="40" t="str">
        <f t="shared" si="23"/>
        <v>Active</v>
      </c>
      <c r="N360" s="39">
        <v>629</v>
      </c>
      <c r="O360">
        <v>17</v>
      </c>
      <c r="P360">
        <v>177</v>
      </c>
      <c r="Q360">
        <v>69</v>
      </c>
      <c r="R360">
        <v>0</v>
      </c>
      <c r="S360">
        <v>8</v>
      </c>
      <c r="T360">
        <v>900</v>
      </c>
      <c r="U360">
        <v>1</v>
      </c>
      <c r="V360">
        <v>5</v>
      </c>
      <c r="W360">
        <v>3</v>
      </c>
      <c r="X360">
        <v>5</v>
      </c>
      <c r="Y360">
        <v>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</v>
      </c>
      <c r="AF360">
        <v>3</v>
      </c>
      <c r="AG360">
        <v>11</v>
      </c>
      <c r="AH360">
        <v>0</v>
      </c>
    </row>
    <row r="361" spans="1:34">
      <c r="A361">
        <v>4107</v>
      </c>
      <c r="B361">
        <v>1948</v>
      </c>
      <c r="C361">
        <f ca="1" t="shared" si="20"/>
        <v>77</v>
      </c>
      <c r="D361" t="str">
        <f ca="1" t="shared" si="21"/>
        <v>Senior Citizen</v>
      </c>
      <c r="E361" t="s">
        <v>2278</v>
      </c>
      <c r="F361" t="s">
        <v>2277</v>
      </c>
      <c r="G361" s="39">
        <v>46681</v>
      </c>
      <c r="H361" s="40" t="str">
        <f t="shared" si="22"/>
        <v>Medium</v>
      </c>
      <c r="I361">
        <v>0</v>
      </c>
      <c r="J361">
        <v>2</v>
      </c>
      <c r="K361" s="43">
        <v>41555</v>
      </c>
      <c r="L361" s="39">
        <v>52</v>
      </c>
      <c r="M361" s="40" t="str">
        <f t="shared" si="23"/>
        <v>Active</v>
      </c>
      <c r="N361" s="39">
        <v>269</v>
      </c>
      <c r="O361">
        <v>15</v>
      </c>
      <c r="P361">
        <v>69</v>
      </c>
      <c r="Q361">
        <v>15</v>
      </c>
      <c r="R361">
        <v>19</v>
      </c>
      <c r="S361">
        <v>38</v>
      </c>
      <c r="T361">
        <v>425</v>
      </c>
      <c r="U361">
        <v>2</v>
      </c>
      <c r="V361">
        <v>4</v>
      </c>
      <c r="W361">
        <v>6</v>
      </c>
      <c r="X361">
        <v>4</v>
      </c>
      <c r="Y361">
        <v>5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11</v>
      </c>
      <c r="AH361">
        <v>0</v>
      </c>
    </row>
    <row r="362" spans="1:34">
      <c r="A362">
        <v>7274</v>
      </c>
      <c r="B362">
        <v>1957</v>
      </c>
      <c r="C362">
        <f ca="1" t="shared" si="20"/>
        <v>68</v>
      </c>
      <c r="D362" t="str">
        <f ca="1" t="shared" si="21"/>
        <v>Senior Citizen</v>
      </c>
      <c r="E362" t="s">
        <v>2275</v>
      </c>
      <c r="F362" t="s">
        <v>2279</v>
      </c>
      <c r="G362" s="39">
        <v>78618</v>
      </c>
      <c r="H362" s="40" t="str">
        <f t="shared" si="22"/>
        <v>High</v>
      </c>
      <c r="I362">
        <v>0</v>
      </c>
      <c r="J362">
        <v>0</v>
      </c>
      <c r="K362" s="43">
        <v>41180</v>
      </c>
      <c r="L362" s="39">
        <v>87</v>
      </c>
      <c r="M362" s="40" t="str">
        <f t="shared" si="23"/>
        <v>Active</v>
      </c>
      <c r="N362" s="39">
        <v>736</v>
      </c>
      <c r="O362">
        <v>163</v>
      </c>
      <c r="P362">
        <v>818</v>
      </c>
      <c r="Q362">
        <v>212</v>
      </c>
      <c r="R362">
        <v>163</v>
      </c>
      <c r="S362">
        <v>61</v>
      </c>
      <c r="T362">
        <v>2153</v>
      </c>
      <c r="U362">
        <v>1</v>
      </c>
      <c r="V362">
        <v>4</v>
      </c>
      <c r="W362">
        <v>7</v>
      </c>
      <c r="X362">
        <v>10</v>
      </c>
      <c r="Y362">
        <v>2</v>
      </c>
      <c r="Z362">
        <v>0</v>
      </c>
      <c r="AA362">
        <v>1</v>
      </c>
      <c r="AB362">
        <v>0</v>
      </c>
      <c r="AC362">
        <v>0</v>
      </c>
      <c r="AD362">
        <v>0</v>
      </c>
      <c r="AE362">
        <v>0</v>
      </c>
      <c r="AF362">
        <v>3</v>
      </c>
      <c r="AG362">
        <v>11</v>
      </c>
      <c r="AH362">
        <v>0</v>
      </c>
    </row>
    <row r="363" spans="1:34">
      <c r="A363">
        <v>9336</v>
      </c>
      <c r="B363">
        <v>1969</v>
      </c>
      <c r="C363">
        <f ca="1" t="shared" si="20"/>
        <v>56</v>
      </c>
      <c r="D363" t="str">
        <f ca="1" t="shared" si="21"/>
        <v>Middle-Age</v>
      </c>
      <c r="E363" t="s">
        <v>2278</v>
      </c>
      <c r="F363" t="s">
        <v>2283</v>
      </c>
      <c r="G363" s="39">
        <v>62187</v>
      </c>
      <c r="H363" s="40" t="str">
        <f t="shared" si="22"/>
        <v>High</v>
      </c>
      <c r="I363">
        <v>0</v>
      </c>
      <c r="J363">
        <v>1</v>
      </c>
      <c r="K363" s="43">
        <v>41720</v>
      </c>
      <c r="L363" s="39">
        <v>38</v>
      </c>
      <c r="M363" s="40" t="str">
        <f t="shared" si="23"/>
        <v>Active</v>
      </c>
      <c r="N363" s="39">
        <v>512</v>
      </c>
      <c r="O363">
        <v>0</v>
      </c>
      <c r="P363">
        <v>83</v>
      </c>
      <c r="Q363">
        <v>0</v>
      </c>
      <c r="R363">
        <v>0</v>
      </c>
      <c r="S363">
        <v>41</v>
      </c>
      <c r="T363">
        <v>636</v>
      </c>
      <c r="U363">
        <v>3</v>
      </c>
      <c r="V363">
        <v>6</v>
      </c>
      <c r="W363">
        <v>2</v>
      </c>
      <c r="X363">
        <v>10</v>
      </c>
      <c r="Y363">
        <v>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11</v>
      </c>
      <c r="AH363">
        <v>0</v>
      </c>
    </row>
    <row r="364" spans="1:34">
      <c r="A364">
        <v>2958</v>
      </c>
      <c r="B364">
        <v>1978</v>
      </c>
      <c r="C364">
        <f ca="1" t="shared" si="20"/>
        <v>47</v>
      </c>
      <c r="D364" t="str">
        <f ca="1" t="shared" si="21"/>
        <v>Middle-Age</v>
      </c>
      <c r="E364" t="s">
        <v>2275</v>
      </c>
      <c r="F364" t="s">
        <v>2279</v>
      </c>
      <c r="G364" s="39">
        <v>28442</v>
      </c>
      <c r="H364" s="40" t="str">
        <f t="shared" si="22"/>
        <v>Low</v>
      </c>
      <c r="I364">
        <v>2</v>
      </c>
      <c r="J364">
        <v>0</v>
      </c>
      <c r="K364" s="43">
        <v>41694</v>
      </c>
      <c r="L364" s="39">
        <v>53</v>
      </c>
      <c r="M364" s="40" t="str">
        <f t="shared" si="23"/>
        <v>Active</v>
      </c>
      <c r="N364" s="39">
        <v>19</v>
      </c>
      <c r="O364">
        <v>3</v>
      </c>
      <c r="P364">
        <v>10</v>
      </c>
      <c r="Q364">
        <v>11</v>
      </c>
      <c r="R364">
        <v>8</v>
      </c>
      <c r="S364">
        <v>6</v>
      </c>
      <c r="T364">
        <v>57</v>
      </c>
      <c r="U364">
        <v>3</v>
      </c>
      <c r="V364">
        <v>2</v>
      </c>
      <c r="W364">
        <v>1</v>
      </c>
      <c r="X364">
        <v>4</v>
      </c>
      <c r="Y364">
        <v>4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3</v>
      </c>
      <c r="AG364">
        <v>11</v>
      </c>
      <c r="AH364">
        <v>0</v>
      </c>
    </row>
    <row r="365" spans="1:34">
      <c r="A365">
        <v>933</v>
      </c>
      <c r="B365">
        <v>1978</v>
      </c>
      <c r="C365">
        <f ca="1" t="shared" si="20"/>
        <v>47</v>
      </c>
      <c r="D365" t="str">
        <f ca="1" t="shared" si="21"/>
        <v>Middle-Age</v>
      </c>
      <c r="E365" t="s">
        <v>2278</v>
      </c>
      <c r="F365" t="s">
        <v>2279</v>
      </c>
      <c r="G365" s="39">
        <v>37717</v>
      </c>
      <c r="H365" s="40" t="str">
        <f t="shared" si="22"/>
        <v>Medium</v>
      </c>
      <c r="I365">
        <v>1</v>
      </c>
      <c r="J365">
        <v>0</v>
      </c>
      <c r="K365" s="43">
        <v>41236</v>
      </c>
      <c r="L365" s="39">
        <v>31</v>
      </c>
      <c r="M365" s="40" t="str">
        <f t="shared" si="23"/>
        <v>Active</v>
      </c>
      <c r="N365" s="39">
        <v>9</v>
      </c>
      <c r="O365">
        <v>0</v>
      </c>
      <c r="P365">
        <v>6</v>
      </c>
      <c r="Q365">
        <v>4</v>
      </c>
      <c r="R365">
        <v>1</v>
      </c>
      <c r="S365">
        <v>5</v>
      </c>
      <c r="T365">
        <v>25</v>
      </c>
      <c r="U365">
        <v>1</v>
      </c>
      <c r="V365">
        <v>1</v>
      </c>
      <c r="W365">
        <v>0</v>
      </c>
      <c r="X365">
        <v>2</v>
      </c>
      <c r="Y365">
        <v>9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3</v>
      </c>
      <c r="AG365">
        <v>11</v>
      </c>
      <c r="AH365">
        <v>0</v>
      </c>
    </row>
    <row r="366" spans="1:34">
      <c r="A366">
        <v>5837</v>
      </c>
      <c r="B366">
        <v>1967</v>
      </c>
      <c r="C366">
        <f ca="1" t="shared" si="20"/>
        <v>58</v>
      </c>
      <c r="D366" t="str">
        <f ca="1" t="shared" si="21"/>
        <v>Middle-Age</v>
      </c>
      <c r="E366" t="s">
        <v>2275</v>
      </c>
      <c r="F366" t="s">
        <v>2279</v>
      </c>
      <c r="G366" s="39">
        <v>51479</v>
      </c>
      <c r="H366" s="40" t="str">
        <f t="shared" si="22"/>
        <v>Medium</v>
      </c>
      <c r="I366">
        <v>1</v>
      </c>
      <c r="J366">
        <v>1</v>
      </c>
      <c r="K366" s="43">
        <v>41271</v>
      </c>
      <c r="L366" s="39">
        <v>67</v>
      </c>
      <c r="M366" s="40" t="str">
        <f t="shared" si="23"/>
        <v>Active</v>
      </c>
      <c r="N366" s="39">
        <v>247</v>
      </c>
      <c r="O366">
        <v>8</v>
      </c>
      <c r="P366">
        <v>160</v>
      </c>
      <c r="Q366">
        <v>6</v>
      </c>
      <c r="R366">
        <v>8</v>
      </c>
      <c r="S366">
        <v>65</v>
      </c>
      <c r="T366">
        <v>494</v>
      </c>
      <c r="U366">
        <v>7</v>
      </c>
      <c r="V366">
        <v>6</v>
      </c>
      <c r="W366">
        <v>3</v>
      </c>
      <c r="X366">
        <v>6</v>
      </c>
      <c r="Y366">
        <v>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3</v>
      </c>
      <c r="AG366">
        <v>11</v>
      </c>
      <c r="AH366">
        <v>0</v>
      </c>
    </row>
    <row r="367" spans="1:34">
      <c r="A367">
        <v>10704</v>
      </c>
      <c r="B367">
        <v>1969</v>
      </c>
      <c r="C367">
        <f ca="1" t="shared" si="20"/>
        <v>56</v>
      </c>
      <c r="D367" t="str">
        <f ca="1" t="shared" si="21"/>
        <v>Middle-Age</v>
      </c>
      <c r="E367" t="s">
        <v>2275</v>
      </c>
      <c r="F367" t="s">
        <v>2276</v>
      </c>
      <c r="G367" s="39">
        <v>54803</v>
      </c>
      <c r="H367" s="40" t="str">
        <f t="shared" si="22"/>
        <v>Medium</v>
      </c>
      <c r="I367">
        <v>0</v>
      </c>
      <c r="J367">
        <v>1</v>
      </c>
      <c r="K367" s="43">
        <v>41142</v>
      </c>
      <c r="L367" s="39">
        <v>65</v>
      </c>
      <c r="M367" s="40" t="str">
        <f t="shared" si="23"/>
        <v>Active</v>
      </c>
      <c r="N367" s="39">
        <v>404</v>
      </c>
      <c r="O367">
        <v>0</v>
      </c>
      <c r="P367">
        <v>92</v>
      </c>
      <c r="Q367">
        <v>28</v>
      </c>
      <c r="R367">
        <v>27</v>
      </c>
      <c r="S367">
        <v>142</v>
      </c>
      <c r="T367">
        <v>693</v>
      </c>
      <c r="U367">
        <v>2</v>
      </c>
      <c r="V367">
        <v>6</v>
      </c>
      <c r="W367">
        <v>2</v>
      </c>
      <c r="X367">
        <v>9</v>
      </c>
      <c r="Y367">
        <v>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11</v>
      </c>
      <c r="AH367">
        <v>0</v>
      </c>
    </row>
    <row r="368" spans="1:34">
      <c r="A368">
        <v>5125</v>
      </c>
      <c r="B368">
        <v>1960</v>
      </c>
      <c r="C368">
        <f ca="1" t="shared" si="20"/>
        <v>65</v>
      </c>
      <c r="D368" t="str">
        <f ca="1" t="shared" si="21"/>
        <v>Senior Citizen</v>
      </c>
      <c r="E368" t="s">
        <v>2275</v>
      </c>
      <c r="F368" t="s">
        <v>2279</v>
      </c>
      <c r="G368" s="39">
        <v>79530</v>
      </c>
      <c r="H368" s="40" t="str">
        <f t="shared" si="22"/>
        <v>High</v>
      </c>
      <c r="I368">
        <v>0</v>
      </c>
      <c r="J368">
        <v>0</v>
      </c>
      <c r="K368" s="43">
        <v>41411</v>
      </c>
      <c r="L368" s="39">
        <v>64</v>
      </c>
      <c r="M368" s="40" t="str">
        <f t="shared" si="23"/>
        <v>Active</v>
      </c>
      <c r="N368" s="39">
        <v>333</v>
      </c>
      <c r="O368">
        <v>0</v>
      </c>
      <c r="P368">
        <v>815</v>
      </c>
      <c r="Q368">
        <v>129</v>
      </c>
      <c r="R368">
        <v>42</v>
      </c>
      <c r="S368">
        <v>29</v>
      </c>
      <c r="T368">
        <v>1348</v>
      </c>
      <c r="U368">
        <v>1</v>
      </c>
      <c r="V368">
        <v>4</v>
      </c>
      <c r="W368">
        <v>10</v>
      </c>
      <c r="X368">
        <v>11</v>
      </c>
      <c r="Y368">
        <v>2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3</v>
      </c>
      <c r="AG368">
        <v>11</v>
      </c>
      <c r="AH368">
        <v>0</v>
      </c>
    </row>
    <row r="369" spans="1:34">
      <c r="A369">
        <v>4432</v>
      </c>
      <c r="B369">
        <v>1976</v>
      </c>
      <c r="C369">
        <f ca="1" t="shared" si="20"/>
        <v>49</v>
      </c>
      <c r="D369" t="str">
        <f ca="1" t="shared" si="21"/>
        <v>Middle-Age</v>
      </c>
      <c r="E369" t="s">
        <v>2275</v>
      </c>
      <c r="F369" t="s">
        <v>2281</v>
      </c>
      <c r="G369" s="39">
        <v>31615</v>
      </c>
      <c r="H369" s="40" t="str">
        <f t="shared" si="22"/>
        <v>Medium</v>
      </c>
      <c r="I369">
        <v>1</v>
      </c>
      <c r="J369">
        <v>0</v>
      </c>
      <c r="K369" s="43">
        <v>41349</v>
      </c>
      <c r="L369" s="39">
        <v>82</v>
      </c>
      <c r="M369" s="40" t="str">
        <f t="shared" si="23"/>
        <v>Active</v>
      </c>
      <c r="N369" s="39">
        <v>2</v>
      </c>
      <c r="O369">
        <v>3</v>
      </c>
      <c r="P369">
        <v>20</v>
      </c>
      <c r="Q369">
        <v>6</v>
      </c>
      <c r="R369">
        <v>11</v>
      </c>
      <c r="S369">
        <v>9</v>
      </c>
      <c r="T369">
        <v>51</v>
      </c>
      <c r="U369">
        <v>2</v>
      </c>
      <c r="V369">
        <v>2</v>
      </c>
      <c r="W369">
        <v>0</v>
      </c>
      <c r="X369">
        <v>3</v>
      </c>
      <c r="Y369">
        <v>7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</v>
      </c>
      <c r="AG369">
        <v>11</v>
      </c>
      <c r="AH369">
        <v>0</v>
      </c>
    </row>
    <row r="370" spans="1:34">
      <c r="A370">
        <v>5955</v>
      </c>
      <c r="B370">
        <v>1962</v>
      </c>
      <c r="C370">
        <f ca="1" t="shared" si="20"/>
        <v>63</v>
      </c>
      <c r="D370" t="str">
        <f ca="1" t="shared" si="21"/>
        <v>Senior Citizen</v>
      </c>
      <c r="E370" t="s">
        <v>2275</v>
      </c>
      <c r="F370" t="s">
        <v>2277</v>
      </c>
      <c r="G370" s="39">
        <v>72025</v>
      </c>
      <c r="H370" s="40" t="str">
        <f t="shared" si="22"/>
        <v>High</v>
      </c>
      <c r="I370">
        <v>0</v>
      </c>
      <c r="J370">
        <v>0</v>
      </c>
      <c r="K370" s="43">
        <v>41230</v>
      </c>
      <c r="L370" s="39">
        <v>27</v>
      </c>
      <c r="M370" s="40" t="str">
        <f t="shared" si="23"/>
        <v>Recent</v>
      </c>
      <c r="N370" s="39">
        <v>833</v>
      </c>
      <c r="O370">
        <v>33</v>
      </c>
      <c r="P370">
        <v>549</v>
      </c>
      <c r="Q370">
        <v>151</v>
      </c>
      <c r="R370">
        <v>133</v>
      </c>
      <c r="S370">
        <v>233</v>
      </c>
      <c r="T370">
        <v>1932</v>
      </c>
      <c r="U370">
        <v>1</v>
      </c>
      <c r="V370">
        <v>4</v>
      </c>
      <c r="W370">
        <v>3</v>
      </c>
      <c r="X370">
        <v>8</v>
      </c>
      <c r="Y370">
        <v>3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3</v>
      </c>
      <c r="AG370">
        <v>11</v>
      </c>
      <c r="AH370">
        <v>0</v>
      </c>
    </row>
    <row r="371" spans="1:34">
      <c r="A371">
        <v>2928</v>
      </c>
      <c r="B371">
        <v>1975</v>
      </c>
      <c r="C371">
        <f ca="1" t="shared" si="20"/>
        <v>50</v>
      </c>
      <c r="D371" t="str">
        <f ca="1" t="shared" si="21"/>
        <v>Middle-Age</v>
      </c>
      <c r="E371" t="s">
        <v>2278</v>
      </c>
      <c r="F371" t="s">
        <v>2276</v>
      </c>
      <c r="G371" s="39">
        <v>52614</v>
      </c>
      <c r="H371" s="40" t="str">
        <f t="shared" si="22"/>
        <v>Medium</v>
      </c>
      <c r="I371">
        <v>0</v>
      </c>
      <c r="J371">
        <v>1</v>
      </c>
      <c r="K371" s="43">
        <v>41244</v>
      </c>
      <c r="L371" s="39">
        <v>63</v>
      </c>
      <c r="M371" s="40" t="str">
        <f t="shared" si="23"/>
        <v>Active</v>
      </c>
      <c r="N371" s="39">
        <v>789</v>
      </c>
      <c r="O371">
        <v>0</v>
      </c>
      <c r="P371">
        <v>142</v>
      </c>
      <c r="Q371">
        <v>12</v>
      </c>
      <c r="R371">
        <v>9</v>
      </c>
      <c r="S371">
        <v>38</v>
      </c>
      <c r="T371">
        <v>990</v>
      </c>
      <c r="U371">
        <v>2</v>
      </c>
      <c r="V371">
        <v>2</v>
      </c>
      <c r="W371">
        <v>4</v>
      </c>
      <c r="X371">
        <v>8</v>
      </c>
      <c r="Y371">
        <v>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3</v>
      </c>
      <c r="AG371">
        <v>11</v>
      </c>
      <c r="AH371">
        <v>0</v>
      </c>
    </row>
    <row r="372" spans="1:34">
      <c r="A372">
        <v>5680</v>
      </c>
      <c r="B372">
        <v>1984</v>
      </c>
      <c r="C372">
        <f ca="1" t="shared" si="20"/>
        <v>41</v>
      </c>
      <c r="D372" t="str">
        <f ca="1" t="shared" si="21"/>
        <v>Adult</v>
      </c>
      <c r="E372" t="s">
        <v>2280</v>
      </c>
      <c r="F372" t="s">
        <v>2279</v>
      </c>
      <c r="G372" s="39">
        <v>35684</v>
      </c>
      <c r="H372" s="40" t="str">
        <f t="shared" si="22"/>
        <v>Medium</v>
      </c>
      <c r="I372">
        <v>1</v>
      </c>
      <c r="J372">
        <v>0</v>
      </c>
      <c r="K372" s="43">
        <v>41751</v>
      </c>
      <c r="L372" s="39">
        <v>66</v>
      </c>
      <c r="M372" s="40" t="str">
        <f t="shared" si="23"/>
        <v>Active</v>
      </c>
      <c r="N372" s="39">
        <v>10</v>
      </c>
      <c r="O372">
        <v>4</v>
      </c>
      <c r="P372">
        <v>7</v>
      </c>
      <c r="Q372">
        <v>0</v>
      </c>
      <c r="R372">
        <v>6</v>
      </c>
      <c r="S372">
        <v>3</v>
      </c>
      <c r="T372">
        <v>30</v>
      </c>
      <c r="U372">
        <v>1</v>
      </c>
      <c r="V372">
        <v>1</v>
      </c>
      <c r="W372">
        <v>0</v>
      </c>
      <c r="X372">
        <v>3</v>
      </c>
      <c r="Y372">
        <v>6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3</v>
      </c>
      <c r="AG372">
        <v>11</v>
      </c>
      <c r="AH372">
        <v>0</v>
      </c>
    </row>
    <row r="373" spans="1:34">
      <c r="A373">
        <v>10313</v>
      </c>
      <c r="B373">
        <v>1975</v>
      </c>
      <c r="C373">
        <f ca="1" t="shared" si="20"/>
        <v>50</v>
      </c>
      <c r="D373" t="str">
        <f ca="1" t="shared" si="21"/>
        <v>Middle-Age</v>
      </c>
      <c r="E373" t="s">
        <v>2275</v>
      </c>
      <c r="F373" t="s">
        <v>2279</v>
      </c>
      <c r="G373" s="39">
        <v>48178</v>
      </c>
      <c r="H373" s="40" t="str">
        <f t="shared" si="22"/>
        <v>Medium</v>
      </c>
      <c r="I373">
        <v>1</v>
      </c>
      <c r="J373">
        <v>1</v>
      </c>
      <c r="K373" s="43">
        <v>41210</v>
      </c>
      <c r="L373" s="39">
        <v>69</v>
      </c>
      <c r="M373" s="40" t="str">
        <f t="shared" si="23"/>
        <v>Active</v>
      </c>
      <c r="N373" s="39">
        <v>159</v>
      </c>
      <c r="O373">
        <v>4</v>
      </c>
      <c r="P373">
        <v>45</v>
      </c>
      <c r="Q373">
        <v>6</v>
      </c>
      <c r="R373">
        <v>2</v>
      </c>
      <c r="S373">
        <v>38</v>
      </c>
      <c r="T373">
        <v>254</v>
      </c>
      <c r="U373">
        <v>6</v>
      </c>
      <c r="V373">
        <v>5</v>
      </c>
      <c r="W373">
        <v>1</v>
      </c>
      <c r="X373">
        <v>4</v>
      </c>
      <c r="Y373">
        <v>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3</v>
      </c>
      <c r="AG373">
        <v>11</v>
      </c>
      <c r="AH373">
        <v>0</v>
      </c>
    </row>
    <row r="374" spans="1:34">
      <c r="A374">
        <v>2557</v>
      </c>
      <c r="B374">
        <v>1970</v>
      </c>
      <c r="C374">
        <f ca="1" t="shared" si="20"/>
        <v>55</v>
      </c>
      <c r="D374" t="str">
        <f ca="1" t="shared" si="21"/>
        <v>Middle-Age</v>
      </c>
      <c r="E374" t="s">
        <v>2280</v>
      </c>
      <c r="F374" t="s">
        <v>2276</v>
      </c>
      <c r="G374" s="39">
        <v>29548</v>
      </c>
      <c r="H374" s="40" t="str">
        <f t="shared" si="22"/>
        <v>Low</v>
      </c>
      <c r="I374">
        <v>1</v>
      </c>
      <c r="J374">
        <v>0</v>
      </c>
      <c r="K374" s="43">
        <v>41515</v>
      </c>
      <c r="L374" s="39">
        <v>52</v>
      </c>
      <c r="M374" s="40" t="str">
        <f t="shared" si="23"/>
        <v>Active</v>
      </c>
      <c r="N374" s="39">
        <v>7</v>
      </c>
      <c r="O374">
        <v>1</v>
      </c>
      <c r="P374">
        <v>6</v>
      </c>
      <c r="Q374">
        <v>3</v>
      </c>
      <c r="R374">
        <v>1</v>
      </c>
      <c r="S374">
        <v>11</v>
      </c>
      <c r="T374">
        <v>29</v>
      </c>
      <c r="U374">
        <v>1</v>
      </c>
      <c r="V374">
        <v>1</v>
      </c>
      <c r="W374">
        <v>1</v>
      </c>
      <c r="X374">
        <v>2</v>
      </c>
      <c r="Y374">
        <v>4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</v>
      </c>
      <c r="AG374">
        <v>11</v>
      </c>
      <c r="AH374">
        <v>0</v>
      </c>
    </row>
    <row r="375" spans="1:34">
      <c r="A375">
        <v>1245</v>
      </c>
      <c r="B375">
        <v>1966</v>
      </c>
      <c r="C375">
        <f ca="1" t="shared" si="20"/>
        <v>59</v>
      </c>
      <c r="D375" t="str">
        <f ca="1" t="shared" si="21"/>
        <v>Middle-Age</v>
      </c>
      <c r="E375" t="s">
        <v>2275</v>
      </c>
      <c r="F375" t="s">
        <v>2276</v>
      </c>
      <c r="G375" s="39">
        <v>63810</v>
      </c>
      <c r="H375" s="40" t="str">
        <f t="shared" si="22"/>
        <v>High</v>
      </c>
      <c r="I375">
        <v>0</v>
      </c>
      <c r="J375">
        <v>1</v>
      </c>
      <c r="K375" s="43">
        <v>41224</v>
      </c>
      <c r="L375" s="39">
        <v>45</v>
      </c>
      <c r="M375" s="40" t="str">
        <f t="shared" si="23"/>
        <v>Active</v>
      </c>
      <c r="N375" s="39">
        <v>977</v>
      </c>
      <c r="O375">
        <v>12</v>
      </c>
      <c r="P375">
        <v>253</v>
      </c>
      <c r="Q375">
        <v>16</v>
      </c>
      <c r="R375">
        <v>12</v>
      </c>
      <c r="S375">
        <v>101</v>
      </c>
      <c r="T375">
        <v>1371</v>
      </c>
      <c r="U375">
        <v>4</v>
      </c>
      <c r="V375">
        <v>4</v>
      </c>
      <c r="W375">
        <v>3</v>
      </c>
      <c r="X375">
        <v>12</v>
      </c>
      <c r="Y375">
        <v>8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3</v>
      </c>
      <c r="AG375">
        <v>11</v>
      </c>
      <c r="AH375">
        <v>0</v>
      </c>
    </row>
    <row r="376" spans="1:34">
      <c r="A376">
        <v>1519</v>
      </c>
      <c r="B376">
        <v>1972</v>
      </c>
      <c r="C376">
        <f ca="1" t="shared" si="20"/>
        <v>53</v>
      </c>
      <c r="D376" t="str">
        <f ca="1" t="shared" si="21"/>
        <v>Middle-Age</v>
      </c>
      <c r="E376" t="s">
        <v>2278</v>
      </c>
      <c r="F376" t="s">
        <v>2276</v>
      </c>
      <c r="G376" s="39">
        <v>38578</v>
      </c>
      <c r="H376" s="40" t="str">
        <f t="shared" si="22"/>
        <v>Medium</v>
      </c>
      <c r="I376">
        <v>1</v>
      </c>
      <c r="J376">
        <v>1</v>
      </c>
      <c r="K376" s="43">
        <v>41447</v>
      </c>
      <c r="L376" s="39">
        <v>2</v>
      </c>
      <c r="M376" s="40" t="str">
        <f t="shared" si="23"/>
        <v>Recent</v>
      </c>
      <c r="N376" s="39">
        <v>38</v>
      </c>
      <c r="O376">
        <v>4</v>
      </c>
      <c r="P376">
        <v>22</v>
      </c>
      <c r="Q376">
        <v>3</v>
      </c>
      <c r="R376">
        <v>3</v>
      </c>
      <c r="S376">
        <v>3</v>
      </c>
      <c r="T376">
        <v>73</v>
      </c>
      <c r="U376">
        <v>3</v>
      </c>
      <c r="V376">
        <v>3</v>
      </c>
      <c r="W376">
        <v>0</v>
      </c>
      <c r="X376">
        <v>3</v>
      </c>
      <c r="Y376">
        <v>8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3</v>
      </c>
      <c r="AG376">
        <v>11</v>
      </c>
      <c r="AH376">
        <v>1</v>
      </c>
    </row>
    <row r="377" spans="1:34">
      <c r="A377">
        <v>10703</v>
      </c>
      <c r="B377">
        <v>1975</v>
      </c>
      <c r="C377">
        <f ca="1" t="shared" si="20"/>
        <v>50</v>
      </c>
      <c r="D377" t="str">
        <f ca="1" t="shared" si="21"/>
        <v>Middle-Age</v>
      </c>
      <c r="E377" t="s">
        <v>2280</v>
      </c>
      <c r="F377" t="s">
        <v>2276</v>
      </c>
      <c r="G377" s="39">
        <v>46098</v>
      </c>
      <c r="H377" s="40" t="str">
        <f t="shared" si="22"/>
        <v>Medium</v>
      </c>
      <c r="I377">
        <v>1</v>
      </c>
      <c r="J377">
        <v>1</v>
      </c>
      <c r="K377" s="43">
        <v>41139</v>
      </c>
      <c r="L377" s="39">
        <v>86</v>
      </c>
      <c r="M377" s="40" t="str">
        <f t="shared" si="23"/>
        <v>Active</v>
      </c>
      <c r="N377" s="39">
        <v>57</v>
      </c>
      <c r="O377">
        <v>0</v>
      </c>
      <c r="P377">
        <v>27</v>
      </c>
      <c r="Q377">
        <v>0</v>
      </c>
      <c r="R377">
        <v>0</v>
      </c>
      <c r="S377">
        <v>36</v>
      </c>
      <c r="T377">
        <v>120</v>
      </c>
      <c r="U377">
        <v>4</v>
      </c>
      <c r="V377">
        <v>3</v>
      </c>
      <c r="W377">
        <v>2</v>
      </c>
      <c r="X377">
        <v>2</v>
      </c>
      <c r="Y377">
        <v>8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3</v>
      </c>
      <c r="AG377">
        <v>11</v>
      </c>
      <c r="AH377">
        <v>0</v>
      </c>
    </row>
    <row r="378" spans="1:34">
      <c r="A378">
        <v>1726</v>
      </c>
      <c r="B378">
        <v>1970</v>
      </c>
      <c r="C378">
        <f ca="1" t="shared" si="20"/>
        <v>55</v>
      </c>
      <c r="D378" t="str">
        <f ca="1" t="shared" si="21"/>
        <v>Middle-Age</v>
      </c>
      <c r="E378" t="s">
        <v>2275</v>
      </c>
      <c r="F378" t="s">
        <v>2276</v>
      </c>
      <c r="G378" s="39">
        <v>22585</v>
      </c>
      <c r="H378" s="40" t="str">
        <f t="shared" si="22"/>
        <v>Low</v>
      </c>
      <c r="I378">
        <v>0</v>
      </c>
      <c r="J378">
        <v>0</v>
      </c>
      <c r="K378" s="43">
        <v>41351</v>
      </c>
      <c r="L378" s="39">
        <v>23</v>
      </c>
      <c r="M378" s="40" t="str">
        <f t="shared" si="23"/>
        <v>Recent</v>
      </c>
      <c r="N378" s="39">
        <v>3</v>
      </c>
      <c r="O378">
        <v>9</v>
      </c>
      <c r="P378">
        <v>15</v>
      </c>
      <c r="Q378">
        <v>13</v>
      </c>
      <c r="R378">
        <v>2</v>
      </c>
      <c r="S378">
        <v>39</v>
      </c>
      <c r="T378">
        <v>81</v>
      </c>
      <c r="U378">
        <v>1</v>
      </c>
      <c r="V378">
        <v>1</v>
      </c>
      <c r="W378">
        <v>1</v>
      </c>
      <c r="X378">
        <v>2</v>
      </c>
      <c r="Y378">
        <v>9</v>
      </c>
      <c r="Z378">
        <v>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</v>
      </c>
      <c r="AG378">
        <v>11</v>
      </c>
      <c r="AH378">
        <v>1</v>
      </c>
    </row>
    <row r="379" spans="1:34">
      <c r="A379">
        <v>4459</v>
      </c>
      <c r="B379">
        <v>1989</v>
      </c>
      <c r="C379">
        <f ca="1" t="shared" si="20"/>
        <v>36</v>
      </c>
      <c r="D379" t="str">
        <f ca="1" t="shared" si="21"/>
        <v>Adult</v>
      </c>
      <c r="E379" t="s">
        <v>2275</v>
      </c>
      <c r="F379" t="s">
        <v>2276</v>
      </c>
      <c r="G379" s="39">
        <v>30279</v>
      </c>
      <c r="H379" s="40" t="str">
        <f t="shared" si="22"/>
        <v>Medium</v>
      </c>
      <c r="I379">
        <v>1</v>
      </c>
      <c r="J379">
        <v>0</v>
      </c>
      <c r="K379" s="43">
        <v>41273</v>
      </c>
      <c r="L379" s="39">
        <v>13</v>
      </c>
      <c r="M379" s="40" t="str">
        <f t="shared" si="23"/>
        <v>Recent</v>
      </c>
      <c r="N379" s="39">
        <v>10</v>
      </c>
      <c r="O379">
        <v>4</v>
      </c>
      <c r="P379">
        <v>14</v>
      </c>
      <c r="Q379">
        <v>4</v>
      </c>
      <c r="R379">
        <v>4</v>
      </c>
      <c r="S379">
        <v>1</v>
      </c>
      <c r="T379">
        <v>37</v>
      </c>
      <c r="U379">
        <v>1</v>
      </c>
      <c r="V379">
        <v>1</v>
      </c>
      <c r="W379">
        <v>0</v>
      </c>
      <c r="X379">
        <v>3</v>
      </c>
      <c r="Y379">
        <v>8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</v>
      </c>
      <c r="AG379">
        <v>11</v>
      </c>
      <c r="AH379">
        <v>0</v>
      </c>
    </row>
    <row r="380" spans="1:34">
      <c r="A380">
        <v>1729</v>
      </c>
      <c r="B380">
        <v>1961</v>
      </c>
      <c r="C380">
        <f ca="1" t="shared" si="20"/>
        <v>64</v>
      </c>
      <c r="D380" t="str">
        <f ca="1" t="shared" si="21"/>
        <v>Senior Citizen</v>
      </c>
      <c r="E380" t="s">
        <v>2278</v>
      </c>
      <c r="F380" t="s">
        <v>2277</v>
      </c>
      <c r="G380" s="39">
        <v>66426</v>
      </c>
      <c r="H380" s="40" t="str">
        <f t="shared" si="22"/>
        <v>High</v>
      </c>
      <c r="I380">
        <v>0</v>
      </c>
      <c r="J380">
        <v>1</v>
      </c>
      <c r="K380" s="43">
        <v>41549</v>
      </c>
      <c r="L380" s="39">
        <v>14</v>
      </c>
      <c r="M380" s="40" t="str">
        <f t="shared" si="23"/>
        <v>Recent</v>
      </c>
      <c r="N380" s="39">
        <v>1043</v>
      </c>
      <c r="O380">
        <v>24</v>
      </c>
      <c r="P380">
        <v>97</v>
      </c>
      <c r="Q380">
        <v>32</v>
      </c>
      <c r="R380">
        <v>24</v>
      </c>
      <c r="S380">
        <v>157</v>
      </c>
      <c r="T380">
        <v>1377</v>
      </c>
      <c r="U380">
        <v>2</v>
      </c>
      <c r="V380">
        <v>3</v>
      </c>
      <c r="W380">
        <v>5</v>
      </c>
      <c r="X380">
        <v>10</v>
      </c>
      <c r="Y380">
        <v>6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3</v>
      </c>
      <c r="AG380">
        <v>11</v>
      </c>
      <c r="AH380">
        <v>0</v>
      </c>
    </row>
    <row r="381" spans="1:34">
      <c r="A381">
        <v>1517</v>
      </c>
      <c r="B381">
        <v>1969</v>
      </c>
      <c r="C381">
        <f ca="1" t="shared" si="20"/>
        <v>56</v>
      </c>
      <c r="D381" t="str">
        <f ca="1" t="shared" si="21"/>
        <v>Middle-Age</v>
      </c>
      <c r="E381" t="s">
        <v>2275</v>
      </c>
      <c r="F381" t="s">
        <v>2276</v>
      </c>
      <c r="G381" s="39">
        <v>30822</v>
      </c>
      <c r="H381" s="40" t="str">
        <f t="shared" si="22"/>
        <v>Medium</v>
      </c>
      <c r="I381">
        <v>1</v>
      </c>
      <c r="J381">
        <v>0</v>
      </c>
      <c r="K381" s="43">
        <v>41439</v>
      </c>
      <c r="L381" s="39">
        <v>92</v>
      </c>
      <c r="M381" s="40" t="str">
        <f t="shared" si="23"/>
        <v>Inactive</v>
      </c>
      <c r="N381" s="39">
        <v>3</v>
      </c>
      <c r="O381">
        <v>9</v>
      </c>
      <c r="P381">
        <v>13</v>
      </c>
      <c r="Q381">
        <v>2</v>
      </c>
      <c r="R381">
        <v>12</v>
      </c>
      <c r="S381">
        <v>12</v>
      </c>
      <c r="T381">
        <v>51</v>
      </c>
      <c r="U381">
        <v>1</v>
      </c>
      <c r="V381">
        <v>1</v>
      </c>
      <c r="W381">
        <v>0</v>
      </c>
      <c r="X381">
        <v>3</v>
      </c>
      <c r="Y381">
        <v>7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3</v>
      </c>
      <c r="AG381">
        <v>11</v>
      </c>
      <c r="AH381">
        <v>0</v>
      </c>
    </row>
    <row r="382" spans="1:34">
      <c r="A382">
        <v>2098</v>
      </c>
      <c r="B382">
        <v>1969</v>
      </c>
      <c r="C382">
        <f ca="1" t="shared" si="20"/>
        <v>56</v>
      </c>
      <c r="D382" t="str">
        <f ca="1" t="shared" si="21"/>
        <v>Middle-Age</v>
      </c>
      <c r="E382" t="s">
        <v>2278</v>
      </c>
      <c r="F382" t="s">
        <v>2279</v>
      </c>
      <c r="G382" s="39">
        <v>33581</v>
      </c>
      <c r="H382" s="40" t="str">
        <f t="shared" si="22"/>
        <v>Medium</v>
      </c>
      <c r="I382">
        <v>2</v>
      </c>
      <c r="J382">
        <v>0</v>
      </c>
      <c r="K382" s="43">
        <v>41282</v>
      </c>
      <c r="L382" s="39">
        <v>38</v>
      </c>
      <c r="M382" s="40" t="str">
        <f t="shared" si="23"/>
        <v>Active</v>
      </c>
      <c r="N382" s="39">
        <v>11</v>
      </c>
      <c r="O382">
        <v>0</v>
      </c>
      <c r="P382">
        <v>5</v>
      </c>
      <c r="Q382">
        <v>0</v>
      </c>
      <c r="R382">
        <v>0</v>
      </c>
      <c r="S382">
        <v>1</v>
      </c>
      <c r="T382">
        <v>17</v>
      </c>
      <c r="U382">
        <v>1</v>
      </c>
      <c r="V382">
        <v>1</v>
      </c>
      <c r="W382">
        <v>0</v>
      </c>
      <c r="X382">
        <v>2</v>
      </c>
      <c r="Y382">
        <v>8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</v>
      </c>
      <c r="AG382">
        <v>11</v>
      </c>
      <c r="AH382">
        <v>0</v>
      </c>
    </row>
    <row r="383" spans="1:34">
      <c r="A383">
        <v>9543</v>
      </c>
      <c r="B383">
        <v>1985</v>
      </c>
      <c r="C383">
        <f ca="1" t="shared" si="20"/>
        <v>40</v>
      </c>
      <c r="D383" t="str">
        <f ca="1" t="shared" si="21"/>
        <v>Adult</v>
      </c>
      <c r="E383" t="s">
        <v>2275</v>
      </c>
      <c r="F383" t="s">
        <v>2279</v>
      </c>
      <c r="G383" s="39">
        <v>19986</v>
      </c>
      <c r="H383" s="40" t="str">
        <f t="shared" si="22"/>
        <v>Low</v>
      </c>
      <c r="I383">
        <v>1</v>
      </c>
      <c r="J383">
        <v>0</v>
      </c>
      <c r="K383" s="43">
        <v>41592</v>
      </c>
      <c r="L383" s="39">
        <v>74</v>
      </c>
      <c r="M383" s="40" t="str">
        <f t="shared" si="23"/>
        <v>Active</v>
      </c>
      <c r="N383" s="39">
        <v>3</v>
      </c>
      <c r="O383">
        <v>6</v>
      </c>
      <c r="P383">
        <v>5</v>
      </c>
      <c r="Q383">
        <v>0</v>
      </c>
      <c r="R383">
        <v>2</v>
      </c>
      <c r="S383">
        <v>6</v>
      </c>
      <c r="T383">
        <v>22</v>
      </c>
      <c r="U383">
        <v>1</v>
      </c>
      <c r="V383">
        <v>0</v>
      </c>
      <c r="W383">
        <v>0</v>
      </c>
      <c r="X383">
        <v>3</v>
      </c>
      <c r="Y383">
        <v>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3</v>
      </c>
      <c r="AG383">
        <v>11</v>
      </c>
      <c r="AH383">
        <v>0</v>
      </c>
    </row>
    <row r="384" spans="1:34">
      <c r="A384">
        <v>6878</v>
      </c>
      <c r="B384">
        <v>1954</v>
      </c>
      <c r="C384">
        <f ca="1" t="shared" si="20"/>
        <v>71</v>
      </c>
      <c r="D384" t="str">
        <f ca="1" t="shared" si="21"/>
        <v>Senior Citizen</v>
      </c>
      <c r="E384" t="s">
        <v>2275</v>
      </c>
      <c r="F384" t="s">
        <v>2283</v>
      </c>
      <c r="G384" s="39">
        <v>27421</v>
      </c>
      <c r="H384" s="40" t="str">
        <f t="shared" si="22"/>
        <v>Low</v>
      </c>
      <c r="I384">
        <v>0</v>
      </c>
      <c r="J384">
        <v>0</v>
      </c>
      <c r="K384" s="43">
        <v>41255</v>
      </c>
      <c r="L384" s="39">
        <v>14</v>
      </c>
      <c r="M384" s="40" t="str">
        <f t="shared" si="23"/>
        <v>Recent</v>
      </c>
      <c r="N384" s="39">
        <v>43</v>
      </c>
      <c r="O384">
        <v>12</v>
      </c>
      <c r="P384">
        <v>96</v>
      </c>
      <c r="Q384">
        <v>78</v>
      </c>
      <c r="R384">
        <v>40</v>
      </c>
      <c r="S384">
        <v>55</v>
      </c>
      <c r="T384">
        <v>324</v>
      </c>
      <c r="U384">
        <v>3</v>
      </c>
      <c r="V384">
        <v>4</v>
      </c>
      <c r="W384">
        <v>1</v>
      </c>
      <c r="X384">
        <v>6</v>
      </c>
      <c r="Y384">
        <v>7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3</v>
      </c>
      <c r="AG384">
        <v>11</v>
      </c>
      <c r="AH384">
        <v>0</v>
      </c>
    </row>
    <row r="385" spans="1:34">
      <c r="A385">
        <v>3310</v>
      </c>
      <c r="B385">
        <v>1973</v>
      </c>
      <c r="C385">
        <f ca="1" t="shared" si="20"/>
        <v>52</v>
      </c>
      <c r="D385" t="str">
        <f ca="1" t="shared" si="21"/>
        <v>Middle-Age</v>
      </c>
      <c r="E385" t="s">
        <v>2280</v>
      </c>
      <c r="F385" t="s">
        <v>2279</v>
      </c>
      <c r="G385" s="39">
        <v>35688</v>
      </c>
      <c r="H385" s="40" t="str">
        <f t="shared" si="22"/>
        <v>Medium</v>
      </c>
      <c r="I385">
        <v>2</v>
      </c>
      <c r="J385">
        <v>1</v>
      </c>
      <c r="K385" s="43">
        <v>41143</v>
      </c>
      <c r="L385" s="39">
        <v>94</v>
      </c>
      <c r="M385" s="40" t="str">
        <f t="shared" si="23"/>
        <v>Inactive</v>
      </c>
      <c r="N385" s="39">
        <v>73</v>
      </c>
      <c r="O385">
        <v>3</v>
      </c>
      <c r="P385">
        <v>90</v>
      </c>
      <c r="Q385">
        <v>12</v>
      </c>
      <c r="R385">
        <v>1</v>
      </c>
      <c r="S385">
        <v>32</v>
      </c>
      <c r="T385">
        <v>211</v>
      </c>
      <c r="U385">
        <v>7</v>
      </c>
      <c r="V385">
        <v>4</v>
      </c>
      <c r="W385">
        <v>1</v>
      </c>
      <c r="X385">
        <v>4</v>
      </c>
      <c r="Y385">
        <v>8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</v>
      </c>
      <c r="AG385">
        <v>11</v>
      </c>
      <c r="AH385">
        <v>0</v>
      </c>
    </row>
    <row r="386" spans="1:34">
      <c r="A386">
        <v>2724</v>
      </c>
      <c r="B386">
        <v>1981</v>
      </c>
      <c r="C386">
        <f ca="1" t="shared" si="20"/>
        <v>44</v>
      </c>
      <c r="D386" t="str">
        <f ca="1" t="shared" si="21"/>
        <v>Adult</v>
      </c>
      <c r="E386" t="s">
        <v>2280</v>
      </c>
      <c r="F386" t="s">
        <v>2276</v>
      </c>
      <c r="G386" s="39">
        <v>36143</v>
      </c>
      <c r="H386" s="40" t="str">
        <f t="shared" si="22"/>
        <v>Medium</v>
      </c>
      <c r="I386">
        <v>1</v>
      </c>
      <c r="J386">
        <v>0</v>
      </c>
      <c r="K386" s="43">
        <v>41728</v>
      </c>
      <c r="L386" s="39">
        <v>33</v>
      </c>
      <c r="M386" s="40" t="str">
        <f t="shared" si="23"/>
        <v>Active</v>
      </c>
      <c r="N386" s="39">
        <v>12</v>
      </c>
      <c r="O386">
        <v>0</v>
      </c>
      <c r="P386">
        <v>1</v>
      </c>
      <c r="Q386">
        <v>0</v>
      </c>
      <c r="R386">
        <v>0</v>
      </c>
      <c r="S386">
        <v>6</v>
      </c>
      <c r="T386">
        <v>19</v>
      </c>
      <c r="U386">
        <v>1</v>
      </c>
      <c r="V386">
        <v>0</v>
      </c>
      <c r="W386">
        <v>1</v>
      </c>
      <c r="X386">
        <v>2</v>
      </c>
      <c r="Y386">
        <v>3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3</v>
      </c>
      <c r="AG386">
        <v>11</v>
      </c>
      <c r="AH386">
        <v>0</v>
      </c>
    </row>
    <row r="387" spans="1:34">
      <c r="A387">
        <v>948</v>
      </c>
      <c r="B387">
        <v>1971</v>
      </c>
      <c r="C387">
        <f ca="1" t="shared" ref="C387:C450" si="24">YEAR(TODAY())-B387</f>
        <v>54</v>
      </c>
      <c r="D387" t="str">
        <f ca="1" t="shared" ref="D387:D450" si="25">IF(C387&lt;=29,"Young Adult",IF(C387&lt;=44,"Adult",IF(C387&lt;=59,"Middle-Age","Senior Citizen")))</f>
        <v>Middle-Age</v>
      </c>
      <c r="E387" t="s">
        <v>2275</v>
      </c>
      <c r="F387" t="s">
        <v>2276</v>
      </c>
      <c r="G387" s="39">
        <v>10245</v>
      </c>
      <c r="H387" s="40" t="str">
        <f t="shared" ref="H387:H450" si="26">IF(G387&lt;30000,"Low",IF(G387&lt;60000,"Medium","High"))</f>
        <v>Low</v>
      </c>
      <c r="I387">
        <v>1</v>
      </c>
      <c r="J387">
        <v>0</v>
      </c>
      <c r="K387" s="43">
        <v>41409</v>
      </c>
      <c r="L387" s="39">
        <v>32</v>
      </c>
      <c r="M387" s="40" t="str">
        <f t="shared" ref="M387:M450" si="27">IF(L387&lt;=30,"Recent",IF(L387&lt;=90,"Active","Inactive"))</f>
        <v>Active</v>
      </c>
      <c r="N387" s="39">
        <v>4</v>
      </c>
      <c r="O387">
        <v>7</v>
      </c>
      <c r="P387">
        <v>7</v>
      </c>
      <c r="Q387">
        <v>6</v>
      </c>
      <c r="R387">
        <v>4</v>
      </c>
      <c r="S387">
        <v>13</v>
      </c>
      <c r="T387">
        <v>41</v>
      </c>
      <c r="U387">
        <v>3</v>
      </c>
      <c r="V387">
        <v>1</v>
      </c>
      <c r="W387">
        <v>2</v>
      </c>
      <c r="X387">
        <v>2</v>
      </c>
      <c r="Y387">
        <v>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3</v>
      </c>
      <c r="AG387">
        <v>11</v>
      </c>
      <c r="AH387">
        <v>0</v>
      </c>
    </row>
    <row r="388" spans="1:34">
      <c r="A388">
        <v>6720</v>
      </c>
      <c r="B388">
        <v>1968</v>
      </c>
      <c r="C388">
        <f ca="1" t="shared" si="24"/>
        <v>57</v>
      </c>
      <c r="D388" t="str">
        <f ca="1" t="shared" si="25"/>
        <v>Middle-Age</v>
      </c>
      <c r="E388" t="s">
        <v>2280</v>
      </c>
      <c r="F388" t="s">
        <v>2277</v>
      </c>
      <c r="G388" s="39">
        <v>43795</v>
      </c>
      <c r="H388" s="40" t="str">
        <f t="shared" si="26"/>
        <v>Medium</v>
      </c>
      <c r="I388">
        <v>0</v>
      </c>
      <c r="J388">
        <v>1</v>
      </c>
      <c r="K388" s="43">
        <v>41563</v>
      </c>
      <c r="L388" s="39">
        <v>11</v>
      </c>
      <c r="M388" s="40" t="str">
        <f t="shared" si="27"/>
        <v>Recent</v>
      </c>
      <c r="N388" s="39">
        <v>314</v>
      </c>
      <c r="O388">
        <v>11</v>
      </c>
      <c r="P388">
        <v>53</v>
      </c>
      <c r="Q388">
        <v>4</v>
      </c>
      <c r="R388">
        <v>3</v>
      </c>
      <c r="S388">
        <v>107</v>
      </c>
      <c r="T388">
        <v>492</v>
      </c>
      <c r="U388">
        <v>3</v>
      </c>
      <c r="V388">
        <v>7</v>
      </c>
      <c r="W388">
        <v>3</v>
      </c>
      <c r="X388">
        <v>4</v>
      </c>
      <c r="Y388">
        <v>7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3</v>
      </c>
      <c r="AG388">
        <v>11</v>
      </c>
      <c r="AH388">
        <v>1</v>
      </c>
    </row>
    <row r="389" spans="1:34">
      <c r="A389">
        <v>6202</v>
      </c>
      <c r="B389">
        <v>1960</v>
      </c>
      <c r="C389">
        <f ca="1" t="shared" si="24"/>
        <v>65</v>
      </c>
      <c r="D389" t="str">
        <f ca="1" t="shared" si="25"/>
        <v>Senior Citizen</v>
      </c>
      <c r="E389" t="s">
        <v>2275</v>
      </c>
      <c r="F389" t="s">
        <v>2277</v>
      </c>
      <c r="G389" s="39">
        <v>63381</v>
      </c>
      <c r="H389" s="40" t="str">
        <f t="shared" si="26"/>
        <v>High</v>
      </c>
      <c r="I389">
        <v>0</v>
      </c>
      <c r="J389">
        <v>1</v>
      </c>
      <c r="K389" s="43">
        <v>41187</v>
      </c>
      <c r="L389" s="39">
        <v>78</v>
      </c>
      <c r="M389" s="40" t="str">
        <f t="shared" si="27"/>
        <v>Active</v>
      </c>
      <c r="N389" s="39">
        <v>571</v>
      </c>
      <c r="O389">
        <v>50</v>
      </c>
      <c r="P389">
        <v>142</v>
      </c>
      <c r="Q389">
        <v>33</v>
      </c>
      <c r="R389">
        <v>50</v>
      </c>
      <c r="S389">
        <v>159</v>
      </c>
      <c r="T389">
        <v>1005</v>
      </c>
      <c r="U389">
        <v>4</v>
      </c>
      <c r="V389">
        <v>4</v>
      </c>
      <c r="W389">
        <v>5</v>
      </c>
      <c r="X389">
        <v>13</v>
      </c>
      <c r="Y389">
        <v>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</v>
      </c>
      <c r="AG389">
        <v>11</v>
      </c>
      <c r="AH389">
        <v>0</v>
      </c>
    </row>
    <row r="390" spans="1:34">
      <c r="A390">
        <v>2066</v>
      </c>
      <c r="B390">
        <v>1949</v>
      </c>
      <c r="C390">
        <f ca="1" t="shared" si="24"/>
        <v>76</v>
      </c>
      <c r="D390" t="str">
        <f ca="1" t="shared" si="25"/>
        <v>Senior Citizen</v>
      </c>
      <c r="E390" t="s">
        <v>2275</v>
      </c>
      <c r="F390" t="s">
        <v>2277</v>
      </c>
      <c r="G390" s="39">
        <v>38823</v>
      </c>
      <c r="H390" s="40" t="str">
        <f t="shared" si="26"/>
        <v>Medium</v>
      </c>
      <c r="I390">
        <v>0</v>
      </c>
      <c r="J390">
        <v>1</v>
      </c>
      <c r="K390" s="43">
        <v>41151</v>
      </c>
      <c r="L390" s="39">
        <v>56</v>
      </c>
      <c r="M390" s="40" t="str">
        <f t="shared" si="27"/>
        <v>Active</v>
      </c>
      <c r="N390" s="39">
        <v>70</v>
      </c>
      <c r="O390">
        <v>0</v>
      </c>
      <c r="P390">
        <v>11</v>
      </c>
      <c r="Q390">
        <v>2</v>
      </c>
      <c r="R390">
        <v>8</v>
      </c>
      <c r="S390">
        <v>23</v>
      </c>
      <c r="T390">
        <v>114</v>
      </c>
      <c r="U390">
        <v>1</v>
      </c>
      <c r="V390">
        <v>2</v>
      </c>
      <c r="W390">
        <v>1</v>
      </c>
      <c r="X390">
        <v>3</v>
      </c>
      <c r="Y390">
        <v>6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3</v>
      </c>
      <c r="AG390">
        <v>11</v>
      </c>
      <c r="AH390">
        <v>0</v>
      </c>
    </row>
    <row r="391" spans="1:34">
      <c r="A391">
        <v>9799</v>
      </c>
      <c r="B391">
        <v>1968</v>
      </c>
      <c r="C391">
        <f ca="1" t="shared" si="24"/>
        <v>57</v>
      </c>
      <c r="D391" t="str">
        <f ca="1" t="shared" si="25"/>
        <v>Middle-Age</v>
      </c>
      <c r="E391" t="s">
        <v>2278</v>
      </c>
      <c r="F391" t="s">
        <v>2281</v>
      </c>
      <c r="G391" s="39">
        <v>83664</v>
      </c>
      <c r="H391" s="40" t="str">
        <f t="shared" si="26"/>
        <v>High</v>
      </c>
      <c r="I391">
        <v>1</v>
      </c>
      <c r="J391">
        <v>1</v>
      </c>
      <c r="K391" s="43">
        <v>41402</v>
      </c>
      <c r="L391" s="39">
        <v>57</v>
      </c>
      <c r="M391" s="40" t="str">
        <f t="shared" si="27"/>
        <v>Active</v>
      </c>
      <c r="N391" s="39">
        <v>866</v>
      </c>
      <c r="O391">
        <v>21</v>
      </c>
      <c r="P391">
        <v>151</v>
      </c>
      <c r="Q391">
        <v>28</v>
      </c>
      <c r="R391">
        <v>21</v>
      </c>
      <c r="S391">
        <v>86</v>
      </c>
      <c r="T391">
        <v>1173</v>
      </c>
      <c r="U391">
        <v>3</v>
      </c>
      <c r="V391">
        <v>2</v>
      </c>
      <c r="W391">
        <v>2</v>
      </c>
      <c r="X391">
        <v>12</v>
      </c>
      <c r="Y391">
        <v>5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3</v>
      </c>
      <c r="AG391">
        <v>11</v>
      </c>
      <c r="AH391">
        <v>0</v>
      </c>
    </row>
    <row r="392" spans="1:34">
      <c r="A392">
        <v>8318</v>
      </c>
      <c r="B392">
        <v>1979</v>
      </c>
      <c r="C392">
        <f ca="1" t="shared" si="24"/>
        <v>46</v>
      </c>
      <c r="D392" t="str">
        <f ca="1" t="shared" si="25"/>
        <v>Middle-Age</v>
      </c>
      <c r="E392" t="s">
        <v>2275</v>
      </c>
      <c r="F392" t="s">
        <v>2277</v>
      </c>
      <c r="G392" s="39">
        <v>90300</v>
      </c>
      <c r="H392" s="40" t="str">
        <f t="shared" si="26"/>
        <v>High</v>
      </c>
      <c r="I392">
        <v>0</v>
      </c>
      <c r="J392">
        <v>0</v>
      </c>
      <c r="K392" s="43">
        <v>41642</v>
      </c>
      <c r="L392" s="39">
        <v>7</v>
      </c>
      <c r="M392" s="40" t="str">
        <f t="shared" si="27"/>
        <v>Recent</v>
      </c>
      <c r="N392" s="39">
        <v>594</v>
      </c>
      <c r="O392">
        <v>134</v>
      </c>
      <c r="P392">
        <v>786</v>
      </c>
      <c r="Q392">
        <v>33</v>
      </c>
      <c r="R392">
        <v>134</v>
      </c>
      <c r="S392">
        <v>57</v>
      </c>
      <c r="T392">
        <v>1738</v>
      </c>
      <c r="U392">
        <v>0</v>
      </c>
      <c r="V392">
        <v>5</v>
      </c>
      <c r="W392">
        <v>6</v>
      </c>
      <c r="X392">
        <v>8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3</v>
      </c>
      <c r="AG392">
        <v>11</v>
      </c>
      <c r="AH392">
        <v>0</v>
      </c>
    </row>
    <row r="393" spans="1:34">
      <c r="A393">
        <v>5642</v>
      </c>
      <c r="B393">
        <v>1979</v>
      </c>
      <c r="C393">
        <f ca="1" t="shared" si="24"/>
        <v>46</v>
      </c>
      <c r="D393" t="str">
        <f ca="1" t="shared" si="25"/>
        <v>Middle-Age</v>
      </c>
      <c r="E393" t="s">
        <v>2280</v>
      </c>
      <c r="F393" t="s">
        <v>2277</v>
      </c>
      <c r="G393" s="39">
        <v>62499</v>
      </c>
      <c r="H393" s="40" t="str">
        <f t="shared" si="26"/>
        <v>High</v>
      </c>
      <c r="I393">
        <v>1</v>
      </c>
      <c r="J393">
        <v>0</v>
      </c>
      <c r="K393" s="43">
        <v>41617</v>
      </c>
      <c r="L393" s="39">
        <v>0</v>
      </c>
      <c r="M393" s="40" t="str">
        <f t="shared" si="27"/>
        <v>Recent</v>
      </c>
      <c r="N393" s="39">
        <v>140</v>
      </c>
      <c r="O393">
        <v>4</v>
      </c>
      <c r="P393">
        <v>61</v>
      </c>
      <c r="Q393">
        <v>0</v>
      </c>
      <c r="R393">
        <v>13</v>
      </c>
      <c r="S393">
        <v>4</v>
      </c>
      <c r="T393">
        <v>222</v>
      </c>
      <c r="U393">
        <v>2</v>
      </c>
      <c r="V393">
        <v>3</v>
      </c>
      <c r="W393">
        <v>1</v>
      </c>
      <c r="X393">
        <v>6</v>
      </c>
      <c r="Y393">
        <v>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3</v>
      </c>
      <c r="AG393">
        <v>11</v>
      </c>
      <c r="AH393">
        <v>0</v>
      </c>
    </row>
    <row r="394" spans="1:34">
      <c r="A394">
        <v>2669</v>
      </c>
      <c r="B394">
        <v>1993</v>
      </c>
      <c r="C394">
        <f ca="1" t="shared" si="24"/>
        <v>32</v>
      </c>
      <c r="D394" t="str">
        <f ca="1" t="shared" si="25"/>
        <v>Adult</v>
      </c>
      <c r="E394" t="s">
        <v>2275</v>
      </c>
      <c r="F394" t="s">
        <v>2276</v>
      </c>
      <c r="G394" s="39">
        <v>74293</v>
      </c>
      <c r="H394" s="40" t="str">
        <f t="shared" si="26"/>
        <v>High</v>
      </c>
      <c r="I394">
        <v>0</v>
      </c>
      <c r="J394">
        <v>0</v>
      </c>
      <c r="K394" s="43">
        <v>41763</v>
      </c>
      <c r="L394" s="39">
        <v>66</v>
      </c>
      <c r="M394" s="40" t="str">
        <f t="shared" si="27"/>
        <v>Active</v>
      </c>
      <c r="N394" s="39">
        <v>375</v>
      </c>
      <c r="O394">
        <v>152</v>
      </c>
      <c r="P394">
        <v>335</v>
      </c>
      <c r="Q394">
        <v>93</v>
      </c>
      <c r="R394">
        <v>91</v>
      </c>
      <c r="S394">
        <v>81</v>
      </c>
      <c r="T394">
        <v>1127</v>
      </c>
      <c r="U394">
        <v>1</v>
      </c>
      <c r="V394">
        <v>5</v>
      </c>
      <c r="W394">
        <v>4</v>
      </c>
      <c r="X394">
        <v>6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3</v>
      </c>
      <c r="AG394">
        <v>11</v>
      </c>
      <c r="AH394">
        <v>0</v>
      </c>
    </row>
    <row r="395" spans="1:34">
      <c r="A395">
        <v>455</v>
      </c>
      <c r="B395">
        <v>1946</v>
      </c>
      <c r="C395">
        <f ca="1" t="shared" si="24"/>
        <v>79</v>
      </c>
      <c r="D395" t="str">
        <f ca="1" t="shared" si="25"/>
        <v>Senior Citizen</v>
      </c>
      <c r="E395" t="s">
        <v>2278</v>
      </c>
      <c r="F395" t="s">
        <v>2279</v>
      </c>
      <c r="G395" s="39">
        <v>51012</v>
      </c>
      <c r="H395" s="40" t="str">
        <f t="shared" si="26"/>
        <v>Medium</v>
      </c>
      <c r="I395">
        <v>0</v>
      </c>
      <c r="J395">
        <v>0</v>
      </c>
      <c r="K395" s="43">
        <v>41382</v>
      </c>
      <c r="L395" s="39">
        <v>86</v>
      </c>
      <c r="M395" s="40" t="str">
        <f t="shared" si="27"/>
        <v>Active</v>
      </c>
      <c r="N395" s="39">
        <v>102</v>
      </c>
      <c r="O395">
        <v>9</v>
      </c>
      <c r="P395">
        <v>63</v>
      </c>
      <c r="Q395">
        <v>2</v>
      </c>
      <c r="R395">
        <v>9</v>
      </c>
      <c r="S395">
        <v>24</v>
      </c>
      <c r="T395">
        <v>209</v>
      </c>
      <c r="U395">
        <v>1</v>
      </c>
      <c r="V395">
        <v>4</v>
      </c>
      <c r="W395">
        <v>1</v>
      </c>
      <c r="X395">
        <v>4</v>
      </c>
      <c r="Y395">
        <v>6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3</v>
      </c>
      <c r="AG395">
        <v>11</v>
      </c>
      <c r="AH395">
        <v>0</v>
      </c>
    </row>
    <row r="396" spans="1:34">
      <c r="A396">
        <v>7683</v>
      </c>
      <c r="B396">
        <v>1968</v>
      </c>
      <c r="C396">
        <f ca="1" t="shared" si="24"/>
        <v>57</v>
      </c>
      <c r="D396" t="str">
        <f ca="1" t="shared" si="25"/>
        <v>Middle-Age</v>
      </c>
      <c r="E396" t="s">
        <v>2280</v>
      </c>
      <c r="F396" t="s">
        <v>2279</v>
      </c>
      <c r="G396" s="39">
        <v>70777</v>
      </c>
      <c r="H396" s="40" t="str">
        <f t="shared" si="26"/>
        <v>High</v>
      </c>
      <c r="I396">
        <v>0</v>
      </c>
      <c r="J396">
        <v>1</v>
      </c>
      <c r="K396" s="43">
        <v>41695</v>
      </c>
      <c r="L396" s="39">
        <v>80</v>
      </c>
      <c r="M396" s="40" t="str">
        <f t="shared" si="27"/>
        <v>Active</v>
      </c>
      <c r="N396" s="39">
        <v>554</v>
      </c>
      <c r="O396">
        <v>35</v>
      </c>
      <c r="P396">
        <v>113</v>
      </c>
      <c r="Q396">
        <v>0</v>
      </c>
      <c r="R396">
        <v>7</v>
      </c>
      <c r="S396">
        <v>78</v>
      </c>
      <c r="T396">
        <v>787</v>
      </c>
      <c r="U396">
        <v>3</v>
      </c>
      <c r="V396">
        <v>5</v>
      </c>
      <c r="W396">
        <v>3</v>
      </c>
      <c r="X396">
        <v>12</v>
      </c>
      <c r="Y396">
        <v>3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3</v>
      </c>
      <c r="AG396">
        <v>11</v>
      </c>
      <c r="AH396">
        <v>0</v>
      </c>
    </row>
    <row r="397" spans="1:34">
      <c r="A397">
        <v>3428</v>
      </c>
      <c r="B397">
        <v>1991</v>
      </c>
      <c r="C397">
        <f ca="1" t="shared" si="24"/>
        <v>34</v>
      </c>
      <c r="D397" t="str">
        <f ca="1" t="shared" si="25"/>
        <v>Adult</v>
      </c>
      <c r="E397" t="s">
        <v>2278</v>
      </c>
      <c r="F397" t="s">
        <v>2277</v>
      </c>
      <c r="G397" s="39">
        <v>68682</v>
      </c>
      <c r="H397" s="40" t="str">
        <f t="shared" si="26"/>
        <v>High</v>
      </c>
      <c r="I397">
        <v>0</v>
      </c>
      <c r="J397">
        <v>0</v>
      </c>
      <c r="K397" s="43">
        <v>41553</v>
      </c>
      <c r="L397" s="39">
        <v>56</v>
      </c>
      <c r="M397" s="40" t="str">
        <f t="shared" si="27"/>
        <v>Active</v>
      </c>
      <c r="N397" s="39">
        <v>919</v>
      </c>
      <c r="O397">
        <v>0</v>
      </c>
      <c r="P397">
        <v>505</v>
      </c>
      <c r="Q397">
        <v>99</v>
      </c>
      <c r="R397">
        <v>30</v>
      </c>
      <c r="S397">
        <v>45</v>
      </c>
      <c r="T397">
        <v>1598</v>
      </c>
      <c r="U397">
        <v>1</v>
      </c>
      <c r="V397">
        <v>4</v>
      </c>
      <c r="W397">
        <v>9</v>
      </c>
      <c r="X397">
        <v>10</v>
      </c>
      <c r="Y397">
        <v>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3</v>
      </c>
      <c r="AG397">
        <v>11</v>
      </c>
      <c r="AH397">
        <v>0</v>
      </c>
    </row>
    <row r="398" spans="1:34">
      <c r="A398">
        <v>7414</v>
      </c>
      <c r="B398">
        <v>1971</v>
      </c>
      <c r="C398">
        <f ca="1" t="shared" si="24"/>
        <v>54</v>
      </c>
      <c r="D398" t="str">
        <f ca="1" t="shared" si="25"/>
        <v>Middle-Age</v>
      </c>
      <c r="E398" t="s">
        <v>2275</v>
      </c>
      <c r="F398" t="s">
        <v>2279</v>
      </c>
      <c r="G398" s="39">
        <v>43824</v>
      </c>
      <c r="H398" s="40" t="str">
        <f t="shared" si="26"/>
        <v>Medium</v>
      </c>
      <c r="I398">
        <v>1</v>
      </c>
      <c r="J398">
        <v>1</v>
      </c>
      <c r="K398" s="43">
        <v>41167</v>
      </c>
      <c r="L398" s="39">
        <v>18</v>
      </c>
      <c r="M398" s="40" t="str">
        <f t="shared" si="27"/>
        <v>Recent</v>
      </c>
      <c r="N398" s="39">
        <v>96</v>
      </c>
      <c r="O398">
        <v>1</v>
      </c>
      <c r="P398">
        <v>42</v>
      </c>
      <c r="Q398">
        <v>12</v>
      </c>
      <c r="R398">
        <v>3</v>
      </c>
      <c r="S398">
        <v>32</v>
      </c>
      <c r="T398">
        <v>186</v>
      </c>
      <c r="U398">
        <v>4</v>
      </c>
      <c r="V398">
        <v>3</v>
      </c>
      <c r="W398">
        <v>1</v>
      </c>
      <c r="X398">
        <v>4</v>
      </c>
      <c r="Y398">
        <v>8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</v>
      </c>
      <c r="AG398">
        <v>11</v>
      </c>
      <c r="AH398">
        <v>0</v>
      </c>
    </row>
    <row r="399" spans="1:34">
      <c r="A399">
        <v>6354</v>
      </c>
      <c r="B399">
        <v>1984</v>
      </c>
      <c r="C399">
        <f ca="1" t="shared" si="24"/>
        <v>41</v>
      </c>
      <c r="D399" t="str">
        <f ca="1" t="shared" si="25"/>
        <v>Adult</v>
      </c>
      <c r="E399" t="s">
        <v>2275</v>
      </c>
      <c r="F399" t="s">
        <v>2277</v>
      </c>
      <c r="G399" s="39">
        <v>15345</v>
      </c>
      <c r="H399" s="40" t="str">
        <f t="shared" si="26"/>
        <v>Low</v>
      </c>
      <c r="I399">
        <v>1</v>
      </c>
      <c r="J399">
        <v>0</v>
      </c>
      <c r="K399" s="43">
        <v>41152</v>
      </c>
      <c r="L399" s="39">
        <v>51</v>
      </c>
      <c r="M399" s="40" t="str">
        <f t="shared" si="27"/>
        <v>Active</v>
      </c>
      <c r="N399" s="39">
        <v>5</v>
      </c>
      <c r="O399">
        <v>2</v>
      </c>
      <c r="P399">
        <v>16</v>
      </c>
      <c r="Q399">
        <v>3</v>
      </c>
      <c r="R399">
        <v>2</v>
      </c>
      <c r="S399">
        <v>19</v>
      </c>
      <c r="T399">
        <v>47</v>
      </c>
      <c r="U399">
        <v>2</v>
      </c>
      <c r="V399">
        <v>1</v>
      </c>
      <c r="W399">
        <v>1</v>
      </c>
      <c r="X399">
        <v>2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11</v>
      </c>
      <c r="AH399">
        <v>1</v>
      </c>
    </row>
    <row r="400" spans="1:34">
      <c r="A400">
        <v>798</v>
      </c>
      <c r="B400">
        <v>1987</v>
      </c>
      <c r="C400">
        <f ca="1" t="shared" si="24"/>
        <v>38</v>
      </c>
      <c r="D400" t="str">
        <f ca="1" t="shared" si="25"/>
        <v>Adult</v>
      </c>
      <c r="E400" t="s">
        <v>2275</v>
      </c>
      <c r="F400" t="s">
        <v>2276</v>
      </c>
      <c r="G400" s="39">
        <v>23442</v>
      </c>
      <c r="H400" s="40" t="str">
        <f t="shared" si="26"/>
        <v>Low</v>
      </c>
      <c r="I400">
        <v>1</v>
      </c>
      <c r="J400">
        <v>0</v>
      </c>
      <c r="K400" s="43">
        <v>41267</v>
      </c>
      <c r="L400" s="39">
        <v>71</v>
      </c>
      <c r="M400" s="40" t="str">
        <f t="shared" si="27"/>
        <v>Active</v>
      </c>
      <c r="N400" s="39">
        <v>2</v>
      </c>
      <c r="O400">
        <v>0</v>
      </c>
      <c r="P400">
        <v>6</v>
      </c>
      <c r="Q400">
        <v>8</v>
      </c>
      <c r="R400">
        <v>6</v>
      </c>
      <c r="S400">
        <v>5</v>
      </c>
      <c r="T400">
        <v>27</v>
      </c>
      <c r="U400">
        <v>1</v>
      </c>
      <c r="V400">
        <v>1</v>
      </c>
      <c r="W400">
        <v>0</v>
      </c>
      <c r="X400">
        <v>3</v>
      </c>
      <c r="Y400">
        <v>7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3</v>
      </c>
      <c r="AG400">
        <v>11</v>
      </c>
      <c r="AH400">
        <v>0</v>
      </c>
    </row>
    <row r="401" spans="1:34">
      <c r="A401">
        <v>8213</v>
      </c>
      <c r="B401">
        <v>1980</v>
      </c>
      <c r="C401">
        <f ca="1" t="shared" si="24"/>
        <v>45</v>
      </c>
      <c r="D401" t="str">
        <f ca="1" t="shared" si="25"/>
        <v>Middle-Age</v>
      </c>
      <c r="E401" t="s">
        <v>2280</v>
      </c>
      <c r="F401" t="s">
        <v>2277</v>
      </c>
      <c r="G401" s="39">
        <v>14515</v>
      </c>
      <c r="H401" s="40" t="str">
        <f t="shared" si="26"/>
        <v>Low</v>
      </c>
      <c r="I401">
        <v>1</v>
      </c>
      <c r="J401">
        <v>0</v>
      </c>
      <c r="K401" s="43">
        <v>41222</v>
      </c>
      <c r="L401" s="39">
        <v>71</v>
      </c>
      <c r="M401" s="40" t="str">
        <f t="shared" si="27"/>
        <v>Active</v>
      </c>
      <c r="N401" s="39">
        <v>6</v>
      </c>
      <c r="O401">
        <v>4</v>
      </c>
      <c r="P401">
        <v>9</v>
      </c>
      <c r="Q401">
        <v>6</v>
      </c>
      <c r="R401">
        <v>36</v>
      </c>
      <c r="S401">
        <v>35</v>
      </c>
      <c r="T401">
        <v>96</v>
      </c>
      <c r="U401">
        <v>4</v>
      </c>
      <c r="V401">
        <v>2</v>
      </c>
      <c r="W401">
        <v>2</v>
      </c>
      <c r="X401">
        <v>3</v>
      </c>
      <c r="Y401">
        <v>7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3</v>
      </c>
      <c r="AG401">
        <v>11</v>
      </c>
      <c r="AH401">
        <v>1</v>
      </c>
    </row>
    <row r="402" spans="1:34">
      <c r="A402">
        <v>2488</v>
      </c>
      <c r="B402">
        <v>1956</v>
      </c>
      <c r="C402">
        <f ca="1" t="shared" si="24"/>
        <v>69</v>
      </c>
      <c r="D402" t="str">
        <f ca="1" t="shared" si="25"/>
        <v>Senior Citizen</v>
      </c>
      <c r="E402" t="s">
        <v>2280</v>
      </c>
      <c r="F402" t="s">
        <v>2281</v>
      </c>
      <c r="G402" s="39">
        <v>31395</v>
      </c>
      <c r="H402" s="40" t="str">
        <f t="shared" si="26"/>
        <v>Medium</v>
      </c>
      <c r="I402">
        <v>1</v>
      </c>
      <c r="J402">
        <v>1</v>
      </c>
      <c r="K402" s="43">
        <v>41356</v>
      </c>
      <c r="L402" s="39">
        <v>80</v>
      </c>
      <c r="M402" s="40" t="str">
        <f t="shared" si="27"/>
        <v>Active</v>
      </c>
      <c r="N402" s="39">
        <v>23</v>
      </c>
      <c r="O402">
        <v>1</v>
      </c>
      <c r="P402">
        <v>25</v>
      </c>
      <c r="Q402">
        <v>0</v>
      </c>
      <c r="R402">
        <v>8</v>
      </c>
      <c r="S402">
        <v>7</v>
      </c>
      <c r="T402">
        <v>64</v>
      </c>
      <c r="U402">
        <v>4</v>
      </c>
      <c r="V402">
        <v>2</v>
      </c>
      <c r="W402">
        <v>1</v>
      </c>
      <c r="X402">
        <v>3</v>
      </c>
      <c r="Y402">
        <v>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11</v>
      </c>
      <c r="AH402">
        <v>0</v>
      </c>
    </row>
    <row r="403" spans="1:34">
      <c r="A403">
        <v>9999</v>
      </c>
      <c r="B403">
        <v>1965</v>
      </c>
      <c r="C403">
        <f ca="1" t="shared" si="24"/>
        <v>60</v>
      </c>
      <c r="D403" t="str">
        <f ca="1" t="shared" si="25"/>
        <v>Senior Citizen</v>
      </c>
      <c r="E403" t="s">
        <v>2275</v>
      </c>
      <c r="F403" t="s">
        <v>2277</v>
      </c>
      <c r="G403" s="39">
        <v>75276</v>
      </c>
      <c r="H403" s="40" t="str">
        <f t="shared" si="26"/>
        <v>High</v>
      </c>
      <c r="I403">
        <v>0</v>
      </c>
      <c r="J403">
        <v>0</v>
      </c>
      <c r="K403" s="43">
        <v>41179</v>
      </c>
      <c r="L403" s="39">
        <v>2</v>
      </c>
      <c r="M403" s="40" t="str">
        <f t="shared" si="27"/>
        <v>Recent</v>
      </c>
      <c r="N403" s="39">
        <v>610</v>
      </c>
      <c r="O403">
        <v>105</v>
      </c>
      <c r="P403">
        <v>125</v>
      </c>
      <c r="Q403">
        <v>137</v>
      </c>
      <c r="R403">
        <v>42</v>
      </c>
      <c r="S403">
        <v>21</v>
      </c>
      <c r="T403">
        <v>1040</v>
      </c>
      <c r="U403">
        <v>1</v>
      </c>
      <c r="V403">
        <v>9</v>
      </c>
      <c r="W403">
        <v>4</v>
      </c>
      <c r="X403">
        <v>9</v>
      </c>
      <c r="Y403">
        <v>5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11</v>
      </c>
      <c r="AH403">
        <v>0</v>
      </c>
    </row>
    <row r="404" spans="1:34">
      <c r="A404">
        <v>7617</v>
      </c>
      <c r="B404">
        <v>1974</v>
      </c>
      <c r="C404">
        <f ca="1" t="shared" si="24"/>
        <v>51</v>
      </c>
      <c r="D404" t="str">
        <f ca="1" t="shared" si="25"/>
        <v>Middle-Age</v>
      </c>
      <c r="E404" t="s">
        <v>2275</v>
      </c>
      <c r="F404" t="s">
        <v>2276</v>
      </c>
      <c r="G404" s="39">
        <v>42373</v>
      </c>
      <c r="H404" s="40" t="str">
        <f t="shared" si="26"/>
        <v>Medium</v>
      </c>
      <c r="I404">
        <v>1</v>
      </c>
      <c r="J404">
        <v>1</v>
      </c>
      <c r="K404" s="43">
        <v>41501</v>
      </c>
      <c r="L404" s="39">
        <v>83</v>
      </c>
      <c r="M404" s="40" t="str">
        <f t="shared" si="27"/>
        <v>Active</v>
      </c>
      <c r="N404" s="39">
        <v>67</v>
      </c>
      <c r="O404">
        <v>5</v>
      </c>
      <c r="P404">
        <v>61</v>
      </c>
      <c r="Q404">
        <v>3</v>
      </c>
      <c r="R404">
        <v>8</v>
      </c>
      <c r="S404">
        <v>19</v>
      </c>
      <c r="T404">
        <v>163</v>
      </c>
      <c r="U404">
        <v>5</v>
      </c>
      <c r="V404">
        <v>2</v>
      </c>
      <c r="W404">
        <v>1</v>
      </c>
      <c r="X404">
        <v>5</v>
      </c>
      <c r="Y404">
        <v>5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11</v>
      </c>
      <c r="AH404">
        <v>0</v>
      </c>
    </row>
    <row r="405" spans="1:34">
      <c r="A405">
        <v>615</v>
      </c>
      <c r="B405">
        <v>1960</v>
      </c>
      <c r="C405">
        <f ca="1" t="shared" si="24"/>
        <v>65</v>
      </c>
      <c r="D405" t="str">
        <f ca="1" t="shared" si="25"/>
        <v>Senior Citizen</v>
      </c>
      <c r="E405" t="s">
        <v>2275</v>
      </c>
      <c r="F405" t="s">
        <v>2277</v>
      </c>
      <c r="G405" s="39">
        <v>30507</v>
      </c>
      <c r="H405" s="40" t="str">
        <f t="shared" si="26"/>
        <v>Medium</v>
      </c>
      <c r="I405">
        <v>0</v>
      </c>
      <c r="J405">
        <v>0</v>
      </c>
      <c r="K405" s="43">
        <v>41344</v>
      </c>
      <c r="L405" s="39">
        <v>29</v>
      </c>
      <c r="M405" s="40" t="str">
        <f t="shared" si="27"/>
        <v>Recent</v>
      </c>
      <c r="N405" s="39">
        <v>65</v>
      </c>
      <c r="O405">
        <v>36</v>
      </c>
      <c r="P405">
        <v>74</v>
      </c>
      <c r="Q405">
        <v>38</v>
      </c>
      <c r="R405">
        <v>20</v>
      </c>
      <c r="S405">
        <v>110</v>
      </c>
      <c r="T405">
        <v>343</v>
      </c>
      <c r="U405">
        <v>1</v>
      </c>
      <c r="V405">
        <v>5</v>
      </c>
      <c r="W405">
        <v>1</v>
      </c>
      <c r="X405">
        <v>4</v>
      </c>
      <c r="Y405">
        <v>7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11</v>
      </c>
      <c r="AH405">
        <v>0</v>
      </c>
    </row>
    <row r="406" spans="1:34">
      <c r="A406">
        <v>2552</v>
      </c>
      <c r="B406">
        <v>1955</v>
      </c>
      <c r="C406">
        <f ca="1" t="shared" si="24"/>
        <v>70</v>
      </c>
      <c r="D406" t="str">
        <f ca="1" t="shared" si="25"/>
        <v>Senior Citizen</v>
      </c>
      <c r="E406" t="s">
        <v>2278</v>
      </c>
      <c r="F406" t="s">
        <v>2276</v>
      </c>
      <c r="G406" s="39">
        <v>55521</v>
      </c>
      <c r="H406" s="40" t="str">
        <f t="shared" si="26"/>
        <v>Medium</v>
      </c>
      <c r="I406">
        <v>1</v>
      </c>
      <c r="J406">
        <v>2</v>
      </c>
      <c r="K406" s="43">
        <v>41569</v>
      </c>
      <c r="L406" s="39">
        <v>11</v>
      </c>
      <c r="M406" s="40" t="str">
        <f t="shared" si="27"/>
        <v>Recent</v>
      </c>
      <c r="N406" s="39">
        <v>416</v>
      </c>
      <c r="O406">
        <v>0</v>
      </c>
      <c r="P406">
        <v>26</v>
      </c>
      <c r="Q406">
        <v>0</v>
      </c>
      <c r="R406">
        <v>0</v>
      </c>
      <c r="S406">
        <v>4</v>
      </c>
      <c r="T406">
        <v>446</v>
      </c>
      <c r="U406">
        <v>9</v>
      </c>
      <c r="V406">
        <v>6</v>
      </c>
      <c r="W406">
        <v>3</v>
      </c>
      <c r="X406">
        <v>6</v>
      </c>
      <c r="Y406">
        <v>7</v>
      </c>
      <c r="Z406">
        <v>0</v>
      </c>
      <c r="AA406">
        <v>1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11</v>
      </c>
      <c r="AH406">
        <v>1</v>
      </c>
    </row>
    <row r="407" spans="1:34">
      <c r="A407">
        <v>194</v>
      </c>
      <c r="B407">
        <v>1965</v>
      </c>
      <c r="C407">
        <f ca="1" t="shared" si="24"/>
        <v>60</v>
      </c>
      <c r="D407" t="str">
        <f ca="1" t="shared" si="25"/>
        <v>Senior Citizen</v>
      </c>
      <c r="E407" t="s">
        <v>2275</v>
      </c>
      <c r="F407" t="s">
        <v>2279</v>
      </c>
      <c r="G407" s="39">
        <v>48006</v>
      </c>
      <c r="H407" s="40" t="str">
        <f t="shared" si="26"/>
        <v>Medium</v>
      </c>
      <c r="I407">
        <v>1</v>
      </c>
      <c r="J407">
        <v>1</v>
      </c>
      <c r="K407" s="43">
        <v>41799</v>
      </c>
      <c r="L407" s="39">
        <v>55</v>
      </c>
      <c r="M407" s="40" t="str">
        <f t="shared" si="27"/>
        <v>Active</v>
      </c>
      <c r="N407" s="39">
        <v>23</v>
      </c>
      <c r="O407">
        <v>0</v>
      </c>
      <c r="P407">
        <v>11</v>
      </c>
      <c r="Q407">
        <v>3</v>
      </c>
      <c r="R407">
        <v>2</v>
      </c>
      <c r="S407">
        <v>2</v>
      </c>
      <c r="T407">
        <v>41</v>
      </c>
      <c r="U407">
        <v>1</v>
      </c>
      <c r="V407">
        <v>1</v>
      </c>
      <c r="W407">
        <v>0</v>
      </c>
      <c r="X407">
        <v>3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3</v>
      </c>
      <c r="AG407">
        <v>11</v>
      </c>
      <c r="AH407">
        <v>0</v>
      </c>
    </row>
    <row r="408" spans="1:34">
      <c r="A408">
        <v>3645</v>
      </c>
      <c r="B408">
        <v>1972</v>
      </c>
      <c r="C408">
        <f ca="1" t="shared" si="24"/>
        <v>53</v>
      </c>
      <c r="D408" t="str">
        <f ca="1" t="shared" si="25"/>
        <v>Middle-Age</v>
      </c>
      <c r="E408" t="s">
        <v>2278</v>
      </c>
      <c r="F408" t="s">
        <v>2276</v>
      </c>
      <c r="G408" s="39">
        <v>27213</v>
      </c>
      <c r="H408" s="40" t="str">
        <f t="shared" si="26"/>
        <v>Low</v>
      </c>
      <c r="I408">
        <v>1</v>
      </c>
      <c r="J408">
        <v>0</v>
      </c>
      <c r="K408" s="43">
        <v>41151</v>
      </c>
      <c r="L408" s="39">
        <v>19</v>
      </c>
      <c r="M408" s="40" t="str">
        <f t="shared" si="27"/>
        <v>Recent</v>
      </c>
      <c r="N408" s="39">
        <v>19</v>
      </c>
      <c r="O408">
        <v>3</v>
      </c>
      <c r="P408">
        <v>26</v>
      </c>
      <c r="Q408">
        <v>10</v>
      </c>
      <c r="R408">
        <v>9</v>
      </c>
      <c r="S408">
        <v>3</v>
      </c>
      <c r="T408">
        <v>70</v>
      </c>
      <c r="U408">
        <v>3</v>
      </c>
      <c r="V408">
        <v>2</v>
      </c>
      <c r="W408">
        <v>0</v>
      </c>
      <c r="X408">
        <v>4</v>
      </c>
      <c r="Y408">
        <v>8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3</v>
      </c>
      <c r="AG408">
        <v>11</v>
      </c>
      <c r="AH408">
        <v>1</v>
      </c>
    </row>
    <row r="409" spans="1:34">
      <c r="A409">
        <v>8890</v>
      </c>
      <c r="B409">
        <v>1971</v>
      </c>
      <c r="C409">
        <f ca="1" t="shared" si="24"/>
        <v>54</v>
      </c>
      <c r="D409" t="str">
        <f ca="1" t="shared" si="25"/>
        <v>Middle-Age</v>
      </c>
      <c r="E409" t="s">
        <v>2278</v>
      </c>
      <c r="F409" t="s">
        <v>2281</v>
      </c>
      <c r="G409" s="39">
        <v>65808</v>
      </c>
      <c r="H409" s="40" t="str">
        <f t="shared" si="26"/>
        <v>High</v>
      </c>
      <c r="I409">
        <v>1</v>
      </c>
      <c r="J409">
        <v>1</v>
      </c>
      <c r="K409" s="43">
        <v>41789</v>
      </c>
      <c r="L409" s="39">
        <v>1</v>
      </c>
      <c r="M409" s="40" t="str">
        <f t="shared" si="27"/>
        <v>Recent</v>
      </c>
      <c r="N409" s="39">
        <v>155</v>
      </c>
      <c r="O409">
        <v>7</v>
      </c>
      <c r="P409">
        <v>80</v>
      </c>
      <c r="Q409">
        <v>13</v>
      </c>
      <c r="R409">
        <v>7</v>
      </c>
      <c r="S409">
        <v>10</v>
      </c>
      <c r="T409">
        <v>272</v>
      </c>
      <c r="U409">
        <v>3</v>
      </c>
      <c r="V409">
        <v>5</v>
      </c>
      <c r="W409">
        <v>1</v>
      </c>
      <c r="X409">
        <v>5</v>
      </c>
      <c r="Y409">
        <v>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3</v>
      </c>
      <c r="AG409">
        <v>11</v>
      </c>
      <c r="AH409">
        <v>0</v>
      </c>
    </row>
    <row r="410" spans="1:34">
      <c r="A410">
        <v>5049</v>
      </c>
      <c r="B410">
        <v>1974</v>
      </c>
      <c r="C410">
        <f ca="1" t="shared" si="24"/>
        <v>51</v>
      </c>
      <c r="D410" t="str">
        <f ca="1" t="shared" si="25"/>
        <v>Middle-Age</v>
      </c>
      <c r="E410" t="s">
        <v>2278</v>
      </c>
      <c r="F410" t="s">
        <v>2277</v>
      </c>
      <c r="G410" s="39">
        <v>30351</v>
      </c>
      <c r="H410" s="40" t="str">
        <f t="shared" si="26"/>
        <v>Medium</v>
      </c>
      <c r="I410">
        <v>1</v>
      </c>
      <c r="J410">
        <v>0</v>
      </c>
      <c r="K410" s="43">
        <v>41431</v>
      </c>
      <c r="L410" s="39">
        <v>19</v>
      </c>
      <c r="M410" s="40" t="str">
        <f t="shared" si="27"/>
        <v>Recent</v>
      </c>
      <c r="N410" s="39">
        <v>14</v>
      </c>
      <c r="O410">
        <v>0</v>
      </c>
      <c r="P410">
        <v>24</v>
      </c>
      <c r="Q410">
        <v>3</v>
      </c>
      <c r="R410">
        <v>3</v>
      </c>
      <c r="S410">
        <v>2</v>
      </c>
      <c r="T410">
        <v>46</v>
      </c>
      <c r="U410">
        <v>1</v>
      </c>
      <c r="V410">
        <v>3</v>
      </c>
      <c r="W410">
        <v>0</v>
      </c>
      <c r="X410">
        <v>2</v>
      </c>
      <c r="Y410">
        <v>9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3</v>
      </c>
      <c r="AG410">
        <v>11</v>
      </c>
      <c r="AH410">
        <v>0</v>
      </c>
    </row>
    <row r="411" spans="1:34">
      <c r="A411">
        <v>9973</v>
      </c>
      <c r="B411">
        <v>1963</v>
      </c>
      <c r="C411">
        <f ca="1" t="shared" si="24"/>
        <v>62</v>
      </c>
      <c r="D411" t="str">
        <f ca="1" t="shared" si="25"/>
        <v>Senior Citizen</v>
      </c>
      <c r="E411" t="s">
        <v>2275</v>
      </c>
      <c r="F411" t="s">
        <v>2279</v>
      </c>
      <c r="G411" s="39">
        <v>50437</v>
      </c>
      <c r="H411" s="40" t="str">
        <f t="shared" si="26"/>
        <v>Medium</v>
      </c>
      <c r="I411">
        <v>0</v>
      </c>
      <c r="J411">
        <v>2</v>
      </c>
      <c r="K411" s="43">
        <v>41199</v>
      </c>
      <c r="L411" s="39">
        <v>28</v>
      </c>
      <c r="M411" s="40" t="str">
        <f t="shared" si="27"/>
        <v>Recent</v>
      </c>
      <c r="N411" s="39">
        <v>370</v>
      </c>
      <c r="O411">
        <v>9</v>
      </c>
      <c r="P411">
        <v>92</v>
      </c>
      <c r="Q411">
        <v>6</v>
      </c>
      <c r="R411">
        <v>9</v>
      </c>
      <c r="S411">
        <v>4</v>
      </c>
      <c r="T411">
        <v>490</v>
      </c>
      <c r="U411">
        <v>3</v>
      </c>
      <c r="V411">
        <v>7</v>
      </c>
      <c r="W411">
        <v>1</v>
      </c>
      <c r="X411">
        <v>8</v>
      </c>
      <c r="Y411">
        <v>7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3</v>
      </c>
      <c r="AG411">
        <v>11</v>
      </c>
      <c r="AH411">
        <v>0</v>
      </c>
    </row>
    <row r="412" spans="1:34">
      <c r="A412">
        <v>7301</v>
      </c>
      <c r="B412">
        <v>1982</v>
      </c>
      <c r="C412">
        <f ca="1" t="shared" si="24"/>
        <v>43</v>
      </c>
      <c r="D412" t="str">
        <f ca="1" t="shared" si="25"/>
        <v>Adult</v>
      </c>
      <c r="E412" t="s">
        <v>2280</v>
      </c>
      <c r="F412" t="s">
        <v>2276</v>
      </c>
      <c r="G412" s="39">
        <v>23616</v>
      </c>
      <c r="H412" s="40" t="str">
        <f t="shared" si="26"/>
        <v>Low</v>
      </c>
      <c r="I412">
        <v>1</v>
      </c>
      <c r="J412">
        <v>0</v>
      </c>
      <c r="K412" s="43">
        <v>41230</v>
      </c>
      <c r="L412" s="39">
        <v>76</v>
      </c>
      <c r="M412" s="40" t="str">
        <f t="shared" si="27"/>
        <v>Active</v>
      </c>
      <c r="N412" s="39">
        <v>4</v>
      </c>
      <c r="O412">
        <v>22</v>
      </c>
      <c r="P412">
        <v>11</v>
      </c>
      <c r="Q412">
        <v>3</v>
      </c>
      <c r="R412">
        <v>7</v>
      </c>
      <c r="S412">
        <v>32</v>
      </c>
      <c r="T412">
        <v>79</v>
      </c>
      <c r="U412">
        <v>2</v>
      </c>
      <c r="V412">
        <v>3</v>
      </c>
      <c r="W412">
        <v>0</v>
      </c>
      <c r="X412">
        <v>3</v>
      </c>
      <c r="Y412">
        <v>8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3</v>
      </c>
      <c r="AG412">
        <v>11</v>
      </c>
      <c r="AH412">
        <v>1</v>
      </c>
    </row>
    <row r="413" spans="1:34">
      <c r="A413">
        <v>10882</v>
      </c>
      <c r="B413">
        <v>1976</v>
      </c>
      <c r="C413">
        <f ca="1" t="shared" si="24"/>
        <v>49</v>
      </c>
      <c r="D413" t="str">
        <f ca="1" t="shared" si="25"/>
        <v>Middle-Age</v>
      </c>
      <c r="E413" t="s">
        <v>2275</v>
      </c>
      <c r="F413" t="s">
        <v>2279</v>
      </c>
      <c r="G413" s="39">
        <v>53858</v>
      </c>
      <c r="H413" s="40" t="str">
        <f t="shared" si="26"/>
        <v>Medium</v>
      </c>
      <c r="I413">
        <v>0</v>
      </c>
      <c r="J413">
        <v>1</v>
      </c>
      <c r="K413" s="43">
        <v>41222</v>
      </c>
      <c r="L413" s="39">
        <v>50</v>
      </c>
      <c r="M413" s="40" t="str">
        <f t="shared" si="27"/>
        <v>Active</v>
      </c>
      <c r="N413" s="39">
        <v>407</v>
      </c>
      <c r="O413">
        <v>53</v>
      </c>
      <c r="P413">
        <v>221</v>
      </c>
      <c r="Q413">
        <v>58</v>
      </c>
      <c r="R413">
        <v>150</v>
      </c>
      <c r="S413">
        <v>26</v>
      </c>
      <c r="T413">
        <v>915</v>
      </c>
      <c r="U413">
        <v>4</v>
      </c>
      <c r="V413">
        <v>4</v>
      </c>
      <c r="W413">
        <v>3</v>
      </c>
      <c r="X413">
        <v>6</v>
      </c>
      <c r="Y413">
        <v>4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</v>
      </c>
      <c r="AG413">
        <v>11</v>
      </c>
      <c r="AH413">
        <v>0</v>
      </c>
    </row>
    <row r="414" spans="1:34">
      <c r="A414">
        <v>7030</v>
      </c>
      <c r="B414">
        <v>1955</v>
      </c>
      <c r="C414">
        <f ca="1" t="shared" si="24"/>
        <v>70</v>
      </c>
      <c r="D414" t="str">
        <f ca="1" t="shared" si="25"/>
        <v>Senior Citizen</v>
      </c>
      <c r="E414" t="s">
        <v>2278</v>
      </c>
      <c r="F414" t="s">
        <v>2279</v>
      </c>
      <c r="G414" s="39">
        <v>66465</v>
      </c>
      <c r="H414" s="40" t="str">
        <f t="shared" si="26"/>
        <v>High</v>
      </c>
      <c r="I414">
        <v>0</v>
      </c>
      <c r="J414">
        <v>1</v>
      </c>
      <c r="K414" s="43">
        <v>41363</v>
      </c>
      <c r="L414" s="39">
        <v>1</v>
      </c>
      <c r="M414" s="40" t="str">
        <f t="shared" si="27"/>
        <v>Recent</v>
      </c>
      <c r="N414" s="39">
        <v>1200</v>
      </c>
      <c r="O414">
        <v>0</v>
      </c>
      <c r="P414">
        <v>204</v>
      </c>
      <c r="Q414">
        <v>38</v>
      </c>
      <c r="R414">
        <v>29</v>
      </c>
      <c r="S414">
        <v>14</v>
      </c>
      <c r="T414">
        <v>1485</v>
      </c>
      <c r="U414">
        <v>3</v>
      </c>
      <c r="V414">
        <v>11</v>
      </c>
      <c r="W414">
        <v>9</v>
      </c>
      <c r="X414">
        <v>12</v>
      </c>
      <c r="Y414">
        <v>6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3</v>
      </c>
      <c r="AG414">
        <v>11</v>
      </c>
      <c r="AH414">
        <v>0</v>
      </c>
    </row>
    <row r="415" spans="1:34">
      <c r="A415">
        <v>7422</v>
      </c>
      <c r="B415">
        <v>1987</v>
      </c>
      <c r="C415">
        <f ca="1" t="shared" si="24"/>
        <v>38</v>
      </c>
      <c r="D415" t="str">
        <f ca="1" t="shared" si="25"/>
        <v>Adult</v>
      </c>
      <c r="E415" t="s">
        <v>2275</v>
      </c>
      <c r="F415" t="s">
        <v>2276</v>
      </c>
      <c r="G415" s="39">
        <v>46923</v>
      </c>
      <c r="H415" s="40" t="str">
        <f t="shared" si="26"/>
        <v>Medium</v>
      </c>
      <c r="I415">
        <v>1</v>
      </c>
      <c r="J415">
        <v>0</v>
      </c>
      <c r="K415" s="43">
        <v>41143</v>
      </c>
      <c r="L415" s="39">
        <v>90</v>
      </c>
      <c r="M415" s="40" t="str">
        <f t="shared" si="27"/>
        <v>Active</v>
      </c>
      <c r="N415" s="39">
        <v>85</v>
      </c>
      <c r="O415">
        <v>44</v>
      </c>
      <c r="P415">
        <v>54</v>
      </c>
      <c r="Q415">
        <v>102</v>
      </c>
      <c r="R415">
        <v>78</v>
      </c>
      <c r="S415">
        <v>6</v>
      </c>
      <c r="T415">
        <v>369</v>
      </c>
      <c r="U415">
        <v>3</v>
      </c>
      <c r="V415">
        <v>5</v>
      </c>
      <c r="W415">
        <v>1</v>
      </c>
      <c r="X415">
        <v>7</v>
      </c>
      <c r="Y415">
        <v>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3</v>
      </c>
      <c r="AG415">
        <v>11</v>
      </c>
      <c r="AH415">
        <v>0</v>
      </c>
    </row>
    <row r="416" spans="1:34">
      <c r="A416">
        <v>3523</v>
      </c>
      <c r="B416">
        <v>1962</v>
      </c>
      <c r="C416">
        <f ca="1" t="shared" si="24"/>
        <v>63</v>
      </c>
      <c r="D416" t="str">
        <f ca="1" t="shared" si="25"/>
        <v>Senior Citizen</v>
      </c>
      <c r="E416" t="s">
        <v>2275</v>
      </c>
      <c r="F416" t="s">
        <v>2277</v>
      </c>
      <c r="G416" s="39">
        <v>75072</v>
      </c>
      <c r="H416" s="40" t="str">
        <f t="shared" si="26"/>
        <v>High</v>
      </c>
      <c r="I416">
        <v>0</v>
      </c>
      <c r="J416">
        <v>1</v>
      </c>
      <c r="K416" s="43">
        <v>41297</v>
      </c>
      <c r="L416" s="39">
        <v>83</v>
      </c>
      <c r="M416" s="40" t="str">
        <f t="shared" si="27"/>
        <v>Active</v>
      </c>
      <c r="N416" s="39">
        <v>583</v>
      </c>
      <c r="O416">
        <v>34</v>
      </c>
      <c r="P416">
        <v>309</v>
      </c>
      <c r="Q416">
        <v>0</v>
      </c>
      <c r="R416">
        <v>22</v>
      </c>
      <c r="S416">
        <v>125</v>
      </c>
      <c r="T416">
        <v>1073</v>
      </c>
      <c r="U416">
        <v>2</v>
      </c>
      <c r="V416">
        <v>5</v>
      </c>
      <c r="W416">
        <v>4</v>
      </c>
      <c r="X416">
        <v>8</v>
      </c>
      <c r="Y416">
        <v>3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3</v>
      </c>
      <c r="AG416">
        <v>11</v>
      </c>
      <c r="AH416">
        <v>0</v>
      </c>
    </row>
    <row r="417" spans="1:34">
      <c r="A417">
        <v>7106</v>
      </c>
      <c r="B417">
        <v>1943</v>
      </c>
      <c r="C417">
        <f ca="1" t="shared" si="24"/>
        <v>82</v>
      </c>
      <c r="D417" t="str">
        <f ca="1" t="shared" si="25"/>
        <v>Senior Citizen</v>
      </c>
      <c r="E417" t="s">
        <v>2278</v>
      </c>
      <c r="F417" t="s">
        <v>2279</v>
      </c>
      <c r="G417" s="39">
        <v>75865</v>
      </c>
      <c r="H417" s="40" t="str">
        <f t="shared" si="26"/>
        <v>High</v>
      </c>
      <c r="I417">
        <v>0</v>
      </c>
      <c r="J417">
        <v>0</v>
      </c>
      <c r="K417" s="43">
        <v>41729</v>
      </c>
      <c r="L417" s="39">
        <v>73</v>
      </c>
      <c r="M417" s="40" t="str">
        <f t="shared" si="27"/>
        <v>Active</v>
      </c>
      <c r="N417" s="39">
        <v>483</v>
      </c>
      <c r="O417">
        <v>0</v>
      </c>
      <c r="P417">
        <v>591</v>
      </c>
      <c r="Q417">
        <v>156</v>
      </c>
      <c r="R417">
        <v>0</v>
      </c>
      <c r="S417">
        <v>12</v>
      </c>
      <c r="T417">
        <v>1242</v>
      </c>
      <c r="U417">
        <v>1</v>
      </c>
      <c r="V417">
        <v>3</v>
      </c>
      <c r="W417">
        <v>5</v>
      </c>
      <c r="X417">
        <v>10</v>
      </c>
      <c r="Y417">
        <v>1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11</v>
      </c>
      <c r="AH417">
        <v>0</v>
      </c>
    </row>
    <row r="418" spans="1:34">
      <c r="A418">
        <v>6504</v>
      </c>
      <c r="B418">
        <v>1975</v>
      </c>
      <c r="C418">
        <f ca="1" t="shared" si="24"/>
        <v>50</v>
      </c>
      <c r="D418" t="str">
        <f ca="1" t="shared" si="25"/>
        <v>Middle-Age</v>
      </c>
      <c r="E418" t="s">
        <v>2280</v>
      </c>
      <c r="F418" t="s">
        <v>2277</v>
      </c>
      <c r="G418" s="39">
        <v>19789</v>
      </c>
      <c r="H418" s="40" t="str">
        <f t="shared" si="26"/>
        <v>Low</v>
      </c>
      <c r="I418">
        <v>1</v>
      </c>
      <c r="J418">
        <v>0</v>
      </c>
      <c r="K418" s="43">
        <v>41598</v>
      </c>
      <c r="L418" s="39">
        <v>24</v>
      </c>
      <c r="M418" s="40" t="str">
        <f t="shared" si="27"/>
        <v>Recent</v>
      </c>
      <c r="N418" s="39">
        <v>2</v>
      </c>
      <c r="O418">
        <v>5</v>
      </c>
      <c r="P418">
        <v>9</v>
      </c>
      <c r="Q418">
        <v>28</v>
      </c>
      <c r="R418">
        <v>6</v>
      </c>
      <c r="S418">
        <v>28</v>
      </c>
      <c r="T418">
        <v>78</v>
      </c>
      <c r="U418">
        <v>3</v>
      </c>
      <c r="V418">
        <v>2</v>
      </c>
      <c r="W418">
        <v>1</v>
      </c>
      <c r="X418">
        <v>3</v>
      </c>
      <c r="Y418">
        <v>5</v>
      </c>
      <c r="Z418">
        <v>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11</v>
      </c>
      <c r="AH418">
        <v>0</v>
      </c>
    </row>
    <row r="419" spans="1:34">
      <c r="A419">
        <v>5067</v>
      </c>
      <c r="B419">
        <v>1994</v>
      </c>
      <c r="C419">
        <f ca="1" t="shared" si="24"/>
        <v>31</v>
      </c>
      <c r="D419" t="str">
        <f ca="1" t="shared" si="25"/>
        <v>Adult</v>
      </c>
      <c r="E419" t="s">
        <v>2275</v>
      </c>
      <c r="F419" t="s">
        <v>2277</v>
      </c>
      <c r="G419" s="39">
        <v>80134</v>
      </c>
      <c r="H419" s="40" t="str">
        <f t="shared" si="26"/>
        <v>High</v>
      </c>
      <c r="I419">
        <v>0</v>
      </c>
      <c r="J419">
        <v>0</v>
      </c>
      <c r="K419" s="43">
        <v>41684</v>
      </c>
      <c r="L419" s="39">
        <v>11</v>
      </c>
      <c r="M419" s="40" t="str">
        <f t="shared" si="27"/>
        <v>Recent</v>
      </c>
      <c r="N419" s="39">
        <v>966</v>
      </c>
      <c r="O419">
        <v>26</v>
      </c>
      <c r="P419">
        <v>282</v>
      </c>
      <c r="Q419">
        <v>52</v>
      </c>
      <c r="R419">
        <v>26</v>
      </c>
      <c r="S419">
        <v>26</v>
      </c>
      <c r="T419">
        <v>1378</v>
      </c>
      <c r="U419">
        <v>1</v>
      </c>
      <c r="V419">
        <v>2</v>
      </c>
      <c r="W419">
        <v>7</v>
      </c>
      <c r="X419">
        <v>11</v>
      </c>
      <c r="Y419">
        <v>5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0</v>
      </c>
      <c r="AF419">
        <v>3</v>
      </c>
      <c r="AG419">
        <v>11</v>
      </c>
      <c r="AH419">
        <v>0</v>
      </c>
    </row>
    <row r="420" spans="1:34">
      <c r="A420">
        <v>4216</v>
      </c>
      <c r="B420">
        <v>1981</v>
      </c>
      <c r="C420">
        <f ca="1" t="shared" si="24"/>
        <v>44</v>
      </c>
      <c r="D420" t="str">
        <f ca="1" t="shared" si="25"/>
        <v>Adult</v>
      </c>
      <c r="E420" t="s">
        <v>2275</v>
      </c>
      <c r="F420" t="s">
        <v>2276</v>
      </c>
      <c r="G420" s="39">
        <v>91065</v>
      </c>
      <c r="H420" s="40" t="str">
        <f t="shared" si="26"/>
        <v>High</v>
      </c>
      <c r="I420">
        <v>0</v>
      </c>
      <c r="J420">
        <v>0</v>
      </c>
      <c r="K420" s="43">
        <v>41327</v>
      </c>
      <c r="L420" s="39">
        <v>33</v>
      </c>
      <c r="M420" s="40" t="str">
        <f t="shared" si="27"/>
        <v>Active</v>
      </c>
      <c r="N420" s="39">
        <v>822</v>
      </c>
      <c r="O420">
        <v>114</v>
      </c>
      <c r="P420">
        <v>108</v>
      </c>
      <c r="Q420">
        <v>179</v>
      </c>
      <c r="R420">
        <v>137</v>
      </c>
      <c r="S420">
        <v>114</v>
      </c>
      <c r="T420">
        <v>1474</v>
      </c>
      <c r="U420">
        <v>1</v>
      </c>
      <c r="V420">
        <v>7</v>
      </c>
      <c r="W420">
        <v>9</v>
      </c>
      <c r="X420">
        <v>9</v>
      </c>
      <c r="Y420">
        <v>3</v>
      </c>
      <c r="Z420">
        <v>0</v>
      </c>
      <c r="AA420">
        <v>0</v>
      </c>
      <c r="AB420">
        <v>1</v>
      </c>
      <c r="AC420">
        <v>1</v>
      </c>
      <c r="AD420">
        <v>0</v>
      </c>
      <c r="AE420">
        <v>0</v>
      </c>
      <c r="AF420">
        <v>3</v>
      </c>
      <c r="AG420">
        <v>11</v>
      </c>
      <c r="AH420">
        <v>1</v>
      </c>
    </row>
    <row r="421" spans="1:34">
      <c r="A421">
        <v>8581</v>
      </c>
      <c r="B421">
        <v>1971</v>
      </c>
      <c r="C421">
        <f ca="1" t="shared" si="24"/>
        <v>54</v>
      </c>
      <c r="D421" t="str">
        <f ca="1" t="shared" si="25"/>
        <v>Middle-Age</v>
      </c>
      <c r="E421" t="s">
        <v>2280</v>
      </c>
      <c r="F421" t="s">
        <v>2279</v>
      </c>
      <c r="G421" s="39">
        <v>49505</v>
      </c>
      <c r="H421" s="40" t="str">
        <f t="shared" si="26"/>
        <v>Medium</v>
      </c>
      <c r="I421">
        <v>1</v>
      </c>
      <c r="J421">
        <v>1</v>
      </c>
      <c r="K421" s="43">
        <v>41338</v>
      </c>
      <c r="L421" s="39">
        <v>4</v>
      </c>
      <c r="M421" s="40" t="str">
        <f t="shared" si="27"/>
        <v>Recent</v>
      </c>
      <c r="N421" s="39">
        <v>604</v>
      </c>
      <c r="O421">
        <v>0</v>
      </c>
      <c r="P421">
        <v>100</v>
      </c>
      <c r="Q421">
        <v>19</v>
      </c>
      <c r="R421">
        <v>0</v>
      </c>
      <c r="S421">
        <v>28</v>
      </c>
      <c r="T421">
        <v>751</v>
      </c>
      <c r="U421">
        <v>9</v>
      </c>
      <c r="V421">
        <v>10</v>
      </c>
      <c r="W421">
        <v>2</v>
      </c>
      <c r="X421">
        <v>8</v>
      </c>
      <c r="Y421">
        <v>8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3</v>
      </c>
      <c r="AG421">
        <v>11</v>
      </c>
      <c r="AH421">
        <v>0</v>
      </c>
    </row>
    <row r="422" spans="1:34">
      <c r="A422">
        <v>5929</v>
      </c>
      <c r="B422">
        <v>1973</v>
      </c>
      <c r="C422">
        <f ca="1" t="shared" si="24"/>
        <v>52</v>
      </c>
      <c r="D422" t="str">
        <f ca="1" t="shared" si="25"/>
        <v>Middle-Age</v>
      </c>
      <c r="E422" t="s">
        <v>2278</v>
      </c>
      <c r="F422" t="s">
        <v>2279</v>
      </c>
      <c r="G422" s="39">
        <v>37401</v>
      </c>
      <c r="H422" s="40" t="str">
        <f t="shared" si="26"/>
        <v>Medium</v>
      </c>
      <c r="I422">
        <v>1</v>
      </c>
      <c r="J422">
        <v>0</v>
      </c>
      <c r="K422" s="43">
        <v>41765</v>
      </c>
      <c r="L422" s="39">
        <v>14</v>
      </c>
      <c r="M422" s="40" t="str">
        <f t="shared" si="27"/>
        <v>Recent</v>
      </c>
      <c r="N422" s="39">
        <v>19</v>
      </c>
      <c r="O422">
        <v>3</v>
      </c>
      <c r="P422">
        <v>19</v>
      </c>
      <c r="Q422">
        <v>3</v>
      </c>
      <c r="R422">
        <v>1</v>
      </c>
      <c r="S422">
        <v>3</v>
      </c>
      <c r="T422">
        <v>48</v>
      </c>
      <c r="U422">
        <v>2</v>
      </c>
      <c r="V422">
        <v>2</v>
      </c>
      <c r="W422">
        <v>0</v>
      </c>
      <c r="X422">
        <v>3</v>
      </c>
      <c r="Y422">
        <v>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3</v>
      </c>
      <c r="AG422">
        <v>11</v>
      </c>
      <c r="AH422">
        <v>0</v>
      </c>
    </row>
    <row r="423" spans="1:34">
      <c r="A423">
        <v>3129</v>
      </c>
      <c r="B423">
        <v>1983</v>
      </c>
      <c r="C423">
        <f ca="1" t="shared" si="24"/>
        <v>42</v>
      </c>
      <c r="D423" t="str">
        <f ca="1" t="shared" si="25"/>
        <v>Adult</v>
      </c>
      <c r="E423" t="s">
        <v>2275</v>
      </c>
      <c r="F423" t="s">
        <v>2279</v>
      </c>
      <c r="G423" s="39">
        <v>30096</v>
      </c>
      <c r="H423" s="40" t="str">
        <f t="shared" si="26"/>
        <v>Medium</v>
      </c>
      <c r="I423">
        <v>1</v>
      </c>
      <c r="J423">
        <v>0</v>
      </c>
      <c r="K423" s="43">
        <v>41781</v>
      </c>
      <c r="L423" s="39">
        <v>30</v>
      </c>
      <c r="M423" s="40" t="str">
        <f t="shared" si="27"/>
        <v>Recent</v>
      </c>
      <c r="N423" s="39">
        <v>5</v>
      </c>
      <c r="O423">
        <v>3</v>
      </c>
      <c r="P423">
        <v>11</v>
      </c>
      <c r="Q423">
        <v>12</v>
      </c>
      <c r="R423">
        <v>5</v>
      </c>
      <c r="S423">
        <v>9</v>
      </c>
      <c r="T423">
        <v>45</v>
      </c>
      <c r="U423">
        <v>1</v>
      </c>
      <c r="V423">
        <v>2</v>
      </c>
      <c r="W423">
        <v>0</v>
      </c>
      <c r="X423">
        <v>3</v>
      </c>
      <c r="Y423">
        <v>6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11</v>
      </c>
      <c r="AH423">
        <v>0</v>
      </c>
    </row>
    <row r="424" spans="1:34">
      <c r="A424">
        <v>6528</v>
      </c>
      <c r="B424">
        <v>1982</v>
      </c>
      <c r="C424">
        <f ca="1" t="shared" si="24"/>
        <v>43</v>
      </c>
      <c r="D424" t="str">
        <f ca="1" t="shared" si="25"/>
        <v>Adult</v>
      </c>
      <c r="E424" t="s">
        <v>2280</v>
      </c>
      <c r="F424" t="s">
        <v>2277</v>
      </c>
      <c r="G424" s="39">
        <v>18492</v>
      </c>
      <c r="H424" s="40" t="str">
        <f t="shared" si="26"/>
        <v>Low</v>
      </c>
      <c r="I424">
        <v>1</v>
      </c>
      <c r="J424">
        <v>0</v>
      </c>
      <c r="K424" s="43">
        <v>41795</v>
      </c>
      <c r="L424" s="39">
        <v>75</v>
      </c>
      <c r="M424" s="40" t="str">
        <f t="shared" si="27"/>
        <v>Active</v>
      </c>
      <c r="N424" s="39">
        <v>2</v>
      </c>
      <c r="O424">
        <v>2</v>
      </c>
      <c r="P424">
        <v>2</v>
      </c>
      <c r="Q424">
        <v>2</v>
      </c>
      <c r="R424">
        <v>1</v>
      </c>
      <c r="S424">
        <v>1</v>
      </c>
      <c r="T424">
        <v>10</v>
      </c>
      <c r="U424">
        <v>1</v>
      </c>
      <c r="V424">
        <v>1</v>
      </c>
      <c r="W424">
        <v>0</v>
      </c>
      <c r="X424">
        <v>2</v>
      </c>
      <c r="Y424">
        <v>8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11</v>
      </c>
      <c r="AH424">
        <v>0</v>
      </c>
    </row>
    <row r="425" spans="1:34">
      <c r="A425">
        <v>1361</v>
      </c>
      <c r="B425">
        <v>1974</v>
      </c>
      <c r="C425">
        <f ca="1" t="shared" si="24"/>
        <v>51</v>
      </c>
      <c r="D425" t="str">
        <f ca="1" t="shared" si="25"/>
        <v>Middle-Age</v>
      </c>
      <c r="E425" t="s">
        <v>2280</v>
      </c>
      <c r="F425" t="s">
        <v>2279</v>
      </c>
      <c r="G425" s="39">
        <v>82584</v>
      </c>
      <c r="H425" s="40" t="str">
        <f t="shared" si="26"/>
        <v>High</v>
      </c>
      <c r="I425">
        <v>0</v>
      </c>
      <c r="J425">
        <v>0</v>
      </c>
      <c r="K425" s="43">
        <v>41429</v>
      </c>
      <c r="L425" s="39">
        <v>26</v>
      </c>
      <c r="M425" s="40" t="str">
        <f t="shared" si="27"/>
        <v>Recent</v>
      </c>
      <c r="N425" s="39">
        <v>1076</v>
      </c>
      <c r="O425">
        <v>68</v>
      </c>
      <c r="P425">
        <v>103</v>
      </c>
      <c r="Q425">
        <v>29</v>
      </c>
      <c r="R425">
        <v>91</v>
      </c>
      <c r="S425">
        <v>68</v>
      </c>
      <c r="T425">
        <v>1435</v>
      </c>
      <c r="U425">
        <v>1</v>
      </c>
      <c r="V425">
        <v>3</v>
      </c>
      <c r="W425">
        <v>4</v>
      </c>
      <c r="X425">
        <v>8</v>
      </c>
      <c r="Y425">
        <v>1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  <c r="AF425">
        <v>3</v>
      </c>
      <c r="AG425">
        <v>11</v>
      </c>
      <c r="AH425">
        <v>1</v>
      </c>
    </row>
    <row r="426" spans="1:34">
      <c r="A426">
        <v>6932</v>
      </c>
      <c r="B426">
        <v>1941</v>
      </c>
      <c r="C426">
        <f ca="1" t="shared" si="24"/>
        <v>84</v>
      </c>
      <c r="D426" t="str">
        <f ca="1" t="shared" si="25"/>
        <v>Senior Citizen</v>
      </c>
      <c r="E426" t="s">
        <v>2278</v>
      </c>
      <c r="F426" t="s">
        <v>2279</v>
      </c>
      <c r="G426" s="39">
        <v>93027</v>
      </c>
      <c r="H426" s="40" t="str">
        <f t="shared" si="26"/>
        <v>High</v>
      </c>
      <c r="I426">
        <v>0</v>
      </c>
      <c r="J426">
        <v>0</v>
      </c>
      <c r="K426" s="43">
        <v>41377</v>
      </c>
      <c r="L426" s="39">
        <v>77</v>
      </c>
      <c r="M426" s="40" t="str">
        <f t="shared" si="27"/>
        <v>Active</v>
      </c>
      <c r="N426" s="39">
        <v>1285</v>
      </c>
      <c r="O426">
        <v>42</v>
      </c>
      <c r="P426">
        <v>716</v>
      </c>
      <c r="Q426">
        <v>55</v>
      </c>
      <c r="R426">
        <v>0</v>
      </c>
      <c r="S426">
        <v>21</v>
      </c>
      <c r="T426">
        <v>2119</v>
      </c>
      <c r="U426">
        <v>0</v>
      </c>
      <c r="V426">
        <v>7</v>
      </c>
      <c r="W426">
        <v>10</v>
      </c>
      <c r="X426">
        <v>5</v>
      </c>
      <c r="Y426">
        <v>2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3</v>
      </c>
      <c r="AG426">
        <v>11</v>
      </c>
      <c r="AH426">
        <v>0</v>
      </c>
    </row>
    <row r="427" spans="1:34">
      <c r="A427">
        <v>7284</v>
      </c>
      <c r="B427">
        <v>1953</v>
      </c>
      <c r="C427">
        <f ca="1" t="shared" si="24"/>
        <v>72</v>
      </c>
      <c r="D427" t="str">
        <f ca="1" t="shared" si="25"/>
        <v>Senior Citizen</v>
      </c>
      <c r="E427" t="s">
        <v>2275</v>
      </c>
      <c r="F427" t="s">
        <v>2279</v>
      </c>
      <c r="G427" s="39">
        <v>48686</v>
      </c>
      <c r="H427" s="40" t="str">
        <f t="shared" si="26"/>
        <v>Medium</v>
      </c>
      <c r="I427">
        <v>1</v>
      </c>
      <c r="J427">
        <v>2</v>
      </c>
      <c r="K427" s="43">
        <v>41612</v>
      </c>
      <c r="L427" s="39">
        <v>8</v>
      </c>
      <c r="M427" s="40" t="str">
        <f t="shared" si="27"/>
        <v>Recent</v>
      </c>
      <c r="N427" s="39">
        <v>10</v>
      </c>
      <c r="O427">
        <v>0</v>
      </c>
      <c r="P427">
        <v>7</v>
      </c>
      <c r="Q427">
        <v>2</v>
      </c>
      <c r="R427">
        <v>0</v>
      </c>
      <c r="S427">
        <v>1</v>
      </c>
      <c r="T427">
        <v>20</v>
      </c>
      <c r="U427">
        <v>1</v>
      </c>
      <c r="V427">
        <v>1</v>
      </c>
      <c r="W427">
        <v>0</v>
      </c>
      <c r="X427">
        <v>2</v>
      </c>
      <c r="Y427">
        <v>8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3</v>
      </c>
      <c r="AG427">
        <v>11</v>
      </c>
      <c r="AH427">
        <v>0</v>
      </c>
    </row>
    <row r="428" spans="1:34">
      <c r="A428">
        <v>1340</v>
      </c>
      <c r="B428">
        <v>1986</v>
      </c>
      <c r="C428">
        <f ca="1" t="shared" si="24"/>
        <v>39</v>
      </c>
      <c r="D428" t="str">
        <f ca="1" t="shared" si="25"/>
        <v>Adult</v>
      </c>
      <c r="E428" t="s">
        <v>2275</v>
      </c>
      <c r="F428" t="s">
        <v>2279</v>
      </c>
      <c r="G428" s="39">
        <v>92910</v>
      </c>
      <c r="H428" s="40" t="str">
        <f t="shared" si="26"/>
        <v>High</v>
      </c>
      <c r="I428">
        <v>0</v>
      </c>
      <c r="J428">
        <v>0</v>
      </c>
      <c r="K428" s="43">
        <v>41753</v>
      </c>
      <c r="L428" s="39">
        <v>42</v>
      </c>
      <c r="M428" s="40" t="str">
        <f t="shared" si="27"/>
        <v>Active</v>
      </c>
      <c r="N428" s="39">
        <v>551</v>
      </c>
      <c r="O428">
        <v>137</v>
      </c>
      <c r="P428">
        <v>792</v>
      </c>
      <c r="Q428">
        <v>179</v>
      </c>
      <c r="R428">
        <v>103</v>
      </c>
      <c r="S428">
        <v>33</v>
      </c>
      <c r="T428">
        <v>1795</v>
      </c>
      <c r="U428">
        <v>1</v>
      </c>
      <c r="V428">
        <v>6</v>
      </c>
      <c r="W428">
        <v>7</v>
      </c>
      <c r="X428">
        <v>13</v>
      </c>
      <c r="Y428">
        <v>1</v>
      </c>
      <c r="Z428">
        <v>0</v>
      </c>
      <c r="AA428">
        <v>1</v>
      </c>
      <c r="AB428">
        <v>1</v>
      </c>
      <c r="AC428">
        <v>1</v>
      </c>
      <c r="AD428">
        <v>0</v>
      </c>
      <c r="AE428">
        <v>0</v>
      </c>
      <c r="AF428">
        <v>3</v>
      </c>
      <c r="AG428">
        <v>11</v>
      </c>
      <c r="AH428">
        <v>0</v>
      </c>
    </row>
    <row r="429" spans="1:34">
      <c r="A429">
        <v>8746</v>
      </c>
      <c r="B429">
        <v>1989</v>
      </c>
      <c r="C429">
        <f ca="1" t="shared" si="24"/>
        <v>36</v>
      </c>
      <c r="D429" t="str">
        <f ca="1" t="shared" si="25"/>
        <v>Adult</v>
      </c>
      <c r="E429" t="s">
        <v>2275</v>
      </c>
      <c r="F429" t="s">
        <v>2279</v>
      </c>
      <c r="G429" s="39">
        <v>75433</v>
      </c>
      <c r="H429" s="40" t="str">
        <f t="shared" si="26"/>
        <v>High</v>
      </c>
      <c r="I429">
        <v>1</v>
      </c>
      <c r="J429">
        <v>0</v>
      </c>
      <c r="K429" s="43">
        <v>41734</v>
      </c>
      <c r="L429" s="39">
        <v>28</v>
      </c>
      <c r="M429" s="40" t="str">
        <f t="shared" si="27"/>
        <v>Recent</v>
      </c>
      <c r="N429" s="39">
        <v>800</v>
      </c>
      <c r="O429">
        <v>0</v>
      </c>
      <c r="P429">
        <v>297</v>
      </c>
      <c r="Q429">
        <v>0</v>
      </c>
      <c r="R429">
        <v>34</v>
      </c>
      <c r="S429">
        <v>57</v>
      </c>
      <c r="T429">
        <v>1188</v>
      </c>
      <c r="U429">
        <v>2</v>
      </c>
      <c r="V429">
        <v>2</v>
      </c>
      <c r="W429">
        <v>5</v>
      </c>
      <c r="X429">
        <v>10</v>
      </c>
      <c r="Y429">
        <v>6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0</v>
      </c>
      <c r="AF429">
        <v>3</v>
      </c>
      <c r="AG429">
        <v>11</v>
      </c>
      <c r="AH429">
        <v>0</v>
      </c>
    </row>
    <row r="430" spans="1:34">
      <c r="A430">
        <v>5987</v>
      </c>
      <c r="B430">
        <v>1989</v>
      </c>
      <c r="C430">
        <f ca="1" t="shared" si="24"/>
        <v>36</v>
      </c>
      <c r="D430" t="str">
        <f ca="1" t="shared" si="25"/>
        <v>Adult</v>
      </c>
      <c r="E430" t="s">
        <v>2280</v>
      </c>
      <c r="F430" t="s">
        <v>2277</v>
      </c>
      <c r="G430" s="39">
        <v>10404</v>
      </c>
      <c r="H430" s="40" t="str">
        <f t="shared" si="26"/>
        <v>Low</v>
      </c>
      <c r="I430">
        <v>1</v>
      </c>
      <c r="J430">
        <v>0</v>
      </c>
      <c r="K430" s="43">
        <v>41763</v>
      </c>
      <c r="L430" s="39">
        <v>52</v>
      </c>
      <c r="M430" s="40" t="str">
        <f t="shared" si="27"/>
        <v>Active</v>
      </c>
      <c r="N430" s="39">
        <v>2</v>
      </c>
      <c r="O430">
        <v>2</v>
      </c>
      <c r="P430">
        <v>11</v>
      </c>
      <c r="Q430">
        <v>10</v>
      </c>
      <c r="R430">
        <v>6</v>
      </c>
      <c r="S430">
        <v>12</v>
      </c>
      <c r="T430">
        <v>43</v>
      </c>
      <c r="U430">
        <v>2</v>
      </c>
      <c r="V430">
        <v>1</v>
      </c>
      <c r="W430">
        <v>0</v>
      </c>
      <c r="X430">
        <v>4</v>
      </c>
      <c r="Y430">
        <v>5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3</v>
      </c>
      <c r="AG430">
        <v>11</v>
      </c>
      <c r="AH430">
        <v>0</v>
      </c>
    </row>
    <row r="431" spans="1:34">
      <c r="A431">
        <v>3767</v>
      </c>
      <c r="B431">
        <v>1968</v>
      </c>
      <c r="C431">
        <f ca="1" t="shared" si="24"/>
        <v>57</v>
      </c>
      <c r="D431" t="str">
        <f ca="1" t="shared" si="25"/>
        <v>Middle-Age</v>
      </c>
      <c r="E431" t="s">
        <v>2275</v>
      </c>
      <c r="F431" t="s">
        <v>2279</v>
      </c>
      <c r="G431" s="39">
        <v>61314</v>
      </c>
      <c r="H431" s="40" t="str">
        <f t="shared" si="26"/>
        <v>High</v>
      </c>
      <c r="I431">
        <v>0</v>
      </c>
      <c r="J431">
        <v>1</v>
      </c>
      <c r="K431" s="43">
        <v>41389</v>
      </c>
      <c r="L431" s="39">
        <v>1</v>
      </c>
      <c r="M431" s="40" t="str">
        <f t="shared" si="27"/>
        <v>Recent</v>
      </c>
      <c r="N431" s="39">
        <v>378</v>
      </c>
      <c r="O431">
        <v>0</v>
      </c>
      <c r="P431">
        <v>189</v>
      </c>
      <c r="Q431">
        <v>97</v>
      </c>
      <c r="R431">
        <v>172</v>
      </c>
      <c r="S431">
        <v>172</v>
      </c>
      <c r="T431">
        <v>1008</v>
      </c>
      <c r="U431">
        <v>2</v>
      </c>
      <c r="V431">
        <v>5</v>
      </c>
      <c r="W431">
        <v>5</v>
      </c>
      <c r="X431">
        <v>12</v>
      </c>
      <c r="Y431">
        <v>3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11</v>
      </c>
      <c r="AH431">
        <v>0</v>
      </c>
    </row>
    <row r="432" spans="1:34">
      <c r="A432">
        <v>3725</v>
      </c>
      <c r="B432">
        <v>1961</v>
      </c>
      <c r="C432">
        <f ca="1" t="shared" si="24"/>
        <v>64</v>
      </c>
      <c r="D432" t="str">
        <f ca="1" t="shared" si="25"/>
        <v>Senior Citizen</v>
      </c>
      <c r="E432" t="s">
        <v>2278</v>
      </c>
      <c r="F432" t="s">
        <v>2276</v>
      </c>
      <c r="G432" s="39">
        <v>84865</v>
      </c>
      <c r="H432" s="40" t="str">
        <f t="shared" si="26"/>
        <v>High</v>
      </c>
      <c r="I432">
        <v>0</v>
      </c>
      <c r="J432">
        <v>0</v>
      </c>
      <c r="K432" s="43">
        <v>41403</v>
      </c>
      <c r="L432" s="39">
        <v>1</v>
      </c>
      <c r="M432" s="40" t="str">
        <f t="shared" si="27"/>
        <v>Recent</v>
      </c>
      <c r="N432" s="39">
        <v>1248</v>
      </c>
      <c r="O432">
        <v>16</v>
      </c>
      <c r="P432">
        <v>349</v>
      </c>
      <c r="Q432">
        <v>43</v>
      </c>
      <c r="R432">
        <v>16</v>
      </c>
      <c r="S432">
        <v>16</v>
      </c>
      <c r="T432">
        <v>1688</v>
      </c>
      <c r="U432">
        <v>1</v>
      </c>
      <c r="V432">
        <v>2</v>
      </c>
      <c r="W432">
        <v>4</v>
      </c>
      <c r="X432">
        <v>9</v>
      </c>
      <c r="Y432">
        <v>4</v>
      </c>
      <c r="Z432">
        <v>0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3</v>
      </c>
      <c r="AG432">
        <v>11</v>
      </c>
      <c r="AH432">
        <v>1</v>
      </c>
    </row>
    <row r="433" spans="1:34">
      <c r="A433">
        <v>4324</v>
      </c>
      <c r="B433">
        <v>1989</v>
      </c>
      <c r="C433">
        <f ca="1" t="shared" si="24"/>
        <v>36</v>
      </c>
      <c r="D433" t="str">
        <f ca="1" t="shared" si="25"/>
        <v>Adult</v>
      </c>
      <c r="E433" t="s">
        <v>2275</v>
      </c>
      <c r="F433" t="s">
        <v>2279</v>
      </c>
      <c r="G433" s="39">
        <v>42387</v>
      </c>
      <c r="H433" s="40" t="str">
        <f t="shared" si="26"/>
        <v>Medium</v>
      </c>
      <c r="I433">
        <v>1</v>
      </c>
      <c r="J433">
        <v>0</v>
      </c>
      <c r="K433" s="43">
        <v>41211</v>
      </c>
      <c r="L433" s="39">
        <v>42</v>
      </c>
      <c r="M433" s="40" t="str">
        <f t="shared" si="27"/>
        <v>Active</v>
      </c>
      <c r="N433" s="39">
        <v>235</v>
      </c>
      <c r="O433">
        <v>0</v>
      </c>
      <c r="P433">
        <v>235</v>
      </c>
      <c r="Q433">
        <v>19</v>
      </c>
      <c r="R433">
        <v>4</v>
      </c>
      <c r="S433">
        <v>191</v>
      </c>
      <c r="T433">
        <v>684</v>
      </c>
      <c r="U433">
        <v>5</v>
      </c>
      <c r="V433">
        <v>8</v>
      </c>
      <c r="W433">
        <v>1</v>
      </c>
      <c r="X433">
        <v>7</v>
      </c>
      <c r="Y433">
        <v>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</v>
      </c>
      <c r="AG433">
        <v>11</v>
      </c>
      <c r="AH433">
        <v>0</v>
      </c>
    </row>
    <row r="434" spans="1:34">
      <c r="A434">
        <v>238</v>
      </c>
      <c r="B434">
        <v>1967</v>
      </c>
      <c r="C434">
        <f ca="1" t="shared" si="24"/>
        <v>58</v>
      </c>
      <c r="D434" t="str">
        <f ca="1" t="shared" si="25"/>
        <v>Middle-Age</v>
      </c>
      <c r="E434" t="s">
        <v>2280</v>
      </c>
      <c r="F434" t="s">
        <v>2277</v>
      </c>
      <c r="G434" s="39">
        <v>67309</v>
      </c>
      <c r="H434" s="40" t="str">
        <f t="shared" si="26"/>
        <v>High</v>
      </c>
      <c r="I434">
        <v>1</v>
      </c>
      <c r="J434">
        <v>1</v>
      </c>
      <c r="K434" s="43">
        <v>41297</v>
      </c>
      <c r="L434" s="39">
        <v>76</v>
      </c>
      <c r="M434" s="40" t="str">
        <f t="shared" si="27"/>
        <v>Active</v>
      </c>
      <c r="N434" s="39">
        <v>515</v>
      </c>
      <c r="O434">
        <v>47</v>
      </c>
      <c r="P434">
        <v>181</v>
      </c>
      <c r="Q434">
        <v>149</v>
      </c>
      <c r="R434">
        <v>95</v>
      </c>
      <c r="S434">
        <v>95</v>
      </c>
      <c r="T434">
        <v>1082</v>
      </c>
      <c r="U434">
        <v>15</v>
      </c>
      <c r="V434">
        <v>9</v>
      </c>
      <c r="W434">
        <v>6</v>
      </c>
      <c r="X434">
        <v>9</v>
      </c>
      <c r="Y434">
        <v>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11</v>
      </c>
      <c r="AH434">
        <v>0</v>
      </c>
    </row>
    <row r="435" spans="1:34">
      <c r="A435">
        <v>6694</v>
      </c>
      <c r="B435">
        <v>1964</v>
      </c>
      <c r="C435">
        <f ca="1" t="shared" si="24"/>
        <v>61</v>
      </c>
      <c r="D435" t="str">
        <f ca="1" t="shared" si="25"/>
        <v>Senior Citizen</v>
      </c>
      <c r="E435" t="s">
        <v>2275</v>
      </c>
      <c r="F435" t="s">
        <v>2279</v>
      </c>
      <c r="G435" s="39">
        <v>75236</v>
      </c>
      <c r="H435" s="40" t="str">
        <f t="shared" si="26"/>
        <v>High</v>
      </c>
      <c r="I435">
        <v>0</v>
      </c>
      <c r="J435">
        <v>1</v>
      </c>
      <c r="K435" s="43">
        <v>41603</v>
      </c>
      <c r="L435" s="39">
        <v>27</v>
      </c>
      <c r="M435" s="40" t="str">
        <f t="shared" si="27"/>
        <v>Recent</v>
      </c>
      <c r="N435" s="39">
        <v>438</v>
      </c>
      <c r="O435">
        <v>66</v>
      </c>
      <c r="P435">
        <v>400</v>
      </c>
      <c r="Q435">
        <v>12</v>
      </c>
      <c r="R435">
        <v>38</v>
      </c>
      <c r="S435">
        <v>114</v>
      </c>
      <c r="T435">
        <v>1068</v>
      </c>
      <c r="U435">
        <v>1</v>
      </c>
      <c r="V435">
        <v>8</v>
      </c>
      <c r="W435">
        <v>3</v>
      </c>
      <c r="X435">
        <v>13</v>
      </c>
      <c r="Y435">
        <v>4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11</v>
      </c>
      <c r="AH435">
        <v>0</v>
      </c>
    </row>
    <row r="436" spans="1:34">
      <c r="A436">
        <v>498</v>
      </c>
      <c r="B436">
        <v>1970</v>
      </c>
      <c r="C436">
        <f ca="1" t="shared" si="24"/>
        <v>55</v>
      </c>
      <c r="D436" t="str">
        <f ca="1" t="shared" si="25"/>
        <v>Middle-Age</v>
      </c>
      <c r="E436" t="s">
        <v>2275</v>
      </c>
      <c r="F436" t="s">
        <v>2276</v>
      </c>
      <c r="G436" s="39">
        <v>30015</v>
      </c>
      <c r="H436" s="40" t="str">
        <f t="shared" si="26"/>
        <v>Medium</v>
      </c>
      <c r="I436">
        <v>1</v>
      </c>
      <c r="J436">
        <v>0</v>
      </c>
      <c r="K436" s="43">
        <v>41672</v>
      </c>
      <c r="L436" s="39">
        <v>28</v>
      </c>
      <c r="M436" s="40" t="str">
        <f t="shared" si="27"/>
        <v>Recent</v>
      </c>
      <c r="N436" s="39">
        <v>25</v>
      </c>
      <c r="O436">
        <v>0</v>
      </c>
      <c r="P436">
        <v>22</v>
      </c>
      <c r="Q436">
        <v>2</v>
      </c>
      <c r="R436">
        <v>3</v>
      </c>
      <c r="S436">
        <v>5</v>
      </c>
      <c r="T436">
        <v>57</v>
      </c>
      <c r="U436">
        <v>2</v>
      </c>
      <c r="V436">
        <v>1</v>
      </c>
      <c r="W436">
        <v>0</v>
      </c>
      <c r="X436">
        <v>4</v>
      </c>
      <c r="Y436">
        <v>5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3</v>
      </c>
      <c r="AG436">
        <v>11</v>
      </c>
      <c r="AH436">
        <v>0</v>
      </c>
    </row>
    <row r="437" spans="1:34">
      <c r="A437">
        <v>9347</v>
      </c>
      <c r="B437">
        <v>1956</v>
      </c>
      <c r="C437">
        <f ca="1" t="shared" si="24"/>
        <v>69</v>
      </c>
      <c r="D437" t="str">
        <f ca="1" t="shared" si="25"/>
        <v>Senior Citizen</v>
      </c>
      <c r="E437" t="s">
        <v>2280</v>
      </c>
      <c r="F437" t="s">
        <v>2277</v>
      </c>
      <c r="G437" s="39">
        <v>50943</v>
      </c>
      <c r="H437" s="40" t="str">
        <f t="shared" si="26"/>
        <v>Medium</v>
      </c>
      <c r="I437">
        <v>0</v>
      </c>
      <c r="J437">
        <v>1</v>
      </c>
      <c r="K437" s="43">
        <v>41446</v>
      </c>
      <c r="L437" s="39">
        <v>49</v>
      </c>
      <c r="M437" s="40" t="str">
        <f t="shared" si="27"/>
        <v>Active</v>
      </c>
      <c r="N437" s="39">
        <v>31</v>
      </c>
      <c r="O437">
        <v>0</v>
      </c>
      <c r="P437">
        <v>7</v>
      </c>
      <c r="Q437">
        <v>2</v>
      </c>
      <c r="R437">
        <v>0</v>
      </c>
      <c r="S437">
        <v>6</v>
      </c>
      <c r="T437">
        <v>46</v>
      </c>
      <c r="U437">
        <v>1</v>
      </c>
      <c r="V437">
        <v>1</v>
      </c>
      <c r="W437">
        <v>0</v>
      </c>
      <c r="X437">
        <v>3</v>
      </c>
      <c r="Y437">
        <v>5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11</v>
      </c>
      <c r="AH437">
        <v>0</v>
      </c>
    </row>
    <row r="438" spans="1:34">
      <c r="A438">
        <v>9699</v>
      </c>
      <c r="B438">
        <v>1966</v>
      </c>
      <c r="C438">
        <f ca="1" t="shared" si="24"/>
        <v>59</v>
      </c>
      <c r="D438" t="str">
        <f ca="1" t="shared" si="25"/>
        <v>Middle-Age</v>
      </c>
      <c r="E438" t="s">
        <v>2275</v>
      </c>
      <c r="F438" t="s">
        <v>2281</v>
      </c>
      <c r="G438" s="39">
        <v>67272</v>
      </c>
      <c r="H438" s="40" t="str">
        <f t="shared" si="26"/>
        <v>High</v>
      </c>
      <c r="I438">
        <v>0</v>
      </c>
      <c r="J438">
        <v>1</v>
      </c>
      <c r="K438" s="43">
        <v>41629</v>
      </c>
      <c r="L438" s="39">
        <v>12</v>
      </c>
      <c r="M438" s="40" t="str">
        <f t="shared" si="27"/>
        <v>Recent</v>
      </c>
      <c r="N438" s="39">
        <v>357</v>
      </c>
      <c r="O438">
        <v>35</v>
      </c>
      <c r="P438">
        <v>271</v>
      </c>
      <c r="Q438">
        <v>28</v>
      </c>
      <c r="R438">
        <v>28</v>
      </c>
      <c r="S438">
        <v>14</v>
      </c>
      <c r="T438">
        <v>733</v>
      </c>
      <c r="U438">
        <v>3</v>
      </c>
      <c r="V438">
        <v>6</v>
      </c>
      <c r="W438">
        <v>2</v>
      </c>
      <c r="X438">
        <v>12</v>
      </c>
      <c r="Y438">
        <v>5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3</v>
      </c>
      <c r="AG438">
        <v>11</v>
      </c>
      <c r="AH438">
        <v>0</v>
      </c>
    </row>
    <row r="439" spans="1:34">
      <c r="A439">
        <v>10664</v>
      </c>
      <c r="B439">
        <v>1949</v>
      </c>
      <c r="C439">
        <f ca="1" t="shared" si="24"/>
        <v>76</v>
      </c>
      <c r="D439" t="str">
        <f ca="1" t="shared" si="25"/>
        <v>Senior Citizen</v>
      </c>
      <c r="E439" t="s">
        <v>2280</v>
      </c>
      <c r="F439" t="s">
        <v>2283</v>
      </c>
      <c r="G439" s="39">
        <v>51529</v>
      </c>
      <c r="H439" s="40" t="str">
        <f t="shared" si="26"/>
        <v>Medium</v>
      </c>
      <c r="I439">
        <v>0</v>
      </c>
      <c r="J439">
        <v>1</v>
      </c>
      <c r="K439" s="43">
        <v>41524</v>
      </c>
      <c r="L439" s="39">
        <v>14</v>
      </c>
      <c r="M439" s="40" t="str">
        <f t="shared" si="27"/>
        <v>Recent</v>
      </c>
      <c r="N439" s="39">
        <v>400</v>
      </c>
      <c r="O439">
        <v>4</v>
      </c>
      <c r="P439">
        <v>35</v>
      </c>
      <c r="Q439">
        <v>6</v>
      </c>
      <c r="R439">
        <v>0</v>
      </c>
      <c r="S439">
        <v>22</v>
      </c>
      <c r="T439">
        <v>467</v>
      </c>
      <c r="U439">
        <v>2</v>
      </c>
      <c r="V439">
        <v>9</v>
      </c>
      <c r="W439">
        <v>1</v>
      </c>
      <c r="X439">
        <v>5</v>
      </c>
      <c r="Y439">
        <v>8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11</v>
      </c>
      <c r="AH439">
        <v>0</v>
      </c>
    </row>
    <row r="440" spans="1:34">
      <c r="A440">
        <v>5455</v>
      </c>
      <c r="B440">
        <v>1971</v>
      </c>
      <c r="C440">
        <f ca="1" t="shared" si="24"/>
        <v>54</v>
      </c>
      <c r="D440" t="str">
        <f ca="1" t="shared" si="25"/>
        <v>Middle-Age</v>
      </c>
      <c r="E440" t="s">
        <v>2278</v>
      </c>
      <c r="F440" t="s">
        <v>2279</v>
      </c>
      <c r="G440" s="39">
        <v>32011</v>
      </c>
      <c r="H440" s="40" t="str">
        <f t="shared" si="26"/>
        <v>Medium</v>
      </c>
      <c r="I440">
        <v>1</v>
      </c>
      <c r="J440">
        <v>0</v>
      </c>
      <c r="K440" s="43">
        <v>41508</v>
      </c>
      <c r="L440" s="39">
        <v>89</v>
      </c>
      <c r="M440" s="40" t="str">
        <f t="shared" si="27"/>
        <v>Active</v>
      </c>
      <c r="N440" s="39">
        <v>99</v>
      </c>
      <c r="O440">
        <v>0</v>
      </c>
      <c r="P440">
        <v>15</v>
      </c>
      <c r="Q440">
        <v>2</v>
      </c>
      <c r="R440">
        <v>1</v>
      </c>
      <c r="S440">
        <v>5</v>
      </c>
      <c r="T440">
        <v>122</v>
      </c>
      <c r="U440">
        <v>3</v>
      </c>
      <c r="V440">
        <v>2</v>
      </c>
      <c r="W440">
        <v>1</v>
      </c>
      <c r="X440">
        <v>4</v>
      </c>
      <c r="Y440">
        <v>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3</v>
      </c>
      <c r="AG440">
        <v>11</v>
      </c>
      <c r="AH440">
        <v>0</v>
      </c>
    </row>
    <row r="441" spans="1:34">
      <c r="A441">
        <v>456</v>
      </c>
      <c r="B441">
        <v>1986</v>
      </c>
      <c r="C441">
        <f ca="1" t="shared" si="24"/>
        <v>39</v>
      </c>
      <c r="D441" t="str">
        <f ca="1" t="shared" si="25"/>
        <v>Adult</v>
      </c>
      <c r="E441" t="s">
        <v>2280</v>
      </c>
      <c r="F441" t="s">
        <v>2279</v>
      </c>
      <c r="G441" s="39">
        <v>7500</v>
      </c>
      <c r="H441" s="40" t="str">
        <f t="shared" si="26"/>
        <v>Low</v>
      </c>
      <c r="I441">
        <v>1</v>
      </c>
      <c r="J441">
        <v>0</v>
      </c>
      <c r="K441" s="43">
        <v>41312</v>
      </c>
      <c r="L441" s="39">
        <v>96</v>
      </c>
      <c r="M441" s="40" t="str">
        <f t="shared" si="27"/>
        <v>Inactive</v>
      </c>
      <c r="N441" s="39">
        <v>1</v>
      </c>
      <c r="O441">
        <v>11</v>
      </c>
      <c r="P441">
        <v>5</v>
      </c>
      <c r="Q441">
        <v>4</v>
      </c>
      <c r="R441">
        <v>6</v>
      </c>
      <c r="S441">
        <v>9</v>
      </c>
      <c r="T441">
        <v>36</v>
      </c>
      <c r="U441">
        <v>2</v>
      </c>
      <c r="V441">
        <v>2</v>
      </c>
      <c r="W441">
        <v>0</v>
      </c>
      <c r="X441">
        <v>3</v>
      </c>
      <c r="Y441">
        <v>8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3</v>
      </c>
      <c r="AG441">
        <v>11</v>
      </c>
      <c r="AH441">
        <v>0</v>
      </c>
    </row>
    <row r="442" spans="1:34">
      <c r="A442">
        <v>5012</v>
      </c>
      <c r="B442">
        <v>1989</v>
      </c>
      <c r="C442">
        <f ca="1" t="shared" si="24"/>
        <v>36</v>
      </c>
      <c r="D442" t="str">
        <f ca="1" t="shared" si="25"/>
        <v>Adult</v>
      </c>
      <c r="E442" t="s">
        <v>2275</v>
      </c>
      <c r="F442" t="s">
        <v>2279</v>
      </c>
      <c r="G442" s="39">
        <v>28691</v>
      </c>
      <c r="H442" s="40" t="str">
        <f t="shared" si="26"/>
        <v>Low</v>
      </c>
      <c r="I442">
        <v>1</v>
      </c>
      <c r="J442">
        <v>0</v>
      </c>
      <c r="K442" s="43">
        <v>41459</v>
      </c>
      <c r="L442" s="39">
        <v>56</v>
      </c>
      <c r="M442" s="40" t="str">
        <f t="shared" si="27"/>
        <v>Active</v>
      </c>
      <c r="N442" s="39">
        <v>5</v>
      </c>
      <c r="O442">
        <v>4</v>
      </c>
      <c r="P442">
        <v>13</v>
      </c>
      <c r="Q442">
        <v>8</v>
      </c>
      <c r="R442">
        <v>0</v>
      </c>
      <c r="S442">
        <v>4</v>
      </c>
      <c r="T442">
        <v>34</v>
      </c>
      <c r="U442">
        <v>1</v>
      </c>
      <c r="V442">
        <v>1</v>
      </c>
      <c r="W442">
        <v>0</v>
      </c>
      <c r="X442">
        <v>3</v>
      </c>
      <c r="Y442">
        <v>8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3</v>
      </c>
      <c r="AG442">
        <v>11</v>
      </c>
      <c r="AH442">
        <v>0</v>
      </c>
    </row>
    <row r="443" spans="1:34">
      <c r="A443">
        <v>7495</v>
      </c>
      <c r="B443">
        <v>1948</v>
      </c>
      <c r="C443">
        <f ca="1" t="shared" si="24"/>
        <v>77</v>
      </c>
      <c r="D443" t="str">
        <f ca="1" t="shared" si="25"/>
        <v>Senior Citizen</v>
      </c>
      <c r="E443" t="s">
        <v>2278</v>
      </c>
      <c r="F443" t="s">
        <v>2279</v>
      </c>
      <c r="G443" s="39">
        <v>56223</v>
      </c>
      <c r="H443" s="40" t="str">
        <f t="shared" si="26"/>
        <v>Medium</v>
      </c>
      <c r="I443">
        <v>0</v>
      </c>
      <c r="J443">
        <v>1</v>
      </c>
      <c r="K443" s="43">
        <v>41628</v>
      </c>
      <c r="L443" s="39">
        <v>72</v>
      </c>
      <c r="M443" s="40" t="str">
        <f t="shared" si="27"/>
        <v>Active</v>
      </c>
      <c r="N443" s="39">
        <v>77</v>
      </c>
      <c r="O443">
        <v>28</v>
      </c>
      <c r="P443">
        <v>31</v>
      </c>
      <c r="Q443">
        <v>16</v>
      </c>
      <c r="R443">
        <v>0</v>
      </c>
      <c r="S443">
        <v>4</v>
      </c>
      <c r="T443">
        <v>156</v>
      </c>
      <c r="U443">
        <v>2</v>
      </c>
      <c r="V443">
        <v>2</v>
      </c>
      <c r="W443">
        <v>1</v>
      </c>
      <c r="X443">
        <v>5</v>
      </c>
      <c r="Y443">
        <v>4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11</v>
      </c>
      <c r="AH443">
        <v>0</v>
      </c>
    </row>
    <row r="444" spans="1:34">
      <c r="A444">
        <v>5029</v>
      </c>
      <c r="B444">
        <v>1946</v>
      </c>
      <c r="C444">
        <f ca="1" t="shared" si="24"/>
        <v>79</v>
      </c>
      <c r="D444" t="str">
        <f ca="1" t="shared" si="25"/>
        <v>Senior Citizen</v>
      </c>
      <c r="E444" t="s">
        <v>2275</v>
      </c>
      <c r="F444" t="s">
        <v>2279</v>
      </c>
      <c r="G444" s="39">
        <v>18100</v>
      </c>
      <c r="H444" s="40" t="str">
        <f t="shared" si="26"/>
        <v>Low</v>
      </c>
      <c r="I444">
        <v>0</v>
      </c>
      <c r="J444">
        <v>0</v>
      </c>
      <c r="K444" s="43">
        <v>41492</v>
      </c>
      <c r="L444" s="39">
        <v>14</v>
      </c>
      <c r="M444" s="40" t="str">
        <f t="shared" si="27"/>
        <v>Recent</v>
      </c>
      <c r="N444" s="39">
        <v>3</v>
      </c>
      <c r="O444">
        <v>1</v>
      </c>
      <c r="P444">
        <v>2</v>
      </c>
      <c r="Q444">
        <v>4</v>
      </c>
      <c r="R444">
        <v>3</v>
      </c>
      <c r="S444">
        <v>1</v>
      </c>
      <c r="T444">
        <v>14</v>
      </c>
      <c r="U444">
        <v>1</v>
      </c>
      <c r="V444">
        <v>0</v>
      </c>
      <c r="W444">
        <v>0</v>
      </c>
      <c r="X444">
        <v>3</v>
      </c>
      <c r="Y444">
        <v>5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3</v>
      </c>
      <c r="AG444">
        <v>11</v>
      </c>
      <c r="AH444">
        <v>0</v>
      </c>
    </row>
    <row r="445" spans="1:34">
      <c r="A445">
        <v>10642</v>
      </c>
      <c r="B445">
        <v>1989</v>
      </c>
      <c r="C445">
        <f ca="1" t="shared" si="24"/>
        <v>36</v>
      </c>
      <c r="D445" t="str">
        <f ca="1" t="shared" si="25"/>
        <v>Adult</v>
      </c>
      <c r="E445" t="s">
        <v>2275</v>
      </c>
      <c r="F445" t="s">
        <v>2276</v>
      </c>
      <c r="G445" s="39">
        <v>30279</v>
      </c>
      <c r="H445" s="40" t="str">
        <f t="shared" si="26"/>
        <v>Medium</v>
      </c>
      <c r="I445">
        <v>1</v>
      </c>
      <c r="J445">
        <v>0</v>
      </c>
      <c r="K445" s="43">
        <v>41273</v>
      </c>
      <c r="L445" s="39">
        <v>13</v>
      </c>
      <c r="M445" s="40" t="str">
        <f t="shared" si="27"/>
        <v>Recent</v>
      </c>
      <c r="N445" s="39">
        <v>10</v>
      </c>
      <c r="O445">
        <v>4</v>
      </c>
      <c r="P445">
        <v>14</v>
      </c>
      <c r="Q445">
        <v>4</v>
      </c>
      <c r="R445">
        <v>4</v>
      </c>
      <c r="S445">
        <v>1</v>
      </c>
      <c r="T445">
        <v>37</v>
      </c>
      <c r="U445">
        <v>1</v>
      </c>
      <c r="V445">
        <v>1</v>
      </c>
      <c r="W445">
        <v>0</v>
      </c>
      <c r="X445">
        <v>3</v>
      </c>
      <c r="Y445">
        <v>8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3</v>
      </c>
      <c r="AG445">
        <v>11</v>
      </c>
      <c r="AH445">
        <v>0</v>
      </c>
    </row>
    <row r="446" spans="1:34">
      <c r="A446">
        <v>2106</v>
      </c>
      <c r="B446">
        <v>1974</v>
      </c>
      <c r="C446">
        <f ca="1" t="shared" si="24"/>
        <v>51</v>
      </c>
      <c r="D446" t="str">
        <f ca="1" t="shared" si="25"/>
        <v>Middle-Age</v>
      </c>
      <c r="E446" t="s">
        <v>2280</v>
      </c>
      <c r="F446" t="s">
        <v>2279</v>
      </c>
      <c r="G446" s="39">
        <v>20130</v>
      </c>
      <c r="H446" s="40" t="str">
        <f t="shared" si="26"/>
        <v>Low</v>
      </c>
      <c r="I446">
        <v>0</v>
      </c>
      <c r="J446">
        <v>0</v>
      </c>
      <c r="K446" s="43">
        <v>41715</v>
      </c>
      <c r="L446" s="39">
        <v>99</v>
      </c>
      <c r="M446" s="40" t="str">
        <f t="shared" si="27"/>
        <v>Inactive</v>
      </c>
      <c r="N446" s="39">
        <v>0</v>
      </c>
      <c r="O446">
        <v>6</v>
      </c>
      <c r="P446">
        <v>3</v>
      </c>
      <c r="Q446">
        <v>7</v>
      </c>
      <c r="R446">
        <v>6</v>
      </c>
      <c r="S446">
        <v>12</v>
      </c>
      <c r="T446">
        <v>34</v>
      </c>
      <c r="U446">
        <v>1</v>
      </c>
      <c r="V446">
        <v>1</v>
      </c>
      <c r="W446">
        <v>0</v>
      </c>
      <c r="X446">
        <v>3</v>
      </c>
      <c r="Y446">
        <v>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11</v>
      </c>
      <c r="AH446">
        <v>0</v>
      </c>
    </row>
    <row r="447" spans="1:34">
      <c r="A447">
        <v>10364</v>
      </c>
      <c r="B447">
        <v>1959</v>
      </c>
      <c r="C447">
        <f ca="1" t="shared" si="24"/>
        <v>66</v>
      </c>
      <c r="D447" t="str">
        <f ca="1" t="shared" si="25"/>
        <v>Senior Citizen</v>
      </c>
      <c r="E447" t="s">
        <v>2275</v>
      </c>
      <c r="F447" t="s">
        <v>2281</v>
      </c>
      <c r="G447" s="39">
        <v>23295</v>
      </c>
      <c r="H447" s="40" t="str">
        <f t="shared" si="26"/>
        <v>Low</v>
      </c>
      <c r="I447">
        <v>0</v>
      </c>
      <c r="J447">
        <v>0</v>
      </c>
      <c r="K447" s="43">
        <v>41468</v>
      </c>
      <c r="L447" s="39">
        <v>72</v>
      </c>
      <c r="M447" s="40" t="str">
        <f t="shared" si="27"/>
        <v>Active</v>
      </c>
      <c r="N447" s="39">
        <v>0</v>
      </c>
      <c r="O447">
        <v>0</v>
      </c>
      <c r="P447">
        <v>1</v>
      </c>
      <c r="Q447">
        <v>2</v>
      </c>
      <c r="R447">
        <v>12</v>
      </c>
      <c r="S447">
        <v>5</v>
      </c>
      <c r="T447">
        <v>20</v>
      </c>
      <c r="U447">
        <v>1</v>
      </c>
      <c r="V447">
        <v>1</v>
      </c>
      <c r="W447">
        <v>0</v>
      </c>
      <c r="X447">
        <v>2</v>
      </c>
      <c r="Y447">
        <v>8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3</v>
      </c>
      <c r="AG447">
        <v>11</v>
      </c>
      <c r="AH447">
        <v>0</v>
      </c>
    </row>
    <row r="448" spans="1:34">
      <c r="A448">
        <v>5954</v>
      </c>
      <c r="B448">
        <v>1972</v>
      </c>
      <c r="C448">
        <f ca="1" t="shared" si="24"/>
        <v>53</v>
      </c>
      <c r="D448" t="str">
        <f ca="1" t="shared" si="25"/>
        <v>Middle-Age</v>
      </c>
      <c r="E448" t="s">
        <v>2280</v>
      </c>
      <c r="F448" t="s">
        <v>2281</v>
      </c>
      <c r="G448" s="39">
        <v>42618</v>
      </c>
      <c r="H448" s="40" t="str">
        <f t="shared" si="26"/>
        <v>Medium</v>
      </c>
      <c r="I448">
        <v>1</v>
      </c>
      <c r="J448">
        <v>0</v>
      </c>
      <c r="K448" s="43">
        <v>41556</v>
      </c>
      <c r="L448" s="39">
        <v>92</v>
      </c>
      <c r="M448" s="40" t="str">
        <f t="shared" si="27"/>
        <v>Inactive</v>
      </c>
      <c r="N448" s="39">
        <v>76</v>
      </c>
      <c r="O448">
        <v>14</v>
      </c>
      <c r="P448">
        <v>74</v>
      </c>
      <c r="Q448">
        <v>13</v>
      </c>
      <c r="R448">
        <v>5</v>
      </c>
      <c r="S448">
        <v>10</v>
      </c>
      <c r="T448">
        <v>192</v>
      </c>
      <c r="U448">
        <v>2</v>
      </c>
      <c r="V448">
        <v>5</v>
      </c>
      <c r="W448">
        <v>0</v>
      </c>
      <c r="X448">
        <v>4</v>
      </c>
      <c r="Y448">
        <v>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11</v>
      </c>
      <c r="AH448">
        <v>0</v>
      </c>
    </row>
    <row r="449" spans="1:34">
      <c r="A449">
        <v>1137</v>
      </c>
      <c r="B449">
        <v>1964</v>
      </c>
      <c r="C449">
        <f ca="1" t="shared" si="24"/>
        <v>61</v>
      </c>
      <c r="D449" t="str">
        <f ca="1" t="shared" si="25"/>
        <v>Senior Citizen</v>
      </c>
      <c r="E449" t="s">
        <v>2275</v>
      </c>
      <c r="F449" t="s">
        <v>2276</v>
      </c>
      <c r="G449" s="39">
        <v>81246</v>
      </c>
      <c r="H449" s="40" t="str">
        <f t="shared" si="26"/>
        <v>High</v>
      </c>
      <c r="I449">
        <v>0</v>
      </c>
      <c r="J449">
        <v>0</v>
      </c>
      <c r="K449" s="43">
        <v>41637</v>
      </c>
      <c r="L449" s="39">
        <v>87</v>
      </c>
      <c r="M449" s="40" t="str">
        <f t="shared" si="27"/>
        <v>Active</v>
      </c>
      <c r="N449" s="39">
        <v>398</v>
      </c>
      <c r="O449">
        <v>190</v>
      </c>
      <c r="P449">
        <v>537</v>
      </c>
      <c r="Q449">
        <v>61</v>
      </c>
      <c r="R449">
        <v>156</v>
      </c>
      <c r="S449">
        <v>37</v>
      </c>
      <c r="T449">
        <v>1379</v>
      </c>
      <c r="U449">
        <v>1</v>
      </c>
      <c r="V449">
        <v>4</v>
      </c>
      <c r="W449">
        <v>5</v>
      </c>
      <c r="X449">
        <v>7</v>
      </c>
      <c r="Y449">
        <v>1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3</v>
      </c>
      <c r="AG449">
        <v>11</v>
      </c>
      <c r="AH449">
        <v>0</v>
      </c>
    </row>
    <row r="450" spans="1:34">
      <c r="A450">
        <v>2541</v>
      </c>
      <c r="B450">
        <v>1976</v>
      </c>
      <c r="C450">
        <f ca="1" t="shared" si="24"/>
        <v>49</v>
      </c>
      <c r="D450" t="str">
        <f ca="1" t="shared" si="25"/>
        <v>Middle-Age</v>
      </c>
      <c r="E450" t="s">
        <v>2275</v>
      </c>
      <c r="F450" t="s">
        <v>2279</v>
      </c>
      <c r="G450" s="39">
        <v>24027</v>
      </c>
      <c r="H450" s="40" t="str">
        <f t="shared" si="26"/>
        <v>Low</v>
      </c>
      <c r="I450">
        <v>1</v>
      </c>
      <c r="J450">
        <v>0</v>
      </c>
      <c r="K450" s="43">
        <v>41434</v>
      </c>
      <c r="L450" s="39">
        <v>7</v>
      </c>
      <c r="M450" s="40" t="str">
        <f t="shared" si="27"/>
        <v>Recent</v>
      </c>
      <c r="N450" s="39">
        <v>14</v>
      </c>
      <c r="O450">
        <v>7</v>
      </c>
      <c r="P450">
        <v>11</v>
      </c>
      <c r="Q450">
        <v>11</v>
      </c>
      <c r="R450">
        <v>0</v>
      </c>
      <c r="S450">
        <v>5</v>
      </c>
      <c r="T450">
        <v>48</v>
      </c>
      <c r="U450">
        <v>2</v>
      </c>
      <c r="V450">
        <v>2</v>
      </c>
      <c r="W450">
        <v>0</v>
      </c>
      <c r="X450">
        <v>3</v>
      </c>
      <c r="Y450">
        <v>8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3</v>
      </c>
      <c r="AG450">
        <v>11</v>
      </c>
      <c r="AH450">
        <v>0</v>
      </c>
    </row>
    <row r="451" spans="1:34">
      <c r="A451">
        <v>1142</v>
      </c>
      <c r="B451">
        <v>1953</v>
      </c>
      <c r="C451">
        <f ca="1" t="shared" ref="C451:C514" si="28">YEAR(TODAY())-B451</f>
        <v>72</v>
      </c>
      <c r="D451" t="str">
        <f ca="1" t="shared" ref="D451:D514" si="29">IF(C451&lt;=29,"Young Adult",IF(C451&lt;=44,"Adult",IF(C451&lt;=59,"Middle-Age","Senior Citizen")))</f>
        <v>Senior Citizen</v>
      </c>
      <c r="E451" t="s">
        <v>2278</v>
      </c>
      <c r="F451" t="s">
        <v>2279</v>
      </c>
      <c r="G451" s="39">
        <v>55707</v>
      </c>
      <c r="H451" s="40" t="str">
        <f t="shared" ref="H451:H514" si="30">IF(G451&lt;30000,"Low",IF(G451&lt;60000,"Medium","High"))</f>
        <v>Medium</v>
      </c>
      <c r="I451">
        <v>0</v>
      </c>
      <c r="J451">
        <v>1</v>
      </c>
      <c r="K451" s="43">
        <v>41630</v>
      </c>
      <c r="L451" s="39">
        <v>91</v>
      </c>
      <c r="M451" s="40" t="str">
        <f t="shared" ref="M451:M514" si="31">IF(L451&lt;=30,"Recent",IF(L451&lt;=90,"Active","Inactive"))</f>
        <v>Inactive</v>
      </c>
      <c r="N451" s="39">
        <v>208</v>
      </c>
      <c r="O451">
        <v>7</v>
      </c>
      <c r="P451">
        <v>82</v>
      </c>
      <c r="Q451">
        <v>30</v>
      </c>
      <c r="R451">
        <v>66</v>
      </c>
      <c r="S451">
        <v>35</v>
      </c>
      <c r="T451">
        <v>428</v>
      </c>
      <c r="U451">
        <v>2</v>
      </c>
      <c r="V451">
        <v>3</v>
      </c>
      <c r="W451">
        <v>2</v>
      </c>
      <c r="X451">
        <v>9</v>
      </c>
      <c r="Y451">
        <v>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11</v>
      </c>
      <c r="AH451">
        <v>0</v>
      </c>
    </row>
    <row r="452" spans="1:34">
      <c r="A452">
        <v>2276</v>
      </c>
      <c r="B452">
        <v>1955</v>
      </c>
      <c r="C452">
        <f ca="1" t="shared" si="28"/>
        <v>70</v>
      </c>
      <c r="D452" t="str">
        <f ca="1" t="shared" si="29"/>
        <v>Senior Citizen</v>
      </c>
      <c r="E452" t="s">
        <v>2275</v>
      </c>
      <c r="F452" t="s">
        <v>2276</v>
      </c>
      <c r="G452" s="39">
        <v>57959</v>
      </c>
      <c r="H452" s="40" t="str">
        <f t="shared" si="30"/>
        <v>Medium</v>
      </c>
      <c r="I452">
        <v>0</v>
      </c>
      <c r="J452">
        <v>1</v>
      </c>
      <c r="K452" s="43">
        <v>41396</v>
      </c>
      <c r="L452" s="39">
        <v>71</v>
      </c>
      <c r="M452" s="40" t="str">
        <f t="shared" si="31"/>
        <v>Active</v>
      </c>
      <c r="N452" s="39">
        <v>430</v>
      </c>
      <c r="O452">
        <v>16</v>
      </c>
      <c r="P452">
        <v>322</v>
      </c>
      <c r="Q452">
        <v>43</v>
      </c>
      <c r="R452">
        <v>24</v>
      </c>
      <c r="S452">
        <v>33</v>
      </c>
      <c r="T452">
        <v>868</v>
      </c>
      <c r="U452">
        <v>5</v>
      </c>
      <c r="V452">
        <v>4</v>
      </c>
      <c r="W452">
        <v>7</v>
      </c>
      <c r="X452">
        <v>11</v>
      </c>
      <c r="Y452">
        <v>3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11</v>
      </c>
      <c r="AH452">
        <v>0</v>
      </c>
    </row>
    <row r="453" spans="1:34">
      <c r="A453">
        <v>2807</v>
      </c>
      <c r="B453">
        <v>1969</v>
      </c>
      <c r="C453">
        <f ca="1" t="shared" si="28"/>
        <v>56</v>
      </c>
      <c r="D453" t="str">
        <f ca="1" t="shared" si="29"/>
        <v>Middle-Age</v>
      </c>
      <c r="E453" t="s">
        <v>2275</v>
      </c>
      <c r="F453" t="s">
        <v>2279</v>
      </c>
      <c r="G453" s="39">
        <v>56796</v>
      </c>
      <c r="H453" s="40" t="str">
        <f t="shared" si="30"/>
        <v>Medium</v>
      </c>
      <c r="I453">
        <v>0</v>
      </c>
      <c r="J453">
        <v>1</v>
      </c>
      <c r="K453" s="43">
        <v>41321</v>
      </c>
      <c r="L453" s="39">
        <v>24</v>
      </c>
      <c r="M453" s="40" t="str">
        <f t="shared" si="31"/>
        <v>Recent</v>
      </c>
      <c r="N453" s="39">
        <v>656</v>
      </c>
      <c r="O453">
        <v>38</v>
      </c>
      <c r="P453">
        <v>161</v>
      </c>
      <c r="Q453">
        <v>62</v>
      </c>
      <c r="R453">
        <v>47</v>
      </c>
      <c r="S453">
        <v>37</v>
      </c>
      <c r="T453">
        <v>1001</v>
      </c>
      <c r="U453">
        <v>3</v>
      </c>
      <c r="V453">
        <v>8</v>
      </c>
      <c r="W453">
        <v>9</v>
      </c>
      <c r="X453">
        <v>7</v>
      </c>
      <c r="Y453">
        <v>7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</v>
      </c>
      <c r="AG453">
        <v>11</v>
      </c>
      <c r="AH453">
        <v>0</v>
      </c>
    </row>
    <row r="454" spans="1:34">
      <c r="A454">
        <v>6471</v>
      </c>
      <c r="B454">
        <v>1971</v>
      </c>
      <c r="C454">
        <f ca="1" t="shared" si="28"/>
        <v>54</v>
      </c>
      <c r="D454" t="str">
        <f ca="1" t="shared" si="29"/>
        <v>Middle-Age</v>
      </c>
      <c r="E454" t="s">
        <v>2280</v>
      </c>
      <c r="F454" t="s">
        <v>2276</v>
      </c>
      <c r="G454" s="39">
        <v>36230</v>
      </c>
      <c r="H454" s="40" t="str">
        <f t="shared" si="30"/>
        <v>Medium</v>
      </c>
      <c r="I454">
        <v>1</v>
      </c>
      <c r="J454">
        <v>0</v>
      </c>
      <c r="K454" s="43">
        <v>41564</v>
      </c>
      <c r="L454" s="39">
        <v>17</v>
      </c>
      <c r="M454" s="40" t="str">
        <f t="shared" si="31"/>
        <v>Recent</v>
      </c>
      <c r="N454" s="39">
        <v>14</v>
      </c>
      <c r="O454">
        <v>2</v>
      </c>
      <c r="P454">
        <v>30</v>
      </c>
      <c r="Q454">
        <v>8</v>
      </c>
      <c r="R454">
        <v>2</v>
      </c>
      <c r="S454">
        <v>3</v>
      </c>
      <c r="T454">
        <v>59</v>
      </c>
      <c r="U454">
        <v>1</v>
      </c>
      <c r="V454">
        <v>2</v>
      </c>
      <c r="W454">
        <v>0</v>
      </c>
      <c r="X454">
        <v>4</v>
      </c>
      <c r="Y454">
        <v>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11</v>
      </c>
      <c r="AH454">
        <v>0</v>
      </c>
    </row>
    <row r="455" spans="1:34">
      <c r="A455">
        <v>6131</v>
      </c>
      <c r="B455">
        <v>1980</v>
      </c>
      <c r="C455">
        <f ca="1" t="shared" si="28"/>
        <v>45</v>
      </c>
      <c r="D455" t="str">
        <f ca="1" t="shared" si="29"/>
        <v>Middle-Age</v>
      </c>
      <c r="E455" t="s">
        <v>2280</v>
      </c>
      <c r="F455" t="s">
        <v>2279</v>
      </c>
      <c r="G455" s="39">
        <v>70829</v>
      </c>
      <c r="H455" s="40" t="str">
        <f t="shared" si="30"/>
        <v>High</v>
      </c>
      <c r="I455">
        <v>1</v>
      </c>
      <c r="J455">
        <v>1</v>
      </c>
      <c r="K455" s="43">
        <v>41609</v>
      </c>
      <c r="L455" s="39">
        <v>87</v>
      </c>
      <c r="M455" s="40" t="str">
        <f t="shared" si="31"/>
        <v>Active</v>
      </c>
      <c r="N455" s="39">
        <v>141</v>
      </c>
      <c r="O455">
        <v>70</v>
      </c>
      <c r="P455">
        <v>106</v>
      </c>
      <c r="Q455">
        <v>72</v>
      </c>
      <c r="R455">
        <v>19</v>
      </c>
      <c r="S455">
        <v>23</v>
      </c>
      <c r="T455">
        <v>431</v>
      </c>
      <c r="U455">
        <v>2</v>
      </c>
      <c r="V455">
        <v>4</v>
      </c>
      <c r="W455">
        <v>2</v>
      </c>
      <c r="X455">
        <v>8</v>
      </c>
      <c r="Y455">
        <v>3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3</v>
      </c>
      <c r="AG455">
        <v>11</v>
      </c>
      <c r="AH455">
        <v>0</v>
      </c>
    </row>
    <row r="456" spans="1:34">
      <c r="A456">
        <v>6233</v>
      </c>
      <c r="B456">
        <v>1976</v>
      </c>
      <c r="C456">
        <f ca="1" t="shared" si="28"/>
        <v>49</v>
      </c>
      <c r="D456" t="str">
        <f ca="1" t="shared" si="29"/>
        <v>Middle-Age</v>
      </c>
      <c r="E456" t="s">
        <v>2275</v>
      </c>
      <c r="F456" t="s">
        <v>2279</v>
      </c>
      <c r="G456" s="39">
        <v>65991</v>
      </c>
      <c r="H456" s="40" t="str">
        <f t="shared" si="30"/>
        <v>High</v>
      </c>
      <c r="I456">
        <v>0</v>
      </c>
      <c r="J456">
        <v>1</v>
      </c>
      <c r="K456" s="43">
        <v>41159</v>
      </c>
      <c r="L456" s="39">
        <v>21</v>
      </c>
      <c r="M456" s="40" t="str">
        <f t="shared" si="31"/>
        <v>Recent</v>
      </c>
      <c r="N456" s="39">
        <v>507</v>
      </c>
      <c r="O456">
        <v>19</v>
      </c>
      <c r="P456">
        <v>364</v>
      </c>
      <c r="Q456">
        <v>25</v>
      </c>
      <c r="R456">
        <v>47</v>
      </c>
      <c r="S456">
        <v>9</v>
      </c>
      <c r="T456">
        <v>971</v>
      </c>
      <c r="U456">
        <v>3</v>
      </c>
      <c r="V456">
        <v>9</v>
      </c>
      <c r="W456">
        <v>5</v>
      </c>
      <c r="X456">
        <v>10</v>
      </c>
      <c r="Y456">
        <v>7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3</v>
      </c>
      <c r="AG456">
        <v>11</v>
      </c>
      <c r="AH456">
        <v>0</v>
      </c>
    </row>
    <row r="457" spans="1:34">
      <c r="A457">
        <v>4148</v>
      </c>
      <c r="B457">
        <v>1972</v>
      </c>
      <c r="C457">
        <f ca="1" t="shared" si="28"/>
        <v>53</v>
      </c>
      <c r="D457" t="str">
        <f ca="1" t="shared" si="29"/>
        <v>Middle-Age</v>
      </c>
      <c r="E457" t="s">
        <v>2275</v>
      </c>
      <c r="F457" t="s">
        <v>2279</v>
      </c>
      <c r="G457" s="39">
        <v>38988</v>
      </c>
      <c r="H457" s="40" t="str">
        <f t="shared" si="30"/>
        <v>Medium</v>
      </c>
      <c r="I457">
        <v>1</v>
      </c>
      <c r="J457">
        <v>2</v>
      </c>
      <c r="K457" s="43">
        <v>41141</v>
      </c>
      <c r="L457" s="39">
        <v>90</v>
      </c>
      <c r="M457" s="40" t="str">
        <f t="shared" si="31"/>
        <v>Active</v>
      </c>
      <c r="N457" s="39">
        <v>164</v>
      </c>
      <c r="O457">
        <v>24</v>
      </c>
      <c r="P457">
        <v>103</v>
      </c>
      <c r="Q457">
        <v>12</v>
      </c>
      <c r="R457">
        <v>3</v>
      </c>
      <c r="S457">
        <v>42</v>
      </c>
      <c r="T457">
        <v>348</v>
      </c>
      <c r="U457">
        <v>7</v>
      </c>
      <c r="V457">
        <v>5</v>
      </c>
      <c r="W457">
        <v>1</v>
      </c>
      <c r="X457">
        <v>6</v>
      </c>
      <c r="Y457">
        <v>8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3</v>
      </c>
      <c r="AG457">
        <v>11</v>
      </c>
      <c r="AH457">
        <v>0</v>
      </c>
    </row>
    <row r="458" spans="1:34">
      <c r="A458">
        <v>4947</v>
      </c>
      <c r="B458">
        <v>1966</v>
      </c>
      <c r="C458">
        <f ca="1" t="shared" si="28"/>
        <v>59</v>
      </c>
      <c r="D458" t="str">
        <f ca="1" t="shared" si="29"/>
        <v>Middle-Age</v>
      </c>
      <c r="E458" t="s">
        <v>2280</v>
      </c>
      <c r="F458" t="s">
        <v>2276</v>
      </c>
      <c r="G458" s="39">
        <v>89572</v>
      </c>
      <c r="H458" s="40" t="str">
        <f t="shared" si="30"/>
        <v>High</v>
      </c>
      <c r="I458">
        <v>0</v>
      </c>
      <c r="J458">
        <v>0</v>
      </c>
      <c r="K458" s="43">
        <v>41167</v>
      </c>
      <c r="L458" s="39">
        <v>44</v>
      </c>
      <c r="M458" s="40" t="str">
        <f t="shared" si="31"/>
        <v>Active</v>
      </c>
      <c r="N458" s="39">
        <v>606</v>
      </c>
      <c r="O458">
        <v>24</v>
      </c>
      <c r="P458">
        <v>974</v>
      </c>
      <c r="Q458">
        <v>197</v>
      </c>
      <c r="R458">
        <v>194</v>
      </c>
      <c r="S458">
        <v>64</v>
      </c>
      <c r="T458">
        <v>2059</v>
      </c>
      <c r="U458">
        <v>1</v>
      </c>
      <c r="V458">
        <v>7</v>
      </c>
      <c r="W458">
        <v>7</v>
      </c>
      <c r="X458">
        <v>9</v>
      </c>
      <c r="Y458">
        <v>4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3</v>
      </c>
      <c r="AG458">
        <v>11</v>
      </c>
      <c r="AH458">
        <v>1</v>
      </c>
    </row>
    <row r="459" spans="1:34">
      <c r="A459">
        <v>3225</v>
      </c>
      <c r="B459">
        <v>1984</v>
      </c>
      <c r="C459">
        <f ca="1" t="shared" si="28"/>
        <v>41</v>
      </c>
      <c r="D459" t="str">
        <f ca="1" t="shared" si="29"/>
        <v>Adult</v>
      </c>
      <c r="E459" t="s">
        <v>2280</v>
      </c>
      <c r="F459" t="s">
        <v>2279</v>
      </c>
      <c r="G459" s="39">
        <v>42207</v>
      </c>
      <c r="H459" s="40" t="str">
        <f t="shared" si="30"/>
        <v>Medium</v>
      </c>
      <c r="I459">
        <v>1</v>
      </c>
      <c r="J459">
        <v>0</v>
      </c>
      <c r="K459" s="43">
        <v>41365</v>
      </c>
      <c r="L459" s="39">
        <v>71</v>
      </c>
      <c r="M459" s="40" t="str">
        <f t="shared" si="31"/>
        <v>Active</v>
      </c>
      <c r="N459" s="39">
        <v>116</v>
      </c>
      <c r="O459">
        <v>11</v>
      </c>
      <c r="P459">
        <v>72</v>
      </c>
      <c r="Q459">
        <v>3</v>
      </c>
      <c r="R459">
        <v>17</v>
      </c>
      <c r="S459">
        <v>46</v>
      </c>
      <c r="T459">
        <v>265</v>
      </c>
      <c r="U459">
        <v>4</v>
      </c>
      <c r="V459">
        <v>4</v>
      </c>
      <c r="W459">
        <v>1</v>
      </c>
      <c r="X459">
        <v>5</v>
      </c>
      <c r="Y459">
        <v>6</v>
      </c>
      <c r="Z459">
        <v>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>
        <v>1</v>
      </c>
    </row>
    <row r="460" spans="1:34">
      <c r="A460">
        <v>7540</v>
      </c>
      <c r="B460">
        <v>1952</v>
      </c>
      <c r="C460">
        <f ca="1" t="shared" si="28"/>
        <v>73</v>
      </c>
      <c r="D460" t="str">
        <f ca="1" t="shared" si="29"/>
        <v>Senior Citizen</v>
      </c>
      <c r="E460" t="s">
        <v>2275</v>
      </c>
      <c r="F460" t="s">
        <v>2279</v>
      </c>
      <c r="G460" s="39">
        <v>50300</v>
      </c>
      <c r="H460" s="40" t="str">
        <f t="shared" si="30"/>
        <v>Medium</v>
      </c>
      <c r="I460">
        <v>0</v>
      </c>
      <c r="J460">
        <v>1</v>
      </c>
      <c r="K460" s="43">
        <v>41784</v>
      </c>
      <c r="L460" s="39">
        <v>52</v>
      </c>
      <c r="M460" s="40" t="str">
        <f t="shared" si="31"/>
        <v>Active</v>
      </c>
      <c r="N460" s="39">
        <v>143</v>
      </c>
      <c r="O460">
        <v>15</v>
      </c>
      <c r="P460">
        <v>60</v>
      </c>
      <c r="Q460">
        <v>24</v>
      </c>
      <c r="R460">
        <v>23</v>
      </c>
      <c r="S460">
        <v>5</v>
      </c>
      <c r="T460">
        <v>270</v>
      </c>
      <c r="U460">
        <v>2</v>
      </c>
      <c r="V460">
        <v>2</v>
      </c>
      <c r="W460">
        <v>1</v>
      </c>
      <c r="X460">
        <v>8</v>
      </c>
      <c r="Y460">
        <v>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3</v>
      </c>
      <c r="AG460">
        <v>11</v>
      </c>
      <c r="AH460">
        <v>0</v>
      </c>
    </row>
    <row r="461" spans="1:34">
      <c r="A461">
        <v>10648</v>
      </c>
      <c r="B461">
        <v>1982</v>
      </c>
      <c r="C461">
        <f ca="1" t="shared" si="28"/>
        <v>43</v>
      </c>
      <c r="D461" t="str">
        <f ca="1" t="shared" si="29"/>
        <v>Adult</v>
      </c>
      <c r="E461" t="s">
        <v>2280</v>
      </c>
      <c r="F461" t="s">
        <v>2277</v>
      </c>
      <c r="G461" s="39">
        <v>66664</v>
      </c>
      <c r="H461" s="40" t="str">
        <f t="shared" si="30"/>
        <v>High</v>
      </c>
      <c r="I461">
        <v>0</v>
      </c>
      <c r="J461">
        <v>0</v>
      </c>
      <c r="K461" s="43">
        <v>41177</v>
      </c>
      <c r="L461" s="39">
        <v>78</v>
      </c>
      <c r="M461" s="40" t="str">
        <f t="shared" si="31"/>
        <v>Active</v>
      </c>
      <c r="N461" s="39">
        <v>398</v>
      </c>
      <c r="O461">
        <v>96</v>
      </c>
      <c r="P461">
        <v>447</v>
      </c>
      <c r="Q461">
        <v>220</v>
      </c>
      <c r="R461">
        <v>96</v>
      </c>
      <c r="S461">
        <v>32</v>
      </c>
      <c r="T461">
        <v>1289</v>
      </c>
      <c r="U461">
        <v>1</v>
      </c>
      <c r="V461">
        <v>5</v>
      </c>
      <c r="W461">
        <v>7</v>
      </c>
      <c r="X461">
        <v>6</v>
      </c>
      <c r="Y461">
        <v>3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3</v>
      </c>
      <c r="AG461">
        <v>11</v>
      </c>
      <c r="AH461">
        <v>0</v>
      </c>
    </row>
    <row r="462" spans="1:34">
      <c r="A462">
        <v>1992</v>
      </c>
      <c r="B462">
        <v>1964</v>
      </c>
      <c r="C462">
        <f ca="1" t="shared" si="28"/>
        <v>61</v>
      </c>
      <c r="D462" t="str">
        <f ca="1" t="shared" si="29"/>
        <v>Senior Citizen</v>
      </c>
      <c r="E462" t="s">
        <v>2275</v>
      </c>
      <c r="F462" t="s">
        <v>2279</v>
      </c>
      <c r="G462" s="39">
        <v>60597</v>
      </c>
      <c r="H462" s="40" t="str">
        <f t="shared" si="30"/>
        <v>High</v>
      </c>
      <c r="I462">
        <v>0</v>
      </c>
      <c r="J462">
        <v>1</v>
      </c>
      <c r="K462" s="43">
        <v>41640</v>
      </c>
      <c r="L462" s="39">
        <v>2</v>
      </c>
      <c r="M462" s="40" t="str">
        <f t="shared" si="31"/>
        <v>Recent</v>
      </c>
      <c r="N462" s="39">
        <v>522</v>
      </c>
      <c r="O462">
        <v>0</v>
      </c>
      <c r="P462">
        <v>257</v>
      </c>
      <c r="Q462">
        <v>32</v>
      </c>
      <c r="R462">
        <v>16</v>
      </c>
      <c r="S462">
        <v>66</v>
      </c>
      <c r="T462">
        <v>893</v>
      </c>
      <c r="U462">
        <v>4</v>
      </c>
      <c r="V462">
        <v>2</v>
      </c>
      <c r="W462">
        <v>2</v>
      </c>
      <c r="X462">
        <v>8</v>
      </c>
      <c r="Y462">
        <v>7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3</v>
      </c>
      <c r="AG462">
        <v>11</v>
      </c>
      <c r="AH462">
        <v>1</v>
      </c>
    </row>
    <row r="463" spans="1:34">
      <c r="A463">
        <v>7851</v>
      </c>
      <c r="B463">
        <v>1949</v>
      </c>
      <c r="C463">
        <f ca="1" t="shared" si="28"/>
        <v>76</v>
      </c>
      <c r="D463" t="str">
        <f ca="1" t="shared" si="29"/>
        <v>Senior Citizen</v>
      </c>
      <c r="E463" t="s">
        <v>2275</v>
      </c>
      <c r="F463" t="s">
        <v>2283</v>
      </c>
      <c r="G463" s="39">
        <v>70165</v>
      </c>
      <c r="H463" s="40" t="str">
        <f t="shared" si="30"/>
        <v>High</v>
      </c>
      <c r="I463">
        <v>0</v>
      </c>
      <c r="J463">
        <v>0</v>
      </c>
      <c r="K463" s="43">
        <v>41539</v>
      </c>
      <c r="L463" s="39">
        <v>60</v>
      </c>
      <c r="M463" s="40" t="str">
        <f t="shared" si="31"/>
        <v>Active</v>
      </c>
      <c r="N463" s="39">
        <v>161</v>
      </c>
      <c r="O463">
        <v>0</v>
      </c>
      <c r="P463">
        <v>253</v>
      </c>
      <c r="Q463">
        <v>199</v>
      </c>
      <c r="R463">
        <v>191</v>
      </c>
      <c r="S463">
        <v>122</v>
      </c>
      <c r="T463">
        <v>926</v>
      </c>
      <c r="U463">
        <v>1</v>
      </c>
      <c r="V463">
        <v>3</v>
      </c>
      <c r="W463">
        <v>7</v>
      </c>
      <c r="X463">
        <v>11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11</v>
      </c>
      <c r="AH463">
        <v>0</v>
      </c>
    </row>
    <row r="464" spans="1:34">
      <c r="A464">
        <v>8594</v>
      </c>
      <c r="B464">
        <v>1958</v>
      </c>
      <c r="C464">
        <f ca="1" t="shared" si="28"/>
        <v>67</v>
      </c>
      <c r="D464" t="str">
        <f ca="1" t="shared" si="29"/>
        <v>Senior Citizen</v>
      </c>
      <c r="E464" t="s">
        <v>2278</v>
      </c>
      <c r="F464" t="s">
        <v>2283</v>
      </c>
      <c r="G464" s="39">
        <v>50520</v>
      </c>
      <c r="H464" s="40" t="str">
        <f t="shared" si="30"/>
        <v>Medium</v>
      </c>
      <c r="I464">
        <v>0</v>
      </c>
      <c r="J464">
        <v>1</v>
      </c>
      <c r="K464" s="43">
        <v>41667</v>
      </c>
      <c r="L464" s="39">
        <v>25</v>
      </c>
      <c r="M464" s="40" t="str">
        <f t="shared" si="31"/>
        <v>Recent</v>
      </c>
      <c r="N464" s="39">
        <v>112</v>
      </c>
      <c r="O464">
        <v>0</v>
      </c>
      <c r="P464">
        <v>6</v>
      </c>
      <c r="Q464">
        <v>2</v>
      </c>
      <c r="R464">
        <v>1</v>
      </c>
      <c r="S464">
        <v>14</v>
      </c>
      <c r="T464">
        <v>135</v>
      </c>
      <c r="U464">
        <v>2</v>
      </c>
      <c r="V464">
        <v>3</v>
      </c>
      <c r="W464">
        <v>1</v>
      </c>
      <c r="X464">
        <v>3</v>
      </c>
      <c r="Y464">
        <v>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3</v>
      </c>
      <c r="AG464">
        <v>11</v>
      </c>
      <c r="AH464">
        <v>0</v>
      </c>
    </row>
    <row r="465" spans="1:34">
      <c r="A465">
        <v>7059</v>
      </c>
      <c r="B465">
        <v>1963</v>
      </c>
      <c r="C465">
        <f ca="1" t="shared" si="28"/>
        <v>62</v>
      </c>
      <c r="D465" t="str">
        <f ca="1" t="shared" si="29"/>
        <v>Senior Citizen</v>
      </c>
      <c r="E465" t="s">
        <v>2275</v>
      </c>
      <c r="F465" t="s">
        <v>2279</v>
      </c>
      <c r="G465" s="39">
        <v>80124</v>
      </c>
      <c r="H465" s="40" t="str">
        <f t="shared" si="30"/>
        <v>High</v>
      </c>
      <c r="I465">
        <v>0</v>
      </c>
      <c r="J465">
        <v>0</v>
      </c>
      <c r="K465" s="43">
        <v>41816</v>
      </c>
      <c r="L465" s="39">
        <v>47</v>
      </c>
      <c r="M465" s="40" t="str">
        <f t="shared" si="31"/>
        <v>Active</v>
      </c>
      <c r="N465" s="39">
        <v>483</v>
      </c>
      <c r="O465">
        <v>84</v>
      </c>
      <c r="P465">
        <v>398</v>
      </c>
      <c r="Q465">
        <v>205</v>
      </c>
      <c r="R465">
        <v>84</v>
      </c>
      <c r="S465">
        <v>241</v>
      </c>
      <c r="T465">
        <v>1495</v>
      </c>
      <c r="U465">
        <v>1</v>
      </c>
      <c r="V465">
        <v>3</v>
      </c>
      <c r="W465">
        <v>7</v>
      </c>
      <c r="X465">
        <v>8</v>
      </c>
      <c r="Y465">
        <v>1</v>
      </c>
      <c r="Z465">
        <v>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3</v>
      </c>
      <c r="AG465">
        <v>11</v>
      </c>
      <c r="AH465">
        <v>0</v>
      </c>
    </row>
    <row r="466" spans="1:34">
      <c r="A466">
        <v>2815</v>
      </c>
      <c r="B466">
        <v>1975</v>
      </c>
      <c r="C466">
        <f ca="1" t="shared" si="28"/>
        <v>50</v>
      </c>
      <c r="D466" t="str">
        <f ca="1" t="shared" si="29"/>
        <v>Middle-Age</v>
      </c>
      <c r="E466" t="s">
        <v>2275</v>
      </c>
      <c r="F466" t="s">
        <v>2279</v>
      </c>
      <c r="G466" s="39">
        <v>33183</v>
      </c>
      <c r="H466" s="40" t="str">
        <f t="shared" si="30"/>
        <v>Medium</v>
      </c>
      <c r="I466">
        <v>1</v>
      </c>
      <c r="J466">
        <v>0</v>
      </c>
      <c r="K466" s="43">
        <v>41694</v>
      </c>
      <c r="L466" s="39">
        <v>46</v>
      </c>
      <c r="M466" s="40" t="str">
        <f t="shared" si="31"/>
        <v>Active</v>
      </c>
      <c r="N466" s="39">
        <v>7</v>
      </c>
      <c r="O466">
        <v>5</v>
      </c>
      <c r="P466">
        <v>39</v>
      </c>
      <c r="Q466">
        <v>17</v>
      </c>
      <c r="R466">
        <v>15</v>
      </c>
      <c r="S466">
        <v>37</v>
      </c>
      <c r="T466">
        <v>120</v>
      </c>
      <c r="U466">
        <v>2</v>
      </c>
      <c r="V466">
        <v>4</v>
      </c>
      <c r="W466">
        <v>0</v>
      </c>
      <c r="X466">
        <v>3</v>
      </c>
      <c r="Y466">
        <v>7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3</v>
      </c>
      <c r="AG466">
        <v>11</v>
      </c>
      <c r="AH466">
        <v>0</v>
      </c>
    </row>
    <row r="467" spans="1:34">
      <c r="A467">
        <v>2416</v>
      </c>
      <c r="B467">
        <v>1969</v>
      </c>
      <c r="C467">
        <f ca="1" t="shared" si="28"/>
        <v>56</v>
      </c>
      <c r="D467" t="str">
        <f ca="1" t="shared" si="29"/>
        <v>Middle-Age</v>
      </c>
      <c r="E467" t="s">
        <v>2278</v>
      </c>
      <c r="F467" t="s">
        <v>2276</v>
      </c>
      <c r="G467" s="39">
        <v>66582</v>
      </c>
      <c r="H467" s="40" t="str">
        <f t="shared" si="30"/>
        <v>High</v>
      </c>
      <c r="I467">
        <v>0</v>
      </c>
      <c r="J467">
        <v>0</v>
      </c>
      <c r="K467" s="43">
        <v>41701</v>
      </c>
      <c r="L467" s="39">
        <v>83</v>
      </c>
      <c r="M467" s="40" t="str">
        <f t="shared" si="31"/>
        <v>Active</v>
      </c>
      <c r="N467" s="39">
        <v>789</v>
      </c>
      <c r="O467">
        <v>25</v>
      </c>
      <c r="P467">
        <v>420</v>
      </c>
      <c r="Q467">
        <v>16</v>
      </c>
      <c r="R467">
        <v>38</v>
      </c>
      <c r="S467">
        <v>0</v>
      </c>
      <c r="T467">
        <v>1288</v>
      </c>
      <c r="U467">
        <v>1</v>
      </c>
      <c r="V467">
        <v>2</v>
      </c>
      <c r="W467">
        <v>8</v>
      </c>
      <c r="X467">
        <v>9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3</v>
      </c>
      <c r="AG467">
        <v>11</v>
      </c>
      <c r="AH467">
        <v>0</v>
      </c>
    </row>
    <row r="468" spans="1:34">
      <c r="A468">
        <v>7999</v>
      </c>
      <c r="B468">
        <v>1955</v>
      </c>
      <c r="C468">
        <f ca="1" t="shared" si="28"/>
        <v>70</v>
      </c>
      <c r="D468" t="str">
        <f ca="1" t="shared" si="29"/>
        <v>Senior Citizen</v>
      </c>
      <c r="E468" t="s">
        <v>2278</v>
      </c>
      <c r="F468" t="s">
        <v>2277</v>
      </c>
      <c r="G468" s="39">
        <v>75261</v>
      </c>
      <c r="H468" s="40" t="str">
        <f t="shared" si="30"/>
        <v>High</v>
      </c>
      <c r="I468">
        <v>0</v>
      </c>
      <c r="J468">
        <v>0</v>
      </c>
      <c r="K468" s="43">
        <v>41387</v>
      </c>
      <c r="L468" s="39">
        <v>17</v>
      </c>
      <c r="M468" s="40" t="str">
        <f t="shared" si="31"/>
        <v>Recent</v>
      </c>
      <c r="N468" s="39">
        <v>1239</v>
      </c>
      <c r="O468">
        <v>17</v>
      </c>
      <c r="P468">
        <v>413</v>
      </c>
      <c r="Q468">
        <v>23</v>
      </c>
      <c r="R468">
        <v>34</v>
      </c>
      <c r="S468">
        <v>17</v>
      </c>
      <c r="T468">
        <v>1743</v>
      </c>
      <c r="U468">
        <v>1</v>
      </c>
      <c r="V468">
        <v>5</v>
      </c>
      <c r="W468">
        <v>6</v>
      </c>
      <c r="X468">
        <v>5</v>
      </c>
      <c r="Y468">
        <v>2</v>
      </c>
      <c r="Z468">
        <v>0</v>
      </c>
      <c r="AA468">
        <v>1</v>
      </c>
      <c r="AB468">
        <v>1</v>
      </c>
      <c r="AC468">
        <v>0</v>
      </c>
      <c r="AD468">
        <v>0</v>
      </c>
      <c r="AE468">
        <v>0</v>
      </c>
      <c r="AF468">
        <v>3</v>
      </c>
      <c r="AG468">
        <v>11</v>
      </c>
      <c r="AH468">
        <v>1</v>
      </c>
    </row>
    <row r="469" spans="1:34">
      <c r="A469">
        <v>9213</v>
      </c>
      <c r="B469">
        <v>1970</v>
      </c>
      <c r="C469">
        <f ca="1" t="shared" si="28"/>
        <v>55</v>
      </c>
      <c r="D469" t="str">
        <f ca="1" t="shared" si="29"/>
        <v>Middle-Age</v>
      </c>
      <c r="E469" t="s">
        <v>2275</v>
      </c>
      <c r="F469" t="s">
        <v>2283</v>
      </c>
      <c r="G469" s="39">
        <v>31880</v>
      </c>
      <c r="H469" s="40" t="str">
        <f t="shared" si="30"/>
        <v>Medium</v>
      </c>
      <c r="I469">
        <v>1</v>
      </c>
      <c r="J469">
        <v>0</v>
      </c>
      <c r="K469" s="43">
        <v>41213</v>
      </c>
      <c r="L469" s="39">
        <v>13</v>
      </c>
      <c r="M469" s="40" t="str">
        <f t="shared" si="31"/>
        <v>Recent</v>
      </c>
      <c r="N469" s="39">
        <v>4</v>
      </c>
      <c r="O469">
        <v>1</v>
      </c>
      <c r="P469">
        <v>5</v>
      </c>
      <c r="Q469">
        <v>2</v>
      </c>
      <c r="R469">
        <v>0</v>
      </c>
      <c r="S469">
        <v>3</v>
      </c>
      <c r="T469">
        <v>15</v>
      </c>
      <c r="U469">
        <v>1</v>
      </c>
      <c r="V469">
        <v>1</v>
      </c>
      <c r="W469">
        <v>0</v>
      </c>
      <c r="X469">
        <v>2</v>
      </c>
      <c r="Y469">
        <v>8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3</v>
      </c>
      <c r="AG469">
        <v>11</v>
      </c>
      <c r="AH469">
        <v>0</v>
      </c>
    </row>
    <row r="470" spans="1:34">
      <c r="A470">
        <v>9697</v>
      </c>
      <c r="B470">
        <v>1951</v>
      </c>
      <c r="C470">
        <f ca="1" t="shared" si="28"/>
        <v>74</v>
      </c>
      <c r="D470" t="str">
        <f ca="1" t="shared" si="29"/>
        <v>Senior Citizen</v>
      </c>
      <c r="E470" t="s">
        <v>2275</v>
      </c>
      <c r="F470" t="s">
        <v>2279</v>
      </c>
      <c r="G470" s="39">
        <v>53790</v>
      </c>
      <c r="H470" s="40" t="str">
        <f t="shared" si="30"/>
        <v>Medium</v>
      </c>
      <c r="I470">
        <v>0</v>
      </c>
      <c r="J470">
        <v>2</v>
      </c>
      <c r="K470" s="43">
        <v>41704</v>
      </c>
      <c r="L470" s="39">
        <v>86</v>
      </c>
      <c r="M470" s="40" t="str">
        <f t="shared" si="31"/>
        <v>Active</v>
      </c>
      <c r="N470" s="39">
        <v>335</v>
      </c>
      <c r="O470">
        <v>42</v>
      </c>
      <c r="P470">
        <v>127</v>
      </c>
      <c r="Q470">
        <v>28</v>
      </c>
      <c r="R470">
        <v>5</v>
      </c>
      <c r="S470">
        <v>5</v>
      </c>
      <c r="T470">
        <v>542</v>
      </c>
      <c r="U470">
        <v>3</v>
      </c>
      <c r="V470">
        <v>7</v>
      </c>
      <c r="W470">
        <v>2</v>
      </c>
      <c r="X470">
        <v>8</v>
      </c>
      <c r="Y470">
        <v>6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3</v>
      </c>
      <c r="AG470">
        <v>11</v>
      </c>
      <c r="AH470">
        <v>0</v>
      </c>
    </row>
    <row r="471" spans="1:34">
      <c r="A471">
        <v>3916</v>
      </c>
      <c r="B471">
        <v>1971</v>
      </c>
      <c r="C471">
        <f ca="1" t="shared" si="28"/>
        <v>54</v>
      </c>
      <c r="D471" t="str">
        <f ca="1" t="shared" si="29"/>
        <v>Middle-Age</v>
      </c>
      <c r="E471" t="s">
        <v>2278</v>
      </c>
      <c r="F471" t="s">
        <v>2277</v>
      </c>
      <c r="G471" s="39">
        <v>49269</v>
      </c>
      <c r="H471" s="40" t="str">
        <f t="shared" si="30"/>
        <v>Medium</v>
      </c>
      <c r="I471">
        <v>1</v>
      </c>
      <c r="J471">
        <v>0</v>
      </c>
      <c r="K471" s="43">
        <v>41136</v>
      </c>
      <c r="L471" s="39">
        <v>92</v>
      </c>
      <c r="M471" s="40" t="str">
        <f t="shared" si="31"/>
        <v>Inactive</v>
      </c>
      <c r="N471" s="39">
        <v>639</v>
      </c>
      <c r="O471">
        <v>8</v>
      </c>
      <c r="P471">
        <v>166</v>
      </c>
      <c r="Q471">
        <v>11</v>
      </c>
      <c r="R471">
        <v>8</v>
      </c>
      <c r="S471">
        <v>58</v>
      </c>
      <c r="T471">
        <v>890</v>
      </c>
      <c r="U471">
        <v>3</v>
      </c>
      <c r="V471">
        <v>7</v>
      </c>
      <c r="W471">
        <v>3</v>
      </c>
      <c r="X471">
        <v>12</v>
      </c>
      <c r="Y471">
        <v>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3</v>
      </c>
      <c r="AG471">
        <v>11</v>
      </c>
      <c r="AH471">
        <v>0</v>
      </c>
    </row>
    <row r="472" spans="1:34">
      <c r="A472">
        <v>2021</v>
      </c>
      <c r="B472">
        <v>1975</v>
      </c>
      <c r="C472">
        <f ca="1" t="shared" si="28"/>
        <v>50</v>
      </c>
      <c r="D472" t="str">
        <f ca="1" t="shared" si="29"/>
        <v>Middle-Age</v>
      </c>
      <c r="E472" t="s">
        <v>2275</v>
      </c>
      <c r="F472" t="s">
        <v>2279</v>
      </c>
      <c r="G472" s="39">
        <v>61456</v>
      </c>
      <c r="H472" s="40" t="str">
        <f t="shared" si="30"/>
        <v>High</v>
      </c>
      <c r="I472">
        <v>0</v>
      </c>
      <c r="J472">
        <v>1</v>
      </c>
      <c r="K472" s="43">
        <v>41360</v>
      </c>
      <c r="L472" s="39">
        <v>47</v>
      </c>
      <c r="M472" s="40" t="str">
        <f t="shared" si="31"/>
        <v>Active</v>
      </c>
      <c r="N472" s="39">
        <v>563</v>
      </c>
      <c r="O472">
        <v>76</v>
      </c>
      <c r="P472">
        <v>384</v>
      </c>
      <c r="Q472">
        <v>84</v>
      </c>
      <c r="R472">
        <v>192</v>
      </c>
      <c r="S472">
        <v>89</v>
      </c>
      <c r="T472">
        <v>1388</v>
      </c>
      <c r="U472">
        <v>4</v>
      </c>
      <c r="V472">
        <v>6</v>
      </c>
      <c r="W472">
        <v>10</v>
      </c>
      <c r="X472">
        <v>13</v>
      </c>
      <c r="Y472">
        <v>4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11</v>
      </c>
      <c r="AH472">
        <v>0</v>
      </c>
    </row>
    <row r="473" spans="1:34">
      <c r="A473">
        <v>1581</v>
      </c>
      <c r="B473">
        <v>1980</v>
      </c>
      <c r="C473">
        <f ca="1" t="shared" si="28"/>
        <v>45</v>
      </c>
      <c r="D473" t="str">
        <f ca="1" t="shared" si="29"/>
        <v>Middle-Age</v>
      </c>
      <c r="E473" t="s">
        <v>2275</v>
      </c>
      <c r="F473" t="s">
        <v>2279</v>
      </c>
      <c r="G473" s="39">
        <v>37406</v>
      </c>
      <c r="H473" s="40" t="str">
        <f t="shared" si="30"/>
        <v>Medium</v>
      </c>
      <c r="I473">
        <v>1</v>
      </c>
      <c r="J473">
        <v>0</v>
      </c>
      <c r="K473" s="43">
        <v>41557</v>
      </c>
      <c r="L473" s="39">
        <v>18</v>
      </c>
      <c r="M473" s="40" t="str">
        <f t="shared" si="31"/>
        <v>Recent</v>
      </c>
      <c r="N473" s="39">
        <v>2</v>
      </c>
      <c r="O473">
        <v>0</v>
      </c>
      <c r="P473">
        <v>8</v>
      </c>
      <c r="Q473">
        <v>2</v>
      </c>
      <c r="R473">
        <v>2</v>
      </c>
      <c r="S473">
        <v>3</v>
      </c>
      <c r="T473">
        <v>17</v>
      </c>
      <c r="U473">
        <v>1</v>
      </c>
      <c r="V473">
        <v>1</v>
      </c>
      <c r="W473">
        <v>0</v>
      </c>
      <c r="X473">
        <v>2</v>
      </c>
      <c r="Y473">
        <v>8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3</v>
      </c>
      <c r="AG473">
        <v>11</v>
      </c>
      <c r="AH473">
        <v>1</v>
      </c>
    </row>
    <row r="474" spans="1:34">
      <c r="A474">
        <v>564</v>
      </c>
      <c r="B474">
        <v>1981</v>
      </c>
      <c r="C474">
        <f ca="1" t="shared" si="28"/>
        <v>44</v>
      </c>
      <c r="D474" t="str">
        <f ca="1" t="shared" si="29"/>
        <v>Adult</v>
      </c>
      <c r="E474" t="s">
        <v>2278</v>
      </c>
      <c r="F474" t="s">
        <v>2277</v>
      </c>
      <c r="G474" s="39">
        <v>56937</v>
      </c>
      <c r="H474" s="40" t="str">
        <f t="shared" si="30"/>
        <v>Medium</v>
      </c>
      <c r="I474">
        <v>1</v>
      </c>
      <c r="J474">
        <v>0</v>
      </c>
      <c r="K474" s="43">
        <v>41125</v>
      </c>
      <c r="L474" s="39">
        <v>81</v>
      </c>
      <c r="M474" s="40" t="str">
        <f t="shared" si="31"/>
        <v>Active</v>
      </c>
      <c r="N474" s="39">
        <v>746</v>
      </c>
      <c r="O474">
        <v>8</v>
      </c>
      <c r="P474">
        <v>125</v>
      </c>
      <c r="Q474">
        <v>11</v>
      </c>
      <c r="R474">
        <v>8</v>
      </c>
      <c r="S474">
        <v>8</v>
      </c>
      <c r="T474">
        <v>906</v>
      </c>
      <c r="U474">
        <v>7</v>
      </c>
      <c r="V474">
        <v>8</v>
      </c>
      <c r="W474">
        <v>6</v>
      </c>
      <c r="X474">
        <v>9</v>
      </c>
      <c r="Y474">
        <v>6</v>
      </c>
      <c r="Z474">
        <v>0</v>
      </c>
      <c r="AA474">
        <v>1</v>
      </c>
      <c r="AB474">
        <v>0</v>
      </c>
      <c r="AC474">
        <v>0</v>
      </c>
      <c r="AD474">
        <v>0</v>
      </c>
      <c r="AE474">
        <v>0</v>
      </c>
      <c r="AF474">
        <v>3</v>
      </c>
      <c r="AG474">
        <v>11</v>
      </c>
      <c r="AH474">
        <v>1</v>
      </c>
    </row>
    <row r="475" spans="1:34">
      <c r="A475">
        <v>6619</v>
      </c>
      <c r="B475">
        <v>1978</v>
      </c>
      <c r="C475">
        <f ca="1" t="shared" si="28"/>
        <v>47</v>
      </c>
      <c r="D475" t="str">
        <f ca="1" t="shared" si="29"/>
        <v>Middle-Age</v>
      </c>
      <c r="E475" t="s">
        <v>2275</v>
      </c>
      <c r="F475" t="s">
        <v>2279</v>
      </c>
      <c r="G475" s="39">
        <v>38415</v>
      </c>
      <c r="H475" s="40" t="str">
        <f t="shared" si="30"/>
        <v>Medium</v>
      </c>
      <c r="I475">
        <v>1</v>
      </c>
      <c r="J475">
        <v>1</v>
      </c>
      <c r="K475" s="43">
        <v>41276</v>
      </c>
      <c r="L475" s="39">
        <v>91</v>
      </c>
      <c r="M475" s="40" t="str">
        <f t="shared" si="31"/>
        <v>Inactive</v>
      </c>
      <c r="N475" s="39">
        <v>22</v>
      </c>
      <c r="O475">
        <v>1</v>
      </c>
      <c r="P475">
        <v>13</v>
      </c>
      <c r="Q475">
        <v>4</v>
      </c>
      <c r="R475">
        <v>0</v>
      </c>
      <c r="S475">
        <v>4</v>
      </c>
      <c r="T475">
        <v>44</v>
      </c>
      <c r="U475">
        <v>2</v>
      </c>
      <c r="V475">
        <v>1</v>
      </c>
      <c r="W475">
        <v>0</v>
      </c>
      <c r="X475">
        <v>3</v>
      </c>
      <c r="Y475">
        <v>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3</v>
      </c>
      <c r="AG475">
        <v>11</v>
      </c>
      <c r="AH475">
        <v>0</v>
      </c>
    </row>
    <row r="476" spans="1:34">
      <c r="A476">
        <v>9081</v>
      </c>
      <c r="B476">
        <v>1988</v>
      </c>
      <c r="C476">
        <f ca="1" t="shared" si="28"/>
        <v>37</v>
      </c>
      <c r="D476" t="str">
        <f ca="1" t="shared" si="29"/>
        <v>Adult</v>
      </c>
      <c r="E476" t="s">
        <v>2275</v>
      </c>
      <c r="F476" t="s">
        <v>2276</v>
      </c>
      <c r="G476" s="39">
        <v>20518</v>
      </c>
      <c r="H476" s="40" t="str">
        <f t="shared" si="30"/>
        <v>Low</v>
      </c>
      <c r="I476">
        <v>1</v>
      </c>
      <c r="J476">
        <v>0</v>
      </c>
      <c r="K476" s="43">
        <v>41777</v>
      </c>
      <c r="L476" s="39">
        <v>58</v>
      </c>
      <c r="M476" s="40" t="str">
        <f t="shared" si="31"/>
        <v>Active</v>
      </c>
      <c r="N476" s="39">
        <v>4</v>
      </c>
      <c r="O476">
        <v>1</v>
      </c>
      <c r="P476">
        <v>6</v>
      </c>
      <c r="Q476">
        <v>4</v>
      </c>
      <c r="R476">
        <v>1</v>
      </c>
      <c r="S476">
        <v>9</v>
      </c>
      <c r="T476">
        <v>25</v>
      </c>
      <c r="U476">
        <v>1</v>
      </c>
      <c r="V476">
        <v>1</v>
      </c>
      <c r="W476">
        <v>1</v>
      </c>
      <c r="X476">
        <v>2</v>
      </c>
      <c r="Y476">
        <v>5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</v>
      </c>
      <c r="AG476">
        <v>11</v>
      </c>
      <c r="AH476">
        <v>0</v>
      </c>
    </row>
    <row r="477" spans="1:34">
      <c r="A477">
        <v>178</v>
      </c>
      <c r="B477">
        <v>1956</v>
      </c>
      <c r="C477">
        <f ca="1" t="shared" si="28"/>
        <v>69</v>
      </c>
      <c r="D477" t="str">
        <f ca="1" t="shared" si="29"/>
        <v>Senior Citizen</v>
      </c>
      <c r="E477" t="s">
        <v>2275</v>
      </c>
      <c r="F477" t="s">
        <v>2279</v>
      </c>
      <c r="G477" s="39">
        <v>62503</v>
      </c>
      <c r="H477" s="40" t="str">
        <f t="shared" si="30"/>
        <v>High</v>
      </c>
      <c r="I477">
        <v>0</v>
      </c>
      <c r="J477">
        <v>1</v>
      </c>
      <c r="K477" s="43">
        <v>41323</v>
      </c>
      <c r="L477" s="39">
        <v>40</v>
      </c>
      <c r="M477" s="40" t="str">
        <f t="shared" si="31"/>
        <v>Active</v>
      </c>
      <c r="N477" s="39">
        <v>478</v>
      </c>
      <c r="O477">
        <v>0</v>
      </c>
      <c r="P477">
        <v>193</v>
      </c>
      <c r="Q477">
        <v>110</v>
      </c>
      <c r="R477">
        <v>75</v>
      </c>
      <c r="S477">
        <v>117</v>
      </c>
      <c r="T477">
        <v>973</v>
      </c>
      <c r="U477">
        <v>4</v>
      </c>
      <c r="V477">
        <v>8</v>
      </c>
      <c r="W477">
        <v>3</v>
      </c>
      <c r="X477">
        <v>11</v>
      </c>
      <c r="Y477">
        <v>5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3</v>
      </c>
      <c r="AG477">
        <v>11</v>
      </c>
      <c r="AH477">
        <v>0</v>
      </c>
    </row>
    <row r="478" spans="1:34">
      <c r="A478">
        <v>916</v>
      </c>
      <c r="B478">
        <v>1972</v>
      </c>
      <c r="C478">
        <f ca="1" t="shared" si="28"/>
        <v>53</v>
      </c>
      <c r="D478" t="str">
        <f ca="1" t="shared" si="29"/>
        <v>Middle-Age</v>
      </c>
      <c r="E478" t="s">
        <v>2278</v>
      </c>
      <c r="F478" t="s">
        <v>2276</v>
      </c>
      <c r="G478" s="39">
        <v>41644</v>
      </c>
      <c r="H478" s="40" t="str">
        <f t="shared" si="30"/>
        <v>Medium</v>
      </c>
      <c r="I478">
        <v>1</v>
      </c>
      <c r="J478">
        <v>1</v>
      </c>
      <c r="K478" s="43">
        <v>41768</v>
      </c>
      <c r="L478" s="39">
        <v>67</v>
      </c>
      <c r="M478" s="40" t="str">
        <f t="shared" si="31"/>
        <v>Active</v>
      </c>
      <c r="N478" s="39">
        <v>20</v>
      </c>
      <c r="O478">
        <v>3</v>
      </c>
      <c r="P478">
        <v>4</v>
      </c>
      <c r="Q478">
        <v>2</v>
      </c>
      <c r="R478">
        <v>0</v>
      </c>
      <c r="S478">
        <v>2</v>
      </c>
      <c r="T478">
        <v>31</v>
      </c>
      <c r="U478">
        <v>2</v>
      </c>
      <c r="V478">
        <v>1</v>
      </c>
      <c r="W478">
        <v>0</v>
      </c>
      <c r="X478">
        <v>3</v>
      </c>
      <c r="Y478">
        <v>3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3</v>
      </c>
      <c r="AG478">
        <v>11</v>
      </c>
      <c r="AH478">
        <v>0</v>
      </c>
    </row>
    <row r="479" spans="1:34">
      <c r="A479">
        <v>5512</v>
      </c>
      <c r="B479">
        <v>1977</v>
      </c>
      <c r="C479">
        <f ca="1" t="shared" si="28"/>
        <v>48</v>
      </c>
      <c r="D479" t="str">
        <f ca="1" t="shared" si="29"/>
        <v>Middle-Age</v>
      </c>
      <c r="E479" t="s">
        <v>2280</v>
      </c>
      <c r="F479" t="s">
        <v>2279</v>
      </c>
      <c r="G479" s="39">
        <v>55842</v>
      </c>
      <c r="H479" s="40" t="str">
        <f t="shared" si="30"/>
        <v>Medium</v>
      </c>
      <c r="I479">
        <v>0</v>
      </c>
      <c r="J479">
        <v>1</v>
      </c>
      <c r="K479" s="43">
        <v>41782</v>
      </c>
      <c r="L479" s="39">
        <v>19</v>
      </c>
      <c r="M479" s="40" t="str">
        <f t="shared" si="31"/>
        <v>Recent</v>
      </c>
      <c r="N479" s="39">
        <v>451</v>
      </c>
      <c r="O479">
        <v>0</v>
      </c>
      <c r="P479">
        <v>39</v>
      </c>
      <c r="Q479">
        <v>0</v>
      </c>
      <c r="R479">
        <v>4</v>
      </c>
      <c r="S479">
        <v>24</v>
      </c>
      <c r="T479">
        <v>518</v>
      </c>
      <c r="U479">
        <v>1</v>
      </c>
      <c r="V479">
        <v>7</v>
      </c>
      <c r="W479">
        <v>1</v>
      </c>
      <c r="X479">
        <v>8</v>
      </c>
      <c r="Y479">
        <v>5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</v>
      </c>
      <c r="AG479">
        <v>11</v>
      </c>
      <c r="AH479">
        <v>0</v>
      </c>
    </row>
    <row r="480" spans="1:34">
      <c r="A480">
        <v>8970</v>
      </c>
      <c r="B480">
        <v>1972</v>
      </c>
      <c r="C480">
        <f ca="1" t="shared" si="28"/>
        <v>53</v>
      </c>
      <c r="D480" t="str">
        <f ca="1" t="shared" si="29"/>
        <v>Middle-Age</v>
      </c>
      <c r="E480" t="s">
        <v>2278</v>
      </c>
      <c r="F480" t="s">
        <v>2279</v>
      </c>
      <c r="G480" s="39">
        <v>62010</v>
      </c>
      <c r="H480" s="40" t="str">
        <f t="shared" si="30"/>
        <v>High</v>
      </c>
      <c r="I480">
        <v>0</v>
      </c>
      <c r="J480">
        <v>1</v>
      </c>
      <c r="K480" s="43">
        <v>41205</v>
      </c>
      <c r="L480" s="39">
        <v>93</v>
      </c>
      <c r="M480" s="40" t="str">
        <f t="shared" si="31"/>
        <v>Inactive</v>
      </c>
      <c r="N480" s="39">
        <v>371</v>
      </c>
      <c r="O480">
        <v>22</v>
      </c>
      <c r="P480">
        <v>39</v>
      </c>
      <c r="Q480">
        <v>6</v>
      </c>
      <c r="R480">
        <v>0</v>
      </c>
      <c r="S480">
        <v>92</v>
      </c>
      <c r="T480">
        <v>530</v>
      </c>
      <c r="U480">
        <v>4</v>
      </c>
      <c r="V480">
        <v>6</v>
      </c>
      <c r="W480">
        <v>2</v>
      </c>
      <c r="X480">
        <v>7</v>
      </c>
      <c r="Y480">
        <v>5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3</v>
      </c>
      <c r="AG480">
        <v>11</v>
      </c>
      <c r="AH480">
        <v>0</v>
      </c>
    </row>
    <row r="481" spans="1:34">
      <c r="A481">
        <v>10581</v>
      </c>
      <c r="B481">
        <v>1977</v>
      </c>
      <c r="C481">
        <f ca="1" t="shared" si="28"/>
        <v>48</v>
      </c>
      <c r="D481" t="str">
        <f ca="1" t="shared" si="29"/>
        <v>Middle-Age</v>
      </c>
      <c r="E481" t="s">
        <v>2275</v>
      </c>
      <c r="F481" t="s">
        <v>2279</v>
      </c>
      <c r="G481" s="39">
        <v>41124</v>
      </c>
      <c r="H481" s="40" t="str">
        <f t="shared" si="30"/>
        <v>Medium</v>
      </c>
      <c r="I481">
        <v>1</v>
      </c>
      <c r="J481">
        <v>0</v>
      </c>
      <c r="K481" s="43">
        <v>41213</v>
      </c>
      <c r="L481" s="39">
        <v>41</v>
      </c>
      <c r="M481" s="40" t="str">
        <f t="shared" si="31"/>
        <v>Active</v>
      </c>
      <c r="N481" s="39">
        <v>281</v>
      </c>
      <c r="O481">
        <v>7</v>
      </c>
      <c r="P481">
        <v>84</v>
      </c>
      <c r="Q481">
        <v>15</v>
      </c>
      <c r="R481">
        <v>0</v>
      </c>
      <c r="S481">
        <v>119</v>
      </c>
      <c r="T481">
        <v>506</v>
      </c>
      <c r="U481">
        <v>7</v>
      </c>
      <c r="V481">
        <v>7</v>
      </c>
      <c r="W481">
        <v>3</v>
      </c>
      <c r="X481">
        <v>4</v>
      </c>
      <c r="Y481">
        <v>8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3</v>
      </c>
      <c r="AG481">
        <v>11</v>
      </c>
      <c r="AH481">
        <v>0</v>
      </c>
    </row>
    <row r="482" spans="1:34">
      <c r="A482">
        <v>5300</v>
      </c>
      <c r="B482">
        <v>1973</v>
      </c>
      <c r="C482">
        <f ca="1" t="shared" si="28"/>
        <v>52</v>
      </c>
      <c r="D482" t="str">
        <f ca="1" t="shared" si="29"/>
        <v>Middle-Age</v>
      </c>
      <c r="E482" t="s">
        <v>2280</v>
      </c>
      <c r="F482" t="s">
        <v>2279</v>
      </c>
      <c r="G482" s="39">
        <v>38961</v>
      </c>
      <c r="H482" s="40" t="str">
        <f t="shared" si="30"/>
        <v>Medium</v>
      </c>
      <c r="I482">
        <v>1</v>
      </c>
      <c r="J482">
        <v>0</v>
      </c>
      <c r="K482" s="43">
        <v>41638</v>
      </c>
      <c r="L482" s="39">
        <v>60</v>
      </c>
      <c r="M482" s="40" t="str">
        <f t="shared" si="31"/>
        <v>Active</v>
      </c>
      <c r="N482" s="39">
        <v>19</v>
      </c>
      <c r="O482">
        <v>7</v>
      </c>
      <c r="P482">
        <v>19</v>
      </c>
      <c r="Q482">
        <v>0</v>
      </c>
      <c r="R482">
        <v>1</v>
      </c>
      <c r="S482">
        <v>24</v>
      </c>
      <c r="T482">
        <v>70</v>
      </c>
      <c r="U482">
        <v>1</v>
      </c>
      <c r="V482">
        <v>2</v>
      </c>
      <c r="W482">
        <v>1</v>
      </c>
      <c r="X482">
        <v>2</v>
      </c>
      <c r="Y482">
        <v>7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3</v>
      </c>
      <c r="AG482">
        <v>11</v>
      </c>
      <c r="AH482">
        <v>0</v>
      </c>
    </row>
    <row r="483" spans="1:34">
      <c r="A483">
        <v>5154</v>
      </c>
      <c r="B483">
        <v>1972</v>
      </c>
      <c r="C483">
        <f ca="1" t="shared" si="28"/>
        <v>53</v>
      </c>
      <c r="D483" t="str">
        <f ca="1" t="shared" si="29"/>
        <v>Middle-Age</v>
      </c>
      <c r="E483" t="s">
        <v>2280</v>
      </c>
      <c r="F483" t="s">
        <v>2281</v>
      </c>
      <c r="G483" s="39">
        <v>37760</v>
      </c>
      <c r="H483" s="40" t="str">
        <f t="shared" si="30"/>
        <v>Medium</v>
      </c>
      <c r="I483">
        <v>1</v>
      </c>
      <c r="J483">
        <v>0</v>
      </c>
      <c r="K483" s="43">
        <v>41497</v>
      </c>
      <c r="L483" s="39">
        <v>54</v>
      </c>
      <c r="M483" s="40" t="str">
        <f t="shared" si="31"/>
        <v>Active</v>
      </c>
      <c r="N483" s="39">
        <v>26</v>
      </c>
      <c r="O483">
        <v>3</v>
      </c>
      <c r="P483">
        <v>13</v>
      </c>
      <c r="Q483">
        <v>2</v>
      </c>
      <c r="R483">
        <v>10</v>
      </c>
      <c r="S483">
        <v>0</v>
      </c>
      <c r="T483">
        <v>54</v>
      </c>
      <c r="U483">
        <v>1</v>
      </c>
      <c r="V483">
        <v>2</v>
      </c>
      <c r="W483">
        <v>0</v>
      </c>
      <c r="X483">
        <v>3</v>
      </c>
      <c r="Y483">
        <v>6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3</v>
      </c>
      <c r="AG483">
        <v>11</v>
      </c>
      <c r="AH483">
        <v>0</v>
      </c>
    </row>
    <row r="484" spans="1:34">
      <c r="A484">
        <v>8346</v>
      </c>
      <c r="B484">
        <v>1974</v>
      </c>
      <c r="C484">
        <f ca="1" t="shared" si="28"/>
        <v>51</v>
      </c>
      <c r="D484" t="str">
        <f ca="1" t="shared" si="29"/>
        <v>Middle-Age</v>
      </c>
      <c r="E484" t="s">
        <v>2275</v>
      </c>
      <c r="F484" t="s">
        <v>2276</v>
      </c>
      <c r="G484" s="39">
        <v>32233</v>
      </c>
      <c r="H484" s="40" t="str">
        <f t="shared" si="30"/>
        <v>Medium</v>
      </c>
      <c r="I484">
        <v>1</v>
      </c>
      <c r="J484">
        <v>0</v>
      </c>
      <c r="K484" s="43">
        <v>41140</v>
      </c>
      <c r="L484" s="39">
        <v>26</v>
      </c>
      <c r="M484" s="40" t="str">
        <f t="shared" si="31"/>
        <v>Recent</v>
      </c>
      <c r="N484" s="39">
        <v>138</v>
      </c>
      <c r="O484">
        <v>15</v>
      </c>
      <c r="P484">
        <v>35</v>
      </c>
      <c r="Q484">
        <v>25</v>
      </c>
      <c r="R484">
        <v>11</v>
      </c>
      <c r="S484">
        <v>72</v>
      </c>
      <c r="T484">
        <v>296</v>
      </c>
      <c r="U484">
        <v>2</v>
      </c>
      <c r="V484">
        <v>6</v>
      </c>
      <c r="W484">
        <v>2</v>
      </c>
      <c r="X484">
        <v>2</v>
      </c>
      <c r="Y484">
        <v>9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11</v>
      </c>
      <c r="AH484">
        <v>1</v>
      </c>
    </row>
    <row r="485" spans="1:34">
      <c r="A485">
        <v>1676</v>
      </c>
      <c r="B485">
        <v>1975</v>
      </c>
      <c r="C485">
        <f ca="1" t="shared" si="28"/>
        <v>50</v>
      </c>
      <c r="D485" t="str">
        <f ca="1" t="shared" si="29"/>
        <v>Middle-Age</v>
      </c>
      <c r="E485" t="s">
        <v>2275</v>
      </c>
      <c r="F485" t="s">
        <v>2279</v>
      </c>
      <c r="G485" s="39">
        <v>43057</v>
      </c>
      <c r="H485" s="40" t="str">
        <f t="shared" si="30"/>
        <v>Medium</v>
      </c>
      <c r="I485">
        <v>0</v>
      </c>
      <c r="J485">
        <v>1</v>
      </c>
      <c r="K485" s="43">
        <v>41577</v>
      </c>
      <c r="L485" s="39">
        <v>30</v>
      </c>
      <c r="M485" s="40" t="str">
        <f t="shared" si="31"/>
        <v>Recent</v>
      </c>
      <c r="N485" s="39">
        <v>213</v>
      </c>
      <c r="O485">
        <v>2</v>
      </c>
      <c r="P485">
        <v>44</v>
      </c>
      <c r="Q485">
        <v>0</v>
      </c>
      <c r="R485">
        <v>2</v>
      </c>
      <c r="S485">
        <v>5</v>
      </c>
      <c r="T485">
        <v>266</v>
      </c>
      <c r="U485">
        <v>4</v>
      </c>
      <c r="V485">
        <v>4</v>
      </c>
      <c r="W485">
        <v>2</v>
      </c>
      <c r="X485">
        <v>5</v>
      </c>
      <c r="Y485">
        <v>5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11</v>
      </c>
      <c r="AH485">
        <v>0</v>
      </c>
    </row>
    <row r="486" spans="1:34">
      <c r="A486">
        <v>9286</v>
      </c>
      <c r="B486">
        <v>1960</v>
      </c>
      <c r="C486">
        <f ca="1" t="shared" si="28"/>
        <v>65</v>
      </c>
      <c r="D486" t="str">
        <f ca="1" t="shared" si="29"/>
        <v>Senior Citizen</v>
      </c>
      <c r="E486" t="s">
        <v>2280</v>
      </c>
      <c r="F486" t="s">
        <v>2277</v>
      </c>
      <c r="G486" s="39">
        <v>83151</v>
      </c>
      <c r="H486" s="40" t="str">
        <f t="shared" si="30"/>
        <v>High</v>
      </c>
      <c r="I486">
        <v>0</v>
      </c>
      <c r="J486">
        <v>0</v>
      </c>
      <c r="K486" s="43">
        <v>41192</v>
      </c>
      <c r="L486" s="39">
        <v>93</v>
      </c>
      <c r="M486" s="40" t="str">
        <f t="shared" si="31"/>
        <v>Inactive</v>
      </c>
      <c r="N486" s="39">
        <v>407</v>
      </c>
      <c r="O486">
        <v>28</v>
      </c>
      <c r="P486">
        <v>100</v>
      </c>
      <c r="Q486">
        <v>120</v>
      </c>
      <c r="R486">
        <v>74</v>
      </c>
      <c r="S486">
        <v>18</v>
      </c>
      <c r="T486">
        <v>747</v>
      </c>
      <c r="U486">
        <v>1</v>
      </c>
      <c r="V486">
        <v>5</v>
      </c>
      <c r="W486">
        <v>9</v>
      </c>
      <c r="X486">
        <v>4</v>
      </c>
      <c r="Y486">
        <v>3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3</v>
      </c>
      <c r="AG486">
        <v>11</v>
      </c>
      <c r="AH486">
        <v>0</v>
      </c>
    </row>
    <row r="487" spans="1:34">
      <c r="A487">
        <v>2426</v>
      </c>
      <c r="B487">
        <v>1964</v>
      </c>
      <c r="C487">
        <f ca="1" t="shared" si="28"/>
        <v>61</v>
      </c>
      <c r="D487" t="str">
        <f ca="1" t="shared" si="29"/>
        <v>Senior Citizen</v>
      </c>
      <c r="E487" t="s">
        <v>2278</v>
      </c>
      <c r="F487" t="s">
        <v>2281</v>
      </c>
      <c r="G487" s="39">
        <v>78825</v>
      </c>
      <c r="H487" s="40" t="str">
        <f t="shared" si="30"/>
        <v>High</v>
      </c>
      <c r="I487">
        <v>0</v>
      </c>
      <c r="J487">
        <v>0</v>
      </c>
      <c r="K487" s="43">
        <v>41166</v>
      </c>
      <c r="L487" s="39">
        <v>35</v>
      </c>
      <c r="M487" s="40" t="str">
        <f t="shared" si="31"/>
        <v>Active</v>
      </c>
      <c r="N487" s="39">
        <v>483</v>
      </c>
      <c r="O487">
        <v>74</v>
      </c>
      <c r="P487">
        <v>114</v>
      </c>
      <c r="Q487">
        <v>169</v>
      </c>
      <c r="R487">
        <v>37</v>
      </c>
      <c r="S487">
        <v>18</v>
      </c>
      <c r="T487">
        <v>895</v>
      </c>
      <c r="U487">
        <v>1</v>
      </c>
      <c r="V487">
        <v>5</v>
      </c>
      <c r="W487">
        <v>10</v>
      </c>
      <c r="X487">
        <v>13</v>
      </c>
      <c r="Y487">
        <v>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3</v>
      </c>
      <c r="AG487">
        <v>11</v>
      </c>
      <c r="AH487">
        <v>1</v>
      </c>
    </row>
    <row r="488" spans="1:34">
      <c r="A488">
        <v>5172</v>
      </c>
      <c r="B488">
        <v>1976</v>
      </c>
      <c r="C488">
        <f ca="1" t="shared" si="28"/>
        <v>49</v>
      </c>
      <c r="D488" t="str">
        <f ca="1" t="shared" si="29"/>
        <v>Middle-Age</v>
      </c>
      <c r="E488" t="s">
        <v>2280</v>
      </c>
      <c r="F488" t="s">
        <v>2277</v>
      </c>
      <c r="G488" s="39">
        <v>65104</v>
      </c>
      <c r="H488" s="40" t="str">
        <f t="shared" si="30"/>
        <v>High</v>
      </c>
      <c r="I488">
        <v>0</v>
      </c>
      <c r="J488">
        <v>1</v>
      </c>
      <c r="K488" s="43">
        <v>41592</v>
      </c>
      <c r="L488" s="39">
        <v>4</v>
      </c>
      <c r="M488" s="40" t="str">
        <f t="shared" si="31"/>
        <v>Recent</v>
      </c>
      <c r="N488" s="39">
        <v>738</v>
      </c>
      <c r="O488">
        <v>0</v>
      </c>
      <c r="P488">
        <v>232</v>
      </c>
      <c r="Q488">
        <v>13</v>
      </c>
      <c r="R488">
        <v>20</v>
      </c>
      <c r="S488">
        <v>50</v>
      </c>
      <c r="T488">
        <v>1053</v>
      </c>
      <c r="U488">
        <v>2</v>
      </c>
      <c r="V488">
        <v>3</v>
      </c>
      <c r="W488">
        <v>5</v>
      </c>
      <c r="X488">
        <v>7</v>
      </c>
      <c r="Y488">
        <v>7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</v>
      </c>
      <c r="AG488">
        <v>11</v>
      </c>
      <c r="AH488">
        <v>0</v>
      </c>
    </row>
    <row r="489" spans="1:34">
      <c r="A489">
        <v>5562</v>
      </c>
      <c r="B489">
        <v>1974</v>
      </c>
      <c r="C489">
        <f ca="1" t="shared" si="28"/>
        <v>51</v>
      </c>
      <c r="D489" t="str">
        <f ca="1" t="shared" si="29"/>
        <v>Middle-Age</v>
      </c>
      <c r="E489" t="s">
        <v>2275</v>
      </c>
      <c r="F489" t="s">
        <v>2279</v>
      </c>
      <c r="G489" s="39">
        <v>60093</v>
      </c>
      <c r="H489" s="40" t="str">
        <f t="shared" si="30"/>
        <v>High</v>
      </c>
      <c r="I489">
        <v>0</v>
      </c>
      <c r="J489">
        <v>1</v>
      </c>
      <c r="K489" s="43">
        <v>41451</v>
      </c>
      <c r="L489" s="39">
        <v>92</v>
      </c>
      <c r="M489" s="40" t="str">
        <f t="shared" si="31"/>
        <v>Inactive</v>
      </c>
      <c r="N489" s="39">
        <v>502</v>
      </c>
      <c r="O489">
        <v>12</v>
      </c>
      <c r="P489">
        <v>109</v>
      </c>
      <c r="Q489">
        <v>16</v>
      </c>
      <c r="R489">
        <v>6</v>
      </c>
      <c r="S489">
        <v>90</v>
      </c>
      <c r="T489">
        <v>735</v>
      </c>
      <c r="U489">
        <v>2</v>
      </c>
      <c r="V489">
        <v>7</v>
      </c>
      <c r="W489">
        <v>2</v>
      </c>
      <c r="X489">
        <v>10</v>
      </c>
      <c r="Y489">
        <v>6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3</v>
      </c>
      <c r="AG489">
        <v>11</v>
      </c>
      <c r="AH489">
        <v>0</v>
      </c>
    </row>
    <row r="490" spans="1:34">
      <c r="A490">
        <v>3436</v>
      </c>
      <c r="B490">
        <v>1969</v>
      </c>
      <c r="C490">
        <f ca="1" t="shared" si="28"/>
        <v>56</v>
      </c>
      <c r="D490" t="str">
        <f ca="1" t="shared" si="29"/>
        <v>Middle-Age</v>
      </c>
      <c r="E490" t="s">
        <v>2275</v>
      </c>
      <c r="F490" t="s">
        <v>2279</v>
      </c>
      <c r="G490" s="39">
        <v>14045</v>
      </c>
      <c r="H490" s="40" t="str">
        <f t="shared" si="30"/>
        <v>Low</v>
      </c>
      <c r="I490">
        <v>1</v>
      </c>
      <c r="J490">
        <v>0</v>
      </c>
      <c r="K490" s="43">
        <v>41665</v>
      </c>
      <c r="L490" s="39">
        <v>24</v>
      </c>
      <c r="M490" s="40" t="str">
        <f t="shared" si="31"/>
        <v>Recent</v>
      </c>
      <c r="N490" s="39">
        <v>11</v>
      </c>
      <c r="O490">
        <v>0</v>
      </c>
      <c r="P490">
        <v>5</v>
      </c>
      <c r="Q490">
        <v>2</v>
      </c>
      <c r="R490">
        <v>1</v>
      </c>
      <c r="S490">
        <v>1</v>
      </c>
      <c r="T490">
        <v>20</v>
      </c>
      <c r="U490">
        <v>1</v>
      </c>
      <c r="V490">
        <v>1</v>
      </c>
      <c r="W490">
        <v>0</v>
      </c>
      <c r="X490">
        <v>3</v>
      </c>
      <c r="Y490">
        <v>7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11</v>
      </c>
      <c r="AH490">
        <v>0</v>
      </c>
    </row>
    <row r="491" spans="1:34">
      <c r="A491">
        <v>3921</v>
      </c>
      <c r="B491">
        <v>1952</v>
      </c>
      <c r="C491">
        <f ca="1" t="shared" si="28"/>
        <v>73</v>
      </c>
      <c r="D491" t="str">
        <f ca="1" t="shared" si="29"/>
        <v>Senior Citizen</v>
      </c>
      <c r="E491" t="s">
        <v>2280</v>
      </c>
      <c r="F491" t="s">
        <v>2283</v>
      </c>
      <c r="G491" s="39">
        <v>28457</v>
      </c>
      <c r="H491" s="40" t="str">
        <f t="shared" si="30"/>
        <v>Low</v>
      </c>
      <c r="I491">
        <v>0</v>
      </c>
      <c r="J491">
        <v>0</v>
      </c>
      <c r="K491" s="43">
        <v>41210</v>
      </c>
      <c r="L491" s="39">
        <v>96</v>
      </c>
      <c r="M491" s="40" t="str">
        <f t="shared" si="31"/>
        <v>Inactive</v>
      </c>
      <c r="N491" s="39">
        <v>24</v>
      </c>
      <c r="O491">
        <v>1</v>
      </c>
      <c r="P491">
        <v>108</v>
      </c>
      <c r="Q491">
        <v>29</v>
      </c>
      <c r="R491">
        <v>29</v>
      </c>
      <c r="S491">
        <v>14</v>
      </c>
      <c r="T491">
        <v>205</v>
      </c>
      <c r="U491">
        <v>1</v>
      </c>
      <c r="V491">
        <v>4</v>
      </c>
      <c r="W491">
        <v>1</v>
      </c>
      <c r="X491">
        <v>4</v>
      </c>
      <c r="Y491">
        <v>8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3</v>
      </c>
      <c r="AG491">
        <v>11</v>
      </c>
      <c r="AH491">
        <v>0</v>
      </c>
    </row>
    <row r="492" spans="1:34">
      <c r="A492">
        <v>3403</v>
      </c>
      <c r="B492">
        <v>1958</v>
      </c>
      <c r="C492">
        <f ca="1" t="shared" si="28"/>
        <v>67</v>
      </c>
      <c r="D492" t="str">
        <f ca="1" t="shared" si="29"/>
        <v>Senior Citizen</v>
      </c>
      <c r="E492" t="s">
        <v>2278</v>
      </c>
      <c r="F492" t="s">
        <v>2277</v>
      </c>
      <c r="G492" s="39">
        <v>78952</v>
      </c>
      <c r="H492" s="40" t="str">
        <f t="shared" si="30"/>
        <v>High</v>
      </c>
      <c r="I492">
        <v>0</v>
      </c>
      <c r="J492">
        <v>1</v>
      </c>
      <c r="K492" s="43">
        <v>41176</v>
      </c>
      <c r="L492" s="39">
        <v>11</v>
      </c>
      <c r="M492" s="40" t="str">
        <f t="shared" si="31"/>
        <v>Recent</v>
      </c>
      <c r="N492" s="39">
        <v>1170</v>
      </c>
      <c r="O492">
        <v>19</v>
      </c>
      <c r="P492">
        <v>594</v>
      </c>
      <c r="Q492">
        <v>99</v>
      </c>
      <c r="R492">
        <v>76</v>
      </c>
      <c r="S492">
        <v>134</v>
      </c>
      <c r="T492">
        <v>2092</v>
      </c>
      <c r="U492">
        <v>2</v>
      </c>
      <c r="V492">
        <v>2</v>
      </c>
      <c r="W492">
        <v>5</v>
      </c>
      <c r="X492">
        <v>12</v>
      </c>
      <c r="Y492">
        <v>6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3</v>
      </c>
      <c r="AG492">
        <v>11</v>
      </c>
      <c r="AH492">
        <v>0</v>
      </c>
    </row>
    <row r="493" spans="1:34">
      <c r="A493">
        <v>22</v>
      </c>
      <c r="B493">
        <v>1976</v>
      </c>
      <c r="C493">
        <f ca="1" t="shared" si="28"/>
        <v>49</v>
      </c>
      <c r="D493" t="str">
        <f ca="1" t="shared" si="29"/>
        <v>Middle-Age</v>
      </c>
      <c r="E493" t="s">
        <v>2275</v>
      </c>
      <c r="F493" t="s">
        <v>2281</v>
      </c>
      <c r="G493" s="39">
        <v>46310</v>
      </c>
      <c r="H493" s="40" t="str">
        <f t="shared" si="30"/>
        <v>Medium</v>
      </c>
      <c r="I493">
        <v>1</v>
      </c>
      <c r="J493">
        <v>0</v>
      </c>
      <c r="K493" s="43">
        <v>41246</v>
      </c>
      <c r="L493" s="39">
        <v>99</v>
      </c>
      <c r="M493" s="40" t="str">
        <f t="shared" si="31"/>
        <v>Inactive</v>
      </c>
      <c r="N493" s="39">
        <v>185</v>
      </c>
      <c r="O493">
        <v>2</v>
      </c>
      <c r="P493">
        <v>88</v>
      </c>
      <c r="Q493">
        <v>15</v>
      </c>
      <c r="R493">
        <v>5</v>
      </c>
      <c r="S493">
        <v>14</v>
      </c>
      <c r="T493">
        <v>309</v>
      </c>
      <c r="U493">
        <v>2</v>
      </c>
      <c r="V493">
        <v>6</v>
      </c>
      <c r="W493">
        <v>1</v>
      </c>
      <c r="X493">
        <v>5</v>
      </c>
      <c r="Y493">
        <v>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3</v>
      </c>
      <c r="AG493">
        <v>11</v>
      </c>
      <c r="AH493">
        <v>0</v>
      </c>
    </row>
    <row r="494" spans="1:34">
      <c r="A494">
        <v>10965</v>
      </c>
      <c r="B494">
        <v>1955</v>
      </c>
      <c r="C494">
        <f ca="1" t="shared" si="28"/>
        <v>70</v>
      </c>
      <c r="D494" t="str">
        <f ca="1" t="shared" si="29"/>
        <v>Senior Citizen</v>
      </c>
      <c r="E494" t="s">
        <v>2275</v>
      </c>
      <c r="F494" t="s">
        <v>2277</v>
      </c>
      <c r="G494" s="39">
        <v>76005</v>
      </c>
      <c r="H494" s="40" t="str">
        <f t="shared" si="30"/>
        <v>High</v>
      </c>
      <c r="I494">
        <v>0</v>
      </c>
      <c r="J494">
        <v>0</v>
      </c>
      <c r="K494" s="43">
        <v>41327</v>
      </c>
      <c r="L494" s="39">
        <v>72</v>
      </c>
      <c r="M494" s="40" t="str">
        <f t="shared" si="31"/>
        <v>Active</v>
      </c>
      <c r="N494" s="39">
        <v>983</v>
      </c>
      <c r="O494">
        <v>20</v>
      </c>
      <c r="P494">
        <v>389</v>
      </c>
      <c r="Q494">
        <v>240</v>
      </c>
      <c r="R494">
        <v>50</v>
      </c>
      <c r="S494">
        <v>40</v>
      </c>
      <c r="T494">
        <v>1722</v>
      </c>
      <c r="U494">
        <v>1</v>
      </c>
      <c r="V494">
        <v>3</v>
      </c>
      <c r="W494">
        <v>5</v>
      </c>
      <c r="X494">
        <v>13</v>
      </c>
      <c r="Y494">
        <v>6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3</v>
      </c>
      <c r="AG494">
        <v>11</v>
      </c>
      <c r="AH494">
        <v>0</v>
      </c>
    </row>
    <row r="495" spans="1:34">
      <c r="A495">
        <v>9426</v>
      </c>
      <c r="B495">
        <v>1964</v>
      </c>
      <c r="C495">
        <f ca="1" t="shared" si="28"/>
        <v>61</v>
      </c>
      <c r="D495" t="str">
        <f ca="1" t="shared" si="29"/>
        <v>Senior Citizen</v>
      </c>
      <c r="E495" t="s">
        <v>2280</v>
      </c>
      <c r="F495" t="s">
        <v>2276</v>
      </c>
      <c r="G495" s="39">
        <v>58308</v>
      </c>
      <c r="H495" s="40" t="str">
        <f t="shared" si="30"/>
        <v>Medium</v>
      </c>
      <c r="I495">
        <v>0</v>
      </c>
      <c r="J495">
        <v>1</v>
      </c>
      <c r="K495" s="43">
        <v>41286</v>
      </c>
      <c r="L495" s="39">
        <v>77</v>
      </c>
      <c r="M495" s="40" t="str">
        <f t="shared" si="31"/>
        <v>Active</v>
      </c>
      <c r="N495" s="39">
        <v>691</v>
      </c>
      <c r="O495">
        <v>0</v>
      </c>
      <c r="P495">
        <v>69</v>
      </c>
      <c r="Q495">
        <v>10</v>
      </c>
      <c r="R495">
        <v>0</v>
      </c>
      <c r="S495">
        <v>130</v>
      </c>
      <c r="T495">
        <v>900</v>
      </c>
      <c r="U495">
        <v>4</v>
      </c>
      <c r="V495">
        <v>2</v>
      </c>
      <c r="W495">
        <v>6</v>
      </c>
      <c r="X495">
        <v>3</v>
      </c>
      <c r="Y495">
        <v>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3</v>
      </c>
      <c r="AG495">
        <v>11</v>
      </c>
      <c r="AH495">
        <v>0</v>
      </c>
    </row>
    <row r="496" spans="1:34">
      <c r="A496">
        <v>6605</v>
      </c>
      <c r="B496">
        <v>1944</v>
      </c>
      <c r="C496">
        <f ca="1" t="shared" si="28"/>
        <v>81</v>
      </c>
      <c r="D496" t="str">
        <f ca="1" t="shared" si="29"/>
        <v>Senior Citizen</v>
      </c>
      <c r="E496" t="s">
        <v>2278</v>
      </c>
      <c r="F496" t="s">
        <v>2281</v>
      </c>
      <c r="G496" s="39">
        <v>55614</v>
      </c>
      <c r="H496" s="40" t="str">
        <f t="shared" si="30"/>
        <v>Medium</v>
      </c>
      <c r="I496">
        <v>0</v>
      </c>
      <c r="J496">
        <v>0</v>
      </c>
      <c r="K496" s="43">
        <v>41605</v>
      </c>
      <c r="L496" s="39">
        <v>85</v>
      </c>
      <c r="M496" s="40" t="str">
        <f t="shared" si="31"/>
        <v>Active</v>
      </c>
      <c r="N496" s="39">
        <v>504</v>
      </c>
      <c r="O496">
        <v>13</v>
      </c>
      <c r="P496">
        <v>131</v>
      </c>
      <c r="Q496">
        <v>8</v>
      </c>
      <c r="R496">
        <v>0</v>
      </c>
      <c r="S496">
        <v>26</v>
      </c>
      <c r="T496">
        <v>682</v>
      </c>
      <c r="U496">
        <v>1</v>
      </c>
      <c r="V496">
        <v>9</v>
      </c>
      <c r="W496">
        <v>4</v>
      </c>
      <c r="X496">
        <v>6</v>
      </c>
      <c r="Y496">
        <v>7</v>
      </c>
      <c r="Z496">
        <v>0</v>
      </c>
      <c r="AA496">
        <v>1</v>
      </c>
      <c r="AB496">
        <v>0</v>
      </c>
      <c r="AC496">
        <v>0</v>
      </c>
      <c r="AD496">
        <v>0</v>
      </c>
      <c r="AE496">
        <v>0</v>
      </c>
      <c r="AF496">
        <v>3</v>
      </c>
      <c r="AG496">
        <v>11</v>
      </c>
      <c r="AH496">
        <v>0</v>
      </c>
    </row>
    <row r="497" spans="1:34">
      <c r="A497">
        <v>3136</v>
      </c>
      <c r="B497">
        <v>1962</v>
      </c>
      <c r="C497">
        <f ca="1" t="shared" si="28"/>
        <v>63</v>
      </c>
      <c r="D497" t="str">
        <f ca="1" t="shared" si="29"/>
        <v>Senior Citizen</v>
      </c>
      <c r="E497" t="s">
        <v>2280</v>
      </c>
      <c r="F497" t="s">
        <v>2281</v>
      </c>
      <c r="G497" s="39">
        <v>59432</v>
      </c>
      <c r="H497" s="40" t="str">
        <f t="shared" si="30"/>
        <v>Medium</v>
      </c>
      <c r="I497">
        <v>0</v>
      </c>
      <c r="J497">
        <v>1</v>
      </c>
      <c r="K497" s="43">
        <v>41377</v>
      </c>
      <c r="L497" s="39">
        <v>88</v>
      </c>
      <c r="M497" s="40" t="str">
        <f t="shared" si="31"/>
        <v>Active</v>
      </c>
      <c r="N497" s="39">
        <v>317</v>
      </c>
      <c r="O497">
        <v>25</v>
      </c>
      <c r="P497">
        <v>265</v>
      </c>
      <c r="Q497">
        <v>25</v>
      </c>
      <c r="R497">
        <v>19</v>
      </c>
      <c r="S497">
        <v>12</v>
      </c>
      <c r="T497">
        <v>663</v>
      </c>
      <c r="U497">
        <v>3</v>
      </c>
      <c r="V497">
        <v>5</v>
      </c>
      <c r="W497">
        <v>3</v>
      </c>
      <c r="X497">
        <v>11</v>
      </c>
      <c r="Y497">
        <v>5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3</v>
      </c>
      <c r="AG497">
        <v>11</v>
      </c>
      <c r="AH497">
        <v>0</v>
      </c>
    </row>
    <row r="498" spans="1:34">
      <c r="A498">
        <v>8737</v>
      </c>
      <c r="B498">
        <v>1978</v>
      </c>
      <c r="C498">
        <f ca="1" t="shared" si="28"/>
        <v>47</v>
      </c>
      <c r="D498" t="str">
        <f ca="1" t="shared" si="29"/>
        <v>Middle-Age</v>
      </c>
      <c r="E498" t="s">
        <v>2275</v>
      </c>
      <c r="F498" t="s">
        <v>2281</v>
      </c>
      <c r="G498" s="39">
        <v>55563</v>
      </c>
      <c r="H498" s="40" t="str">
        <f t="shared" si="30"/>
        <v>Medium</v>
      </c>
      <c r="I498">
        <v>0</v>
      </c>
      <c r="J498">
        <v>1</v>
      </c>
      <c r="K498" s="43">
        <v>41734</v>
      </c>
      <c r="L498" s="39">
        <v>22</v>
      </c>
      <c r="M498" s="40" t="str">
        <f t="shared" si="31"/>
        <v>Recent</v>
      </c>
      <c r="N498" s="39">
        <v>29</v>
      </c>
      <c r="O498">
        <v>1</v>
      </c>
      <c r="P498">
        <v>9</v>
      </c>
      <c r="Q498">
        <v>2</v>
      </c>
      <c r="R498">
        <v>0</v>
      </c>
      <c r="S498">
        <v>2</v>
      </c>
      <c r="T498">
        <v>43</v>
      </c>
      <c r="U498">
        <v>1</v>
      </c>
      <c r="V498">
        <v>2</v>
      </c>
      <c r="W498">
        <v>0</v>
      </c>
      <c r="X498">
        <v>3</v>
      </c>
      <c r="Y498">
        <v>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3</v>
      </c>
      <c r="AG498">
        <v>11</v>
      </c>
      <c r="AH498">
        <v>0</v>
      </c>
    </row>
    <row r="499" spans="1:34">
      <c r="A499">
        <v>11088</v>
      </c>
      <c r="B499">
        <v>1971</v>
      </c>
      <c r="C499">
        <f ca="1" t="shared" si="28"/>
        <v>54</v>
      </c>
      <c r="D499" t="str">
        <f ca="1" t="shared" si="29"/>
        <v>Middle-Age</v>
      </c>
      <c r="E499" t="s">
        <v>2278</v>
      </c>
      <c r="F499" t="s">
        <v>2277</v>
      </c>
      <c r="G499" s="39">
        <v>78642</v>
      </c>
      <c r="H499" s="40" t="str">
        <f t="shared" si="30"/>
        <v>High</v>
      </c>
      <c r="I499">
        <v>0</v>
      </c>
      <c r="J499">
        <v>1</v>
      </c>
      <c r="K499" s="43">
        <v>41385</v>
      </c>
      <c r="L499" s="39">
        <v>83</v>
      </c>
      <c r="M499" s="40" t="str">
        <f t="shared" si="31"/>
        <v>Active</v>
      </c>
      <c r="N499" s="39">
        <v>1396</v>
      </c>
      <c r="O499">
        <v>0</v>
      </c>
      <c r="P499">
        <v>322</v>
      </c>
      <c r="Q499">
        <v>46</v>
      </c>
      <c r="R499">
        <v>35</v>
      </c>
      <c r="S499">
        <v>17</v>
      </c>
      <c r="T499">
        <v>1816</v>
      </c>
      <c r="U499">
        <v>1</v>
      </c>
      <c r="V499">
        <v>4</v>
      </c>
      <c r="W499">
        <v>9</v>
      </c>
      <c r="X499">
        <v>4</v>
      </c>
      <c r="Y499">
        <v>6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3</v>
      </c>
      <c r="AG499">
        <v>11</v>
      </c>
      <c r="AH499">
        <v>0</v>
      </c>
    </row>
    <row r="500" spans="1:34">
      <c r="A500">
        <v>716</v>
      </c>
      <c r="B500">
        <v>1949</v>
      </c>
      <c r="C500">
        <f ca="1" t="shared" si="28"/>
        <v>76</v>
      </c>
      <c r="D500" t="str">
        <f ca="1" t="shared" si="29"/>
        <v>Senior Citizen</v>
      </c>
      <c r="E500" t="s">
        <v>2278</v>
      </c>
      <c r="F500" t="s">
        <v>2277</v>
      </c>
      <c r="G500" s="39">
        <v>67911</v>
      </c>
      <c r="H500" s="40" t="str">
        <f t="shared" si="30"/>
        <v>High</v>
      </c>
      <c r="I500">
        <v>0</v>
      </c>
      <c r="J500">
        <v>1</v>
      </c>
      <c r="K500" s="43">
        <v>41781</v>
      </c>
      <c r="L500" s="39">
        <v>63</v>
      </c>
      <c r="M500" s="40" t="str">
        <f t="shared" si="31"/>
        <v>Active</v>
      </c>
      <c r="N500" s="39">
        <v>529</v>
      </c>
      <c r="O500">
        <v>0</v>
      </c>
      <c r="P500">
        <v>356</v>
      </c>
      <c r="Q500">
        <v>63</v>
      </c>
      <c r="R500">
        <v>28</v>
      </c>
      <c r="S500">
        <v>0</v>
      </c>
      <c r="T500">
        <v>976</v>
      </c>
      <c r="U500">
        <v>3</v>
      </c>
      <c r="V500">
        <v>6</v>
      </c>
      <c r="W500">
        <v>7</v>
      </c>
      <c r="X500">
        <v>11</v>
      </c>
      <c r="Y500">
        <v>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3</v>
      </c>
      <c r="AG500">
        <v>11</v>
      </c>
      <c r="AH500">
        <v>0</v>
      </c>
    </row>
    <row r="501" spans="1:34">
      <c r="A501">
        <v>466</v>
      </c>
      <c r="B501">
        <v>1944</v>
      </c>
      <c r="C501">
        <f ca="1" t="shared" si="28"/>
        <v>81</v>
      </c>
      <c r="D501" t="str">
        <f ca="1" t="shared" si="29"/>
        <v>Senior Citizen</v>
      </c>
      <c r="E501" t="s">
        <v>2275</v>
      </c>
      <c r="F501" t="s">
        <v>2279</v>
      </c>
      <c r="G501" s="39">
        <v>65275</v>
      </c>
      <c r="H501" s="40" t="str">
        <f t="shared" si="30"/>
        <v>High</v>
      </c>
      <c r="I501">
        <v>0</v>
      </c>
      <c r="J501">
        <v>0</v>
      </c>
      <c r="K501" s="43">
        <v>41367</v>
      </c>
      <c r="L501" s="39">
        <v>9</v>
      </c>
      <c r="M501" s="40" t="str">
        <f t="shared" si="31"/>
        <v>Recent</v>
      </c>
      <c r="N501" s="39">
        <v>388</v>
      </c>
      <c r="O501">
        <v>14</v>
      </c>
      <c r="P501">
        <v>218</v>
      </c>
      <c r="Q501">
        <v>91</v>
      </c>
      <c r="R501">
        <v>14</v>
      </c>
      <c r="S501">
        <v>21</v>
      </c>
      <c r="T501">
        <v>746</v>
      </c>
      <c r="U501">
        <v>1</v>
      </c>
      <c r="V501">
        <v>4</v>
      </c>
      <c r="W501">
        <v>3</v>
      </c>
      <c r="X501">
        <v>13</v>
      </c>
      <c r="Y501">
        <v>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3</v>
      </c>
      <c r="AG501">
        <v>11</v>
      </c>
      <c r="AH501">
        <v>0</v>
      </c>
    </row>
    <row r="502" spans="1:34">
      <c r="A502">
        <v>9135</v>
      </c>
      <c r="B502">
        <v>1950</v>
      </c>
      <c r="C502">
        <f ca="1" t="shared" si="28"/>
        <v>75</v>
      </c>
      <c r="D502" t="str">
        <f ca="1" t="shared" si="29"/>
        <v>Senior Citizen</v>
      </c>
      <c r="E502" t="s">
        <v>2275</v>
      </c>
      <c r="F502" t="s">
        <v>2277</v>
      </c>
      <c r="G502" s="39">
        <v>27203</v>
      </c>
      <c r="H502" s="40" t="str">
        <f t="shared" si="30"/>
        <v>Low</v>
      </c>
      <c r="I502">
        <v>1</v>
      </c>
      <c r="J502">
        <v>1</v>
      </c>
      <c r="K502" s="43">
        <v>41127</v>
      </c>
      <c r="L502" s="39">
        <v>92</v>
      </c>
      <c r="M502" s="40" t="str">
        <f t="shared" si="31"/>
        <v>Inactive</v>
      </c>
      <c r="N502" s="39">
        <v>13</v>
      </c>
      <c r="O502">
        <v>2</v>
      </c>
      <c r="P502">
        <v>21</v>
      </c>
      <c r="Q502">
        <v>4</v>
      </c>
      <c r="R502">
        <v>0</v>
      </c>
      <c r="S502">
        <v>24</v>
      </c>
      <c r="T502">
        <v>64</v>
      </c>
      <c r="U502">
        <v>2</v>
      </c>
      <c r="V502">
        <v>1</v>
      </c>
      <c r="W502">
        <v>1</v>
      </c>
      <c r="X502">
        <v>2</v>
      </c>
      <c r="Y502">
        <v>8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3</v>
      </c>
      <c r="AG502">
        <v>11</v>
      </c>
      <c r="AH502">
        <v>0</v>
      </c>
    </row>
    <row r="503" spans="1:34">
      <c r="A503">
        <v>10623</v>
      </c>
      <c r="B503">
        <v>1961</v>
      </c>
      <c r="C503">
        <f ca="1" t="shared" si="28"/>
        <v>64</v>
      </c>
      <c r="D503" t="str">
        <f ca="1" t="shared" si="29"/>
        <v>Senior Citizen</v>
      </c>
      <c r="E503" t="s">
        <v>2280</v>
      </c>
      <c r="F503" t="s">
        <v>2277</v>
      </c>
      <c r="G503" s="39">
        <v>48330</v>
      </c>
      <c r="H503" s="40" t="str">
        <f t="shared" si="30"/>
        <v>Medium</v>
      </c>
      <c r="I503">
        <v>0</v>
      </c>
      <c r="J503">
        <v>1</v>
      </c>
      <c r="K503" s="43">
        <v>41593</v>
      </c>
      <c r="L503" s="39">
        <v>2</v>
      </c>
      <c r="M503" s="40" t="str">
        <f t="shared" si="31"/>
        <v>Recent</v>
      </c>
      <c r="N503" s="39">
        <v>28</v>
      </c>
      <c r="O503">
        <v>0</v>
      </c>
      <c r="P503">
        <v>4</v>
      </c>
      <c r="Q503">
        <v>0</v>
      </c>
      <c r="R503">
        <v>0</v>
      </c>
      <c r="S503">
        <v>0</v>
      </c>
      <c r="T503">
        <v>32</v>
      </c>
      <c r="U503">
        <v>1</v>
      </c>
      <c r="V503">
        <v>1</v>
      </c>
      <c r="W503">
        <v>0</v>
      </c>
      <c r="X503">
        <v>3</v>
      </c>
      <c r="Y503">
        <v>5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3</v>
      </c>
      <c r="AG503">
        <v>11</v>
      </c>
      <c r="AH503">
        <v>0</v>
      </c>
    </row>
    <row r="504" spans="1:34">
      <c r="A504">
        <v>8151</v>
      </c>
      <c r="B504">
        <v>1990</v>
      </c>
      <c r="C504">
        <f ca="1" t="shared" si="28"/>
        <v>35</v>
      </c>
      <c r="D504" t="str">
        <f ca="1" t="shared" si="29"/>
        <v>Adult</v>
      </c>
      <c r="E504" t="s">
        <v>2282</v>
      </c>
      <c r="F504" t="s">
        <v>2279</v>
      </c>
      <c r="G504" s="39">
        <v>24279</v>
      </c>
      <c r="H504" s="40" t="str">
        <f t="shared" si="30"/>
        <v>Low</v>
      </c>
      <c r="I504">
        <v>0</v>
      </c>
      <c r="J504">
        <v>0</v>
      </c>
      <c r="K504" s="43">
        <v>41272</v>
      </c>
      <c r="L504" s="39">
        <v>6</v>
      </c>
      <c r="M504" s="40" t="str">
        <f t="shared" si="31"/>
        <v>Recent</v>
      </c>
      <c r="N504" s="39">
        <v>16</v>
      </c>
      <c r="O504">
        <v>36</v>
      </c>
      <c r="P504">
        <v>21</v>
      </c>
      <c r="Q504">
        <v>20</v>
      </c>
      <c r="R504">
        <v>62</v>
      </c>
      <c r="S504">
        <v>108</v>
      </c>
      <c r="T504">
        <v>263</v>
      </c>
      <c r="U504">
        <v>1</v>
      </c>
      <c r="V504">
        <v>4</v>
      </c>
      <c r="W504">
        <v>1</v>
      </c>
      <c r="X504">
        <v>3</v>
      </c>
      <c r="Y504">
        <v>8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3</v>
      </c>
      <c r="AG504">
        <v>11</v>
      </c>
      <c r="AH504">
        <v>0</v>
      </c>
    </row>
    <row r="505" spans="1:34">
      <c r="A505">
        <v>5140</v>
      </c>
      <c r="B505">
        <v>1985</v>
      </c>
      <c r="C505">
        <f ca="1" t="shared" si="28"/>
        <v>40</v>
      </c>
      <c r="D505" t="str">
        <f ca="1" t="shared" si="29"/>
        <v>Adult</v>
      </c>
      <c r="E505" t="s">
        <v>2278</v>
      </c>
      <c r="F505" t="s">
        <v>2279</v>
      </c>
      <c r="G505" s="39">
        <v>64355</v>
      </c>
      <c r="H505" s="40" t="str">
        <f t="shared" si="30"/>
        <v>High</v>
      </c>
      <c r="I505">
        <v>1</v>
      </c>
      <c r="J505">
        <v>0</v>
      </c>
      <c r="K505" s="43">
        <v>41145</v>
      </c>
      <c r="L505" s="39">
        <v>66</v>
      </c>
      <c r="M505" s="40" t="str">
        <f t="shared" si="31"/>
        <v>Active</v>
      </c>
      <c r="N505" s="39">
        <v>1047</v>
      </c>
      <c r="O505">
        <v>0</v>
      </c>
      <c r="P505">
        <v>140</v>
      </c>
      <c r="Q505">
        <v>67</v>
      </c>
      <c r="R505">
        <v>38</v>
      </c>
      <c r="S505">
        <v>153</v>
      </c>
      <c r="T505">
        <v>1445</v>
      </c>
      <c r="U505">
        <v>2</v>
      </c>
      <c r="V505">
        <v>4</v>
      </c>
      <c r="W505">
        <v>3</v>
      </c>
      <c r="X505">
        <v>12</v>
      </c>
      <c r="Y505">
        <v>8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3</v>
      </c>
      <c r="AG505">
        <v>11</v>
      </c>
      <c r="AH505">
        <v>0</v>
      </c>
    </row>
    <row r="506" spans="1:34">
      <c r="A506">
        <v>10160</v>
      </c>
      <c r="B506">
        <v>1956</v>
      </c>
      <c r="C506">
        <f ca="1" t="shared" si="28"/>
        <v>69</v>
      </c>
      <c r="D506" t="str">
        <f ca="1" t="shared" si="29"/>
        <v>Senior Citizen</v>
      </c>
      <c r="E506" t="s">
        <v>2280</v>
      </c>
      <c r="F506" t="s">
        <v>2277</v>
      </c>
      <c r="G506" s="39">
        <v>50943</v>
      </c>
      <c r="H506" s="40" t="str">
        <f t="shared" si="30"/>
        <v>Medium</v>
      </c>
      <c r="I506">
        <v>0</v>
      </c>
      <c r="J506">
        <v>1</v>
      </c>
      <c r="K506" s="43">
        <v>41446</v>
      </c>
      <c r="L506" s="39">
        <v>49</v>
      </c>
      <c r="M506" s="40" t="str">
        <f t="shared" si="31"/>
        <v>Active</v>
      </c>
      <c r="N506" s="39">
        <v>31</v>
      </c>
      <c r="O506">
        <v>0</v>
      </c>
      <c r="P506">
        <v>7</v>
      </c>
      <c r="Q506">
        <v>2</v>
      </c>
      <c r="R506">
        <v>0</v>
      </c>
      <c r="S506">
        <v>6</v>
      </c>
      <c r="T506">
        <v>46</v>
      </c>
      <c r="U506">
        <v>1</v>
      </c>
      <c r="V506">
        <v>1</v>
      </c>
      <c r="W506">
        <v>0</v>
      </c>
      <c r="X506">
        <v>3</v>
      </c>
      <c r="Y506">
        <v>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3</v>
      </c>
      <c r="AG506">
        <v>11</v>
      </c>
      <c r="AH506">
        <v>0</v>
      </c>
    </row>
    <row r="507" spans="1:34">
      <c r="A507">
        <v>4945</v>
      </c>
      <c r="B507">
        <v>1953</v>
      </c>
      <c r="C507">
        <f ca="1" t="shared" si="28"/>
        <v>72</v>
      </c>
      <c r="D507" t="str">
        <f ca="1" t="shared" si="29"/>
        <v>Senior Citizen</v>
      </c>
      <c r="E507" t="s">
        <v>2275</v>
      </c>
      <c r="F507" t="s">
        <v>2283</v>
      </c>
      <c r="G507" s="39">
        <v>53653</v>
      </c>
      <c r="H507" s="40" t="str">
        <f t="shared" si="30"/>
        <v>Medium</v>
      </c>
      <c r="I507">
        <v>0</v>
      </c>
      <c r="J507">
        <v>0</v>
      </c>
      <c r="K507" s="43">
        <v>41220</v>
      </c>
      <c r="L507" s="39">
        <v>29</v>
      </c>
      <c r="M507" s="40" t="str">
        <f t="shared" si="31"/>
        <v>Recent</v>
      </c>
      <c r="N507" s="39">
        <v>815</v>
      </c>
      <c r="O507">
        <v>10</v>
      </c>
      <c r="P507">
        <v>239</v>
      </c>
      <c r="Q507">
        <v>28</v>
      </c>
      <c r="R507">
        <v>10</v>
      </c>
      <c r="S507">
        <v>108</v>
      </c>
      <c r="T507">
        <v>1210</v>
      </c>
      <c r="U507">
        <v>2</v>
      </c>
      <c r="V507">
        <v>10</v>
      </c>
      <c r="W507">
        <v>4</v>
      </c>
      <c r="X507">
        <v>12</v>
      </c>
      <c r="Y507">
        <v>6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3</v>
      </c>
      <c r="AG507">
        <v>11</v>
      </c>
      <c r="AH507">
        <v>0</v>
      </c>
    </row>
    <row r="508" spans="1:34">
      <c r="A508">
        <v>10584</v>
      </c>
      <c r="B508">
        <v>1976</v>
      </c>
      <c r="C508">
        <f ca="1" t="shared" si="28"/>
        <v>49</v>
      </c>
      <c r="D508" t="str">
        <f ca="1" t="shared" si="29"/>
        <v>Middle-Age</v>
      </c>
      <c r="E508" t="s">
        <v>2275</v>
      </c>
      <c r="F508" t="s">
        <v>2279</v>
      </c>
      <c r="G508" s="39">
        <v>65665</v>
      </c>
      <c r="H508" s="40" t="str">
        <f t="shared" si="30"/>
        <v>High</v>
      </c>
      <c r="I508">
        <v>0</v>
      </c>
      <c r="J508">
        <v>1</v>
      </c>
      <c r="K508" s="43">
        <v>41610</v>
      </c>
      <c r="L508" s="39">
        <v>77</v>
      </c>
      <c r="M508" s="40" t="str">
        <f t="shared" si="31"/>
        <v>Active</v>
      </c>
      <c r="N508" s="39">
        <v>225</v>
      </c>
      <c r="O508">
        <v>162</v>
      </c>
      <c r="P508">
        <v>387</v>
      </c>
      <c r="Q508">
        <v>106</v>
      </c>
      <c r="R508">
        <v>36</v>
      </c>
      <c r="S508">
        <v>29</v>
      </c>
      <c r="T508">
        <v>945</v>
      </c>
      <c r="U508">
        <v>1</v>
      </c>
      <c r="V508">
        <v>5</v>
      </c>
      <c r="W508">
        <v>10</v>
      </c>
      <c r="X508">
        <v>8</v>
      </c>
      <c r="Y508">
        <v>3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3</v>
      </c>
      <c r="AG508">
        <v>11</v>
      </c>
      <c r="AH508">
        <v>0</v>
      </c>
    </row>
    <row r="509" spans="1:34">
      <c r="A509">
        <v>6071</v>
      </c>
      <c r="B509">
        <v>1989</v>
      </c>
      <c r="C509">
        <f ca="1" t="shared" si="28"/>
        <v>36</v>
      </c>
      <c r="D509" t="str">
        <f ca="1" t="shared" si="29"/>
        <v>Adult</v>
      </c>
      <c r="E509" t="s">
        <v>2275</v>
      </c>
      <c r="F509" t="s">
        <v>2276</v>
      </c>
      <c r="G509" s="39">
        <v>81217</v>
      </c>
      <c r="H509" s="40" t="str">
        <f t="shared" si="30"/>
        <v>High</v>
      </c>
      <c r="I509">
        <v>0</v>
      </c>
      <c r="J509">
        <v>0</v>
      </c>
      <c r="K509" s="43">
        <v>41474</v>
      </c>
      <c r="L509" s="39">
        <v>77</v>
      </c>
      <c r="M509" s="40" t="str">
        <f t="shared" si="31"/>
        <v>Active</v>
      </c>
      <c r="N509" s="39">
        <v>493</v>
      </c>
      <c r="O509">
        <v>70</v>
      </c>
      <c r="P509">
        <v>324</v>
      </c>
      <c r="Q509">
        <v>146</v>
      </c>
      <c r="R509">
        <v>40</v>
      </c>
      <c r="S509">
        <v>84</v>
      </c>
      <c r="T509">
        <v>1157</v>
      </c>
      <c r="U509">
        <v>1</v>
      </c>
      <c r="V509">
        <v>3</v>
      </c>
      <c r="W509">
        <v>7</v>
      </c>
      <c r="X509">
        <v>11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</v>
      </c>
      <c r="AG509">
        <v>11</v>
      </c>
      <c r="AH509">
        <v>0</v>
      </c>
    </row>
    <row r="510" spans="1:34">
      <c r="A510">
        <v>3386</v>
      </c>
      <c r="B510">
        <v>1992</v>
      </c>
      <c r="C510">
        <f ca="1" t="shared" si="28"/>
        <v>33</v>
      </c>
      <c r="D510" t="str">
        <f ca="1" t="shared" si="29"/>
        <v>Adult</v>
      </c>
      <c r="E510" t="s">
        <v>2275</v>
      </c>
      <c r="F510" t="s">
        <v>2279</v>
      </c>
      <c r="G510" s="39">
        <v>34935</v>
      </c>
      <c r="H510" s="40" t="str">
        <f t="shared" si="30"/>
        <v>Medium</v>
      </c>
      <c r="I510">
        <v>0</v>
      </c>
      <c r="J510">
        <v>0</v>
      </c>
      <c r="K510" s="43">
        <v>41446</v>
      </c>
      <c r="L510" s="39">
        <v>71</v>
      </c>
      <c r="M510" s="40" t="str">
        <f t="shared" si="31"/>
        <v>Active</v>
      </c>
      <c r="N510" s="39">
        <v>34</v>
      </c>
      <c r="O510">
        <v>4</v>
      </c>
      <c r="P510">
        <v>66</v>
      </c>
      <c r="Q510">
        <v>3</v>
      </c>
      <c r="R510">
        <v>10</v>
      </c>
      <c r="S510">
        <v>20</v>
      </c>
      <c r="T510">
        <v>137</v>
      </c>
      <c r="U510">
        <v>1</v>
      </c>
      <c r="V510">
        <v>2</v>
      </c>
      <c r="W510">
        <v>1</v>
      </c>
      <c r="X510">
        <v>4</v>
      </c>
      <c r="Y510">
        <v>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3</v>
      </c>
      <c r="AG510">
        <v>11</v>
      </c>
      <c r="AH510">
        <v>0</v>
      </c>
    </row>
    <row r="511" spans="1:34">
      <c r="A511">
        <v>8939</v>
      </c>
      <c r="B511">
        <v>1959</v>
      </c>
      <c r="C511">
        <f ca="1" t="shared" si="28"/>
        <v>66</v>
      </c>
      <c r="D511" t="str">
        <f ca="1" t="shared" si="29"/>
        <v>Senior Citizen</v>
      </c>
      <c r="E511" t="s">
        <v>2275</v>
      </c>
      <c r="F511" t="s">
        <v>2281</v>
      </c>
      <c r="G511" s="39">
        <v>61250</v>
      </c>
      <c r="H511" s="40" t="str">
        <f t="shared" si="30"/>
        <v>High</v>
      </c>
      <c r="I511">
        <v>0</v>
      </c>
      <c r="J511">
        <v>1</v>
      </c>
      <c r="K511" s="43">
        <v>41259</v>
      </c>
      <c r="L511" s="39">
        <v>49</v>
      </c>
      <c r="M511" s="40" t="str">
        <f t="shared" si="31"/>
        <v>Active</v>
      </c>
      <c r="N511" s="39">
        <v>382</v>
      </c>
      <c r="O511">
        <v>138</v>
      </c>
      <c r="P511">
        <v>65</v>
      </c>
      <c r="Q511">
        <v>60</v>
      </c>
      <c r="R511">
        <v>26</v>
      </c>
      <c r="S511">
        <v>59</v>
      </c>
      <c r="T511">
        <v>730</v>
      </c>
      <c r="U511">
        <v>6</v>
      </c>
      <c r="V511">
        <v>5</v>
      </c>
      <c r="W511">
        <v>2</v>
      </c>
      <c r="X511">
        <v>12</v>
      </c>
      <c r="Y511">
        <v>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3</v>
      </c>
      <c r="AG511">
        <v>11</v>
      </c>
      <c r="AH511">
        <v>0</v>
      </c>
    </row>
    <row r="512" spans="1:34">
      <c r="A512">
        <v>9925</v>
      </c>
      <c r="B512">
        <v>1981</v>
      </c>
      <c r="C512">
        <f ca="1" t="shared" si="28"/>
        <v>44</v>
      </c>
      <c r="D512" t="str">
        <f ca="1" t="shared" si="29"/>
        <v>Adult</v>
      </c>
      <c r="E512" t="s">
        <v>2278</v>
      </c>
      <c r="F512" t="s">
        <v>2277</v>
      </c>
      <c r="G512" s="39">
        <v>39665</v>
      </c>
      <c r="H512" s="40" t="str">
        <f t="shared" si="30"/>
        <v>Medium</v>
      </c>
      <c r="I512">
        <v>1</v>
      </c>
      <c r="J512">
        <v>0</v>
      </c>
      <c r="K512" s="43">
        <v>41419</v>
      </c>
      <c r="L512" s="39">
        <v>97</v>
      </c>
      <c r="M512" s="40" t="str">
        <f t="shared" si="31"/>
        <v>Inactive</v>
      </c>
      <c r="N512" s="39">
        <v>127</v>
      </c>
      <c r="O512">
        <v>1</v>
      </c>
      <c r="P512">
        <v>56</v>
      </c>
      <c r="Q512">
        <v>0</v>
      </c>
      <c r="R512">
        <v>1</v>
      </c>
      <c r="S512">
        <v>31</v>
      </c>
      <c r="T512">
        <v>216</v>
      </c>
      <c r="U512">
        <v>3</v>
      </c>
      <c r="V512">
        <v>4</v>
      </c>
      <c r="W512">
        <v>2</v>
      </c>
      <c r="X512">
        <v>3</v>
      </c>
      <c r="Y512">
        <v>7</v>
      </c>
      <c r="Z512">
        <v>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3</v>
      </c>
      <c r="AG512">
        <v>11</v>
      </c>
      <c r="AH512">
        <v>0</v>
      </c>
    </row>
    <row r="513" spans="1:34">
      <c r="A513">
        <v>4320</v>
      </c>
      <c r="B513">
        <v>1979</v>
      </c>
      <c r="C513">
        <f ca="1" t="shared" si="28"/>
        <v>46</v>
      </c>
      <c r="D513" t="str">
        <f ca="1" t="shared" si="29"/>
        <v>Middle-Age</v>
      </c>
      <c r="E513" t="s">
        <v>2275</v>
      </c>
      <c r="F513" t="s">
        <v>2276</v>
      </c>
      <c r="G513" s="39">
        <v>60152</v>
      </c>
      <c r="H513" s="40" t="str">
        <f t="shared" si="30"/>
        <v>High</v>
      </c>
      <c r="I513">
        <v>0</v>
      </c>
      <c r="J513">
        <v>1</v>
      </c>
      <c r="K513" s="43">
        <v>41361</v>
      </c>
      <c r="L513" s="39">
        <v>6</v>
      </c>
      <c r="M513" s="40" t="str">
        <f t="shared" si="31"/>
        <v>Recent</v>
      </c>
      <c r="N513" s="39">
        <v>325</v>
      </c>
      <c r="O513">
        <v>83</v>
      </c>
      <c r="P513">
        <v>300</v>
      </c>
      <c r="Q513">
        <v>86</v>
      </c>
      <c r="R513">
        <v>58</v>
      </c>
      <c r="S513">
        <v>91</v>
      </c>
      <c r="T513">
        <v>943</v>
      </c>
      <c r="U513">
        <v>1</v>
      </c>
      <c r="V513">
        <v>6</v>
      </c>
      <c r="W513">
        <v>4</v>
      </c>
      <c r="X513">
        <v>12</v>
      </c>
      <c r="Y513">
        <v>3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3</v>
      </c>
      <c r="AG513">
        <v>11</v>
      </c>
      <c r="AH513">
        <v>0</v>
      </c>
    </row>
    <row r="514" spans="1:34">
      <c r="A514">
        <v>5389</v>
      </c>
      <c r="B514">
        <v>1964</v>
      </c>
      <c r="C514">
        <f ca="1" t="shared" si="28"/>
        <v>61</v>
      </c>
      <c r="D514" t="str">
        <f ca="1" t="shared" si="29"/>
        <v>Senior Citizen</v>
      </c>
      <c r="E514" t="s">
        <v>2275</v>
      </c>
      <c r="F514" t="s">
        <v>2279</v>
      </c>
      <c r="G514" s="39">
        <v>48920</v>
      </c>
      <c r="H514" s="40" t="str">
        <f t="shared" si="30"/>
        <v>Medium</v>
      </c>
      <c r="I514">
        <v>0</v>
      </c>
      <c r="J514">
        <v>2</v>
      </c>
      <c r="K514" s="43">
        <v>41567</v>
      </c>
      <c r="L514" s="39">
        <v>93</v>
      </c>
      <c r="M514" s="40" t="str">
        <f t="shared" si="31"/>
        <v>Inactive</v>
      </c>
      <c r="N514" s="39">
        <v>238</v>
      </c>
      <c r="O514">
        <v>17</v>
      </c>
      <c r="P514">
        <v>68</v>
      </c>
      <c r="Q514">
        <v>8</v>
      </c>
      <c r="R514">
        <v>10</v>
      </c>
      <c r="S514">
        <v>6</v>
      </c>
      <c r="T514">
        <v>347</v>
      </c>
      <c r="U514">
        <v>3</v>
      </c>
      <c r="V514">
        <v>6</v>
      </c>
      <c r="W514">
        <v>2</v>
      </c>
      <c r="X514">
        <v>5</v>
      </c>
      <c r="Y514">
        <v>7</v>
      </c>
      <c r="Z514">
        <v>0</v>
      </c>
      <c r="AA514">
        <v>1</v>
      </c>
      <c r="AB514">
        <v>0</v>
      </c>
      <c r="AC514">
        <v>0</v>
      </c>
      <c r="AD514">
        <v>0</v>
      </c>
      <c r="AE514">
        <v>0</v>
      </c>
      <c r="AF514">
        <v>3</v>
      </c>
      <c r="AG514">
        <v>11</v>
      </c>
      <c r="AH514">
        <v>0</v>
      </c>
    </row>
    <row r="515" spans="1:34">
      <c r="A515">
        <v>6036</v>
      </c>
      <c r="B515">
        <v>1959</v>
      </c>
      <c r="C515">
        <f ca="1" t="shared" ref="C515:C578" si="32">YEAR(TODAY())-B515</f>
        <v>66</v>
      </c>
      <c r="D515" t="str">
        <f ca="1" t="shared" ref="D515:D578" si="33">IF(C515&lt;=29,"Young Adult",IF(C515&lt;=44,"Adult",IF(C515&lt;=59,"Middle-Age","Senior Citizen")))</f>
        <v>Senior Citizen</v>
      </c>
      <c r="E515" t="s">
        <v>2280</v>
      </c>
      <c r="F515" t="s">
        <v>2277</v>
      </c>
      <c r="G515" s="39">
        <v>89120</v>
      </c>
      <c r="H515" s="40" t="str">
        <f t="shared" ref="H515:H578" si="34">IF(G515&lt;30000,"Low",IF(G515&lt;60000,"Medium","High"))</f>
        <v>High</v>
      </c>
      <c r="I515">
        <v>0</v>
      </c>
      <c r="J515">
        <v>0</v>
      </c>
      <c r="K515" s="43">
        <v>41715</v>
      </c>
      <c r="L515" s="39">
        <v>78</v>
      </c>
      <c r="M515" s="40" t="str">
        <f t="shared" ref="M515:M578" si="35">IF(L515&lt;=30,"Recent",IF(L515&lt;=90,"Active","Inactive"))</f>
        <v>Active</v>
      </c>
      <c r="N515" s="39">
        <v>1168</v>
      </c>
      <c r="O515">
        <v>92</v>
      </c>
      <c r="P515">
        <v>408</v>
      </c>
      <c r="Q515">
        <v>72</v>
      </c>
      <c r="R515">
        <v>129</v>
      </c>
      <c r="S515">
        <v>55</v>
      </c>
      <c r="T515">
        <v>1924</v>
      </c>
      <c r="U515">
        <v>1</v>
      </c>
      <c r="V515">
        <v>5</v>
      </c>
      <c r="W515">
        <v>6</v>
      </c>
      <c r="X515">
        <v>7</v>
      </c>
      <c r="Y515">
        <v>1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3</v>
      </c>
      <c r="AG515">
        <v>11</v>
      </c>
      <c r="AH515">
        <v>0</v>
      </c>
    </row>
    <row r="516" spans="1:34">
      <c r="A516">
        <v>182</v>
      </c>
      <c r="B516">
        <v>1946</v>
      </c>
      <c r="C516">
        <f ca="1" t="shared" si="32"/>
        <v>79</v>
      </c>
      <c r="D516" t="str">
        <f ca="1" t="shared" si="33"/>
        <v>Senior Citizen</v>
      </c>
      <c r="E516" t="s">
        <v>2278</v>
      </c>
      <c r="F516" t="s">
        <v>2277</v>
      </c>
      <c r="G516" s="39">
        <v>44124</v>
      </c>
      <c r="H516" s="40" t="str">
        <f t="shared" si="34"/>
        <v>Medium</v>
      </c>
      <c r="I516">
        <v>0</v>
      </c>
      <c r="J516">
        <v>1</v>
      </c>
      <c r="K516" s="43">
        <v>41405</v>
      </c>
      <c r="L516" s="39">
        <v>62</v>
      </c>
      <c r="M516" s="40" t="str">
        <f t="shared" si="35"/>
        <v>Active</v>
      </c>
      <c r="N516" s="39">
        <v>284</v>
      </c>
      <c r="O516">
        <v>0</v>
      </c>
      <c r="P516">
        <v>55</v>
      </c>
      <c r="Q516">
        <v>0</v>
      </c>
      <c r="R516">
        <v>6</v>
      </c>
      <c r="S516">
        <v>52</v>
      </c>
      <c r="T516">
        <v>397</v>
      </c>
      <c r="U516">
        <v>4</v>
      </c>
      <c r="V516">
        <v>6</v>
      </c>
      <c r="W516">
        <v>2</v>
      </c>
      <c r="X516">
        <v>5</v>
      </c>
      <c r="Y516">
        <v>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3</v>
      </c>
      <c r="AG516">
        <v>11</v>
      </c>
      <c r="AH516">
        <v>0</v>
      </c>
    </row>
    <row r="517" spans="1:34">
      <c r="A517">
        <v>203</v>
      </c>
      <c r="B517">
        <v>1975</v>
      </c>
      <c r="C517">
        <f ca="1" t="shared" si="32"/>
        <v>50</v>
      </c>
      <c r="D517" t="str">
        <f ca="1" t="shared" si="33"/>
        <v>Middle-Age</v>
      </c>
      <c r="E517" t="s">
        <v>2280</v>
      </c>
      <c r="F517" t="s">
        <v>2276</v>
      </c>
      <c r="G517" s="39">
        <v>81169</v>
      </c>
      <c r="H517" s="40" t="str">
        <f t="shared" si="34"/>
        <v>High</v>
      </c>
      <c r="I517">
        <v>0</v>
      </c>
      <c r="J517">
        <v>0</v>
      </c>
      <c r="K517" s="43">
        <v>41378</v>
      </c>
      <c r="L517" s="39">
        <v>47</v>
      </c>
      <c r="M517" s="40" t="str">
        <f t="shared" si="35"/>
        <v>Active</v>
      </c>
      <c r="N517" s="39">
        <v>1288</v>
      </c>
      <c r="O517">
        <v>20</v>
      </c>
      <c r="P517">
        <v>613</v>
      </c>
      <c r="Q517">
        <v>80</v>
      </c>
      <c r="R517">
        <v>61</v>
      </c>
      <c r="S517">
        <v>27</v>
      </c>
      <c r="T517">
        <v>2089</v>
      </c>
      <c r="U517">
        <v>1</v>
      </c>
      <c r="V517">
        <v>5</v>
      </c>
      <c r="W517">
        <v>7</v>
      </c>
      <c r="X517">
        <v>9</v>
      </c>
      <c r="Y517">
        <v>2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</v>
      </c>
      <c r="AG517">
        <v>11</v>
      </c>
      <c r="AH517">
        <v>0</v>
      </c>
    </row>
    <row r="518" spans="1:34">
      <c r="A518">
        <v>11025</v>
      </c>
      <c r="B518">
        <v>1961</v>
      </c>
      <c r="C518">
        <f ca="1" t="shared" si="32"/>
        <v>64</v>
      </c>
      <c r="D518" t="str">
        <f ca="1" t="shared" si="33"/>
        <v>Senior Citizen</v>
      </c>
      <c r="E518" t="s">
        <v>2275</v>
      </c>
      <c r="F518" t="s">
        <v>2279</v>
      </c>
      <c r="G518" s="39">
        <v>36443</v>
      </c>
      <c r="H518" s="40" t="str">
        <f t="shared" si="34"/>
        <v>Medium</v>
      </c>
      <c r="I518">
        <v>1</v>
      </c>
      <c r="J518">
        <v>1</v>
      </c>
      <c r="K518" s="43">
        <v>41308</v>
      </c>
      <c r="L518" s="39">
        <v>9</v>
      </c>
      <c r="M518" s="40" t="str">
        <f t="shared" si="35"/>
        <v>Recent</v>
      </c>
      <c r="N518" s="39">
        <v>65</v>
      </c>
      <c r="O518">
        <v>0</v>
      </c>
      <c r="P518">
        <v>46</v>
      </c>
      <c r="Q518">
        <v>4</v>
      </c>
      <c r="R518">
        <v>3</v>
      </c>
      <c r="S518">
        <v>20</v>
      </c>
      <c r="T518">
        <v>138</v>
      </c>
      <c r="U518">
        <v>4</v>
      </c>
      <c r="V518">
        <v>3</v>
      </c>
      <c r="W518">
        <v>1</v>
      </c>
      <c r="X518">
        <v>3</v>
      </c>
      <c r="Y518">
        <v>8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3</v>
      </c>
      <c r="AG518">
        <v>11</v>
      </c>
      <c r="AH518">
        <v>0</v>
      </c>
    </row>
    <row r="519" spans="1:34">
      <c r="A519">
        <v>10203</v>
      </c>
      <c r="B519">
        <v>1990</v>
      </c>
      <c r="C519">
        <f ca="1" t="shared" si="32"/>
        <v>35</v>
      </c>
      <c r="D519" t="str">
        <f ca="1" t="shared" si="33"/>
        <v>Adult</v>
      </c>
      <c r="E519" t="s">
        <v>2275</v>
      </c>
      <c r="F519" t="s">
        <v>2276</v>
      </c>
      <c r="G519" s="39">
        <v>26095</v>
      </c>
      <c r="H519" s="40" t="str">
        <f t="shared" si="34"/>
        <v>Low</v>
      </c>
      <c r="I519">
        <v>1</v>
      </c>
      <c r="J519">
        <v>0</v>
      </c>
      <c r="K519" s="43">
        <v>41455</v>
      </c>
      <c r="L519" s="39">
        <v>77</v>
      </c>
      <c r="M519" s="40" t="str">
        <f t="shared" si="35"/>
        <v>Active</v>
      </c>
      <c r="N519" s="39">
        <v>11</v>
      </c>
      <c r="O519">
        <v>7</v>
      </c>
      <c r="P519">
        <v>9</v>
      </c>
      <c r="Q519">
        <v>3</v>
      </c>
      <c r="R519">
        <v>1</v>
      </c>
      <c r="S519">
        <v>11</v>
      </c>
      <c r="T519">
        <v>42</v>
      </c>
      <c r="U519">
        <v>1</v>
      </c>
      <c r="V519">
        <v>1</v>
      </c>
      <c r="W519">
        <v>0</v>
      </c>
      <c r="X519">
        <v>3</v>
      </c>
      <c r="Y519">
        <v>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3</v>
      </c>
      <c r="AG519">
        <v>11</v>
      </c>
      <c r="AH519">
        <v>0</v>
      </c>
    </row>
    <row r="520" spans="1:34">
      <c r="A520">
        <v>4607</v>
      </c>
      <c r="B520">
        <v>1959</v>
      </c>
      <c r="C520">
        <f ca="1" t="shared" si="32"/>
        <v>66</v>
      </c>
      <c r="D520" t="str">
        <f ca="1" t="shared" si="33"/>
        <v>Senior Citizen</v>
      </c>
      <c r="E520" t="s">
        <v>2275</v>
      </c>
      <c r="F520" t="s">
        <v>2277</v>
      </c>
      <c r="G520" s="39">
        <v>71367</v>
      </c>
      <c r="H520" s="40" t="str">
        <f t="shared" si="34"/>
        <v>High</v>
      </c>
      <c r="I520">
        <v>0</v>
      </c>
      <c r="J520">
        <v>0</v>
      </c>
      <c r="K520" s="43">
        <v>41509</v>
      </c>
      <c r="L520" s="39">
        <v>24</v>
      </c>
      <c r="M520" s="40" t="str">
        <f t="shared" si="35"/>
        <v>Recent</v>
      </c>
      <c r="N520" s="39">
        <v>227</v>
      </c>
      <c r="O520">
        <v>23</v>
      </c>
      <c r="P520">
        <v>389</v>
      </c>
      <c r="Q520">
        <v>42</v>
      </c>
      <c r="R520">
        <v>21</v>
      </c>
      <c r="S520">
        <v>75</v>
      </c>
      <c r="T520">
        <v>777</v>
      </c>
      <c r="U520">
        <v>1</v>
      </c>
      <c r="V520">
        <v>4</v>
      </c>
      <c r="W520">
        <v>5</v>
      </c>
      <c r="X520">
        <v>7</v>
      </c>
      <c r="Y520">
        <v>2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3</v>
      </c>
      <c r="AG520">
        <v>11</v>
      </c>
      <c r="AH520">
        <v>0</v>
      </c>
    </row>
    <row r="521" spans="1:34">
      <c r="A521">
        <v>3711</v>
      </c>
      <c r="B521">
        <v>1944</v>
      </c>
      <c r="C521">
        <f ca="1" t="shared" si="32"/>
        <v>81</v>
      </c>
      <c r="D521" t="str">
        <f ca="1" t="shared" si="33"/>
        <v>Senior Citizen</v>
      </c>
      <c r="E521" t="s">
        <v>2280</v>
      </c>
      <c r="F521" t="s">
        <v>2279</v>
      </c>
      <c r="G521" s="39">
        <v>80184</v>
      </c>
      <c r="H521" s="40" t="str">
        <f t="shared" si="34"/>
        <v>High</v>
      </c>
      <c r="I521">
        <v>0</v>
      </c>
      <c r="J521">
        <v>0</v>
      </c>
      <c r="K521" s="43">
        <v>41699</v>
      </c>
      <c r="L521" s="39">
        <v>19</v>
      </c>
      <c r="M521" s="40" t="str">
        <f t="shared" si="35"/>
        <v>Recent</v>
      </c>
      <c r="N521" s="39">
        <v>1035</v>
      </c>
      <c r="O521">
        <v>134</v>
      </c>
      <c r="P521">
        <v>670</v>
      </c>
      <c r="Q521">
        <v>25</v>
      </c>
      <c r="R521">
        <v>38</v>
      </c>
      <c r="S521">
        <v>0</v>
      </c>
      <c r="T521">
        <v>1902</v>
      </c>
      <c r="U521">
        <v>1</v>
      </c>
      <c r="V521">
        <v>6</v>
      </c>
      <c r="W521">
        <v>3</v>
      </c>
      <c r="X521">
        <v>10</v>
      </c>
      <c r="Y521">
        <v>3</v>
      </c>
      <c r="Z521">
        <v>0</v>
      </c>
      <c r="AA521">
        <v>0</v>
      </c>
      <c r="AB521">
        <v>1</v>
      </c>
      <c r="AC521">
        <v>1</v>
      </c>
      <c r="AD521">
        <v>0</v>
      </c>
      <c r="AE521">
        <v>0</v>
      </c>
      <c r="AF521">
        <v>3</v>
      </c>
      <c r="AG521">
        <v>11</v>
      </c>
      <c r="AH521">
        <v>0</v>
      </c>
    </row>
    <row r="522" spans="1:34">
      <c r="A522">
        <v>3696</v>
      </c>
      <c r="B522">
        <v>1965</v>
      </c>
      <c r="C522">
        <f ca="1" t="shared" si="32"/>
        <v>60</v>
      </c>
      <c r="D522" t="str">
        <f ca="1" t="shared" si="33"/>
        <v>Senior Citizen</v>
      </c>
      <c r="E522" t="s">
        <v>2275</v>
      </c>
      <c r="F522" t="s">
        <v>2281</v>
      </c>
      <c r="G522" s="39">
        <v>30630</v>
      </c>
      <c r="H522" s="40" t="str">
        <f t="shared" si="34"/>
        <v>Medium</v>
      </c>
      <c r="I522">
        <v>1</v>
      </c>
      <c r="J522">
        <v>1</v>
      </c>
      <c r="K522" s="43">
        <v>41666</v>
      </c>
      <c r="L522" s="39">
        <v>67</v>
      </c>
      <c r="M522" s="40" t="str">
        <f t="shared" si="35"/>
        <v>Active</v>
      </c>
      <c r="N522" s="39">
        <v>27</v>
      </c>
      <c r="O522">
        <v>1</v>
      </c>
      <c r="P522">
        <v>12</v>
      </c>
      <c r="Q522">
        <v>2</v>
      </c>
      <c r="R522">
        <v>0</v>
      </c>
      <c r="S522">
        <v>10</v>
      </c>
      <c r="T522">
        <v>52</v>
      </c>
      <c r="U522">
        <v>2</v>
      </c>
      <c r="V522">
        <v>2</v>
      </c>
      <c r="W522">
        <v>0</v>
      </c>
      <c r="X522">
        <v>3</v>
      </c>
      <c r="Y522">
        <v>7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3</v>
      </c>
      <c r="AG522">
        <v>11</v>
      </c>
      <c r="AH522">
        <v>0</v>
      </c>
    </row>
    <row r="523" spans="1:34">
      <c r="A523">
        <v>2532</v>
      </c>
      <c r="B523">
        <v>1987</v>
      </c>
      <c r="C523">
        <f ca="1" t="shared" si="32"/>
        <v>38</v>
      </c>
      <c r="D523" t="str">
        <f ca="1" t="shared" si="33"/>
        <v>Adult</v>
      </c>
      <c r="E523" t="s">
        <v>2280</v>
      </c>
      <c r="F523" t="s">
        <v>2276</v>
      </c>
      <c r="G523" s="39">
        <v>73454</v>
      </c>
      <c r="H523" s="40" t="str">
        <f t="shared" si="34"/>
        <v>High</v>
      </c>
      <c r="I523">
        <v>0</v>
      </c>
      <c r="J523">
        <v>0</v>
      </c>
      <c r="K523" s="43">
        <v>41699</v>
      </c>
      <c r="L523" s="39">
        <v>95</v>
      </c>
      <c r="M523" s="40" t="str">
        <f t="shared" si="35"/>
        <v>Inactive</v>
      </c>
      <c r="N523" s="39">
        <v>982</v>
      </c>
      <c r="O523">
        <v>73</v>
      </c>
      <c r="P523">
        <v>351</v>
      </c>
      <c r="Q523">
        <v>56</v>
      </c>
      <c r="R523">
        <v>14</v>
      </c>
      <c r="S523">
        <v>175</v>
      </c>
      <c r="T523">
        <v>1651</v>
      </c>
      <c r="U523">
        <v>1</v>
      </c>
      <c r="V523">
        <v>2</v>
      </c>
      <c r="W523">
        <v>4</v>
      </c>
      <c r="X523">
        <v>6</v>
      </c>
      <c r="Y523">
        <v>5</v>
      </c>
      <c r="Z523">
        <v>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3</v>
      </c>
      <c r="AG523">
        <v>11</v>
      </c>
      <c r="AH523">
        <v>0</v>
      </c>
    </row>
    <row r="524" spans="1:34">
      <c r="A524">
        <v>9214</v>
      </c>
      <c r="B524">
        <v>1991</v>
      </c>
      <c r="C524">
        <f ca="1" t="shared" si="32"/>
        <v>34</v>
      </c>
      <c r="D524" t="str">
        <f ca="1" t="shared" si="33"/>
        <v>Adult</v>
      </c>
      <c r="E524" t="s">
        <v>2275</v>
      </c>
      <c r="F524" t="s">
        <v>2279</v>
      </c>
      <c r="G524" s="39">
        <v>42691</v>
      </c>
      <c r="H524" s="40" t="str">
        <f t="shared" si="34"/>
        <v>Medium</v>
      </c>
      <c r="I524">
        <v>0</v>
      </c>
      <c r="J524">
        <v>0</v>
      </c>
      <c r="K524" s="43">
        <v>41502</v>
      </c>
      <c r="L524" s="39">
        <v>48</v>
      </c>
      <c r="M524" s="40" t="str">
        <f t="shared" si="35"/>
        <v>Active</v>
      </c>
      <c r="N524" s="39">
        <v>179</v>
      </c>
      <c r="O524">
        <v>2</v>
      </c>
      <c r="P524">
        <v>64</v>
      </c>
      <c r="Q524">
        <v>38</v>
      </c>
      <c r="R524">
        <v>17</v>
      </c>
      <c r="S524">
        <v>58</v>
      </c>
      <c r="T524">
        <v>358</v>
      </c>
      <c r="U524">
        <v>1</v>
      </c>
      <c r="V524">
        <v>5</v>
      </c>
      <c r="W524">
        <v>1</v>
      </c>
      <c r="X524">
        <v>6</v>
      </c>
      <c r="Y524">
        <v>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3</v>
      </c>
      <c r="AG524">
        <v>11</v>
      </c>
      <c r="AH524">
        <v>0</v>
      </c>
    </row>
    <row r="525" spans="1:34">
      <c r="A525">
        <v>4943</v>
      </c>
      <c r="B525">
        <v>1953</v>
      </c>
      <c r="C525">
        <f ca="1" t="shared" si="32"/>
        <v>72</v>
      </c>
      <c r="D525" t="str">
        <f ca="1" t="shared" si="33"/>
        <v>Senior Citizen</v>
      </c>
      <c r="E525" t="s">
        <v>2275</v>
      </c>
      <c r="F525" t="s">
        <v>2279</v>
      </c>
      <c r="G525" s="39">
        <v>70503</v>
      </c>
      <c r="H525" s="40" t="str">
        <f t="shared" si="34"/>
        <v>High</v>
      </c>
      <c r="I525">
        <v>0</v>
      </c>
      <c r="J525">
        <v>0</v>
      </c>
      <c r="K525" s="43">
        <v>41182</v>
      </c>
      <c r="L525" s="39">
        <v>73</v>
      </c>
      <c r="M525" s="40" t="str">
        <f t="shared" si="35"/>
        <v>Active</v>
      </c>
      <c r="N525" s="39">
        <v>1379</v>
      </c>
      <c r="O525">
        <v>33</v>
      </c>
      <c r="P525">
        <v>216</v>
      </c>
      <c r="Q525">
        <v>0</v>
      </c>
      <c r="R525">
        <v>33</v>
      </c>
      <c r="S525">
        <v>66</v>
      </c>
      <c r="T525">
        <v>1727</v>
      </c>
      <c r="U525">
        <v>1</v>
      </c>
      <c r="V525">
        <v>2</v>
      </c>
      <c r="W525">
        <v>4</v>
      </c>
      <c r="X525">
        <v>9</v>
      </c>
      <c r="Y525">
        <v>6</v>
      </c>
      <c r="Z525">
        <v>0</v>
      </c>
      <c r="AA525">
        <v>1</v>
      </c>
      <c r="AB525">
        <v>1</v>
      </c>
      <c r="AC525">
        <v>0</v>
      </c>
      <c r="AD525">
        <v>0</v>
      </c>
      <c r="AE525">
        <v>0</v>
      </c>
      <c r="AF525">
        <v>3</v>
      </c>
      <c r="AG525">
        <v>11</v>
      </c>
      <c r="AH525">
        <v>0</v>
      </c>
    </row>
    <row r="526" spans="1:34">
      <c r="A526">
        <v>35</v>
      </c>
      <c r="B526">
        <v>1987</v>
      </c>
      <c r="C526">
        <f ca="1" t="shared" si="32"/>
        <v>38</v>
      </c>
      <c r="D526" t="str">
        <f ca="1" t="shared" si="33"/>
        <v>Adult</v>
      </c>
      <c r="E526" t="s">
        <v>2275</v>
      </c>
      <c r="F526" t="s">
        <v>2279</v>
      </c>
      <c r="G526" s="39">
        <v>25545</v>
      </c>
      <c r="H526" s="40" t="str">
        <f t="shared" si="34"/>
        <v>Low</v>
      </c>
      <c r="I526">
        <v>1</v>
      </c>
      <c r="J526">
        <v>0</v>
      </c>
      <c r="K526" s="43">
        <v>41160</v>
      </c>
      <c r="L526" s="39">
        <v>35</v>
      </c>
      <c r="M526" s="40" t="str">
        <f t="shared" si="35"/>
        <v>Active</v>
      </c>
      <c r="N526" s="39">
        <v>32</v>
      </c>
      <c r="O526">
        <v>1</v>
      </c>
      <c r="P526">
        <v>64</v>
      </c>
      <c r="Q526">
        <v>16</v>
      </c>
      <c r="R526">
        <v>12</v>
      </c>
      <c r="S526">
        <v>85</v>
      </c>
      <c r="T526">
        <v>210</v>
      </c>
      <c r="U526">
        <v>3</v>
      </c>
      <c r="V526">
        <v>2</v>
      </c>
      <c r="W526">
        <v>2</v>
      </c>
      <c r="X526">
        <v>3</v>
      </c>
      <c r="Y526">
        <v>6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3</v>
      </c>
      <c r="AG526">
        <v>11</v>
      </c>
      <c r="AH526">
        <v>1</v>
      </c>
    </row>
    <row r="527" spans="1:34">
      <c r="A527">
        <v>2258</v>
      </c>
      <c r="B527">
        <v>1986</v>
      </c>
      <c r="C527">
        <f ca="1" t="shared" si="32"/>
        <v>39</v>
      </c>
      <c r="D527" t="str">
        <f ca="1" t="shared" si="33"/>
        <v>Adult</v>
      </c>
      <c r="E527" t="s">
        <v>2275</v>
      </c>
      <c r="F527" t="s">
        <v>2279</v>
      </c>
      <c r="G527" s="39">
        <v>32880</v>
      </c>
      <c r="H527" s="40" t="str">
        <f t="shared" si="34"/>
        <v>Medium</v>
      </c>
      <c r="I527">
        <v>1</v>
      </c>
      <c r="J527">
        <v>0</v>
      </c>
      <c r="K527" s="43">
        <v>41247</v>
      </c>
      <c r="L527" s="39">
        <v>76</v>
      </c>
      <c r="M527" s="40" t="str">
        <f t="shared" si="35"/>
        <v>Active</v>
      </c>
      <c r="N527" s="39">
        <v>8</v>
      </c>
      <c r="O527">
        <v>4</v>
      </c>
      <c r="P527">
        <v>15</v>
      </c>
      <c r="Q527">
        <v>7</v>
      </c>
      <c r="R527">
        <v>6</v>
      </c>
      <c r="S527">
        <v>2</v>
      </c>
      <c r="T527">
        <v>42</v>
      </c>
      <c r="U527">
        <v>1</v>
      </c>
      <c r="V527">
        <v>1</v>
      </c>
      <c r="W527">
        <v>0</v>
      </c>
      <c r="X527">
        <v>3</v>
      </c>
      <c r="Y527">
        <v>8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3</v>
      </c>
      <c r="AG527">
        <v>11</v>
      </c>
      <c r="AH527">
        <v>0</v>
      </c>
    </row>
    <row r="528" spans="1:34">
      <c r="A528">
        <v>4322</v>
      </c>
      <c r="B528">
        <v>1958</v>
      </c>
      <c r="C528">
        <f ca="1" t="shared" si="32"/>
        <v>67</v>
      </c>
      <c r="D528" t="str">
        <f ca="1" t="shared" si="33"/>
        <v>Senior Citizen</v>
      </c>
      <c r="E528" t="s">
        <v>2278</v>
      </c>
      <c r="F528" t="s">
        <v>2277</v>
      </c>
      <c r="G528" s="39">
        <v>77863</v>
      </c>
      <c r="H528" s="40" t="str">
        <f t="shared" si="34"/>
        <v>High</v>
      </c>
      <c r="I528">
        <v>0</v>
      </c>
      <c r="J528">
        <v>0</v>
      </c>
      <c r="K528" s="43">
        <v>41605</v>
      </c>
      <c r="L528" s="39">
        <v>20</v>
      </c>
      <c r="M528" s="40" t="str">
        <f t="shared" si="35"/>
        <v>Recent</v>
      </c>
      <c r="N528" s="39">
        <v>881</v>
      </c>
      <c r="O528">
        <v>38</v>
      </c>
      <c r="P528">
        <v>319</v>
      </c>
      <c r="Q528">
        <v>16</v>
      </c>
      <c r="R528">
        <v>25</v>
      </c>
      <c r="S528">
        <v>12</v>
      </c>
      <c r="T528">
        <v>1291</v>
      </c>
      <c r="U528">
        <v>1</v>
      </c>
      <c r="V528">
        <v>4</v>
      </c>
      <c r="W528">
        <v>5</v>
      </c>
      <c r="X528">
        <v>10</v>
      </c>
      <c r="Y528">
        <v>2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11</v>
      </c>
      <c r="AH528">
        <v>0</v>
      </c>
    </row>
    <row r="529" spans="1:34">
      <c r="A529">
        <v>713</v>
      </c>
      <c r="B529">
        <v>1977</v>
      </c>
      <c r="C529">
        <f ca="1" t="shared" si="32"/>
        <v>48</v>
      </c>
      <c r="D529" t="str">
        <f ca="1" t="shared" si="33"/>
        <v>Middle-Age</v>
      </c>
      <c r="E529" t="s">
        <v>2280</v>
      </c>
      <c r="F529" t="s">
        <v>2279</v>
      </c>
      <c r="G529" s="39">
        <v>50353</v>
      </c>
      <c r="H529" s="40" t="str">
        <f t="shared" si="34"/>
        <v>Medium</v>
      </c>
      <c r="I529">
        <v>0</v>
      </c>
      <c r="J529">
        <v>0</v>
      </c>
      <c r="K529" s="43">
        <v>41798</v>
      </c>
      <c r="L529" s="39">
        <v>72</v>
      </c>
      <c r="M529" s="40" t="str">
        <f t="shared" si="35"/>
        <v>Active</v>
      </c>
      <c r="N529" s="39">
        <v>141</v>
      </c>
      <c r="O529">
        <v>15</v>
      </c>
      <c r="P529">
        <v>153</v>
      </c>
      <c r="Q529">
        <v>67</v>
      </c>
      <c r="R529">
        <v>31</v>
      </c>
      <c r="S529">
        <v>35</v>
      </c>
      <c r="T529">
        <v>442</v>
      </c>
      <c r="U529">
        <v>1</v>
      </c>
      <c r="V529">
        <v>4</v>
      </c>
      <c r="W529">
        <v>4</v>
      </c>
      <c r="X529">
        <v>6</v>
      </c>
      <c r="Y529">
        <v>3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11</v>
      </c>
      <c r="AH529">
        <v>0</v>
      </c>
    </row>
    <row r="530" spans="1:34">
      <c r="A530">
        <v>4702</v>
      </c>
      <c r="B530">
        <v>1964</v>
      </c>
      <c r="C530">
        <f ca="1" t="shared" si="32"/>
        <v>61</v>
      </c>
      <c r="D530" t="str">
        <f ca="1" t="shared" si="33"/>
        <v>Senior Citizen</v>
      </c>
      <c r="E530" t="s">
        <v>2275</v>
      </c>
      <c r="F530" t="s">
        <v>2276</v>
      </c>
      <c r="G530" s="39">
        <v>61839</v>
      </c>
      <c r="H530" s="40" t="str">
        <f t="shared" si="34"/>
        <v>High</v>
      </c>
      <c r="I530">
        <v>0</v>
      </c>
      <c r="J530">
        <v>0</v>
      </c>
      <c r="K530" s="43">
        <v>41133</v>
      </c>
      <c r="L530" s="39">
        <v>20</v>
      </c>
      <c r="M530" s="40" t="str">
        <f t="shared" si="35"/>
        <v>Recent</v>
      </c>
      <c r="N530" s="39">
        <v>1000</v>
      </c>
      <c r="O530">
        <v>155</v>
      </c>
      <c r="P530">
        <v>379</v>
      </c>
      <c r="Q530">
        <v>224</v>
      </c>
      <c r="R530">
        <v>17</v>
      </c>
      <c r="S530">
        <v>120</v>
      </c>
      <c r="T530">
        <v>1895</v>
      </c>
      <c r="U530">
        <v>1</v>
      </c>
      <c r="V530">
        <v>4</v>
      </c>
      <c r="W530">
        <v>8</v>
      </c>
      <c r="X530">
        <v>4</v>
      </c>
      <c r="Y530">
        <v>8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</v>
      </c>
      <c r="AG530">
        <v>11</v>
      </c>
      <c r="AH530">
        <v>0</v>
      </c>
    </row>
    <row r="531" spans="1:34">
      <c r="A531">
        <v>3281</v>
      </c>
      <c r="B531">
        <v>1960</v>
      </c>
      <c r="C531">
        <f ca="1" t="shared" si="32"/>
        <v>65</v>
      </c>
      <c r="D531" t="str">
        <f ca="1" t="shared" si="33"/>
        <v>Senior Citizen</v>
      </c>
      <c r="E531" t="s">
        <v>2278</v>
      </c>
      <c r="F531" t="s">
        <v>2279</v>
      </c>
      <c r="G531" s="39">
        <v>49154</v>
      </c>
      <c r="H531" s="40" t="str">
        <f t="shared" si="34"/>
        <v>Medium</v>
      </c>
      <c r="I531">
        <v>1</v>
      </c>
      <c r="J531">
        <v>1</v>
      </c>
      <c r="K531" s="43">
        <v>41581</v>
      </c>
      <c r="L531" s="39">
        <v>69</v>
      </c>
      <c r="M531" s="40" t="str">
        <f t="shared" si="35"/>
        <v>Active</v>
      </c>
      <c r="N531" s="39">
        <v>206</v>
      </c>
      <c r="O531">
        <v>10</v>
      </c>
      <c r="P531">
        <v>67</v>
      </c>
      <c r="Q531">
        <v>30</v>
      </c>
      <c r="R531">
        <v>27</v>
      </c>
      <c r="S531">
        <v>71</v>
      </c>
      <c r="T531">
        <v>411</v>
      </c>
      <c r="U531">
        <v>6</v>
      </c>
      <c r="V531">
        <v>4</v>
      </c>
      <c r="W531">
        <v>1</v>
      </c>
      <c r="X531">
        <v>8</v>
      </c>
      <c r="Y531">
        <v>6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11</v>
      </c>
      <c r="AH531">
        <v>0</v>
      </c>
    </row>
    <row r="532" spans="1:34">
      <c r="A532">
        <v>702</v>
      </c>
      <c r="B532">
        <v>1975</v>
      </c>
      <c r="C532">
        <f ca="1" t="shared" si="32"/>
        <v>50</v>
      </c>
      <c r="D532" t="str">
        <f ca="1" t="shared" si="33"/>
        <v>Middle-Age</v>
      </c>
      <c r="E532" t="s">
        <v>2280</v>
      </c>
      <c r="F532" t="s">
        <v>2283</v>
      </c>
      <c r="G532" s="39">
        <v>47682</v>
      </c>
      <c r="H532" s="40" t="str">
        <f t="shared" si="34"/>
        <v>Medium</v>
      </c>
      <c r="I532">
        <v>0</v>
      </c>
      <c r="J532">
        <v>1</v>
      </c>
      <c r="K532" s="43">
        <v>41320</v>
      </c>
      <c r="L532" s="39">
        <v>80</v>
      </c>
      <c r="M532" s="40" t="str">
        <f t="shared" si="35"/>
        <v>Active</v>
      </c>
      <c r="N532" s="39">
        <v>162</v>
      </c>
      <c r="O532">
        <v>61</v>
      </c>
      <c r="P532">
        <v>83</v>
      </c>
      <c r="Q532">
        <v>97</v>
      </c>
      <c r="R532">
        <v>57</v>
      </c>
      <c r="S532">
        <v>61</v>
      </c>
      <c r="T532">
        <v>521</v>
      </c>
      <c r="U532">
        <v>4</v>
      </c>
      <c r="V532">
        <v>4</v>
      </c>
      <c r="W532">
        <v>3</v>
      </c>
      <c r="X532">
        <v>8</v>
      </c>
      <c r="Y532">
        <v>5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3</v>
      </c>
      <c r="AG532">
        <v>11</v>
      </c>
      <c r="AH532">
        <v>0</v>
      </c>
    </row>
    <row r="533" spans="1:34">
      <c r="A533">
        <v>2004</v>
      </c>
      <c r="B533">
        <v>1969</v>
      </c>
      <c r="C533">
        <f ca="1" t="shared" si="32"/>
        <v>56</v>
      </c>
      <c r="D533" t="str">
        <f ca="1" t="shared" si="33"/>
        <v>Middle-Age</v>
      </c>
      <c r="E533" t="s">
        <v>2275</v>
      </c>
      <c r="F533" t="s">
        <v>2276</v>
      </c>
      <c r="G533" s="39">
        <v>72679</v>
      </c>
      <c r="H533" s="40" t="str">
        <f t="shared" si="34"/>
        <v>High</v>
      </c>
      <c r="I533">
        <v>0</v>
      </c>
      <c r="J533">
        <v>1</v>
      </c>
      <c r="K533" s="43">
        <v>41535</v>
      </c>
      <c r="L533" s="39">
        <v>65</v>
      </c>
      <c r="M533" s="40" t="str">
        <f t="shared" si="35"/>
        <v>Active</v>
      </c>
      <c r="N533" s="39">
        <v>619</v>
      </c>
      <c r="O533">
        <v>54</v>
      </c>
      <c r="P533">
        <v>260</v>
      </c>
      <c r="Q533">
        <v>127</v>
      </c>
      <c r="R533">
        <v>54</v>
      </c>
      <c r="S533">
        <v>54</v>
      </c>
      <c r="T533">
        <v>1168</v>
      </c>
      <c r="U533">
        <v>1</v>
      </c>
      <c r="V533">
        <v>4</v>
      </c>
      <c r="W533">
        <v>7</v>
      </c>
      <c r="X533">
        <v>5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>
        <v>0</v>
      </c>
    </row>
    <row r="534" spans="1:34">
      <c r="A534">
        <v>4769</v>
      </c>
      <c r="B534">
        <v>1977</v>
      </c>
      <c r="C534">
        <f ca="1" t="shared" si="32"/>
        <v>48</v>
      </c>
      <c r="D534" t="str">
        <f ca="1" t="shared" si="33"/>
        <v>Middle-Age</v>
      </c>
      <c r="E534" t="s">
        <v>2280</v>
      </c>
      <c r="F534" t="s">
        <v>2277</v>
      </c>
      <c r="G534" s="39">
        <v>57954</v>
      </c>
      <c r="H534" s="40" t="str">
        <f t="shared" si="34"/>
        <v>Medium</v>
      </c>
      <c r="I534">
        <v>1</v>
      </c>
      <c r="J534">
        <v>1</v>
      </c>
      <c r="K534" s="43">
        <v>41808</v>
      </c>
      <c r="L534" s="39">
        <v>52</v>
      </c>
      <c r="M534" s="40" t="str">
        <f t="shared" si="35"/>
        <v>Active</v>
      </c>
      <c r="N534" s="39">
        <v>456</v>
      </c>
      <c r="O534">
        <v>4</v>
      </c>
      <c r="P534">
        <v>24</v>
      </c>
      <c r="Q534">
        <v>0</v>
      </c>
      <c r="R534">
        <v>0</v>
      </c>
      <c r="S534">
        <v>9</v>
      </c>
      <c r="T534">
        <v>493</v>
      </c>
      <c r="U534">
        <v>7</v>
      </c>
      <c r="V534">
        <v>8</v>
      </c>
      <c r="W534">
        <v>2</v>
      </c>
      <c r="X534">
        <v>6</v>
      </c>
      <c r="Y534">
        <v>7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>
        <v>0</v>
      </c>
    </row>
    <row r="535" spans="1:34">
      <c r="A535">
        <v>4437</v>
      </c>
      <c r="B535">
        <v>1962</v>
      </c>
      <c r="C535">
        <f ca="1" t="shared" si="32"/>
        <v>63</v>
      </c>
      <c r="D535" t="str">
        <f ca="1" t="shared" si="33"/>
        <v>Senior Citizen</v>
      </c>
      <c r="E535" t="s">
        <v>2275</v>
      </c>
      <c r="F535" t="s">
        <v>2279</v>
      </c>
      <c r="G535" s="39">
        <v>65316</v>
      </c>
      <c r="H535" s="40" t="str">
        <f t="shared" si="34"/>
        <v>High</v>
      </c>
      <c r="I535">
        <v>1</v>
      </c>
      <c r="J535">
        <v>1</v>
      </c>
      <c r="K535" s="43">
        <v>41388</v>
      </c>
      <c r="L535" s="39">
        <v>65</v>
      </c>
      <c r="M535" s="40" t="str">
        <f t="shared" si="35"/>
        <v>Active</v>
      </c>
      <c r="N535" s="39">
        <v>112</v>
      </c>
      <c r="O535">
        <v>6</v>
      </c>
      <c r="P535">
        <v>92</v>
      </c>
      <c r="Q535">
        <v>3</v>
      </c>
      <c r="R535">
        <v>9</v>
      </c>
      <c r="S535">
        <v>38</v>
      </c>
      <c r="T535">
        <v>260</v>
      </c>
      <c r="U535">
        <v>2</v>
      </c>
      <c r="V535">
        <v>3</v>
      </c>
      <c r="W535">
        <v>2</v>
      </c>
      <c r="X535">
        <v>5</v>
      </c>
      <c r="Y535">
        <v>4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11</v>
      </c>
      <c r="AH535">
        <v>0</v>
      </c>
    </row>
    <row r="536" spans="1:34">
      <c r="A536">
        <v>8724</v>
      </c>
      <c r="B536">
        <v>1982</v>
      </c>
      <c r="C536">
        <f ca="1" t="shared" si="32"/>
        <v>43</v>
      </c>
      <c r="D536" t="str">
        <f ca="1" t="shared" si="33"/>
        <v>Adult</v>
      </c>
      <c r="E536" t="s">
        <v>2275</v>
      </c>
      <c r="F536" t="s">
        <v>2276</v>
      </c>
      <c r="G536" s="39">
        <v>28567</v>
      </c>
      <c r="H536" s="40" t="str">
        <f t="shared" si="34"/>
        <v>Low</v>
      </c>
      <c r="I536">
        <v>1</v>
      </c>
      <c r="J536">
        <v>0</v>
      </c>
      <c r="K536" s="43">
        <v>41442</v>
      </c>
      <c r="L536" s="39">
        <v>57</v>
      </c>
      <c r="M536" s="40" t="str">
        <f t="shared" si="35"/>
        <v>Active</v>
      </c>
      <c r="N536" s="39">
        <v>11</v>
      </c>
      <c r="O536">
        <v>3</v>
      </c>
      <c r="P536">
        <v>22</v>
      </c>
      <c r="Q536">
        <v>2</v>
      </c>
      <c r="R536">
        <v>2</v>
      </c>
      <c r="S536">
        <v>6</v>
      </c>
      <c r="T536">
        <v>46</v>
      </c>
      <c r="U536">
        <v>2</v>
      </c>
      <c r="V536">
        <v>2</v>
      </c>
      <c r="W536">
        <v>0</v>
      </c>
      <c r="X536">
        <v>3</v>
      </c>
      <c r="Y536">
        <v>6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3</v>
      </c>
      <c r="AG536">
        <v>11</v>
      </c>
      <c r="AH536">
        <v>0</v>
      </c>
    </row>
    <row r="537" spans="1:34">
      <c r="A537">
        <v>10741</v>
      </c>
      <c r="B537">
        <v>1951</v>
      </c>
      <c r="C537">
        <f ca="1" t="shared" si="32"/>
        <v>74</v>
      </c>
      <c r="D537" t="str">
        <f ca="1" t="shared" si="33"/>
        <v>Senior Citizen</v>
      </c>
      <c r="E537" t="s">
        <v>2280</v>
      </c>
      <c r="F537" t="s">
        <v>2277</v>
      </c>
      <c r="G537" s="39">
        <v>47352</v>
      </c>
      <c r="H537" s="40" t="str">
        <f t="shared" si="34"/>
        <v>Medium</v>
      </c>
      <c r="I537">
        <v>0</v>
      </c>
      <c r="J537">
        <v>1</v>
      </c>
      <c r="K537" s="43">
        <v>41375</v>
      </c>
      <c r="L537" s="39">
        <v>70</v>
      </c>
      <c r="M537" s="40" t="str">
        <f t="shared" si="35"/>
        <v>Active</v>
      </c>
      <c r="N537" s="39">
        <v>172</v>
      </c>
      <c r="O537">
        <v>12</v>
      </c>
      <c r="P537">
        <v>112</v>
      </c>
      <c r="Q537">
        <v>8</v>
      </c>
      <c r="R537">
        <v>0</v>
      </c>
      <c r="S537">
        <v>15</v>
      </c>
      <c r="T537">
        <v>319</v>
      </c>
      <c r="U537">
        <v>4</v>
      </c>
      <c r="V537">
        <v>6</v>
      </c>
      <c r="W537">
        <v>1</v>
      </c>
      <c r="X537">
        <v>5</v>
      </c>
      <c r="Y537">
        <v>7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3</v>
      </c>
      <c r="AG537">
        <v>11</v>
      </c>
      <c r="AH537">
        <v>0</v>
      </c>
    </row>
    <row r="538" spans="1:34">
      <c r="A538">
        <v>1991</v>
      </c>
      <c r="B538">
        <v>1967</v>
      </c>
      <c r="C538">
        <f ca="1" t="shared" si="32"/>
        <v>58</v>
      </c>
      <c r="D538" t="str">
        <f ca="1" t="shared" si="33"/>
        <v>Middle-Age</v>
      </c>
      <c r="E538" t="s">
        <v>2275</v>
      </c>
      <c r="F538" t="s">
        <v>2277</v>
      </c>
      <c r="G538" s="39">
        <v>44931</v>
      </c>
      <c r="H538" s="40" t="str">
        <f t="shared" si="34"/>
        <v>Medium</v>
      </c>
      <c r="I538">
        <v>0</v>
      </c>
      <c r="J538">
        <v>1</v>
      </c>
      <c r="K538" s="43">
        <v>41657</v>
      </c>
      <c r="L538" s="39">
        <v>0</v>
      </c>
      <c r="M538" s="40" t="str">
        <f t="shared" si="35"/>
        <v>Recent</v>
      </c>
      <c r="N538" s="39">
        <v>78</v>
      </c>
      <c r="O538">
        <v>0</v>
      </c>
      <c r="P538">
        <v>11</v>
      </c>
      <c r="Q538">
        <v>0</v>
      </c>
      <c r="R538">
        <v>0</v>
      </c>
      <c r="S538">
        <v>7</v>
      </c>
      <c r="T538">
        <v>96</v>
      </c>
      <c r="U538">
        <v>1</v>
      </c>
      <c r="V538">
        <v>2</v>
      </c>
      <c r="W538">
        <v>1</v>
      </c>
      <c r="X538">
        <v>3</v>
      </c>
      <c r="Y538">
        <v>5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</v>
      </c>
      <c r="AG538">
        <v>11</v>
      </c>
      <c r="AH538">
        <v>0</v>
      </c>
    </row>
    <row r="539" spans="1:34">
      <c r="A539">
        <v>6931</v>
      </c>
      <c r="B539">
        <v>1967</v>
      </c>
      <c r="C539">
        <f ca="1" t="shared" si="32"/>
        <v>58</v>
      </c>
      <c r="D539" t="str">
        <f ca="1" t="shared" si="33"/>
        <v>Middle-Age</v>
      </c>
      <c r="E539" t="s">
        <v>2275</v>
      </c>
      <c r="F539" t="s">
        <v>2281</v>
      </c>
      <c r="G539" s="39">
        <v>76982</v>
      </c>
      <c r="H539" s="40" t="str">
        <f t="shared" si="34"/>
        <v>High</v>
      </c>
      <c r="I539">
        <v>0</v>
      </c>
      <c r="J539">
        <v>0</v>
      </c>
      <c r="K539" s="43">
        <v>41685</v>
      </c>
      <c r="L539" s="39">
        <v>19</v>
      </c>
      <c r="M539" s="40" t="str">
        <f t="shared" si="35"/>
        <v>Recent</v>
      </c>
      <c r="N539" s="39">
        <v>464</v>
      </c>
      <c r="O539">
        <v>151</v>
      </c>
      <c r="P539">
        <v>292</v>
      </c>
      <c r="Q539">
        <v>65</v>
      </c>
      <c r="R539">
        <v>60</v>
      </c>
      <c r="S539">
        <v>30</v>
      </c>
      <c r="T539">
        <v>1062</v>
      </c>
      <c r="U539">
        <v>1</v>
      </c>
      <c r="V539">
        <v>8</v>
      </c>
      <c r="W539">
        <v>3</v>
      </c>
      <c r="X539">
        <v>4</v>
      </c>
      <c r="Y539">
        <v>4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3</v>
      </c>
      <c r="AG539">
        <v>11</v>
      </c>
      <c r="AH539">
        <v>1</v>
      </c>
    </row>
    <row r="540" spans="1:34">
      <c r="A540">
        <v>11096</v>
      </c>
      <c r="B540">
        <v>1952</v>
      </c>
      <c r="C540">
        <f ca="1" t="shared" si="32"/>
        <v>73</v>
      </c>
      <c r="D540" t="str">
        <f ca="1" t="shared" si="33"/>
        <v>Senior Citizen</v>
      </c>
      <c r="E540" t="s">
        <v>2280</v>
      </c>
      <c r="F540" t="s">
        <v>2277</v>
      </c>
      <c r="G540" s="39">
        <v>57247</v>
      </c>
      <c r="H540" s="40" t="str">
        <f t="shared" si="34"/>
        <v>Medium</v>
      </c>
      <c r="I540">
        <v>0</v>
      </c>
      <c r="J540">
        <v>1</v>
      </c>
      <c r="K540" s="43">
        <v>41494</v>
      </c>
      <c r="L540" s="39">
        <v>50</v>
      </c>
      <c r="M540" s="40" t="str">
        <f t="shared" si="35"/>
        <v>Active</v>
      </c>
      <c r="N540" s="39">
        <v>99</v>
      </c>
      <c r="O540">
        <v>4</v>
      </c>
      <c r="P540">
        <v>32</v>
      </c>
      <c r="Q540">
        <v>37</v>
      </c>
      <c r="R540">
        <v>54</v>
      </c>
      <c r="S540">
        <v>6</v>
      </c>
      <c r="T540">
        <v>232</v>
      </c>
      <c r="U540">
        <v>2</v>
      </c>
      <c r="V540">
        <v>2</v>
      </c>
      <c r="W540">
        <v>1</v>
      </c>
      <c r="X540">
        <v>7</v>
      </c>
      <c r="Y540">
        <v>2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3</v>
      </c>
      <c r="AG540">
        <v>11</v>
      </c>
      <c r="AH540">
        <v>0</v>
      </c>
    </row>
    <row r="541" spans="1:34">
      <c r="A541">
        <v>304</v>
      </c>
      <c r="B541">
        <v>1981</v>
      </c>
      <c r="C541">
        <f ca="1" t="shared" si="32"/>
        <v>44</v>
      </c>
      <c r="D541" t="str">
        <f ca="1" t="shared" si="33"/>
        <v>Adult</v>
      </c>
      <c r="E541" t="s">
        <v>2280</v>
      </c>
      <c r="F541" t="s">
        <v>2276</v>
      </c>
      <c r="G541" s="39">
        <v>22944</v>
      </c>
      <c r="H541" s="40" t="str">
        <f t="shared" si="34"/>
        <v>Low</v>
      </c>
      <c r="I541">
        <v>1</v>
      </c>
      <c r="J541">
        <v>0</v>
      </c>
      <c r="K541" s="43">
        <v>41631</v>
      </c>
      <c r="L541" s="39">
        <v>67</v>
      </c>
      <c r="M541" s="40" t="str">
        <f t="shared" si="35"/>
        <v>Active</v>
      </c>
      <c r="N541" s="39">
        <v>19</v>
      </c>
      <c r="O541">
        <v>3</v>
      </c>
      <c r="P541">
        <v>19</v>
      </c>
      <c r="Q541">
        <v>4</v>
      </c>
      <c r="R541">
        <v>5</v>
      </c>
      <c r="S541">
        <v>26</v>
      </c>
      <c r="T541">
        <v>76</v>
      </c>
      <c r="U541">
        <v>3</v>
      </c>
      <c r="V541">
        <v>3</v>
      </c>
      <c r="W541">
        <v>0</v>
      </c>
      <c r="X541">
        <v>3</v>
      </c>
      <c r="Y541">
        <v>7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3</v>
      </c>
      <c r="AG541">
        <v>11</v>
      </c>
      <c r="AH541">
        <v>0</v>
      </c>
    </row>
    <row r="542" spans="1:34">
      <c r="A542">
        <v>3665</v>
      </c>
      <c r="B542">
        <v>1977</v>
      </c>
      <c r="C542">
        <f ca="1" t="shared" si="32"/>
        <v>48</v>
      </c>
      <c r="D542" t="str">
        <f ca="1" t="shared" si="33"/>
        <v>Middle-Age</v>
      </c>
      <c r="E542" t="s">
        <v>2280</v>
      </c>
      <c r="F542" t="s">
        <v>2277</v>
      </c>
      <c r="G542" s="39">
        <v>25315</v>
      </c>
      <c r="H542" s="40" t="str">
        <f t="shared" si="34"/>
        <v>Low</v>
      </c>
      <c r="I542">
        <v>1</v>
      </c>
      <c r="J542">
        <v>0</v>
      </c>
      <c r="K542" s="43">
        <v>41585</v>
      </c>
      <c r="L542" s="39">
        <v>46</v>
      </c>
      <c r="M542" s="40" t="str">
        <f t="shared" si="35"/>
        <v>Active</v>
      </c>
      <c r="N542" s="39">
        <v>1</v>
      </c>
      <c r="O542">
        <v>9</v>
      </c>
      <c r="P542">
        <v>8</v>
      </c>
      <c r="Q542">
        <v>11</v>
      </c>
      <c r="R542">
        <v>3</v>
      </c>
      <c r="S542">
        <v>22</v>
      </c>
      <c r="T542">
        <v>54</v>
      </c>
      <c r="U542">
        <v>3</v>
      </c>
      <c r="V542">
        <v>3</v>
      </c>
      <c r="W542">
        <v>0</v>
      </c>
      <c r="X542">
        <v>3</v>
      </c>
      <c r="Y542">
        <v>8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3</v>
      </c>
      <c r="AG542">
        <v>11</v>
      </c>
      <c r="AH542">
        <v>0</v>
      </c>
    </row>
    <row r="543" spans="1:34">
      <c r="A543">
        <v>10591</v>
      </c>
      <c r="B543">
        <v>1969</v>
      </c>
      <c r="C543">
        <f ca="1" t="shared" si="32"/>
        <v>56</v>
      </c>
      <c r="D543" t="str">
        <f ca="1" t="shared" si="33"/>
        <v>Middle-Age</v>
      </c>
      <c r="E543" t="s">
        <v>2275</v>
      </c>
      <c r="F543" t="s">
        <v>2283</v>
      </c>
      <c r="G543" s="39">
        <v>43638</v>
      </c>
      <c r="H543" s="40" t="str">
        <f t="shared" si="34"/>
        <v>Medium</v>
      </c>
      <c r="I543">
        <v>0</v>
      </c>
      <c r="J543">
        <v>1</v>
      </c>
      <c r="K543" s="43">
        <v>41127</v>
      </c>
      <c r="L543" s="39">
        <v>37</v>
      </c>
      <c r="M543" s="40" t="str">
        <f t="shared" si="35"/>
        <v>Active</v>
      </c>
      <c r="N543" s="39">
        <v>63</v>
      </c>
      <c r="O543">
        <v>10</v>
      </c>
      <c r="P543">
        <v>83</v>
      </c>
      <c r="Q543">
        <v>7</v>
      </c>
      <c r="R543">
        <v>19</v>
      </c>
      <c r="S543">
        <v>19</v>
      </c>
      <c r="T543">
        <v>201</v>
      </c>
      <c r="U543">
        <v>2</v>
      </c>
      <c r="V543">
        <v>4</v>
      </c>
      <c r="W543">
        <v>1</v>
      </c>
      <c r="X543">
        <v>4</v>
      </c>
      <c r="Y543">
        <v>7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11</v>
      </c>
      <c r="AH543">
        <v>0</v>
      </c>
    </row>
    <row r="544" spans="1:34">
      <c r="A544">
        <v>5036</v>
      </c>
      <c r="B544">
        <v>1984</v>
      </c>
      <c r="C544">
        <f ca="1" t="shared" si="32"/>
        <v>41</v>
      </c>
      <c r="D544" t="str">
        <f ca="1" t="shared" si="33"/>
        <v>Adult</v>
      </c>
      <c r="E544" t="s">
        <v>2278</v>
      </c>
      <c r="F544" t="s">
        <v>2276</v>
      </c>
      <c r="G544" s="39">
        <v>42710</v>
      </c>
      <c r="H544" s="40" t="str">
        <f t="shared" si="34"/>
        <v>Medium</v>
      </c>
      <c r="I544">
        <v>1</v>
      </c>
      <c r="J544">
        <v>0</v>
      </c>
      <c r="K544" s="43">
        <v>41241</v>
      </c>
      <c r="L544" s="39">
        <v>38</v>
      </c>
      <c r="M544" s="40" t="str">
        <f t="shared" si="35"/>
        <v>Active</v>
      </c>
      <c r="N544" s="39">
        <v>252</v>
      </c>
      <c r="O544">
        <v>3</v>
      </c>
      <c r="P544">
        <v>42</v>
      </c>
      <c r="Q544">
        <v>4</v>
      </c>
      <c r="R544">
        <v>3</v>
      </c>
      <c r="S544">
        <v>102</v>
      </c>
      <c r="T544">
        <v>406</v>
      </c>
      <c r="U544">
        <v>2</v>
      </c>
      <c r="V544">
        <v>4</v>
      </c>
      <c r="W544">
        <v>5</v>
      </c>
      <c r="X544">
        <v>3</v>
      </c>
      <c r="Y544">
        <v>6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3</v>
      </c>
      <c r="AG544">
        <v>11</v>
      </c>
      <c r="AH544">
        <v>0</v>
      </c>
    </row>
    <row r="545" spans="1:34">
      <c r="A545">
        <v>5547</v>
      </c>
      <c r="B545">
        <v>1982</v>
      </c>
      <c r="C545">
        <f ca="1" t="shared" si="32"/>
        <v>43</v>
      </c>
      <c r="D545" t="str">
        <f ca="1" t="shared" si="33"/>
        <v>Adult</v>
      </c>
      <c r="E545" t="s">
        <v>2278</v>
      </c>
      <c r="F545" t="s">
        <v>2279</v>
      </c>
      <c r="G545" s="39">
        <v>84169</v>
      </c>
      <c r="H545" s="40" t="str">
        <f t="shared" si="34"/>
        <v>High</v>
      </c>
      <c r="I545">
        <v>0</v>
      </c>
      <c r="J545">
        <v>0</v>
      </c>
      <c r="K545" s="43">
        <v>41493</v>
      </c>
      <c r="L545" s="39">
        <v>9</v>
      </c>
      <c r="M545" s="40" t="str">
        <f t="shared" si="35"/>
        <v>Recent</v>
      </c>
      <c r="N545" s="39">
        <v>1478</v>
      </c>
      <c r="O545">
        <v>19</v>
      </c>
      <c r="P545">
        <v>403</v>
      </c>
      <c r="Q545">
        <v>0</v>
      </c>
      <c r="R545">
        <v>19</v>
      </c>
      <c r="S545">
        <v>0</v>
      </c>
      <c r="T545">
        <v>1919</v>
      </c>
      <c r="U545">
        <v>1</v>
      </c>
      <c r="V545">
        <v>7</v>
      </c>
      <c r="W545">
        <v>6</v>
      </c>
      <c r="X545">
        <v>6</v>
      </c>
      <c r="Y545">
        <v>3</v>
      </c>
      <c r="Z545">
        <v>0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3</v>
      </c>
      <c r="AG545">
        <v>11</v>
      </c>
      <c r="AH545">
        <v>1</v>
      </c>
    </row>
    <row r="546" spans="1:34">
      <c r="A546">
        <v>7822</v>
      </c>
      <c r="B546">
        <v>1976</v>
      </c>
      <c r="C546">
        <f ca="1" t="shared" si="32"/>
        <v>49</v>
      </c>
      <c r="D546" t="str">
        <f ca="1" t="shared" si="33"/>
        <v>Middle-Age</v>
      </c>
      <c r="E546" t="s">
        <v>2275</v>
      </c>
      <c r="F546" t="s">
        <v>2277</v>
      </c>
      <c r="G546" s="39">
        <v>54058</v>
      </c>
      <c r="H546" s="40" t="str">
        <f t="shared" si="34"/>
        <v>Medium</v>
      </c>
      <c r="I546">
        <v>0</v>
      </c>
      <c r="J546">
        <v>1</v>
      </c>
      <c r="K546" s="43">
        <v>41429</v>
      </c>
      <c r="L546" s="39">
        <v>56</v>
      </c>
      <c r="M546" s="40" t="str">
        <f t="shared" si="35"/>
        <v>Active</v>
      </c>
      <c r="N546" s="39">
        <v>198</v>
      </c>
      <c r="O546">
        <v>18</v>
      </c>
      <c r="P546">
        <v>252</v>
      </c>
      <c r="Q546">
        <v>32</v>
      </c>
      <c r="R546">
        <v>108</v>
      </c>
      <c r="S546">
        <v>54</v>
      </c>
      <c r="T546">
        <v>662</v>
      </c>
      <c r="U546">
        <v>2</v>
      </c>
      <c r="V546">
        <v>4</v>
      </c>
      <c r="W546">
        <v>6</v>
      </c>
      <c r="X546">
        <v>8</v>
      </c>
      <c r="Y546">
        <v>3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3</v>
      </c>
      <c r="AG546">
        <v>11</v>
      </c>
      <c r="AH546">
        <v>0</v>
      </c>
    </row>
    <row r="547" spans="1:34">
      <c r="A547">
        <v>8541</v>
      </c>
      <c r="B547">
        <v>1990</v>
      </c>
      <c r="C547">
        <f ca="1" t="shared" si="32"/>
        <v>35</v>
      </c>
      <c r="D547" t="str">
        <f ca="1" t="shared" si="33"/>
        <v>Adult</v>
      </c>
      <c r="E547" t="s">
        <v>2280</v>
      </c>
      <c r="F547" t="s">
        <v>2279</v>
      </c>
      <c r="G547" s="39">
        <v>24683</v>
      </c>
      <c r="H547" s="40" t="str">
        <f t="shared" si="34"/>
        <v>Low</v>
      </c>
      <c r="I547">
        <v>1</v>
      </c>
      <c r="J547">
        <v>0</v>
      </c>
      <c r="K547" s="43">
        <v>41706</v>
      </c>
      <c r="L547" s="39">
        <v>98</v>
      </c>
      <c r="M547" s="40" t="str">
        <f t="shared" si="35"/>
        <v>Inactive</v>
      </c>
      <c r="N547" s="39">
        <v>8</v>
      </c>
      <c r="O547">
        <v>4</v>
      </c>
      <c r="P547">
        <v>10</v>
      </c>
      <c r="Q547">
        <v>6</v>
      </c>
      <c r="R547">
        <v>7</v>
      </c>
      <c r="S547">
        <v>6</v>
      </c>
      <c r="T547">
        <v>41</v>
      </c>
      <c r="U547">
        <v>2</v>
      </c>
      <c r="V547">
        <v>2</v>
      </c>
      <c r="W547">
        <v>0</v>
      </c>
      <c r="X547">
        <v>4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3</v>
      </c>
      <c r="AG547">
        <v>11</v>
      </c>
      <c r="AH547">
        <v>0</v>
      </c>
    </row>
    <row r="548" spans="1:34">
      <c r="A548">
        <v>10955</v>
      </c>
      <c r="B548">
        <v>1964</v>
      </c>
      <c r="C548">
        <f ca="1" t="shared" si="32"/>
        <v>61</v>
      </c>
      <c r="D548" t="str">
        <f ca="1" t="shared" si="33"/>
        <v>Senior Citizen</v>
      </c>
      <c r="E548" t="s">
        <v>2275</v>
      </c>
      <c r="F548" t="s">
        <v>2283</v>
      </c>
      <c r="G548" s="39">
        <v>85620</v>
      </c>
      <c r="H548" s="40" t="str">
        <f t="shared" si="34"/>
        <v>High</v>
      </c>
      <c r="I548">
        <v>0</v>
      </c>
      <c r="J548">
        <v>0</v>
      </c>
      <c r="K548" s="43">
        <v>41646</v>
      </c>
      <c r="L548" s="39">
        <v>68</v>
      </c>
      <c r="M548" s="40" t="str">
        <f t="shared" si="35"/>
        <v>Active</v>
      </c>
      <c r="N548" s="39">
        <v>416</v>
      </c>
      <c r="O548">
        <v>46</v>
      </c>
      <c r="P548">
        <v>925</v>
      </c>
      <c r="Q548">
        <v>60</v>
      </c>
      <c r="R548">
        <v>107</v>
      </c>
      <c r="S548">
        <v>46</v>
      </c>
      <c r="T548">
        <v>1600</v>
      </c>
      <c r="U548">
        <v>1</v>
      </c>
      <c r="V548">
        <v>3</v>
      </c>
      <c r="W548">
        <v>6</v>
      </c>
      <c r="X548">
        <v>4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3</v>
      </c>
      <c r="AG548">
        <v>11</v>
      </c>
      <c r="AH548">
        <v>1</v>
      </c>
    </row>
    <row r="549" spans="1:34">
      <c r="A549">
        <v>4368</v>
      </c>
      <c r="B549">
        <v>1980</v>
      </c>
      <c r="C549">
        <f ca="1" t="shared" si="32"/>
        <v>45</v>
      </c>
      <c r="D549" t="str">
        <f ca="1" t="shared" si="33"/>
        <v>Middle-Age</v>
      </c>
      <c r="E549" t="s">
        <v>2275</v>
      </c>
      <c r="F549" t="s">
        <v>2279</v>
      </c>
      <c r="G549" s="39">
        <v>47850</v>
      </c>
      <c r="H549" s="40" t="str">
        <f t="shared" si="34"/>
        <v>Medium</v>
      </c>
      <c r="I549">
        <v>1</v>
      </c>
      <c r="J549">
        <v>0</v>
      </c>
      <c r="K549" s="43">
        <v>41611</v>
      </c>
      <c r="L549" s="39">
        <v>72</v>
      </c>
      <c r="M549" s="40" t="str">
        <f t="shared" si="35"/>
        <v>Active</v>
      </c>
      <c r="N549" s="39">
        <v>42</v>
      </c>
      <c r="O549">
        <v>7</v>
      </c>
      <c r="P549">
        <v>43</v>
      </c>
      <c r="Q549">
        <v>20</v>
      </c>
      <c r="R549">
        <v>12</v>
      </c>
      <c r="S549">
        <v>10</v>
      </c>
      <c r="T549">
        <v>134</v>
      </c>
      <c r="U549">
        <v>1</v>
      </c>
      <c r="V549">
        <v>3</v>
      </c>
      <c r="W549">
        <v>0</v>
      </c>
      <c r="X549">
        <v>4</v>
      </c>
      <c r="Y549">
        <v>6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3</v>
      </c>
      <c r="AG549">
        <v>11</v>
      </c>
      <c r="AH549">
        <v>0</v>
      </c>
    </row>
    <row r="550" spans="1:34">
      <c r="A550">
        <v>9671</v>
      </c>
      <c r="B550">
        <v>1968</v>
      </c>
      <c r="C550">
        <f ca="1" t="shared" si="32"/>
        <v>57</v>
      </c>
      <c r="D550" t="str">
        <f ca="1" t="shared" si="33"/>
        <v>Middle-Age</v>
      </c>
      <c r="E550" t="s">
        <v>2275</v>
      </c>
      <c r="F550" t="s">
        <v>2279</v>
      </c>
      <c r="G550" s="39">
        <v>19514</v>
      </c>
      <c r="H550" s="40" t="str">
        <f t="shared" si="34"/>
        <v>Low</v>
      </c>
      <c r="I550">
        <v>1</v>
      </c>
      <c r="J550">
        <v>1</v>
      </c>
      <c r="K550" s="43">
        <v>41665</v>
      </c>
      <c r="L550" s="39">
        <v>47</v>
      </c>
      <c r="M550" s="40" t="str">
        <f t="shared" si="35"/>
        <v>Active</v>
      </c>
      <c r="N550" s="39">
        <v>14</v>
      </c>
      <c r="O550">
        <v>3</v>
      </c>
      <c r="P550">
        <v>21</v>
      </c>
      <c r="Q550">
        <v>2</v>
      </c>
      <c r="R550">
        <v>1</v>
      </c>
      <c r="S550">
        <v>28</v>
      </c>
      <c r="T550">
        <v>69</v>
      </c>
      <c r="U550">
        <v>4</v>
      </c>
      <c r="V550">
        <v>3</v>
      </c>
      <c r="W550">
        <v>1</v>
      </c>
      <c r="X550">
        <v>2</v>
      </c>
      <c r="Y550">
        <v>8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3</v>
      </c>
      <c r="AG550">
        <v>11</v>
      </c>
      <c r="AH550">
        <v>1</v>
      </c>
    </row>
    <row r="551" spans="1:34">
      <c r="A551">
        <v>2256</v>
      </c>
      <c r="B551">
        <v>1973</v>
      </c>
      <c r="C551">
        <f ca="1" t="shared" si="32"/>
        <v>52</v>
      </c>
      <c r="D551" t="str">
        <f ca="1" t="shared" si="33"/>
        <v>Middle-Age</v>
      </c>
      <c r="E551" t="s">
        <v>2280</v>
      </c>
      <c r="F551" t="s">
        <v>2279</v>
      </c>
      <c r="G551" s="39">
        <v>27159</v>
      </c>
      <c r="H551" s="40" t="str">
        <f t="shared" si="34"/>
        <v>Low</v>
      </c>
      <c r="I551">
        <v>1</v>
      </c>
      <c r="J551">
        <v>1</v>
      </c>
      <c r="K551" s="43">
        <v>41727</v>
      </c>
      <c r="L551" s="39">
        <v>33</v>
      </c>
      <c r="M551" s="40" t="str">
        <f t="shared" si="35"/>
        <v>Active</v>
      </c>
      <c r="N551" s="39">
        <v>17</v>
      </c>
      <c r="O551">
        <v>0</v>
      </c>
      <c r="P551">
        <v>3</v>
      </c>
      <c r="Q551">
        <v>0</v>
      </c>
      <c r="R551">
        <v>0</v>
      </c>
      <c r="S551">
        <v>1</v>
      </c>
      <c r="T551">
        <v>21</v>
      </c>
      <c r="U551">
        <v>2</v>
      </c>
      <c r="V551">
        <v>1</v>
      </c>
      <c r="W551">
        <v>0</v>
      </c>
      <c r="X551">
        <v>3</v>
      </c>
      <c r="Y551">
        <v>6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3</v>
      </c>
      <c r="AG551">
        <v>11</v>
      </c>
      <c r="AH551">
        <v>0</v>
      </c>
    </row>
    <row r="552" spans="1:34">
      <c r="A552">
        <v>4279</v>
      </c>
      <c r="B552">
        <v>1963</v>
      </c>
      <c r="C552">
        <f ca="1" t="shared" si="32"/>
        <v>62</v>
      </c>
      <c r="D552" t="str">
        <f ca="1" t="shared" si="33"/>
        <v>Senior Citizen</v>
      </c>
      <c r="E552" t="s">
        <v>2280</v>
      </c>
      <c r="F552" t="s">
        <v>2276</v>
      </c>
      <c r="G552" s="39">
        <v>39548</v>
      </c>
      <c r="H552" s="40" t="str">
        <f t="shared" si="34"/>
        <v>Medium</v>
      </c>
      <c r="I552">
        <v>1</v>
      </c>
      <c r="J552">
        <v>1</v>
      </c>
      <c r="K552" s="43">
        <v>41729</v>
      </c>
      <c r="L552" s="39">
        <v>87</v>
      </c>
      <c r="M552" s="40" t="str">
        <f t="shared" si="35"/>
        <v>Active</v>
      </c>
      <c r="N552" s="39">
        <v>15</v>
      </c>
      <c r="O552">
        <v>4</v>
      </c>
      <c r="P552">
        <v>10</v>
      </c>
      <c r="Q552">
        <v>3</v>
      </c>
      <c r="R552">
        <v>4</v>
      </c>
      <c r="S552">
        <v>18</v>
      </c>
      <c r="T552">
        <v>54</v>
      </c>
      <c r="U552">
        <v>2</v>
      </c>
      <c r="V552">
        <v>1</v>
      </c>
      <c r="W552">
        <v>1</v>
      </c>
      <c r="X552">
        <v>3</v>
      </c>
      <c r="Y552">
        <v>3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3</v>
      </c>
      <c r="AG552">
        <v>11</v>
      </c>
      <c r="AH552">
        <v>0</v>
      </c>
    </row>
    <row r="553" spans="1:34">
      <c r="A553">
        <v>5371</v>
      </c>
      <c r="B553">
        <v>1989</v>
      </c>
      <c r="C553">
        <f ca="1" t="shared" si="32"/>
        <v>36</v>
      </c>
      <c r="D553" t="str">
        <f ca="1" t="shared" si="33"/>
        <v>Adult</v>
      </c>
      <c r="E553" t="s">
        <v>2275</v>
      </c>
      <c r="F553" t="s">
        <v>2276</v>
      </c>
      <c r="G553" s="39">
        <v>21474</v>
      </c>
      <c r="H553" s="40" t="str">
        <f t="shared" si="34"/>
        <v>Low</v>
      </c>
      <c r="I553">
        <v>1</v>
      </c>
      <c r="J553">
        <v>0</v>
      </c>
      <c r="K553" s="43">
        <v>41737</v>
      </c>
      <c r="L553" s="39">
        <v>0</v>
      </c>
      <c r="M553" s="40" t="str">
        <f t="shared" si="35"/>
        <v>Recent</v>
      </c>
      <c r="N553" s="39">
        <v>6</v>
      </c>
      <c r="O553">
        <v>16</v>
      </c>
      <c r="P553">
        <v>24</v>
      </c>
      <c r="Q553">
        <v>11</v>
      </c>
      <c r="R553">
        <v>0</v>
      </c>
      <c r="S553">
        <v>34</v>
      </c>
      <c r="T553">
        <v>91</v>
      </c>
      <c r="U553">
        <v>2</v>
      </c>
      <c r="V553">
        <v>3</v>
      </c>
      <c r="W553">
        <v>1</v>
      </c>
      <c r="X553">
        <v>2</v>
      </c>
      <c r="Y553">
        <v>7</v>
      </c>
      <c r="Z553">
        <v>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3</v>
      </c>
      <c r="AG553">
        <v>11</v>
      </c>
      <c r="AH553">
        <v>1</v>
      </c>
    </row>
    <row r="554" spans="1:34">
      <c r="A554">
        <v>9240</v>
      </c>
      <c r="B554">
        <v>1971</v>
      </c>
      <c r="C554">
        <f ca="1" t="shared" si="32"/>
        <v>54</v>
      </c>
      <c r="D554" t="str">
        <f ca="1" t="shared" si="33"/>
        <v>Middle-Age</v>
      </c>
      <c r="E554" t="s">
        <v>2278</v>
      </c>
      <c r="F554" t="s">
        <v>2276</v>
      </c>
      <c r="G554" s="39">
        <v>60504</v>
      </c>
      <c r="H554" s="40" t="str">
        <f t="shared" si="34"/>
        <v>High</v>
      </c>
      <c r="I554">
        <v>0</v>
      </c>
      <c r="J554">
        <v>1</v>
      </c>
      <c r="K554" s="43">
        <v>41677</v>
      </c>
      <c r="L554" s="39">
        <v>73</v>
      </c>
      <c r="M554" s="40" t="str">
        <f t="shared" si="35"/>
        <v>Active</v>
      </c>
      <c r="N554" s="39">
        <v>458</v>
      </c>
      <c r="O554">
        <v>0</v>
      </c>
      <c r="P554">
        <v>24</v>
      </c>
      <c r="Q554">
        <v>6</v>
      </c>
      <c r="R554">
        <v>4</v>
      </c>
      <c r="S554">
        <v>34</v>
      </c>
      <c r="T554">
        <v>526</v>
      </c>
      <c r="U554">
        <v>2</v>
      </c>
      <c r="V554">
        <v>6</v>
      </c>
      <c r="W554">
        <v>2</v>
      </c>
      <c r="X554">
        <v>8</v>
      </c>
      <c r="Y554">
        <v>6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3</v>
      </c>
      <c r="AG554">
        <v>11</v>
      </c>
      <c r="AH554">
        <v>0</v>
      </c>
    </row>
    <row r="555" spans="1:34">
      <c r="A555">
        <v>9460</v>
      </c>
      <c r="B555">
        <v>1963</v>
      </c>
      <c r="C555">
        <f ca="1" t="shared" si="32"/>
        <v>62</v>
      </c>
      <c r="D555" t="str">
        <f ca="1" t="shared" si="33"/>
        <v>Senior Citizen</v>
      </c>
      <c r="E555" t="s">
        <v>2275</v>
      </c>
      <c r="F555" t="s">
        <v>2279</v>
      </c>
      <c r="G555" s="39">
        <v>22419</v>
      </c>
      <c r="H555" s="40" t="str">
        <f t="shared" si="34"/>
        <v>Low</v>
      </c>
      <c r="I555">
        <v>0</v>
      </c>
      <c r="J555">
        <v>0</v>
      </c>
      <c r="K555" s="43">
        <v>41382</v>
      </c>
      <c r="L555" s="39">
        <v>74</v>
      </c>
      <c r="M555" s="40" t="str">
        <f t="shared" si="35"/>
        <v>Active</v>
      </c>
      <c r="N555" s="39">
        <v>30</v>
      </c>
      <c r="O555">
        <v>3</v>
      </c>
      <c r="P555">
        <v>47</v>
      </c>
      <c r="Q555">
        <v>19</v>
      </c>
      <c r="R555">
        <v>21</v>
      </c>
      <c r="S555">
        <v>42</v>
      </c>
      <c r="T555">
        <v>162</v>
      </c>
      <c r="U555">
        <v>1</v>
      </c>
      <c r="V555">
        <v>3</v>
      </c>
      <c r="W555">
        <v>2</v>
      </c>
      <c r="X555">
        <v>2</v>
      </c>
      <c r="Y555">
        <v>8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3</v>
      </c>
      <c r="AG555">
        <v>11</v>
      </c>
      <c r="AH555">
        <v>0</v>
      </c>
    </row>
    <row r="556" spans="1:34">
      <c r="A556">
        <v>9504</v>
      </c>
      <c r="B556">
        <v>1949</v>
      </c>
      <c r="C556">
        <f ca="1" t="shared" si="32"/>
        <v>76</v>
      </c>
      <c r="D556" t="str">
        <f ca="1" t="shared" si="33"/>
        <v>Senior Citizen</v>
      </c>
      <c r="E556" t="s">
        <v>2280</v>
      </c>
      <c r="F556" t="s">
        <v>2279</v>
      </c>
      <c r="G556" s="39">
        <v>81698</v>
      </c>
      <c r="H556" s="40" t="str">
        <f t="shared" si="34"/>
        <v>High</v>
      </c>
      <c r="I556">
        <v>0</v>
      </c>
      <c r="J556">
        <v>0</v>
      </c>
      <c r="K556" s="43">
        <v>41584</v>
      </c>
      <c r="L556" s="39">
        <v>4</v>
      </c>
      <c r="M556" s="40" t="str">
        <f t="shared" si="35"/>
        <v>Recent</v>
      </c>
      <c r="N556" s="39">
        <v>179</v>
      </c>
      <c r="O556">
        <v>28</v>
      </c>
      <c r="P556">
        <v>520</v>
      </c>
      <c r="Q556">
        <v>111</v>
      </c>
      <c r="R556">
        <v>123</v>
      </c>
      <c r="S556">
        <v>47</v>
      </c>
      <c r="T556">
        <v>1008</v>
      </c>
      <c r="U556">
        <v>1</v>
      </c>
      <c r="V556">
        <v>3</v>
      </c>
      <c r="W556">
        <v>8</v>
      </c>
      <c r="X556">
        <v>13</v>
      </c>
      <c r="Y556">
        <v>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3</v>
      </c>
      <c r="AG556">
        <v>11</v>
      </c>
      <c r="AH556">
        <v>1</v>
      </c>
    </row>
    <row r="557" spans="1:34">
      <c r="A557">
        <v>8692</v>
      </c>
      <c r="B557">
        <v>1952</v>
      </c>
      <c r="C557">
        <f ca="1" t="shared" si="32"/>
        <v>73</v>
      </c>
      <c r="D557" t="str">
        <f ca="1" t="shared" si="33"/>
        <v>Senior Citizen</v>
      </c>
      <c r="E557" t="s">
        <v>2275</v>
      </c>
      <c r="F557" t="s">
        <v>2277</v>
      </c>
      <c r="G557" s="39">
        <v>43462</v>
      </c>
      <c r="H557" s="40" t="str">
        <f t="shared" si="34"/>
        <v>Medium</v>
      </c>
      <c r="I557">
        <v>1</v>
      </c>
      <c r="J557">
        <v>1</v>
      </c>
      <c r="K557" s="43">
        <v>41164</v>
      </c>
      <c r="L557" s="39">
        <v>50</v>
      </c>
      <c r="M557" s="40" t="str">
        <f t="shared" si="35"/>
        <v>Active</v>
      </c>
      <c r="N557" s="39">
        <v>90</v>
      </c>
      <c r="O557">
        <v>17</v>
      </c>
      <c r="P557">
        <v>97</v>
      </c>
      <c r="Q557">
        <v>15</v>
      </c>
      <c r="R557">
        <v>6</v>
      </c>
      <c r="S557">
        <v>15</v>
      </c>
      <c r="T557">
        <v>240</v>
      </c>
      <c r="U557">
        <v>6</v>
      </c>
      <c r="V557">
        <v>4</v>
      </c>
      <c r="W557">
        <v>1</v>
      </c>
      <c r="X557">
        <v>5</v>
      </c>
      <c r="Y557">
        <v>8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11</v>
      </c>
      <c r="AH557">
        <v>0</v>
      </c>
    </row>
    <row r="558" spans="1:34">
      <c r="A558">
        <v>448</v>
      </c>
      <c r="B558">
        <v>1978</v>
      </c>
      <c r="C558">
        <f ca="1" t="shared" si="32"/>
        <v>47</v>
      </c>
      <c r="D558" t="str">
        <f ca="1" t="shared" si="33"/>
        <v>Middle-Age</v>
      </c>
      <c r="E558" t="s">
        <v>2278</v>
      </c>
      <c r="F558" t="s">
        <v>2276</v>
      </c>
      <c r="G558" s="39">
        <v>54880</v>
      </c>
      <c r="H558" s="40" t="str">
        <f t="shared" si="34"/>
        <v>Medium</v>
      </c>
      <c r="I558">
        <v>1</v>
      </c>
      <c r="J558">
        <v>0</v>
      </c>
      <c r="K558" s="43">
        <v>41334</v>
      </c>
      <c r="L558" s="39">
        <v>57</v>
      </c>
      <c r="M558" s="40" t="str">
        <f t="shared" si="35"/>
        <v>Active</v>
      </c>
      <c r="N558" s="39">
        <v>308</v>
      </c>
      <c r="O558">
        <v>85</v>
      </c>
      <c r="P558">
        <v>137</v>
      </c>
      <c r="Q558">
        <v>102</v>
      </c>
      <c r="R558">
        <v>45</v>
      </c>
      <c r="S558">
        <v>118</v>
      </c>
      <c r="T558">
        <v>795</v>
      </c>
      <c r="U558">
        <v>2</v>
      </c>
      <c r="V558">
        <v>6</v>
      </c>
      <c r="W558">
        <v>2</v>
      </c>
      <c r="X558">
        <v>11</v>
      </c>
      <c r="Y558">
        <v>5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11</v>
      </c>
      <c r="AH558">
        <v>0</v>
      </c>
    </row>
    <row r="559" spans="1:34">
      <c r="A559">
        <v>8314</v>
      </c>
      <c r="B559">
        <v>1982</v>
      </c>
      <c r="C559">
        <f ca="1" t="shared" si="32"/>
        <v>43</v>
      </c>
      <c r="D559" t="str">
        <f ca="1" t="shared" si="33"/>
        <v>Adult</v>
      </c>
      <c r="E559" t="s">
        <v>2275</v>
      </c>
      <c r="F559" t="s">
        <v>2279</v>
      </c>
      <c r="G559" s="39">
        <v>79908</v>
      </c>
      <c r="H559" s="40" t="str">
        <f t="shared" si="34"/>
        <v>High</v>
      </c>
      <c r="I559">
        <v>0</v>
      </c>
      <c r="J559">
        <v>0</v>
      </c>
      <c r="K559" s="43">
        <v>41369</v>
      </c>
      <c r="L559" s="39">
        <v>30</v>
      </c>
      <c r="M559" s="40" t="str">
        <f t="shared" si="35"/>
        <v>Recent</v>
      </c>
      <c r="N559" s="39">
        <v>557</v>
      </c>
      <c r="O559">
        <v>129</v>
      </c>
      <c r="P559">
        <v>761</v>
      </c>
      <c r="Q559">
        <v>29</v>
      </c>
      <c r="R559">
        <v>185</v>
      </c>
      <c r="S559">
        <v>111</v>
      </c>
      <c r="T559">
        <v>1772</v>
      </c>
      <c r="U559">
        <v>1</v>
      </c>
      <c r="V559">
        <v>5</v>
      </c>
      <c r="W559">
        <v>6</v>
      </c>
      <c r="X559">
        <v>7</v>
      </c>
      <c r="Y559">
        <v>2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3</v>
      </c>
      <c r="AG559">
        <v>11</v>
      </c>
      <c r="AH559">
        <v>0</v>
      </c>
    </row>
    <row r="560" spans="1:34">
      <c r="A560">
        <v>8420</v>
      </c>
      <c r="B560">
        <v>1970</v>
      </c>
      <c r="C560">
        <f ca="1" t="shared" si="32"/>
        <v>55</v>
      </c>
      <c r="D560" t="str">
        <f ca="1" t="shared" si="33"/>
        <v>Middle-Age</v>
      </c>
      <c r="E560" t="s">
        <v>2280</v>
      </c>
      <c r="F560" t="s">
        <v>2279</v>
      </c>
      <c r="G560" s="39">
        <v>15315</v>
      </c>
      <c r="H560" s="40" t="str">
        <f t="shared" si="34"/>
        <v>Low</v>
      </c>
      <c r="I560">
        <v>0</v>
      </c>
      <c r="J560">
        <v>0</v>
      </c>
      <c r="K560" s="43">
        <v>41489</v>
      </c>
      <c r="L560" s="39">
        <v>27</v>
      </c>
      <c r="M560" s="40" t="str">
        <f t="shared" si="35"/>
        <v>Recent</v>
      </c>
      <c r="N560" s="39">
        <v>7</v>
      </c>
      <c r="O560">
        <v>4</v>
      </c>
      <c r="P560">
        <v>13</v>
      </c>
      <c r="Q560">
        <v>15</v>
      </c>
      <c r="R560">
        <v>8</v>
      </c>
      <c r="S560">
        <v>17</v>
      </c>
      <c r="T560">
        <v>64</v>
      </c>
      <c r="U560">
        <v>2</v>
      </c>
      <c r="V560">
        <v>2</v>
      </c>
      <c r="W560">
        <v>0</v>
      </c>
      <c r="X560">
        <v>4</v>
      </c>
      <c r="Y560">
        <v>5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3</v>
      </c>
      <c r="AG560">
        <v>11</v>
      </c>
      <c r="AH560">
        <v>0</v>
      </c>
    </row>
    <row r="561" spans="1:34">
      <c r="A561">
        <v>3174</v>
      </c>
      <c r="B561">
        <v>1959</v>
      </c>
      <c r="C561">
        <f ca="1" t="shared" si="32"/>
        <v>66</v>
      </c>
      <c r="D561" t="str">
        <f ca="1" t="shared" si="33"/>
        <v>Senior Citizen</v>
      </c>
      <c r="E561" t="s">
        <v>2275</v>
      </c>
      <c r="F561" t="s">
        <v>2277</v>
      </c>
      <c r="G561" s="39">
        <v>87771</v>
      </c>
      <c r="H561" s="40" t="str">
        <f t="shared" si="34"/>
        <v>High</v>
      </c>
      <c r="I561">
        <v>0</v>
      </c>
      <c r="J561">
        <v>1</v>
      </c>
      <c r="K561" s="43">
        <v>41416</v>
      </c>
      <c r="L561" s="39">
        <v>61</v>
      </c>
      <c r="M561" s="40" t="str">
        <f t="shared" si="35"/>
        <v>Active</v>
      </c>
      <c r="N561" s="39">
        <v>1492</v>
      </c>
      <c r="O561">
        <v>38</v>
      </c>
      <c r="P561">
        <v>287</v>
      </c>
      <c r="Q561">
        <v>50</v>
      </c>
      <c r="R561">
        <v>57</v>
      </c>
      <c r="S561">
        <v>33</v>
      </c>
      <c r="T561">
        <v>1957</v>
      </c>
      <c r="U561">
        <v>1</v>
      </c>
      <c r="V561">
        <v>5</v>
      </c>
      <c r="W561">
        <v>10</v>
      </c>
      <c r="X561">
        <v>4</v>
      </c>
      <c r="Y561">
        <v>6</v>
      </c>
      <c r="Z561">
        <v>0</v>
      </c>
      <c r="AA561">
        <v>1</v>
      </c>
      <c r="AB561">
        <v>1</v>
      </c>
      <c r="AC561">
        <v>1</v>
      </c>
      <c r="AD561">
        <v>1</v>
      </c>
      <c r="AE561">
        <v>0</v>
      </c>
      <c r="AF561">
        <v>3</v>
      </c>
      <c r="AG561">
        <v>11</v>
      </c>
      <c r="AH561">
        <v>1</v>
      </c>
    </row>
    <row r="562" spans="1:34">
      <c r="A562">
        <v>7685</v>
      </c>
      <c r="B562">
        <v>1978</v>
      </c>
      <c r="C562">
        <f ca="1" t="shared" si="32"/>
        <v>47</v>
      </c>
      <c r="D562" t="str">
        <f ca="1" t="shared" si="33"/>
        <v>Middle-Age</v>
      </c>
      <c r="E562" t="s">
        <v>2275</v>
      </c>
      <c r="F562" t="s">
        <v>2279</v>
      </c>
      <c r="G562" s="39">
        <v>33039</v>
      </c>
      <c r="H562" s="40" t="str">
        <f t="shared" si="34"/>
        <v>Medium</v>
      </c>
      <c r="I562">
        <v>1</v>
      </c>
      <c r="J562">
        <v>0</v>
      </c>
      <c r="K562" s="43">
        <v>41526</v>
      </c>
      <c r="L562" s="39">
        <v>4</v>
      </c>
      <c r="M562" s="40" t="str">
        <f t="shared" si="35"/>
        <v>Recent</v>
      </c>
      <c r="N562" s="39">
        <v>30</v>
      </c>
      <c r="O562">
        <v>8</v>
      </c>
      <c r="P562">
        <v>12</v>
      </c>
      <c r="Q562">
        <v>8</v>
      </c>
      <c r="R562">
        <v>8</v>
      </c>
      <c r="S562">
        <v>12</v>
      </c>
      <c r="T562">
        <v>78</v>
      </c>
      <c r="U562">
        <v>1</v>
      </c>
      <c r="V562">
        <v>2</v>
      </c>
      <c r="W562">
        <v>0</v>
      </c>
      <c r="X562">
        <v>4</v>
      </c>
      <c r="Y562">
        <v>5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3</v>
      </c>
      <c r="AG562">
        <v>11</v>
      </c>
      <c r="AH562">
        <v>0</v>
      </c>
    </row>
    <row r="563" spans="1:34">
      <c r="A563">
        <v>3179</v>
      </c>
      <c r="B563">
        <v>1980</v>
      </c>
      <c r="C563">
        <f ca="1" t="shared" si="32"/>
        <v>45</v>
      </c>
      <c r="D563" t="str">
        <f ca="1" t="shared" si="33"/>
        <v>Middle-Age</v>
      </c>
      <c r="E563" t="s">
        <v>2275</v>
      </c>
      <c r="F563" t="s">
        <v>2276</v>
      </c>
      <c r="G563" s="39">
        <v>81741</v>
      </c>
      <c r="H563" s="40" t="str">
        <f t="shared" si="34"/>
        <v>High</v>
      </c>
      <c r="I563">
        <v>0</v>
      </c>
      <c r="J563">
        <v>0</v>
      </c>
      <c r="K563" s="43">
        <v>41441</v>
      </c>
      <c r="L563" s="39">
        <v>75</v>
      </c>
      <c r="M563" s="40" t="str">
        <f t="shared" si="35"/>
        <v>Active</v>
      </c>
      <c r="N563" s="39">
        <v>249</v>
      </c>
      <c r="O563">
        <v>153</v>
      </c>
      <c r="P563">
        <v>940</v>
      </c>
      <c r="Q563">
        <v>58</v>
      </c>
      <c r="R563">
        <v>134</v>
      </c>
      <c r="S563">
        <v>38</v>
      </c>
      <c r="T563">
        <v>1572</v>
      </c>
      <c r="U563">
        <v>0</v>
      </c>
      <c r="V563">
        <v>6</v>
      </c>
      <c r="W563">
        <v>6</v>
      </c>
      <c r="X563">
        <v>7</v>
      </c>
      <c r="Y563">
        <v>2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3</v>
      </c>
      <c r="AG563">
        <v>11</v>
      </c>
      <c r="AH563">
        <v>0</v>
      </c>
    </row>
    <row r="564" spans="1:34">
      <c r="A564">
        <v>9780</v>
      </c>
      <c r="B564">
        <v>1971</v>
      </c>
      <c r="C564">
        <f ca="1" t="shared" si="32"/>
        <v>54</v>
      </c>
      <c r="D564" t="str">
        <f ca="1" t="shared" si="33"/>
        <v>Middle-Age</v>
      </c>
      <c r="E564" t="s">
        <v>2280</v>
      </c>
      <c r="F564" t="s">
        <v>2277</v>
      </c>
      <c r="G564" s="39">
        <v>71499</v>
      </c>
      <c r="H564" s="40" t="str">
        <f t="shared" si="34"/>
        <v>High</v>
      </c>
      <c r="I564">
        <v>0</v>
      </c>
      <c r="J564">
        <v>1</v>
      </c>
      <c r="K564" s="43">
        <v>41450</v>
      </c>
      <c r="L564" s="39">
        <v>12</v>
      </c>
      <c r="M564" s="40" t="str">
        <f t="shared" si="35"/>
        <v>Recent</v>
      </c>
      <c r="N564" s="39">
        <v>465</v>
      </c>
      <c r="O564">
        <v>25</v>
      </c>
      <c r="P564">
        <v>132</v>
      </c>
      <c r="Q564">
        <v>136</v>
      </c>
      <c r="R564">
        <v>0</v>
      </c>
      <c r="S564">
        <v>37</v>
      </c>
      <c r="T564">
        <v>795</v>
      </c>
      <c r="U564">
        <v>2</v>
      </c>
      <c r="V564">
        <v>8</v>
      </c>
      <c r="W564">
        <v>3</v>
      </c>
      <c r="X564">
        <v>13</v>
      </c>
      <c r="Y564">
        <v>4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3</v>
      </c>
      <c r="AG564">
        <v>11</v>
      </c>
      <c r="AH564">
        <v>0</v>
      </c>
    </row>
    <row r="565" spans="1:34">
      <c r="A565">
        <v>10681</v>
      </c>
      <c r="B565">
        <v>1970</v>
      </c>
      <c r="C565">
        <f ca="1" t="shared" si="32"/>
        <v>55</v>
      </c>
      <c r="D565" t="str">
        <f ca="1" t="shared" si="33"/>
        <v>Middle-Age</v>
      </c>
      <c r="E565" t="s">
        <v>2280</v>
      </c>
      <c r="F565" t="s">
        <v>2279</v>
      </c>
      <c r="G565" s="39">
        <v>62466</v>
      </c>
      <c r="H565" s="40" t="str">
        <f t="shared" si="34"/>
        <v>High</v>
      </c>
      <c r="I565">
        <v>0</v>
      </c>
      <c r="J565">
        <v>1</v>
      </c>
      <c r="K565" s="43">
        <v>41654</v>
      </c>
      <c r="L565" s="39">
        <v>13</v>
      </c>
      <c r="M565" s="40" t="str">
        <f t="shared" si="35"/>
        <v>Recent</v>
      </c>
      <c r="N565" s="39">
        <v>129</v>
      </c>
      <c r="O565">
        <v>129</v>
      </c>
      <c r="P565">
        <v>259</v>
      </c>
      <c r="Q565">
        <v>168</v>
      </c>
      <c r="R565">
        <v>121</v>
      </c>
      <c r="S565">
        <v>83</v>
      </c>
      <c r="T565">
        <v>889</v>
      </c>
      <c r="U565">
        <v>5</v>
      </c>
      <c r="V565">
        <v>6</v>
      </c>
      <c r="W565">
        <v>3</v>
      </c>
      <c r="X565">
        <v>12</v>
      </c>
      <c r="Y565">
        <v>4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3</v>
      </c>
      <c r="AG565">
        <v>11</v>
      </c>
      <c r="AH565">
        <v>0</v>
      </c>
    </row>
    <row r="566" spans="1:34">
      <c r="A566">
        <v>10232</v>
      </c>
      <c r="B566">
        <v>1963</v>
      </c>
      <c r="C566">
        <f ca="1" t="shared" si="32"/>
        <v>62</v>
      </c>
      <c r="D566" t="str">
        <f ca="1" t="shared" si="33"/>
        <v>Senior Citizen</v>
      </c>
      <c r="E566" t="s">
        <v>2278</v>
      </c>
      <c r="F566" t="s">
        <v>2281</v>
      </c>
      <c r="G566" s="39">
        <v>48799</v>
      </c>
      <c r="H566" s="40" t="str">
        <f t="shared" si="34"/>
        <v>Medium</v>
      </c>
      <c r="I566">
        <v>0</v>
      </c>
      <c r="J566">
        <v>1</v>
      </c>
      <c r="K566" s="43">
        <v>41583</v>
      </c>
      <c r="L566" s="39">
        <v>9</v>
      </c>
      <c r="M566" s="40" t="str">
        <f t="shared" si="35"/>
        <v>Recent</v>
      </c>
      <c r="N566" s="39">
        <v>174</v>
      </c>
      <c r="O566">
        <v>18</v>
      </c>
      <c r="P566">
        <v>81</v>
      </c>
      <c r="Q566">
        <v>28</v>
      </c>
      <c r="R566">
        <v>6</v>
      </c>
      <c r="S566">
        <v>24</v>
      </c>
      <c r="T566">
        <v>331</v>
      </c>
      <c r="U566">
        <v>3</v>
      </c>
      <c r="V566">
        <v>3</v>
      </c>
      <c r="W566">
        <v>2</v>
      </c>
      <c r="X566">
        <v>7</v>
      </c>
      <c r="Y566">
        <v>3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11</v>
      </c>
      <c r="AH566">
        <v>0</v>
      </c>
    </row>
    <row r="567" spans="1:34">
      <c r="A567">
        <v>4184</v>
      </c>
      <c r="B567">
        <v>1950</v>
      </c>
      <c r="C567">
        <f ca="1" t="shared" si="32"/>
        <v>75</v>
      </c>
      <c r="D567" t="str">
        <f ca="1" t="shared" si="33"/>
        <v>Senior Citizen</v>
      </c>
      <c r="E567" t="s">
        <v>2278</v>
      </c>
      <c r="F567" t="s">
        <v>2277</v>
      </c>
      <c r="G567" s="39">
        <v>52157</v>
      </c>
      <c r="H567" s="40" t="str">
        <f t="shared" si="34"/>
        <v>Medium</v>
      </c>
      <c r="I567">
        <v>0</v>
      </c>
      <c r="J567">
        <v>1</v>
      </c>
      <c r="K567" s="43">
        <v>41797</v>
      </c>
      <c r="L567" s="39">
        <v>48</v>
      </c>
      <c r="M567" s="40" t="str">
        <f t="shared" si="35"/>
        <v>Active</v>
      </c>
      <c r="N567" s="39">
        <v>189</v>
      </c>
      <c r="O567">
        <v>2</v>
      </c>
      <c r="P567">
        <v>29</v>
      </c>
      <c r="Q567">
        <v>3</v>
      </c>
      <c r="R567">
        <v>2</v>
      </c>
      <c r="S567">
        <v>40</v>
      </c>
      <c r="T567">
        <v>265</v>
      </c>
      <c r="U567">
        <v>2</v>
      </c>
      <c r="V567">
        <v>3</v>
      </c>
      <c r="W567">
        <v>2</v>
      </c>
      <c r="X567">
        <v>5</v>
      </c>
      <c r="Y567">
        <v>4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3</v>
      </c>
      <c r="AG567">
        <v>11</v>
      </c>
      <c r="AH567">
        <v>0</v>
      </c>
    </row>
    <row r="568" spans="1:34">
      <c r="A568">
        <v>9120</v>
      </c>
      <c r="B568">
        <v>1962</v>
      </c>
      <c r="C568">
        <f ca="1" t="shared" si="32"/>
        <v>63</v>
      </c>
      <c r="D568" t="str">
        <f ca="1" t="shared" si="33"/>
        <v>Senior Citizen</v>
      </c>
      <c r="E568" t="s">
        <v>2275</v>
      </c>
      <c r="F568" t="s">
        <v>2276</v>
      </c>
      <c r="G568" s="39">
        <v>66565</v>
      </c>
      <c r="H568" s="40" t="str">
        <f t="shared" si="34"/>
        <v>High</v>
      </c>
      <c r="I568">
        <v>0</v>
      </c>
      <c r="J568">
        <v>1</v>
      </c>
      <c r="K568" s="43">
        <v>41248</v>
      </c>
      <c r="L568" s="39">
        <v>80</v>
      </c>
      <c r="M568" s="40" t="str">
        <f t="shared" si="35"/>
        <v>Active</v>
      </c>
      <c r="N568" s="39">
        <v>747</v>
      </c>
      <c r="O568">
        <v>10</v>
      </c>
      <c r="P568">
        <v>161</v>
      </c>
      <c r="Q568">
        <v>65</v>
      </c>
      <c r="R568">
        <v>40</v>
      </c>
      <c r="S568">
        <v>42</v>
      </c>
      <c r="T568">
        <v>1065</v>
      </c>
      <c r="U568">
        <v>4</v>
      </c>
      <c r="V568">
        <v>4</v>
      </c>
      <c r="W568">
        <v>2</v>
      </c>
      <c r="X568">
        <v>9</v>
      </c>
      <c r="Y568">
        <v>8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3</v>
      </c>
      <c r="AG568">
        <v>11</v>
      </c>
      <c r="AH568">
        <v>0</v>
      </c>
    </row>
    <row r="569" spans="1:34">
      <c r="A569">
        <v>891</v>
      </c>
      <c r="B569">
        <v>1951</v>
      </c>
      <c r="C569">
        <f ca="1" t="shared" si="32"/>
        <v>74</v>
      </c>
      <c r="D569" t="str">
        <f ca="1" t="shared" si="33"/>
        <v>Senior Citizen</v>
      </c>
      <c r="E569" t="s">
        <v>2280</v>
      </c>
      <c r="F569" t="s">
        <v>2277</v>
      </c>
      <c r="G569" s="39">
        <v>29298</v>
      </c>
      <c r="H569" s="40" t="str">
        <f t="shared" si="34"/>
        <v>Low</v>
      </c>
      <c r="I569">
        <v>1</v>
      </c>
      <c r="J569">
        <v>1</v>
      </c>
      <c r="K569" s="43">
        <v>41524</v>
      </c>
      <c r="L569" s="39">
        <v>60</v>
      </c>
      <c r="M569" s="40" t="str">
        <f t="shared" si="35"/>
        <v>Active</v>
      </c>
      <c r="N569" s="39">
        <v>6</v>
      </c>
      <c r="O569">
        <v>0</v>
      </c>
      <c r="P569">
        <v>2</v>
      </c>
      <c r="Q569">
        <v>2</v>
      </c>
      <c r="R569">
        <v>0</v>
      </c>
      <c r="S569">
        <v>1</v>
      </c>
      <c r="T569">
        <v>11</v>
      </c>
      <c r="U569">
        <v>1</v>
      </c>
      <c r="V569">
        <v>1</v>
      </c>
      <c r="W569">
        <v>0</v>
      </c>
      <c r="X569">
        <v>2</v>
      </c>
      <c r="Y569">
        <v>5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11</v>
      </c>
      <c r="AH569">
        <v>0</v>
      </c>
    </row>
    <row r="570" spans="1:34">
      <c r="A570">
        <v>10381</v>
      </c>
      <c r="B570">
        <v>1979</v>
      </c>
      <c r="C570">
        <f ca="1" t="shared" si="32"/>
        <v>46</v>
      </c>
      <c r="D570" t="str">
        <f ca="1" t="shared" si="33"/>
        <v>Middle-Age</v>
      </c>
      <c r="E570" t="s">
        <v>2275</v>
      </c>
      <c r="F570" t="s">
        <v>2276</v>
      </c>
      <c r="G570" s="39">
        <v>47691</v>
      </c>
      <c r="H570" s="40" t="str">
        <f t="shared" si="34"/>
        <v>Medium</v>
      </c>
      <c r="I570">
        <v>0</v>
      </c>
      <c r="J570">
        <v>1</v>
      </c>
      <c r="K570" s="43">
        <v>41460</v>
      </c>
      <c r="L570" s="39">
        <v>43</v>
      </c>
      <c r="M570" s="40" t="str">
        <f t="shared" si="35"/>
        <v>Active</v>
      </c>
      <c r="N570" s="39">
        <v>14</v>
      </c>
      <c r="O570">
        <v>0</v>
      </c>
      <c r="P570">
        <v>3</v>
      </c>
      <c r="Q570">
        <v>0</v>
      </c>
      <c r="R570">
        <v>0</v>
      </c>
      <c r="S570">
        <v>4</v>
      </c>
      <c r="T570">
        <v>21</v>
      </c>
      <c r="U570">
        <v>1</v>
      </c>
      <c r="V570">
        <v>1</v>
      </c>
      <c r="W570">
        <v>0</v>
      </c>
      <c r="X570">
        <v>2</v>
      </c>
      <c r="Y570">
        <v>6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</v>
      </c>
      <c r="AG570">
        <v>11</v>
      </c>
      <c r="AH570">
        <v>0</v>
      </c>
    </row>
    <row r="571" spans="1:34">
      <c r="A571">
        <v>3525</v>
      </c>
      <c r="B571">
        <v>1970</v>
      </c>
      <c r="C571">
        <f ca="1" t="shared" si="32"/>
        <v>55</v>
      </c>
      <c r="D571" t="str">
        <f ca="1" t="shared" si="33"/>
        <v>Middle-Age</v>
      </c>
      <c r="E571" t="s">
        <v>2275</v>
      </c>
      <c r="F571" t="s">
        <v>2277</v>
      </c>
      <c r="G571" s="39">
        <v>38200</v>
      </c>
      <c r="H571" s="40" t="str">
        <f t="shared" si="34"/>
        <v>Medium</v>
      </c>
      <c r="I571">
        <v>1</v>
      </c>
      <c r="J571">
        <v>1</v>
      </c>
      <c r="K571" s="43">
        <v>41250</v>
      </c>
      <c r="L571" s="39">
        <v>19</v>
      </c>
      <c r="M571" s="40" t="str">
        <f t="shared" si="35"/>
        <v>Recent</v>
      </c>
      <c r="N571" s="39">
        <v>12</v>
      </c>
      <c r="O571">
        <v>0</v>
      </c>
      <c r="P571">
        <v>4</v>
      </c>
      <c r="Q571">
        <v>0</v>
      </c>
      <c r="R571">
        <v>0</v>
      </c>
      <c r="S571">
        <v>1</v>
      </c>
      <c r="T571">
        <v>17</v>
      </c>
      <c r="U571">
        <v>1</v>
      </c>
      <c r="V571">
        <v>1</v>
      </c>
      <c r="W571">
        <v>0</v>
      </c>
      <c r="X571">
        <v>2</v>
      </c>
      <c r="Y571">
        <v>7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</v>
      </c>
      <c r="AG571">
        <v>11</v>
      </c>
      <c r="AH571">
        <v>0</v>
      </c>
    </row>
    <row r="572" spans="1:34">
      <c r="A572">
        <v>6818</v>
      </c>
      <c r="B572">
        <v>1974</v>
      </c>
      <c r="C572">
        <f ca="1" t="shared" si="32"/>
        <v>51</v>
      </c>
      <c r="D572" t="str">
        <f ca="1" t="shared" si="33"/>
        <v>Middle-Age</v>
      </c>
      <c r="E572" t="s">
        <v>2275</v>
      </c>
      <c r="F572" t="s">
        <v>2279</v>
      </c>
      <c r="G572" s="39">
        <v>44989</v>
      </c>
      <c r="H572" s="40" t="str">
        <f t="shared" si="34"/>
        <v>Medium</v>
      </c>
      <c r="I572">
        <v>0</v>
      </c>
      <c r="J572">
        <v>1</v>
      </c>
      <c r="K572" s="43">
        <v>41164</v>
      </c>
      <c r="L572" s="39">
        <v>26</v>
      </c>
      <c r="M572" s="40" t="str">
        <f t="shared" si="35"/>
        <v>Recent</v>
      </c>
      <c r="N572" s="39">
        <v>98</v>
      </c>
      <c r="O572">
        <v>0</v>
      </c>
      <c r="P572">
        <v>106</v>
      </c>
      <c r="Q572">
        <v>49</v>
      </c>
      <c r="R572">
        <v>10</v>
      </c>
      <c r="S572">
        <v>106</v>
      </c>
      <c r="T572">
        <v>369</v>
      </c>
      <c r="U572">
        <v>5</v>
      </c>
      <c r="V572">
        <v>5</v>
      </c>
      <c r="W572">
        <v>1</v>
      </c>
      <c r="X572">
        <v>5</v>
      </c>
      <c r="Y572">
        <v>6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3</v>
      </c>
      <c r="AG572">
        <v>11</v>
      </c>
      <c r="AH572">
        <v>0</v>
      </c>
    </row>
    <row r="573" spans="1:34">
      <c r="A573">
        <v>3526</v>
      </c>
      <c r="B573">
        <v>1968</v>
      </c>
      <c r="C573">
        <f ca="1" t="shared" si="32"/>
        <v>57</v>
      </c>
      <c r="D573" t="str">
        <f ca="1" t="shared" si="33"/>
        <v>Middle-Age</v>
      </c>
      <c r="E573" t="s">
        <v>2278</v>
      </c>
      <c r="F573" t="s">
        <v>2279</v>
      </c>
      <c r="G573" s="39">
        <v>38443</v>
      </c>
      <c r="H573" s="40" t="str">
        <f t="shared" si="34"/>
        <v>Medium</v>
      </c>
      <c r="I573">
        <v>1</v>
      </c>
      <c r="J573">
        <v>1</v>
      </c>
      <c r="K573" s="43">
        <v>41666</v>
      </c>
      <c r="L573" s="39">
        <v>58</v>
      </c>
      <c r="M573" s="40" t="str">
        <f t="shared" si="35"/>
        <v>Active</v>
      </c>
      <c r="N573" s="39">
        <v>32</v>
      </c>
      <c r="O573">
        <v>0</v>
      </c>
      <c r="P573">
        <v>5</v>
      </c>
      <c r="Q573">
        <v>0</v>
      </c>
      <c r="R573">
        <v>0</v>
      </c>
      <c r="S573">
        <v>1</v>
      </c>
      <c r="T573">
        <v>38</v>
      </c>
      <c r="U573">
        <v>2</v>
      </c>
      <c r="V573">
        <v>1</v>
      </c>
      <c r="W573">
        <v>0</v>
      </c>
      <c r="X573">
        <v>3</v>
      </c>
      <c r="Y573">
        <v>7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3</v>
      </c>
      <c r="AG573">
        <v>11</v>
      </c>
      <c r="AH573">
        <v>0</v>
      </c>
    </row>
    <row r="574" spans="1:34">
      <c r="A574">
        <v>8181</v>
      </c>
      <c r="B574">
        <v>1978</v>
      </c>
      <c r="C574">
        <f ca="1" t="shared" si="32"/>
        <v>47</v>
      </c>
      <c r="D574" t="str">
        <f ca="1" t="shared" si="33"/>
        <v>Middle-Age</v>
      </c>
      <c r="E574" t="s">
        <v>2280</v>
      </c>
      <c r="F574" t="s">
        <v>2276</v>
      </c>
      <c r="G574" s="39">
        <v>38593</v>
      </c>
      <c r="H574" s="40" t="str">
        <f t="shared" si="34"/>
        <v>Medium</v>
      </c>
      <c r="I574">
        <v>1</v>
      </c>
      <c r="J574">
        <v>0</v>
      </c>
      <c r="K574" s="43">
        <v>41530</v>
      </c>
      <c r="L574" s="39">
        <v>42</v>
      </c>
      <c r="M574" s="40" t="str">
        <f t="shared" si="35"/>
        <v>Active</v>
      </c>
      <c r="N574" s="39">
        <v>51</v>
      </c>
      <c r="O574">
        <v>12</v>
      </c>
      <c r="P574">
        <v>49</v>
      </c>
      <c r="Q574">
        <v>17</v>
      </c>
      <c r="R574">
        <v>24</v>
      </c>
      <c r="S574">
        <v>24</v>
      </c>
      <c r="T574">
        <v>177</v>
      </c>
      <c r="U574">
        <v>3</v>
      </c>
      <c r="V574">
        <v>4</v>
      </c>
      <c r="W574">
        <v>1</v>
      </c>
      <c r="X574">
        <v>3</v>
      </c>
      <c r="Y574">
        <v>8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11</v>
      </c>
      <c r="AH574">
        <v>0</v>
      </c>
    </row>
    <row r="575" spans="1:34">
      <c r="A575">
        <v>1029</v>
      </c>
      <c r="B575">
        <v>1970</v>
      </c>
      <c r="C575">
        <f ca="1" t="shared" si="32"/>
        <v>55</v>
      </c>
      <c r="D575" t="str">
        <f ca="1" t="shared" si="33"/>
        <v>Middle-Age</v>
      </c>
      <c r="E575" t="s">
        <v>2278</v>
      </c>
      <c r="F575" t="s">
        <v>2277</v>
      </c>
      <c r="G575" s="39">
        <v>64413</v>
      </c>
      <c r="H575" s="40" t="str">
        <f t="shared" si="34"/>
        <v>High</v>
      </c>
      <c r="I575">
        <v>0</v>
      </c>
      <c r="J575">
        <v>1</v>
      </c>
      <c r="K575" s="43">
        <v>41487</v>
      </c>
      <c r="L575" s="39">
        <v>27</v>
      </c>
      <c r="M575" s="40" t="str">
        <f t="shared" si="35"/>
        <v>Recent</v>
      </c>
      <c r="N575" s="39">
        <v>200</v>
      </c>
      <c r="O575">
        <v>5</v>
      </c>
      <c r="P575">
        <v>44</v>
      </c>
      <c r="Q575">
        <v>0</v>
      </c>
      <c r="R575">
        <v>10</v>
      </c>
      <c r="S575">
        <v>20</v>
      </c>
      <c r="T575">
        <v>279</v>
      </c>
      <c r="U575">
        <v>1</v>
      </c>
      <c r="V575">
        <v>5</v>
      </c>
      <c r="W575">
        <v>1</v>
      </c>
      <c r="X575">
        <v>5</v>
      </c>
      <c r="Y575">
        <v>5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3</v>
      </c>
      <c r="AG575">
        <v>11</v>
      </c>
      <c r="AH575">
        <v>0</v>
      </c>
    </row>
    <row r="576" spans="1:34">
      <c r="A576">
        <v>7369</v>
      </c>
      <c r="B576">
        <v>1981</v>
      </c>
      <c r="C576">
        <f ca="1" t="shared" si="32"/>
        <v>44</v>
      </c>
      <c r="D576" t="str">
        <f ca="1" t="shared" si="33"/>
        <v>Adult</v>
      </c>
      <c r="E576" t="s">
        <v>2280</v>
      </c>
      <c r="F576" t="s">
        <v>2279</v>
      </c>
      <c r="G576" s="39">
        <v>36959</v>
      </c>
      <c r="H576" s="40" t="str">
        <f t="shared" si="34"/>
        <v>Medium</v>
      </c>
      <c r="I576">
        <v>1</v>
      </c>
      <c r="J576">
        <v>0</v>
      </c>
      <c r="K576" s="43">
        <v>41549</v>
      </c>
      <c r="L576" s="39">
        <v>56</v>
      </c>
      <c r="M576" s="40" t="str">
        <f t="shared" si="35"/>
        <v>Active</v>
      </c>
      <c r="N576" s="39">
        <v>25</v>
      </c>
      <c r="O576">
        <v>6</v>
      </c>
      <c r="P576">
        <v>25</v>
      </c>
      <c r="Q576">
        <v>6</v>
      </c>
      <c r="R576">
        <v>0</v>
      </c>
      <c r="S576">
        <v>0</v>
      </c>
      <c r="T576">
        <v>62</v>
      </c>
      <c r="U576">
        <v>2</v>
      </c>
      <c r="V576">
        <v>2</v>
      </c>
      <c r="W576">
        <v>0</v>
      </c>
      <c r="X576">
        <v>3</v>
      </c>
      <c r="Y576">
        <v>8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3</v>
      </c>
      <c r="AG576">
        <v>11</v>
      </c>
      <c r="AH576">
        <v>0</v>
      </c>
    </row>
    <row r="577" spans="1:34">
      <c r="A577">
        <v>2574</v>
      </c>
      <c r="B577">
        <v>1977</v>
      </c>
      <c r="C577">
        <f ca="1" t="shared" si="32"/>
        <v>48</v>
      </c>
      <c r="D577" t="str">
        <f ca="1" t="shared" si="33"/>
        <v>Middle-Age</v>
      </c>
      <c r="E577" t="s">
        <v>2278</v>
      </c>
      <c r="F577" t="s">
        <v>2279</v>
      </c>
      <c r="G577" s="39">
        <v>61996</v>
      </c>
      <c r="H577" s="40" t="str">
        <f t="shared" si="34"/>
        <v>High</v>
      </c>
      <c r="I577">
        <v>0</v>
      </c>
      <c r="J577">
        <v>1</v>
      </c>
      <c r="K577" s="43">
        <v>41305</v>
      </c>
      <c r="L577" s="39">
        <v>27</v>
      </c>
      <c r="M577" s="40" t="str">
        <f t="shared" si="35"/>
        <v>Recent</v>
      </c>
      <c r="N577" s="39">
        <v>1050</v>
      </c>
      <c r="O577">
        <v>12</v>
      </c>
      <c r="P577">
        <v>144</v>
      </c>
      <c r="Q577">
        <v>0</v>
      </c>
      <c r="R577">
        <v>0</v>
      </c>
      <c r="S577">
        <v>24</v>
      </c>
      <c r="T577">
        <v>1230</v>
      </c>
      <c r="U577">
        <v>3</v>
      </c>
      <c r="V577">
        <v>6</v>
      </c>
      <c r="W577">
        <v>4</v>
      </c>
      <c r="X577">
        <v>8</v>
      </c>
      <c r="Y577">
        <v>5</v>
      </c>
      <c r="Z577">
        <v>0</v>
      </c>
      <c r="AA577">
        <v>1</v>
      </c>
      <c r="AB577">
        <v>0</v>
      </c>
      <c r="AC577">
        <v>1</v>
      </c>
      <c r="AD577">
        <v>1</v>
      </c>
      <c r="AE577">
        <v>0</v>
      </c>
      <c r="AF577">
        <v>3</v>
      </c>
      <c r="AG577">
        <v>11</v>
      </c>
      <c r="AH577">
        <v>1</v>
      </c>
    </row>
    <row r="578" spans="1:34">
      <c r="A578">
        <v>8159</v>
      </c>
      <c r="B578">
        <v>1968</v>
      </c>
      <c r="C578">
        <f ca="1" t="shared" si="32"/>
        <v>57</v>
      </c>
      <c r="D578" t="str">
        <f ca="1" t="shared" si="33"/>
        <v>Middle-Age</v>
      </c>
      <c r="E578" t="s">
        <v>2275</v>
      </c>
      <c r="F578" t="s">
        <v>2279</v>
      </c>
      <c r="G578" s="39">
        <v>51287</v>
      </c>
      <c r="H578" s="40" t="str">
        <f t="shared" si="34"/>
        <v>Medium</v>
      </c>
      <c r="I578">
        <v>1</v>
      </c>
      <c r="J578">
        <v>1</v>
      </c>
      <c r="K578" s="43">
        <v>41730</v>
      </c>
      <c r="L578" s="39">
        <v>10</v>
      </c>
      <c r="M578" s="40" t="str">
        <f t="shared" si="35"/>
        <v>Recent</v>
      </c>
      <c r="N578" s="39">
        <v>117</v>
      </c>
      <c r="O578">
        <v>0</v>
      </c>
      <c r="P578">
        <v>22</v>
      </c>
      <c r="Q578">
        <v>13</v>
      </c>
      <c r="R578">
        <v>0</v>
      </c>
      <c r="S578">
        <v>30</v>
      </c>
      <c r="T578">
        <v>182</v>
      </c>
      <c r="U578">
        <v>3</v>
      </c>
      <c r="V578">
        <v>4</v>
      </c>
      <c r="W578">
        <v>1</v>
      </c>
      <c r="X578">
        <v>3</v>
      </c>
      <c r="Y578">
        <v>7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3</v>
      </c>
      <c r="AG578">
        <v>11</v>
      </c>
      <c r="AH578">
        <v>0</v>
      </c>
    </row>
    <row r="579" spans="1:34">
      <c r="A579">
        <v>1160</v>
      </c>
      <c r="B579">
        <v>1970</v>
      </c>
      <c r="C579">
        <f ca="1" t="shared" ref="C579:C642" si="36">YEAR(TODAY())-B579</f>
        <v>55</v>
      </c>
      <c r="D579" t="str">
        <f ca="1" t="shared" ref="D579:D642" si="37">IF(C579&lt;=29,"Young Adult",IF(C579&lt;=44,"Adult",IF(C579&lt;=59,"Middle-Age","Senior Citizen")))</f>
        <v>Middle-Age</v>
      </c>
      <c r="E579" t="s">
        <v>2275</v>
      </c>
      <c r="F579" t="s">
        <v>2279</v>
      </c>
      <c r="G579" s="39">
        <v>13260</v>
      </c>
      <c r="H579" s="40" t="str">
        <f t="shared" ref="H579:H642" si="38">IF(G579&lt;30000,"Low",IF(G579&lt;60000,"Medium","High"))</f>
        <v>Low</v>
      </c>
      <c r="I579">
        <v>1</v>
      </c>
      <c r="J579">
        <v>1</v>
      </c>
      <c r="K579" s="43">
        <v>41509</v>
      </c>
      <c r="L579" s="39">
        <v>48</v>
      </c>
      <c r="M579" s="40" t="str">
        <f t="shared" ref="M579:M642" si="39">IF(L579&lt;=30,"Recent",IF(L579&lt;=90,"Active","Inactive"))</f>
        <v>Active</v>
      </c>
      <c r="N579" s="39">
        <v>9</v>
      </c>
      <c r="O579">
        <v>4</v>
      </c>
      <c r="P579">
        <v>17</v>
      </c>
      <c r="Q579">
        <v>10</v>
      </c>
      <c r="R579">
        <v>2</v>
      </c>
      <c r="S579">
        <v>7</v>
      </c>
      <c r="T579">
        <v>49</v>
      </c>
      <c r="U579">
        <v>4</v>
      </c>
      <c r="V579">
        <v>3</v>
      </c>
      <c r="W579">
        <v>0</v>
      </c>
      <c r="X579">
        <v>3</v>
      </c>
      <c r="Y579">
        <v>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11</v>
      </c>
      <c r="AH579">
        <v>0</v>
      </c>
    </row>
    <row r="580" spans="1:34">
      <c r="A580">
        <v>10242</v>
      </c>
      <c r="B580">
        <v>1966</v>
      </c>
      <c r="C580">
        <f ca="1" t="shared" si="36"/>
        <v>59</v>
      </c>
      <c r="D580" t="str">
        <f ca="1" t="shared" si="37"/>
        <v>Middle-Age</v>
      </c>
      <c r="E580" t="s">
        <v>2278</v>
      </c>
      <c r="F580" t="s">
        <v>2277</v>
      </c>
      <c r="G580" s="39">
        <v>47472</v>
      </c>
      <c r="H580" s="40" t="str">
        <f t="shared" si="38"/>
        <v>Medium</v>
      </c>
      <c r="I580">
        <v>1</v>
      </c>
      <c r="J580">
        <v>1</v>
      </c>
      <c r="K580" s="43">
        <v>41533</v>
      </c>
      <c r="L580" s="39">
        <v>39</v>
      </c>
      <c r="M580" s="40" t="str">
        <f t="shared" si="39"/>
        <v>Active</v>
      </c>
      <c r="N580" s="39">
        <v>56</v>
      </c>
      <c r="O580">
        <v>0</v>
      </c>
      <c r="P580">
        <v>11</v>
      </c>
      <c r="Q580">
        <v>0</v>
      </c>
      <c r="R580">
        <v>0</v>
      </c>
      <c r="S580">
        <v>8</v>
      </c>
      <c r="T580">
        <v>75</v>
      </c>
      <c r="U580">
        <v>2</v>
      </c>
      <c r="V580">
        <v>2</v>
      </c>
      <c r="W580">
        <v>0</v>
      </c>
      <c r="X580">
        <v>4</v>
      </c>
      <c r="Y580">
        <v>5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11</v>
      </c>
      <c r="AH580">
        <v>0</v>
      </c>
    </row>
    <row r="581" spans="1:34">
      <c r="A581">
        <v>5253</v>
      </c>
      <c r="B581">
        <v>1956</v>
      </c>
      <c r="C581">
        <f ca="1" t="shared" si="36"/>
        <v>69</v>
      </c>
      <c r="D581" t="str">
        <f ca="1" t="shared" si="37"/>
        <v>Senior Citizen</v>
      </c>
      <c r="E581" t="s">
        <v>2280</v>
      </c>
      <c r="F581" t="s">
        <v>2277</v>
      </c>
      <c r="G581" s="39">
        <v>54603</v>
      </c>
      <c r="H581" s="40" t="str">
        <f t="shared" si="38"/>
        <v>Medium</v>
      </c>
      <c r="I581">
        <v>1</v>
      </c>
      <c r="J581">
        <v>1</v>
      </c>
      <c r="K581" s="43">
        <v>41464</v>
      </c>
      <c r="L581" s="39">
        <v>85</v>
      </c>
      <c r="M581" s="40" t="str">
        <f t="shared" si="39"/>
        <v>Active</v>
      </c>
      <c r="N581" s="39">
        <v>145</v>
      </c>
      <c r="O581">
        <v>13</v>
      </c>
      <c r="P581">
        <v>46</v>
      </c>
      <c r="Q581">
        <v>17</v>
      </c>
      <c r="R581">
        <v>2</v>
      </c>
      <c r="S581">
        <v>4</v>
      </c>
      <c r="T581">
        <v>227</v>
      </c>
      <c r="U581">
        <v>6</v>
      </c>
      <c r="V581">
        <v>4</v>
      </c>
      <c r="W581">
        <v>2</v>
      </c>
      <c r="X581">
        <v>4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11</v>
      </c>
      <c r="AH581">
        <v>0</v>
      </c>
    </row>
    <row r="582" spans="1:34">
      <c r="A582">
        <v>5966</v>
      </c>
      <c r="B582">
        <v>1974</v>
      </c>
      <c r="C582">
        <f ca="1" t="shared" si="36"/>
        <v>51</v>
      </c>
      <c r="D582" t="str">
        <f ca="1" t="shared" si="37"/>
        <v>Middle-Age</v>
      </c>
      <c r="E582" t="s">
        <v>2278</v>
      </c>
      <c r="F582" t="s">
        <v>2279</v>
      </c>
      <c r="G582" s="39">
        <v>45207</v>
      </c>
      <c r="H582" s="40" t="str">
        <f t="shared" si="38"/>
        <v>Medium</v>
      </c>
      <c r="I582">
        <v>1</v>
      </c>
      <c r="J582">
        <v>1</v>
      </c>
      <c r="K582" s="43">
        <v>41223</v>
      </c>
      <c r="L582" s="39">
        <v>64</v>
      </c>
      <c r="M582" s="40" t="str">
        <f t="shared" si="39"/>
        <v>Active</v>
      </c>
      <c r="N582" s="39">
        <v>203</v>
      </c>
      <c r="O582">
        <v>0</v>
      </c>
      <c r="P582">
        <v>10</v>
      </c>
      <c r="Q582">
        <v>0</v>
      </c>
      <c r="R582">
        <v>0</v>
      </c>
      <c r="S582">
        <v>2</v>
      </c>
      <c r="T582">
        <v>215</v>
      </c>
      <c r="U582">
        <v>5</v>
      </c>
      <c r="V582">
        <v>3</v>
      </c>
      <c r="W582">
        <v>1</v>
      </c>
      <c r="X582">
        <v>6</v>
      </c>
      <c r="Y582">
        <v>6</v>
      </c>
      <c r="Z582">
        <v>0</v>
      </c>
      <c r="AA582">
        <v>1</v>
      </c>
      <c r="AB582">
        <v>0</v>
      </c>
      <c r="AC582">
        <v>0</v>
      </c>
      <c r="AD582">
        <v>0</v>
      </c>
      <c r="AE582">
        <v>0</v>
      </c>
      <c r="AF582">
        <v>3</v>
      </c>
      <c r="AG582">
        <v>11</v>
      </c>
      <c r="AH582">
        <v>0</v>
      </c>
    </row>
    <row r="583" spans="1:34">
      <c r="A583">
        <v>5314</v>
      </c>
      <c r="B583">
        <v>1951</v>
      </c>
      <c r="C583">
        <f ca="1" t="shared" si="36"/>
        <v>74</v>
      </c>
      <c r="D583" t="str">
        <f ca="1" t="shared" si="37"/>
        <v>Senior Citizen</v>
      </c>
      <c r="E583" t="s">
        <v>2275</v>
      </c>
      <c r="F583" t="s">
        <v>2277</v>
      </c>
      <c r="G583" s="39">
        <v>40689</v>
      </c>
      <c r="H583" s="40" t="str">
        <f t="shared" si="38"/>
        <v>Medium</v>
      </c>
      <c r="I583">
        <v>0</v>
      </c>
      <c r="J583">
        <v>1</v>
      </c>
      <c r="K583" s="43">
        <v>41351</v>
      </c>
      <c r="L583" s="39">
        <v>69</v>
      </c>
      <c r="M583" s="40" t="str">
        <f t="shared" si="39"/>
        <v>Active</v>
      </c>
      <c r="N583" s="39">
        <v>270</v>
      </c>
      <c r="O583">
        <v>3</v>
      </c>
      <c r="P583">
        <v>27</v>
      </c>
      <c r="Q583">
        <v>39</v>
      </c>
      <c r="R583">
        <v>6</v>
      </c>
      <c r="S583">
        <v>99</v>
      </c>
      <c r="T583">
        <v>444</v>
      </c>
      <c r="U583">
        <v>7</v>
      </c>
      <c r="V583">
        <v>7</v>
      </c>
      <c r="W583">
        <v>1</v>
      </c>
      <c r="X583">
        <v>5</v>
      </c>
      <c r="Y583">
        <v>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3</v>
      </c>
      <c r="AG583">
        <v>11</v>
      </c>
      <c r="AH583">
        <v>0</v>
      </c>
    </row>
    <row r="584" spans="1:34">
      <c r="A584">
        <v>5081</v>
      </c>
      <c r="B584">
        <v>1967</v>
      </c>
      <c r="C584">
        <f ca="1" t="shared" si="36"/>
        <v>58</v>
      </c>
      <c r="D584" t="str">
        <f ca="1" t="shared" si="37"/>
        <v>Middle-Age</v>
      </c>
      <c r="E584" t="s">
        <v>2280</v>
      </c>
      <c r="F584" t="s">
        <v>2277</v>
      </c>
      <c r="G584" s="39">
        <v>47821</v>
      </c>
      <c r="H584" s="40" t="str">
        <f t="shared" si="38"/>
        <v>Medium</v>
      </c>
      <c r="I584">
        <v>1</v>
      </c>
      <c r="J584">
        <v>1</v>
      </c>
      <c r="K584" s="43">
        <v>41567</v>
      </c>
      <c r="L584" s="39">
        <v>54</v>
      </c>
      <c r="M584" s="40" t="str">
        <f t="shared" si="39"/>
        <v>Active</v>
      </c>
      <c r="N584" s="39">
        <v>9</v>
      </c>
      <c r="O584">
        <v>0</v>
      </c>
      <c r="P584">
        <v>16</v>
      </c>
      <c r="Q584">
        <v>6</v>
      </c>
      <c r="R584">
        <v>6</v>
      </c>
      <c r="S584">
        <v>10</v>
      </c>
      <c r="T584">
        <v>47</v>
      </c>
      <c r="U584">
        <v>1</v>
      </c>
      <c r="V584">
        <v>1</v>
      </c>
      <c r="W584">
        <v>0</v>
      </c>
      <c r="X584">
        <v>3</v>
      </c>
      <c r="Y584">
        <v>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3</v>
      </c>
      <c r="AG584">
        <v>11</v>
      </c>
      <c r="AH584">
        <v>0</v>
      </c>
    </row>
    <row r="585" spans="1:34">
      <c r="A585">
        <v>5123</v>
      </c>
      <c r="B585">
        <v>1951</v>
      </c>
      <c r="C585">
        <f ca="1" t="shared" si="36"/>
        <v>74</v>
      </c>
      <c r="D585" t="str">
        <f ca="1" t="shared" si="37"/>
        <v>Senior Citizen</v>
      </c>
      <c r="E585" t="s">
        <v>2280</v>
      </c>
      <c r="F585" t="s">
        <v>2279</v>
      </c>
      <c r="G585" s="39">
        <v>27450</v>
      </c>
      <c r="H585" s="40" t="str">
        <f t="shared" si="38"/>
        <v>Low</v>
      </c>
      <c r="I585">
        <v>0</v>
      </c>
      <c r="J585">
        <v>0</v>
      </c>
      <c r="K585" s="43">
        <v>41379</v>
      </c>
      <c r="L585" s="39">
        <v>57</v>
      </c>
      <c r="M585" s="40" t="str">
        <f t="shared" si="39"/>
        <v>Active</v>
      </c>
      <c r="N585" s="39">
        <v>37</v>
      </c>
      <c r="O585">
        <v>12</v>
      </c>
      <c r="P585">
        <v>23</v>
      </c>
      <c r="Q585">
        <v>8</v>
      </c>
      <c r="R585">
        <v>11</v>
      </c>
      <c r="S585">
        <v>52</v>
      </c>
      <c r="T585">
        <v>143</v>
      </c>
      <c r="U585">
        <v>1</v>
      </c>
      <c r="V585">
        <v>2</v>
      </c>
      <c r="W585">
        <v>1</v>
      </c>
      <c r="X585">
        <v>3</v>
      </c>
      <c r="Y585">
        <v>7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11</v>
      </c>
      <c r="AH585">
        <v>0</v>
      </c>
    </row>
    <row r="586" spans="1:34">
      <c r="A586">
        <v>5756</v>
      </c>
      <c r="B586">
        <v>1983</v>
      </c>
      <c r="C586">
        <f ca="1" t="shared" si="36"/>
        <v>42</v>
      </c>
      <c r="D586" t="str">
        <f ca="1" t="shared" si="37"/>
        <v>Adult</v>
      </c>
      <c r="E586" t="s">
        <v>2275</v>
      </c>
      <c r="F586" t="s">
        <v>2277</v>
      </c>
      <c r="G586" s="39">
        <v>39453</v>
      </c>
      <c r="H586" s="40" t="str">
        <f t="shared" si="38"/>
        <v>Medium</v>
      </c>
      <c r="I586">
        <v>1</v>
      </c>
      <c r="J586">
        <v>0</v>
      </c>
      <c r="K586" s="43">
        <v>41732</v>
      </c>
      <c r="L586" s="39">
        <v>64</v>
      </c>
      <c r="M586" s="40" t="str">
        <f t="shared" si="39"/>
        <v>Active</v>
      </c>
      <c r="N586" s="39">
        <v>46</v>
      </c>
      <c r="O586">
        <v>0</v>
      </c>
      <c r="P586">
        <v>7</v>
      </c>
      <c r="Q586">
        <v>0</v>
      </c>
      <c r="R586">
        <v>0</v>
      </c>
      <c r="S586">
        <v>2</v>
      </c>
      <c r="T586">
        <v>55</v>
      </c>
      <c r="U586">
        <v>2</v>
      </c>
      <c r="V586">
        <v>2</v>
      </c>
      <c r="W586">
        <v>0</v>
      </c>
      <c r="X586">
        <v>3</v>
      </c>
      <c r="Y586">
        <v>6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11</v>
      </c>
      <c r="AH586">
        <v>0</v>
      </c>
    </row>
    <row r="587" spans="1:34">
      <c r="A587">
        <v>8036</v>
      </c>
      <c r="B587">
        <v>1971</v>
      </c>
      <c r="C587">
        <f ca="1" t="shared" si="36"/>
        <v>54</v>
      </c>
      <c r="D587" t="str">
        <f ca="1" t="shared" si="37"/>
        <v>Middle-Age</v>
      </c>
      <c r="E587" t="s">
        <v>2280</v>
      </c>
      <c r="F587" t="s">
        <v>2277</v>
      </c>
      <c r="G587" s="39">
        <v>26850</v>
      </c>
      <c r="H587" s="40" t="str">
        <f t="shared" si="38"/>
        <v>Low</v>
      </c>
      <c r="I587">
        <v>1</v>
      </c>
      <c r="J587">
        <v>1</v>
      </c>
      <c r="K587" s="43">
        <v>41747</v>
      </c>
      <c r="L587" s="39">
        <v>10</v>
      </c>
      <c r="M587" s="40" t="str">
        <f t="shared" si="39"/>
        <v>Recent</v>
      </c>
      <c r="N587" s="39">
        <v>31</v>
      </c>
      <c r="O587">
        <v>1</v>
      </c>
      <c r="P587">
        <v>13</v>
      </c>
      <c r="Q587">
        <v>7</v>
      </c>
      <c r="R587">
        <v>2</v>
      </c>
      <c r="S587">
        <v>9</v>
      </c>
      <c r="T587">
        <v>63</v>
      </c>
      <c r="U587">
        <v>4</v>
      </c>
      <c r="V587">
        <v>2</v>
      </c>
      <c r="W587">
        <v>1</v>
      </c>
      <c r="X587">
        <v>4</v>
      </c>
      <c r="Y587">
        <v>4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3</v>
      </c>
      <c r="AG587">
        <v>11</v>
      </c>
      <c r="AH587">
        <v>0</v>
      </c>
    </row>
    <row r="588" spans="1:34">
      <c r="A588">
        <v>9058</v>
      </c>
      <c r="B588">
        <v>1955</v>
      </c>
      <c r="C588">
        <f ca="1" t="shared" si="36"/>
        <v>70</v>
      </c>
      <c r="D588" t="str">
        <f ca="1" t="shared" si="37"/>
        <v>Senior Citizen</v>
      </c>
      <c r="E588" t="s">
        <v>2275</v>
      </c>
      <c r="F588" t="s">
        <v>2283</v>
      </c>
      <c r="G588" s="39">
        <v>79800</v>
      </c>
      <c r="H588" s="40" t="str">
        <f t="shared" si="38"/>
        <v>High</v>
      </c>
      <c r="I588">
        <v>0</v>
      </c>
      <c r="J588">
        <v>0</v>
      </c>
      <c r="K588" s="43">
        <v>41175</v>
      </c>
      <c r="L588" s="39">
        <v>65</v>
      </c>
      <c r="M588" s="40" t="str">
        <f t="shared" si="39"/>
        <v>Active</v>
      </c>
      <c r="N588" s="39">
        <v>1060</v>
      </c>
      <c r="O588">
        <v>21</v>
      </c>
      <c r="P588">
        <v>530</v>
      </c>
      <c r="Q588">
        <v>32</v>
      </c>
      <c r="R588">
        <v>0</v>
      </c>
      <c r="S588">
        <v>224</v>
      </c>
      <c r="T588">
        <v>1867</v>
      </c>
      <c r="U588">
        <v>1</v>
      </c>
      <c r="V588">
        <v>5</v>
      </c>
      <c r="W588">
        <v>11</v>
      </c>
      <c r="X588">
        <v>5</v>
      </c>
      <c r="Y588">
        <v>3</v>
      </c>
      <c r="Z588">
        <v>1</v>
      </c>
      <c r="AA588">
        <v>0</v>
      </c>
      <c r="AB588">
        <v>1</v>
      </c>
      <c r="AC588">
        <v>1</v>
      </c>
      <c r="AD588">
        <v>0</v>
      </c>
      <c r="AE588">
        <v>0</v>
      </c>
      <c r="AF588">
        <v>3</v>
      </c>
      <c r="AG588">
        <v>11</v>
      </c>
      <c r="AH588">
        <v>1</v>
      </c>
    </row>
    <row r="589" spans="1:34">
      <c r="A589">
        <v>5057</v>
      </c>
      <c r="B589">
        <v>1961</v>
      </c>
      <c r="C589">
        <f ca="1" t="shared" si="36"/>
        <v>64</v>
      </c>
      <c r="D589" t="str">
        <f ca="1" t="shared" si="37"/>
        <v>Senior Citizen</v>
      </c>
      <c r="E589" t="s">
        <v>2280</v>
      </c>
      <c r="F589" t="s">
        <v>2279</v>
      </c>
      <c r="G589" s="39">
        <v>61794</v>
      </c>
      <c r="H589" s="40" t="str">
        <f t="shared" si="38"/>
        <v>High</v>
      </c>
      <c r="I589">
        <v>0</v>
      </c>
      <c r="J589">
        <v>1</v>
      </c>
      <c r="K589" s="43">
        <v>41531</v>
      </c>
      <c r="L589" s="39">
        <v>74</v>
      </c>
      <c r="M589" s="40" t="str">
        <f t="shared" si="39"/>
        <v>Active</v>
      </c>
      <c r="N589" s="39">
        <v>264</v>
      </c>
      <c r="O589">
        <v>47</v>
      </c>
      <c r="P589">
        <v>188</v>
      </c>
      <c r="Q589">
        <v>54</v>
      </c>
      <c r="R589">
        <v>47</v>
      </c>
      <c r="S589">
        <v>11</v>
      </c>
      <c r="T589">
        <v>611</v>
      </c>
      <c r="U589">
        <v>2</v>
      </c>
      <c r="V589">
        <v>4</v>
      </c>
      <c r="W589">
        <v>4</v>
      </c>
      <c r="X589">
        <v>10</v>
      </c>
      <c r="Y589">
        <v>2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>
        <v>0</v>
      </c>
    </row>
    <row r="590" spans="1:34">
      <c r="A590">
        <v>254</v>
      </c>
      <c r="B590">
        <v>1955</v>
      </c>
      <c r="C590">
        <f ca="1" t="shared" si="36"/>
        <v>70</v>
      </c>
      <c r="D590" t="str">
        <f ca="1" t="shared" si="37"/>
        <v>Senior Citizen</v>
      </c>
      <c r="E590" t="s">
        <v>2275</v>
      </c>
      <c r="F590" t="s">
        <v>2277</v>
      </c>
      <c r="G590" s="39">
        <v>53863</v>
      </c>
      <c r="H590" s="40" t="str">
        <f t="shared" si="38"/>
        <v>Medium</v>
      </c>
      <c r="I590">
        <v>0</v>
      </c>
      <c r="J590">
        <v>1</v>
      </c>
      <c r="K590" s="43">
        <v>41776</v>
      </c>
      <c r="L590" s="39">
        <v>4</v>
      </c>
      <c r="M590" s="40" t="str">
        <f t="shared" si="39"/>
        <v>Recent</v>
      </c>
      <c r="N590" s="39">
        <v>399</v>
      </c>
      <c r="O590">
        <v>4</v>
      </c>
      <c r="P590">
        <v>30</v>
      </c>
      <c r="Q590">
        <v>6</v>
      </c>
      <c r="R590">
        <v>4</v>
      </c>
      <c r="S590">
        <v>30</v>
      </c>
      <c r="T590">
        <v>473</v>
      </c>
      <c r="U590">
        <v>3</v>
      </c>
      <c r="V590">
        <v>7</v>
      </c>
      <c r="W590">
        <v>1</v>
      </c>
      <c r="X590">
        <v>7</v>
      </c>
      <c r="Y590">
        <v>7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11</v>
      </c>
      <c r="AH590">
        <v>0</v>
      </c>
    </row>
    <row r="591" spans="1:34">
      <c r="A591">
        <v>4179</v>
      </c>
      <c r="B591">
        <v>1959</v>
      </c>
      <c r="C591">
        <f ca="1" t="shared" si="36"/>
        <v>66</v>
      </c>
      <c r="D591" t="str">
        <f ca="1" t="shared" si="37"/>
        <v>Senior Citizen</v>
      </c>
      <c r="E591" t="s">
        <v>2275</v>
      </c>
      <c r="F591" t="s">
        <v>2277</v>
      </c>
      <c r="G591" s="39">
        <v>24221</v>
      </c>
      <c r="H591" s="40" t="str">
        <f t="shared" si="38"/>
        <v>Low</v>
      </c>
      <c r="I591">
        <v>0</v>
      </c>
      <c r="J591">
        <v>0</v>
      </c>
      <c r="K591" s="43">
        <v>41506</v>
      </c>
      <c r="L591" s="39">
        <v>94</v>
      </c>
      <c r="M591" s="40" t="str">
        <f t="shared" si="39"/>
        <v>Inactive</v>
      </c>
      <c r="N591" s="39">
        <v>8</v>
      </c>
      <c r="O591">
        <v>9</v>
      </c>
      <c r="P591">
        <v>9</v>
      </c>
      <c r="Q591">
        <v>2</v>
      </c>
      <c r="R591">
        <v>5</v>
      </c>
      <c r="S591">
        <v>22</v>
      </c>
      <c r="T591">
        <v>55</v>
      </c>
      <c r="U591">
        <v>1</v>
      </c>
      <c r="V591">
        <v>1</v>
      </c>
      <c r="W591">
        <v>1</v>
      </c>
      <c r="X591">
        <v>3</v>
      </c>
      <c r="Y591">
        <v>4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3</v>
      </c>
      <c r="AG591">
        <v>11</v>
      </c>
      <c r="AH591">
        <v>0</v>
      </c>
    </row>
    <row r="592" spans="1:34">
      <c r="A592">
        <v>3710</v>
      </c>
      <c r="B592">
        <v>1984</v>
      </c>
      <c r="C592">
        <f ca="1" t="shared" si="36"/>
        <v>41</v>
      </c>
      <c r="D592" t="str">
        <f ca="1" t="shared" si="37"/>
        <v>Adult</v>
      </c>
      <c r="E592" t="s">
        <v>2278</v>
      </c>
      <c r="F592" t="s">
        <v>2276</v>
      </c>
      <c r="G592" s="39">
        <v>39684</v>
      </c>
      <c r="H592" s="40" t="str">
        <f t="shared" si="38"/>
        <v>Medium</v>
      </c>
      <c r="I592">
        <v>1</v>
      </c>
      <c r="J592">
        <v>0</v>
      </c>
      <c r="K592" s="43">
        <v>41194</v>
      </c>
      <c r="L592" s="39">
        <v>41</v>
      </c>
      <c r="M592" s="40" t="str">
        <f t="shared" si="39"/>
        <v>Active</v>
      </c>
      <c r="N592" s="39">
        <v>19</v>
      </c>
      <c r="O592">
        <v>0</v>
      </c>
      <c r="P592">
        <v>35</v>
      </c>
      <c r="Q592">
        <v>6</v>
      </c>
      <c r="R592">
        <v>4</v>
      </c>
      <c r="S592">
        <v>17</v>
      </c>
      <c r="T592">
        <v>81</v>
      </c>
      <c r="U592">
        <v>2</v>
      </c>
      <c r="V592">
        <v>2</v>
      </c>
      <c r="W592">
        <v>1</v>
      </c>
      <c r="X592">
        <v>2</v>
      </c>
      <c r="Y592">
        <v>7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3</v>
      </c>
      <c r="AG592">
        <v>11</v>
      </c>
      <c r="AH592">
        <v>1</v>
      </c>
    </row>
    <row r="593" spans="1:34">
      <c r="A593">
        <v>7627</v>
      </c>
      <c r="B593">
        <v>1975</v>
      </c>
      <c r="C593">
        <f ca="1" t="shared" si="36"/>
        <v>50</v>
      </c>
      <c r="D593" t="str">
        <f ca="1" t="shared" si="37"/>
        <v>Middle-Age</v>
      </c>
      <c r="E593" t="s">
        <v>2280</v>
      </c>
      <c r="F593" t="s">
        <v>2279</v>
      </c>
      <c r="G593" s="39">
        <v>92163</v>
      </c>
      <c r="H593" s="40" t="str">
        <f t="shared" si="38"/>
        <v>High</v>
      </c>
      <c r="I593">
        <v>0</v>
      </c>
      <c r="J593">
        <v>0</v>
      </c>
      <c r="K593" s="43">
        <v>41255</v>
      </c>
      <c r="L593" s="39">
        <v>25</v>
      </c>
      <c r="M593" s="40" t="str">
        <f t="shared" si="39"/>
        <v>Recent</v>
      </c>
      <c r="N593" s="39">
        <v>817</v>
      </c>
      <c r="O593">
        <v>183</v>
      </c>
      <c r="P593">
        <v>797</v>
      </c>
      <c r="Q593">
        <v>106</v>
      </c>
      <c r="R593">
        <v>163</v>
      </c>
      <c r="S593">
        <v>20</v>
      </c>
      <c r="T593">
        <v>2086</v>
      </c>
      <c r="U593">
        <v>0</v>
      </c>
      <c r="V593">
        <v>5</v>
      </c>
      <c r="W593">
        <v>11</v>
      </c>
      <c r="X593">
        <v>5</v>
      </c>
      <c r="Y593">
        <v>2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3</v>
      </c>
      <c r="AG593">
        <v>11</v>
      </c>
      <c r="AH593">
        <v>1</v>
      </c>
    </row>
    <row r="594" spans="1:34">
      <c r="A594">
        <v>4501</v>
      </c>
      <c r="B594">
        <v>1965</v>
      </c>
      <c r="C594">
        <f ca="1" t="shared" si="36"/>
        <v>60</v>
      </c>
      <c r="D594" t="str">
        <f ca="1" t="shared" si="37"/>
        <v>Senior Citizen</v>
      </c>
      <c r="E594" t="s">
        <v>2280</v>
      </c>
      <c r="F594" t="s">
        <v>2276</v>
      </c>
      <c r="G594" s="39">
        <v>69882</v>
      </c>
      <c r="H594" s="40" t="str">
        <f t="shared" si="38"/>
        <v>High</v>
      </c>
      <c r="I594">
        <v>0</v>
      </c>
      <c r="J594">
        <v>0</v>
      </c>
      <c r="K594" s="43">
        <v>41588</v>
      </c>
      <c r="L594" s="39">
        <v>94</v>
      </c>
      <c r="M594" s="40" t="str">
        <f t="shared" si="39"/>
        <v>Inactive</v>
      </c>
      <c r="N594" s="39">
        <v>292</v>
      </c>
      <c r="O594">
        <v>127</v>
      </c>
      <c r="P594">
        <v>635</v>
      </c>
      <c r="Q594">
        <v>132</v>
      </c>
      <c r="R594">
        <v>127</v>
      </c>
      <c r="S594">
        <v>165</v>
      </c>
      <c r="T594">
        <v>1478</v>
      </c>
      <c r="U594">
        <v>1</v>
      </c>
      <c r="V594">
        <v>3</v>
      </c>
      <c r="W594">
        <v>7</v>
      </c>
      <c r="X594">
        <v>9</v>
      </c>
      <c r="Y594">
        <v>1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>
        <v>0</v>
      </c>
    </row>
    <row r="595" spans="1:34">
      <c r="A595">
        <v>6424</v>
      </c>
      <c r="B595">
        <v>1977</v>
      </c>
      <c r="C595">
        <f ca="1" t="shared" si="36"/>
        <v>48</v>
      </c>
      <c r="D595" t="str">
        <f ca="1" t="shared" si="37"/>
        <v>Middle-Age</v>
      </c>
      <c r="E595" t="s">
        <v>2275</v>
      </c>
      <c r="F595" t="s">
        <v>2277</v>
      </c>
      <c r="G595" s="39">
        <v>33178</v>
      </c>
      <c r="H595" s="40" t="str">
        <f t="shared" si="38"/>
        <v>Medium</v>
      </c>
      <c r="I595">
        <v>1</v>
      </c>
      <c r="J595">
        <v>0</v>
      </c>
      <c r="K595" s="43">
        <v>41669</v>
      </c>
      <c r="L595" s="39">
        <v>9</v>
      </c>
      <c r="M595" s="40" t="str">
        <f t="shared" si="39"/>
        <v>Recent</v>
      </c>
      <c r="N595" s="39">
        <v>12</v>
      </c>
      <c r="O595">
        <v>6</v>
      </c>
      <c r="P595">
        <v>2</v>
      </c>
      <c r="Q595">
        <v>11</v>
      </c>
      <c r="R595">
        <v>2</v>
      </c>
      <c r="S595">
        <v>16</v>
      </c>
      <c r="T595">
        <v>49</v>
      </c>
      <c r="U595">
        <v>1</v>
      </c>
      <c r="V595">
        <v>1</v>
      </c>
      <c r="W595">
        <v>0</v>
      </c>
      <c r="X595">
        <v>3</v>
      </c>
      <c r="Y595">
        <v>4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3</v>
      </c>
      <c r="AG595">
        <v>11</v>
      </c>
      <c r="AH595">
        <v>0</v>
      </c>
    </row>
    <row r="596" spans="1:34">
      <c r="A596">
        <v>3075</v>
      </c>
      <c r="B596">
        <v>1972</v>
      </c>
      <c r="C596">
        <f ca="1" t="shared" si="36"/>
        <v>53</v>
      </c>
      <c r="D596" t="str">
        <f ca="1" t="shared" si="37"/>
        <v>Middle-Age</v>
      </c>
      <c r="E596" t="s">
        <v>2278</v>
      </c>
      <c r="F596" t="s">
        <v>2279</v>
      </c>
      <c r="G596" s="39">
        <v>59973</v>
      </c>
      <c r="H596" s="40" t="str">
        <f t="shared" si="38"/>
        <v>Medium</v>
      </c>
      <c r="I596">
        <v>0</v>
      </c>
      <c r="J596">
        <v>0</v>
      </c>
      <c r="K596" s="43">
        <v>41528</v>
      </c>
      <c r="L596" s="39">
        <v>47</v>
      </c>
      <c r="M596" s="40" t="str">
        <f t="shared" si="39"/>
        <v>Active</v>
      </c>
      <c r="N596" s="39">
        <v>130</v>
      </c>
      <c r="O596">
        <v>30</v>
      </c>
      <c r="P596">
        <v>168</v>
      </c>
      <c r="Q596">
        <v>20</v>
      </c>
      <c r="R596">
        <v>34</v>
      </c>
      <c r="S596">
        <v>0</v>
      </c>
      <c r="T596">
        <v>382</v>
      </c>
      <c r="U596">
        <v>1</v>
      </c>
      <c r="V596">
        <v>3</v>
      </c>
      <c r="W596">
        <v>4</v>
      </c>
      <c r="X596">
        <v>7</v>
      </c>
      <c r="Y596">
        <v>1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3</v>
      </c>
      <c r="AG596">
        <v>11</v>
      </c>
      <c r="AH596">
        <v>0</v>
      </c>
    </row>
    <row r="597" spans="1:34">
      <c r="A597">
        <v>4992</v>
      </c>
      <c r="B597">
        <v>1975</v>
      </c>
      <c r="C597">
        <f ca="1" t="shared" si="36"/>
        <v>50</v>
      </c>
      <c r="D597" t="str">
        <f ca="1" t="shared" si="37"/>
        <v>Middle-Age</v>
      </c>
      <c r="E597" t="s">
        <v>2280</v>
      </c>
      <c r="F597" t="s">
        <v>2277</v>
      </c>
      <c r="G597" s="39">
        <v>17459</v>
      </c>
      <c r="H597" s="40" t="str">
        <f t="shared" si="38"/>
        <v>Low</v>
      </c>
      <c r="I597">
        <v>1</v>
      </c>
      <c r="J597">
        <v>0</v>
      </c>
      <c r="K597" s="43">
        <v>41536</v>
      </c>
      <c r="L597" s="39">
        <v>12</v>
      </c>
      <c r="M597" s="40" t="str">
        <f t="shared" si="39"/>
        <v>Recent</v>
      </c>
      <c r="N597" s="39">
        <v>6</v>
      </c>
      <c r="O597">
        <v>4</v>
      </c>
      <c r="P597">
        <v>16</v>
      </c>
      <c r="Q597">
        <v>3</v>
      </c>
      <c r="R597">
        <v>10</v>
      </c>
      <c r="S597">
        <v>30</v>
      </c>
      <c r="T597">
        <v>69</v>
      </c>
      <c r="U597">
        <v>3</v>
      </c>
      <c r="V597">
        <v>3</v>
      </c>
      <c r="W597">
        <v>1</v>
      </c>
      <c r="X597">
        <v>2</v>
      </c>
      <c r="Y597">
        <v>7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3</v>
      </c>
      <c r="AG597">
        <v>11</v>
      </c>
      <c r="AH597">
        <v>1</v>
      </c>
    </row>
    <row r="598" spans="1:34">
      <c r="A598">
        <v>5252</v>
      </c>
      <c r="B598">
        <v>1969</v>
      </c>
      <c r="C598">
        <f ca="1" t="shared" si="36"/>
        <v>56</v>
      </c>
      <c r="D598" t="str">
        <f ca="1" t="shared" si="37"/>
        <v>Middle-Age</v>
      </c>
      <c r="E598" t="s">
        <v>2275</v>
      </c>
      <c r="F598" t="s">
        <v>2281</v>
      </c>
      <c r="G598" s="39">
        <v>23910</v>
      </c>
      <c r="H598" s="40" t="str">
        <f t="shared" si="38"/>
        <v>Low</v>
      </c>
      <c r="I598">
        <v>1</v>
      </c>
      <c r="J598">
        <v>0</v>
      </c>
      <c r="K598" s="43">
        <v>41208</v>
      </c>
      <c r="L598" s="39">
        <v>80</v>
      </c>
      <c r="M598" s="40" t="str">
        <f t="shared" si="39"/>
        <v>Active</v>
      </c>
      <c r="N598" s="39">
        <v>16</v>
      </c>
      <c r="O598">
        <v>12</v>
      </c>
      <c r="P598">
        <v>18</v>
      </c>
      <c r="Q598">
        <v>7</v>
      </c>
      <c r="R598">
        <v>1</v>
      </c>
      <c r="S598">
        <v>13</v>
      </c>
      <c r="T598">
        <v>67</v>
      </c>
      <c r="U598">
        <v>1</v>
      </c>
      <c r="V598">
        <v>2</v>
      </c>
      <c r="W598">
        <v>0</v>
      </c>
      <c r="X598">
        <v>3</v>
      </c>
      <c r="Y598">
        <v>7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11</v>
      </c>
      <c r="AH598">
        <v>0</v>
      </c>
    </row>
    <row r="599" spans="1:34">
      <c r="A599">
        <v>7444</v>
      </c>
      <c r="B599">
        <v>1969</v>
      </c>
      <c r="C599">
        <f ca="1" t="shared" si="36"/>
        <v>56</v>
      </c>
      <c r="D599" t="str">
        <f ca="1" t="shared" si="37"/>
        <v>Middle-Age</v>
      </c>
      <c r="E599" t="s">
        <v>2280</v>
      </c>
      <c r="F599" t="s">
        <v>2279</v>
      </c>
      <c r="G599" s="39">
        <v>42169</v>
      </c>
      <c r="H599" s="40" t="str">
        <f t="shared" si="38"/>
        <v>Medium</v>
      </c>
      <c r="I599">
        <v>1</v>
      </c>
      <c r="J599">
        <v>1</v>
      </c>
      <c r="K599" s="43">
        <v>41566</v>
      </c>
      <c r="L599" s="39">
        <v>20</v>
      </c>
      <c r="M599" s="40" t="str">
        <f t="shared" si="39"/>
        <v>Recent</v>
      </c>
      <c r="N599" s="39">
        <v>19</v>
      </c>
      <c r="O599">
        <v>0</v>
      </c>
      <c r="P599">
        <v>9</v>
      </c>
      <c r="Q599">
        <v>0</v>
      </c>
      <c r="R599">
        <v>0</v>
      </c>
      <c r="S599">
        <v>2</v>
      </c>
      <c r="T599">
        <v>30</v>
      </c>
      <c r="U599">
        <v>2</v>
      </c>
      <c r="V599">
        <v>1</v>
      </c>
      <c r="W599">
        <v>0</v>
      </c>
      <c r="X599">
        <v>3</v>
      </c>
      <c r="Y599">
        <v>8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11</v>
      </c>
      <c r="AH599">
        <v>0</v>
      </c>
    </row>
    <row r="600" spans="1:34">
      <c r="A600">
        <v>6919</v>
      </c>
      <c r="B600">
        <v>1978</v>
      </c>
      <c r="C600">
        <f ca="1" t="shared" si="36"/>
        <v>47</v>
      </c>
      <c r="D600" t="str">
        <f ca="1" t="shared" si="37"/>
        <v>Middle-Age</v>
      </c>
      <c r="E600" t="s">
        <v>2280</v>
      </c>
      <c r="F600" t="s">
        <v>2279</v>
      </c>
      <c r="G600" s="39">
        <v>26224</v>
      </c>
      <c r="H600" s="40" t="str">
        <f t="shared" si="38"/>
        <v>Low</v>
      </c>
      <c r="I600">
        <v>1</v>
      </c>
      <c r="J600">
        <v>0</v>
      </c>
      <c r="K600" s="43">
        <v>41429</v>
      </c>
      <c r="L600" s="39">
        <v>39</v>
      </c>
      <c r="M600" s="40" t="str">
        <f t="shared" si="39"/>
        <v>Active</v>
      </c>
      <c r="N600" s="39">
        <v>4</v>
      </c>
      <c r="O600">
        <v>7</v>
      </c>
      <c r="P600">
        <v>15</v>
      </c>
      <c r="Q600">
        <v>13</v>
      </c>
      <c r="R600">
        <v>9</v>
      </c>
      <c r="S600">
        <v>15</v>
      </c>
      <c r="T600">
        <v>63</v>
      </c>
      <c r="U600">
        <v>3</v>
      </c>
      <c r="V600">
        <v>2</v>
      </c>
      <c r="W600">
        <v>1</v>
      </c>
      <c r="X600">
        <v>3</v>
      </c>
      <c r="Y600">
        <v>6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11</v>
      </c>
      <c r="AH600">
        <v>0</v>
      </c>
    </row>
    <row r="601" spans="1:34">
      <c r="A601">
        <v>3537</v>
      </c>
      <c r="B601">
        <v>1981</v>
      </c>
      <c r="C601">
        <f ca="1" t="shared" si="36"/>
        <v>44</v>
      </c>
      <c r="D601" t="str">
        <f ca="1" t="shared" si="37"/>
        <v>Adult</v>
      </c>
      <c r="E601" t="s">
        <v>2275</v>
      </c>
      <c r="F601" t="s">
        <v>2277</v>
      </c>
      <c r="G601" s="39">
        <v>31089</v>
      </c>
      <c r="H601" s="40" t="str">
        <f t="shared" si="38"/>
        <v>Medium</v>
      </c>
      <c r="I601">
        <v>1</v>
      </c>
      <c r="J601">
        <v>0</v>
      </c>
      <c r="K601" s="43">
        <v>41138</v>
      </c>
      <c r="L601" s="39">
        <v>57</v>
      </c>
      <c r="M601" s="40" t="str">
        <f t="shared" si="39"/>
        <v>Active</v>
      </c>
      <c r="N601" s="39">
        <v>31</v>
      </c>
      <c r="O601">
        <v>3</v>
      </c>
      <c r="P601">
        <v>31</v>
      </c>
      <c r="Q601">
        <v>2</v>
      </c>
      <c r="R601">
        <v>8</v>
      </c>
      <c r="S601">
        <v>4</v>
      </c>
      <c r="T601">
        <v>79</v>
      </c>
      <c r="U601">
        <v>3</v>
      </c>
      <c r="V601">
        <v>3</v>
      </c>
      <c r="W601">
        <v>0</v>
      </c>
      <c r="X601">
        <v>4</v>
      </c>
      <c r="Y601">
        <v>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>
        <v>0</v>
      </c>
    </row>
    <row r="602" spans="1:34">
      <c r="A602">
        <v>10277</v>
      </c>
      <c r="B602">
        <v>1961</v>
      </c>
      <c r="C602">
        <f ca="1" t="shared" si="36"/>
        <v>64</v>
      </c>
      <c r="D602" t="str">
        <f ca="1" t="shared" si="37"/>
        <v>Senior Citizen</v>
      </c>
      <c r="E602" t="s">
        <v>2275</v>
      </c>
      <c r="F602" t="s">
        <v>2276</v>
      </c>
      <c r="G602" s="39">
        <v>30081</v>
      </c>
      <c r="H602" s="40" t="str">
        <f t="shared" si="38"/>
        <v>Medium</v>
      </c>
      <c r="I602">
        <v>0</v>
      </c>
      <c r="J602">
        <v>1</v>
      </c>
      <c r="K602" s="43">
        <v>41326</v>
      </c>
      <c r="L602" s="39">
        <v>27</v>
      </c>
      <c r="M602" s="40" t="str">
        <f t="shared" si="39"/>
        <v>Recent</v>
      </c>
      <c r="N602" s="39">
        <v>36</v>
      </c>
      <c r="O602">
        <v>0</v>
      </c>
      <c r="P602">
        <v>2</v>
      </c>
      <c r="Q602">
        <v>0</v>
      </c>
      <c r="R602">
        <v>0</v>
      </c>
      <c r="S602">
        <v>4</v>
      </c>
      <c r="T602">
        <v>42</v>
      </c>
      <c r="U602">
        <v>1</v>
      </c>
      <c r="V602">
        <v>1</v>
      </c>
      <c r="W602">
        <v>0</v>
      </c>
      <c r="X602">
        <v>3</v>
      </c>
      <c r="Y602">
        <v>7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3</v>
      </c>
      <c r="AG602">
        <v>11</v>
      </c>
      <c r="AH602">
        <v>0</v>
      </c>
    </row>
    <row r="603" spans="1:34">
      <c r="A603">
        <v>2453</v>
      </c>
      <c r="B603">
        <v>1960</v>
      </c>
      <c r="C603">
        <f ca="1" t="shared" si="36"/>
        <v>65</v>
      </c>
      <c r="D603" t="str">
        <f ca="1" t="shared" si="37"/>
        <v>Senior Citizen</v>
      </c>
      <c r="E603" t="s">
        <v>2275</v>
      </c>
      <c r="F603" t="s">
        <v>2277</v>
      </c>
      <c r="G603" s="39">
        <v>62807</v>
      </c>
      <c r="H603" s="40" t="str">
        <f t="shared" si="38"/>
        <v>High</v>
      </c>
      <c r="I603">
        <v>0</v>
      </c>
      <c r="J603">
        <v>1</v>
      </c>
      <c r="K603" s="43">
        <v>41152</v>
      </c>
      <c r="L603" s="39">
        <v>83</v>
      </c>
      <c r="M603" s="40" t="str">
        <f t="shared" si="39"/>
        <v>Active</v>
      </c>
      <c r="N603" s="39">
        <v>526</v>
      </c>
      <c r="O603">
        <v>28</v>
      </c>
      <c r="P603">
        <v>135</v>
      </c>
      <c r="Q603">
        <v>10</v>
      </c>
      <c r="R603">
        <v>21</v>
      </c>
      <c r="S603">
        <v>99</v>
      </c>
      <c r="T603">
        <v>819</v>
      </c>
      <c r="U603">
        <v>3</v>
      </c>
      <c r="V603">
        <v>5</v>
      </c>
      <c r="W603">
        <v>3</v>
      </c>
      <c r="X603">
        <v>12</v>
      </c>
      <c r="Y603">
        <v>5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</v>
      </c>
      <c r="AG603">
        <v>11</v>
      </c>
      <c r="AH603">
        <v>0</v>
      </c>
    </row>
    <row r="604" spans="1:34">
      <c r="A604">
        <v>7972</v>
      </c>
      <c r="B604">
        <v>1955</v>
      </c>
      <c r="C604">
        <f ca="1" t="shared" si="36"/>
        <v>70</v>
      </c>
      <c r="D604" t="str">
        <f ca="1" t="shared" si="37"/>
        <v>Senior Citizen</v>
      </c>
      <c r="E604" t="s">
        <v>2275</v>
      </c>
      <c r="F604" t="s">
        <v>2276</v>
      </c>
      <c r="G604" s="39">
        <v>72906</v>
      </c>
      <c r="H604" s="40" t="str">
        <f t="shared" si="38"/>
        <v>High</v>
      </c>
      <c r="I604">
        <v>0</v>
      </c>
      <c r="J604">
        <v>0</v>
      </c>
      <c r="K604" s="43">
        <v>41534</v>
      </c>
      <c r="L604" s="39">
        <v>79</v>
      </c>
      <c r="M604" s="40" t="str">
        <f t="shared" si="39"/>
        <v>Active</v>
      </c>
      <c r="N604" s="39">
        <v>400</v>
      </c>
      <c r="O604">
        <v>32</v>
      </c>
      <c r="P604">
        <v>519</v>
      </c>
      <c r="Q604">
        <v>71</v>
      </c>
      <c r="R604">
        <v>75</v>
      </c>
      <c r="S604">
        <v>54</v>
      </c>
      <c r="T604">
        <v>1151</v>
      </c>
      <c r="U604">
        <v>1</v>
      </c>
      <c r="V604">
        <v>3</v>
      </c>
      <c r="W604">
        <v>4</v>
      </c>
      <c r="X604">
        <v>9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3</v>
      </c>
      <c r="AG604">
        <v>11</v>
      </c>
      <c r="AH604">
        <v>0</v>
      </c>
    </row>
    <row r="605" spans="1:34">
      <c r="A605">
        <v>895</v>
      </c>
      <c r="B605">
        <v>1948</v>
      </c>
      <c r="C605">
        <f ca="1" t="shared" si="36"/>
        <v>77</v>
      </c>
      <c r="D605" t="str">
        <f ca="1" t="shared" si="37"/>
        <v>Senior Citizen</v>
      </c>
      <c r="E605" t="s">
        <v>2278</v>
      </c>
      <c r="F605" t="s">
        <v>2279</v>
      </c>
      <c r="G605" s="39">
        <v>61467</v>
      </c>
      <c r="H605" s="40" t="str">
        <f t="shared" si="38"/>
        <v>High</v>
      </c>
      <c r="I605">
        <v>0</v>
      </c>
      <c r="J605">
        <v>2</v>
      </c>
      <c r="K605" s="43">
        <v>41252</v>
      </c>
      <c r="L605" s="39">
        <v>69</v>
      </c>
      <c r="M605" s="40" t="str">
        <f t="shared" si="39"/>
        <v>Active</v>
      </c>
      <c r="N605" s="39">
        <v>410</v>
      </c>
      <c r="O605">
        <v>16</v>
      </c>
      <c r="P605">
        <v>114</v>
      </c>
      <c r="Q605">
        <v>0</v>
      </c>
      <c r="R605">
        <v>5</v>
      </c>
      <c r="S605">
        <v>49</v>
      </c>
      <c r="T605">
        <v>594</v>
      </c>
      <c r="U605">
        <v>3</v>
      </c>
      <c r="V605">
        <v>5</v>
      </c>
      <c r="W605">
        <v>2</v>
      </c>
      <c r="X605">
        <v>10</v>
      </c>
      <c r="Y605">
        <v>5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11</v>
      </c>
      <c r="AH605">
        <v>0</v>
      </c>
    </row>
    <row r="606" spans="1:34">
      <c r="A606">
        <v>1177</v>
      </c>
      <c r="B606">
        <v>1966</v>
      </c>
      <c r="C606">
        <f ca="1" t="shared" si="36"/>
        <v>59</v>
      </c>
      <c r="D606" t="str">
        <f ca="1" t="shared" si="37"/>
        <v>Middle-Age</v>
      </c>
      <c r="E606" t="s">
        <v>2280</v>
      </c>
      <c r="F606" t="s">
        <v>2277</v>
      </c>
      <c r="G606" s="39">
        <v>49618</v>
      </c>
      <c r="H606" s="40" t="str">
        <f t="shared" si="38"/>
        <v>Medium</v>
      </c>
      <c r="I606">
        <v>1</v>
      </c>
      <c r="J606">
        <v>1</v>
      </c>
      <c r="K606" s="43">
        <v>41300</v>
      </c>
      <c r="L606" s="39">
        <v>77</v>
      </c>
      <c r="M606" s="40" t="str">
        <f t="shared" si="39"/>
        <v>Active</v>
      </c>
      <c r="N606" s="39">
        <v>80</v>
      </c>
      <c r="O606">
        <v>3</v>
      </c>
      <c r="P606">
        <v>26</v>
      </c>
      <c r="Q606">
        <v>4</v>
      </c>
      <c r="R606">
        <v>2</v>
      </c>
      <c r="S606">
        <v>14</v>
      </c>
      <c r="T606">
        <v>129</v>
      </c>
      <c r="U606">
        <v>4</v>
      </c>
      <c r="V606">
        <v>3</v>
      </c>
      <c r="W606">
        <v>1</v>
      </c>
      <c r="X606">
        <v>3</v>
      </c>
      <c r="Y606">
        <v>7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3</v>
      </c>
      <c r="AG606">
        <v>11</v>
      </c>
      <c r="AH606">
        <v>0</v>
      </c>
    </row>
    <row r="607" spans="1:34">
      <c r="A607">
        <v>7141</v>
      </c>
      <c r="B607">
        <v>1986</v>
      </c>
      <c r="C607">
        <f ca="1" t="shared" si="36"/>
        <v>39</v>
      </c>
      <c r="D607" t="str">
        <f ca="1" t="shared" si="37"/>
        <v>Adult</v>
      </c>
      <c r="E607" t="s">
        <v>2280</v>
      </c>
      <c r="F607" t="s">
        <v>2276</v>
      </c>
      <c r="G607" s="39">
        <v>21888</v>
      </c>
      <c r="H607" s="40" t="str">
        <f t="shared" si="38"/>
        <v>Low</v>
      </c>
      <c r="I607">
        <v>1</v>
      </c>
      <c r="J607">
        <v>0</v>
      </c>
      <c r="K607" s="43">
        <v>41272</v>
      </c>
      <c r="L607" s="39">
        <v>15</v>
      </c>
      <c r="M607" s="40" t="str">
        <f t="shared" si="39"/>
        <v>Recent</v>
      </c>
      <c r="N607" s="39">
        <v>88</v>
      </c>
      <c r="O607">
        <v>10</v>
      </c>
      <c r="P607">
        <v>46</v>
      </c>
      <c r="Q607">
        <v>2</v>
      </c>
      <c r="R607">
        <v>3</v>
      </c>
      <c r="S607">
        <v>64</v>
      </c>
      <c r="T607">
        <v>213</v>
      </c>
      <c r="U607">
        <v>4</v>
      </c>
      <c r="V607">
        <v>5</v>
      </c>
      <c r="W607">
        <v>1</v>
      </c>
      <c r="X607">
        <v>2</v>
      </c>
      <c r="Y607">
        <v>10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3</v>
      </c>
      <c r="AG607">
        <v>11</v>
      </c>
      <c r="AH607">
        <v>1</v>
      </c>
    </row>
    <row r="608" spans="1:34">
      <c r="A608">
        <v>7232</v>
      </c>
      <c r="B608">
        <v>1973</v>
      </c>
      <c r="C608">
        <f ca="1" t="shared" si="36"/>
        <v>52</v>
      </c>
      <c r="D608" t="str">
        <f ca="1" t="shared" si="37"/>
        <v>Middle-Age</v>
      </c>
      <c r="E608" t="s">
        <v>2275</v>
      </c>
      <c r="F608" t="s">
        <v>2283</v>
      </c>
      <c r="G608" s="39">
        <v>42429</v>
      </c>
      <c r="H608" s="40" t="str">
        <f t="shared" si="38"/>
        <v>Medium</v>
      </c>
      <c r="I608">
        <v>0</v>
      </c>
      <c r="J608">
        <v>1</v>
      </c>
      <c r="K608" s="43">
        <v>41681</v>
      </c>
      <c r="L608" s="39">
        <v>99</v>
      </c>
      <c r="M608" s="40" t="str">
        <f t="shared" si="39"/>
        <v>Inactive</v>
      </c>
      <c r="N608" s="39">
        <v>55</v>
      </c>
      <c r="O608">
        <v>0</v>
      </c>
      <c r="P608">
        <v>6</v>
      </c>
      <c r="Q608">
        <v>2</v>
      </c>
      <c r="R608">
        <v>0</v>
      </c>
      <c r="S608">
        <v>4</v>
      </c>
      <c r="T608">
        <v>67</v>
      </c>
      <c r="U608">
        <v>2</v>
      </c>
      <c r="V608">
        <v>1</v>
      </c>
      <c r="W608">
        <v>1</v>
      </c>
      <c r="X608">
        <v>3</v>
      </c>
      <c r="Y608">
        <v>5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11</v>
      </c>
      <c r="AH608">
        <v>0</v>
      </c>
    </row>
    <row r="609" spans="1:34">
      <c r="A609">
        <v>8477</v>
      </c>
      <c r="B609">
        <v>1956</v>
      </c>
      <c r="C609">
        <f ca="1" t="shared" si="36"/>
        <v>69</v>
      </c>
      <c r="D609" t="str">
        <f ca="1" t="shared" si="37"/>
        <v>Senior Citizen</v>
      </c>
      <c r="E609" t="s">
        <v>2275</v>
      </c>
      <c r="F609" t="s">
        <v>2281</v>
      </c>
      <c r="G609" s="39">
        <v>26150</v>
      </c>
      <c r="H609" s="40" t="str">
        <f t="shared" si="38"/>
        <v>Low</v>
      </c>
      <c r="I609">
        <v>2</v>
      </c>
      <c r="J609">
        <v>1</v>
      </c>
      <c r="K609" s="43">
        <v>41344</v>
      </c>
      <c r="L609" s="39">
        <v>61</v>
      </c>
      <c r="M609" s="40" t="str">
        <f t="shared" si="39"/>
        <v>Active</v>
      </c>
      <c r="N609" s="39">
        <v>5</v>
      </c>
      <c r="O609">
        <v>1</v>
      </c>
      <c r="P609">
        <v>13</v>
      </c>
      <c r="Q609">
        <v>3</v>
      </c>
      <c r="R609">
        <v>5</v>
      </c>
      <c r="S609">
        <v>1</v>
      </c>
      <c r="T609">
        <v>28</v>
      </c>
      <c r="U609">
        <v>1</v>
      </c>
      <c r="V609">
        <v>1</v>
      </c>
      <c r="W609">
        <v>0</v>
      </c>
      <c r="X609">
        <v>3</v>
      </c>
      <c r="Y609">
        <v>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>
        <v>0</v>
      </c>
    </row>
    <row r="610" spans="1:34">
      <c r="A610">
        <v>2457</v>
      </c>
      <c r="B610">
        <v>1975</v>
      </c>
      <c r="C610">
        <f ca="1" t="shared" si="36"/>
        <v>50</v>
      </c>
      <c r="D610" t="str">
        <f ca="1" t="shared" si="37"/>
        <v>Middle-Age</v>
      </c>
      <c r="E610" t="s">
        <v>2282</v>
      </c>
      <c r="F610" t="s">
        <v>2279</v>
      </c>
      <c r="G610" s="39">
        <v>30801</v>
      </c>
      <c r="H610" s="40" t="str">
        <f t="shared" si="38"/>
        <v>Medium</v>
      </c>
      <c r="I610">
        <v>0</v>
      </c>
      <c r="J610">
        <v>1</v>
      </c>
      <c r="K610" s="43">
        <v>41208</v>
      </c>
      <c r="L610" s="39">
        <v>23</v>
      </c>
      <c r="M610" s="40" t="str">
        <f t="shared" si="39"/>
        <v>Recent</v>
      </c>
      <c r="N610" s="39">
        <v>8</v>
      </c>
      <c r="O610">
        <v>4</v>
      </c>
      <c r="P610">
        <v>5</v>
      </c>
      <c r="Q610">
        <v>15</v>
      </c>
      <c r="R610">
        <v>2</v>
      </c>
      <c r="S610">
        <v>11</v>
      </c>
      <c r="T610">
        <v>45</v>
      </c>
      <c r="U610">
        <v>2</v>
      </c>
      <c r="V610">
        <v>1</v>
      </c>
      <c r="W610">
        <v>0</v>
      </c>
      <c r="X610">
        <v>3</v>
      </c>
      <c r="Y610">
        <v>7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3</v>
      </c>
      <c r="AG610">
        <v>11</v>
      </c>
      <c r="AH610">
        <v>0</v>
      </c>
    </row>
    <row r="611" spans="1:34">
      <c r="A611">
        <v>988</v>
      </c>
      <c r="B611">
        <v>1965</v>
      </c>
      <c r="C611">
        <f ca="1" t="shared" si="36"/>
        <v>60</v>
      </c>
      <c r="D611" t="str">
        <f ca="1" t="shared" si="37"/>
        <v>Senior Citizen</v>
      </c>
      <c r="E611" t="s">
        <v>2275</v>
      </c>
      <c r="F611" t="s">
        <v>2279</v>
      </c>
      <c r="G611" s="39">
        <v>81168</v>
      </c>
      <c r="H611" s="40" t="str">
        <f t="shared" si="38"/>
        <v>High</v>
      </c>
      <c r="I611">
        <v>0</v>
      </c>
      <c r="J611">
        <v>0</v>
      </c>
      <c r="K611" s="43">
        <v>41766</v>
      </c>
      <c r="L611" s="39">
        <v>84</v>
      </c>
      <c r="M611" s="40" t="str">
        <f t="shared" si="39"/>
        <v>Active</v>
      </c>
      <c r="N611" s="39">
        <v>410</v>
      </c>
      <c r="O611">
        <v>0</v>
      </c>
      <c r="P611">
        <v>592</v>
      </c>
      <c r="Q611">
        <v>147</v>
      </c>
      <c r="R611">
        <v>22</v>
      </c>
      <c r="S611">
        <v>22</v>
      </c>
      <c r="T611">
        <v>1193</v>
      </c>
      <c r="U611">
        <v>1</v>
      </c>
      <c r="V611">
        <v>6</v>
      </c>
      <c r="W611">
        <v>4</v>
      </c>
      <c r="X611">
        <v>7</v>
      </c>
      <c r="Y611">
        <v>3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3</v>
      </c>
      <c r="AG611">
        <v>11</v>
      </c>
      <c r="AH611">
        <v>0</v>
      </c>
    </row>
    <row r="612" spans="1:34">
      <c r="A612">
        <v>7930</v>
      </c>
      <c r="B612">
        <v>1969</v>
      </c>
      <c r="C612">
        <f ca="1" t="shared" si="36"/>
        <v>56</v>
      </c>
      <c r="D612" t="str">
        <f ca="1" t="shared" si="37"/>
        <v>Middle-Age</v>
      </c>
      <c r="E612" t="s">
        <v>2280</v>
      </c>
      <c r="F612" t="s">
        <v>2276</v>
      </c>
      <c r="G612" s="39">
        <v>26877</v>
      </c>
      <c r="H612" s="40" t="str">
        <f t="shared" si="38"/>
        <v>Low</v>
      </c>
      <c r="I612">
        <v>0</v>
      </c>
      <c r="J612">
        <v>0</v>
      </c>
      <c r="K612" s="43">
        <v>41505</v>
      </c>
      <c r="L612" s="39">
        <v>74</v>
      </c>
      <c r="M612" s="40" t="str">
        <f t="shared" si="39"/>
        <v>Active</v>
      </c>
      <c r="N612" s="39">
        <v>101</v>
      </c>
      <c r="O612">
        <v>13</v>
      </c>
      <c r="P612">
        <v>76</v>
      </c>
      <c r="Q612">
        <v>20</v>
      </c>
      <c r="R612">
        <v>18</v>
      </c>
      <c r="S612">
        <v>40</v>
      </c>
      <c r="T612">
        <v>268</v>
      </c>
      <c r="U612">
        <v>2</v>
      </c>
      <c r="V612">
        <v>3</v>
      </c>
      <c r="W612">
        <v>1</v>
      </c>
      <c r="X612">
        <v>6</v>
      </c>
      <c r="Y612">
        <v>6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11</v>
      </c>
      <c r="AH612">
        <v>0</v>
      </c>
    </row>
    <row r="613" spans="1:34">
      <c r="A613">
        <v>4587</v>
      </c>
      <c r="B613">
        <v>1944</v>
      </c>
      <c r="C613">
        <f ca="1" t="shared" si="36"/>
        <v>81</v>
      </c>
      <c r="D613" t="str">
        <f ca="1" t="shared" si="37"/>
        <v>Senior Citizen</v>
      </c>
      <c r="E613" t="s">
        <v>2280</v>
      </c>
      <c r="F613" t="s">
        <v>2283</v>
      </c>
      <c r="G613" s="39">
        <v>45006</v>
      </c>
      <c r="H613" s="40" t="str">
        <f t="shared" si="38"/>
        <v>Medium</v>
      </c>
      <c r="I613">
        <v>0</v>
      </c>
      <c r="J613">
        <v>0</v>
      </c>
      <c r="K613" s="43">
        <v>41473</v>
      </c>
      <c r="L613" s="39">
        <v>90</v>
      </c>
      <c r="M613" s="40" t="str">
        <f t="shared" si="39"/>
        <v>Active</v>
      </c>
      <c r="N613" s="39">
        <v>162</v>
      </c>
      <c r="O613">
        <v>25</v>
      </c>
      <c r="P613">
        <v>53</v>
      </c>
      <c r="Q613">
        <v>16</v>
      </c>
      <c r="R613">
        <v>0</v>
      </c>
      <c r="S613">
        <v>10</v>
      </c>
      <c r="T613">
        <v>266</v>
      </c>
      <c r="U613">
        <v>1</v>
      </c>
      <c r="V613">
        <v>3</v>
      </c>
      <c r="W613">
        <v>1</v>
      </c>
      <c r="X613">
        <v>7</v>
      </c>
      <c r="Y613">
        <v>3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3</v>
      </c>
      <c r="AG613">
        <v>11</v>
      </c>
      <c r="AH613">
        <v>0</v>
      </c>
    </row>
    <row r="614" spans="1:34">
      <c r="A614">
        <v>6682</v>
      </c>
      <c r="B614">
        <v>1973</v>
      </c>
      <c r="C614">
        <f ca="1" t="shared" si="36"/>
        <v>52</v>
      </c>
      <c r="D614" t="str">
        <f ca="1" t="shared" si="37"/>
        <v>Middle-Age</v>
      </c>
      <c r="E614" t="s">
        <v>2282</v>
      </c>
      <c r="F614" t="s">
        <v>2279</v>
      </c>
      <c r="G614" s="39">
        <v>18978</v>
      </c>
      <c r="H614" s="40" t="str">
        <f t="shared" si="38"/>
        <v>Low</v>
      </c>
      <c r="I614">
        <v>1</v>
      </c>
      <c r="J614">
        <v>0</v>
      </c>
      <c r="K614" s="43">
        <v>41254</v>
      </c>
      <c r="L614" s="39">
        <v>41</v>
      </c>
      <c r="M614" s="40" t="str">
        <f t="shared" si="39"/>
        <v>Active</v>
      </c>
      <c r="N614" s="39">
        <v>2</v>
      </c>
      <c r="O614">
        <v>8</v>
      </c>
      <c r="P614">
        <v>1</v>
      </c>
      <c r="Q614">
        <v>4</v>
      </c>
      <c r="R614">
        <v>7</v>
      </c>
      <c r="S614">
        <v>15</v>
      </c>
      <c r="T614">
        <v>37</v>
      </c>
      <c r="U614">
        <v>1</v>
      </c>
      <c r="V614">
        <v>1</v>
      </c>
      <c r="W614">
        <v>0</v>
      </c>
      <c r="X614">
        <v>3</v>
      </c>
      <c r="Y614">
        <v>8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11</v>
      </c>
      <c r="AH614">
        <v>0</v>
      </c>
    </row>
    <row r="615" spans="1:34">
      <c r="A615">
        <v>6222</v>
      </c>
      <c r="B615">
        <v>1967</v>
      </c>
      <c r="C615">
        <f ca="1" t="shared" si="36"/>
        <v>58</v>
      </c>
      <c r="D615" t="str">
        <f ca="1" t="shared" si="37"/>
        <v>Middle-Age</v>
      </c>
      <c r="E615" t="s">
        <v>2275</v>
      </c>
      <c r="F615" t="s">
        <v>2279</v>
      </c>
      <c r="G615" s="39">
        <v>22574</v>
      </c>
      <c r="H615" s="40" t="str">
        <f t="shared" si="38"/>
        <v>Low</v>
      </c>
      <c r="I615">
        <v>2</v>
      </c>
      <c r="J615">
        <v>1</v>
      </c>
      <c r="K615" s="43">
        <v>41575</v>
      </c>
      <c r="L615" s="39">
        <v>28</v>
      </c>
      <c r="M615" s="40" t="str">
        <f t="shared" si="39"/>
        <v>Recent</v>
      </c>
      <c r="N615" s="39">
        <v>25</v>
      </c>
      <c r="O615">
        <v>0</v>
      </c>
      <c r="P615">
        <v>8</v>
      </c>
      <c r="Q615">
        <v>2</v>
      </c>
      <c r="R615">
        <v>0</v>
      </c>
      <c r="S615">
        <v>2</v>
      </c>
      <c r="T615">
        <v>37</v>
      </c>
      <c r="U615">
        <v>2</v>
      </c>
      <c r="V615">
        <v>2</v>
      </c>
      <c r="W615">
        <v>0</v>
      </c>
      <c r="X615">
        <v>3</v>
      </c>
      <c r="Y615">
        <v>7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11</v>
      </c>
      <c r="AH615">
        <v>0</v>
      </c>
    </row>
    <row r="616" spans="1:34">
      <c r="A616">
        <v>10299</v>
      </c>
      <c r="B616">
        <v>1969</v>
      </c>
      <c r="C616">
        <f ca="1" t="shared" si="36"/>
        <v>56</v>
      </c>
      <c r="D616" t="str">
        <f ca="1" t="shared" si="37"/>
        <v>Middle-Age</v>
      </c>
      <c r="E616" t="s">
        <v>2278</v>
      </c>
      <c r="F616" t="s">
        <v>2276</v>
      </c>
      <c r="G616" s="39">
        <v>48240</v>
      </c>
      <c r="H616" s="40" t="str">
        <f t="shared" si="38"/>
        <v>Medium</v>
      </c>
      <c r="I616">
        <v>0</v>
      </c>
      <c r="J616">
        <v>0</v>
      </c>
      <c r="K616" s="43">
        <v>41222</v>
      </c>
      <c r="L616" s="39">
        <v>73</v>
      </c>
      <c r="M616" s="40" t="str">
        <f t="shared" si="39"/>
        <v>Active</v>
      </c>
      <c r="N616" s="39">
        <v>389</v>
      </c>
      <c r="O616">
        <v>91</v>
      </c>
      <c r="P616">
        <v>248</v>
      </c>
      <c r="Q616">
        <v>64</v>
      </c>
      <c r="R616">
        <v>49</v>
      </c>
      <c r="S616">
        <v>41</v>
      </c>
      <c r="T616">
        <v>882</v>
      </c>
      <c r="U616">
        <v>3</v>
      </c>
      <c r="V616">
        <v>6</v>
      </c>
      <c r="W616">
        <v>3</v>
      </c>
      <c r="X616">
        <v>13</v>
      </c>
      <c r="Y616">
        <v>5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3</v>
      </c>
      <c r="AG616">
        <v>11</v>
      </c>
      <c r="AH616">
        <v>1</v>
      </c>
    </row>
    <row r="617" spans="1:34">
      <c r="A617">
        <v>3083</v>
      </c>
      <c r="B617">
        <v>1974</v>
      </c>
      <c r="C617">
        <f ca="1" t="shared" si="36"/>
        <v>51</v>
      </c>
      <c r="D617" t="str">
        <f ca="1" t="shared" si="37"/>
        <v>Middle-Age</v>
      </c>
      <c r="E617" t="s">
        <v>2275</v>
      </c>
      <c r="F617" t="s">
        <v>2279</v>
      </c>
      <c r="G617" s="39">
        <v>45837</v>
      </c>
      <c r="H617" s="40" t="str">
        <f t="shared" si="38"/>
        <v>Medium</v>
      </c>
      <c r="I617">
        <v>1</v>
      </c>
      <c r="J617">
        <v>1</v>
      </c>
      <c r="K617" s="43">
        <v>41481</v>
      </c>
      <c r="L617" s="39">
        <v>88</v>
      </c>
      <c r="M617" s="40" t="str">
        <f t="shared" si="39"/>
        <v>Active</v>
      </c>
      <c r="N617" s="39">
        <v>215</v>
      </c>
      <c r="O617">
        <v>13</v>
      </c>
      <c r="P617">
        <v>87</v>
      </c>
      <c r="Q617">
        <v>17</v>
      </c>
      <c r="R617">
        <v>17</v>
      </c>
      <c r="S617">
        <v>24</v>
      </c>
      <c r="T617">
        <v>373</v>
      </c>
      <c r="U617">
        <v>5</v>
      </c>
      <c r="V617">
        <v>6</v>
      </c>
      <c r="W617">
        <v>2</v>
      </c>
      <c r="X617">
        <v>5</v>
      </c>
      <c r="Y617">
        <v>7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3</v>
      </c>
      <c r="AG617">
        <v>11</v>
      </c>
      <c r="AH617">
        <v>0</v>
      </c>
    </row>
    <row r="618" spans="1:34">
      <c r="A618">
        <v>8953</v>
      </c>
      <c r="B618">
        <v>1965</v>
      </c>
      <c r="C618">
        <f ca="1" t="shared" si="36"/>
        <v>60</v>
      </c>
      <c r="D618" t="str">
        <f ca="1" t="shared" si="37"/>
        <v>Senior Citizen</v>
      </c>
      <c r="E618" t="s">
        <v>2280</v>
      </c>
      <c r="F618" t="s">
        <v>2276</v>
      </c>
      <c r="G618" s="39">
        <v>35791</v>
      </c>
      <c r="H618" s="40" t="str">
        <f t="shared" si="38"/>
        <v>Medium</v>
      </c>
      <c r="I618">
        <v>2</v>
      </c>
      <c r="J618">
        <v>1</v>
      </c>
      <c r="K618" s="43">
        <v>41400</v>
      </c>
      <c r="L618" s="39">
        <v>94</v>
      </c>
      <c r="M618" s="40" t="str">
        <f t="shared" si="39"/>
        <v>Inactive</v>
      </c>
      <c r="N618" s="39">
        <v>27</v>
      </c>
      <c r="O618">
        <v>0</v>
      </c>
      <c r="P618">
        <v>5</v>
      </c>
      <c r="Q618">
        <v>0</v>
      </c>
      <c r="R618">
        <v>0</v>
      </c>
      <c r="S618">
        <v>3</v>
      </c>
      <c r="T618">
        <v>35</v>
      </c>
      <c r="U618">
        <v>2</v>
      </c>
      <c r="V618">
        <v>1</v>
      </c>
      <c r="W618">
        <v>0</v>
      </c>
      <c r="X618">
        <v>3</v>
      </c>
      <c r="Y618">
        <v>8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3</v>
      </c>
      <c r="AG618">
        <v>11</v>
      </c>
      <c r="AH618">
        <v>0</v>
      </c>
    </row>
    <row r="619" spans="1:34">
      <c r="A619">
        <v>1503</v>
      </c>
      <c r="B619">
        <v>1976</v>
      </c>
      <c r="C619">
        <f ca="1" t="shared" si="36"/>
        <v>49</v>
      </c>
      <c r="D619" t="str">
        <f ca="1" t="shared" si="37"/>
        <v>Middle-Age</v>
      </c>
      <c r="E619" t="s">
        <v>2278</v>
      </c>
      <c r="F619" t="s">
        <v>2277</v>
      </c>
      <c r="G619" s="39">
        <v>162397</v>
      </c>
      <c r="H619" s="40" t="str">
        <f t="shared" si="38"/>
        <v>High</v>
      </c>
      <c r="I619">
        <v>1</v>
      </c>
      <c r="J619">
        <v>1</v>
      </c>
      <c r="K619" s="43">
        <v>41428</v>
      </c>
      <c r="L619" s="39">
        <v>31</v>
      </c>
      <c r="M619" s="40" t="str">
        <f t="shared" si="39"/>
        <v>Active</v>
      </c>
      <c r="N619" s="39">
        <v>85</v>
      </c>
      <c r="O619">
        <v>1</v>
      </c>
      <c r="P619">
        <v>16</v>
      </c>
      <c r="Q619">
        <v>2</v>
      </c>
      <c r="R619">
        <v>1</v>
      </c>
      <c r="S619">
        <v>2</v>
      </c>
      <c r="T619">
        <v>107</v>
      </c>
      <c r="U619">
        <v>0</v>
      </c>
      <c r="V619">
        <v>0</v>
      </c>
      <c r="W619">
        <v>0</v>
      </c>
      <c r="X619">
        <v>1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11</v>
      </c>
      <c r="AH619">
        <v>0</v>
      </c>
    </row>
    <row r="620" spans="1:34">
      <c r="A620">
        <v>8650</v>
      </c>
      <c r="B620">
        <v>1978</v>
      </c>
      <c r="C620">
        <f ca="1" t="shared" si="36"/>
        <v>47</v>
      </c>
      <c r="D620" t="str">
        <f ca="1" t="shared" si="37"/>
        <v>Middle-Age</v>
      </c>
      <c r="E620" t="s">
        <v>2275</v>
      </c>
      <c r="F620" t="s">
        <v>2283</v>
      </c>
      <c r="G620" s="39">
        <v>54162</v>
      </c>
      <c r="H620" s="40" t="str">
        <f t="shared" si="38"/>
        <v>Medium</v>
      </c>
      <c r="I620">
        <v>1</v>
      </c>
      <c r="J620">
        <v>1</v>
      </c>
      <c r="K620" s="43">
        <v>41351</v>
      </c>
      <c r="L620" s="39">
        <v>31</v>
      </c>
      <c r="M620" s="40" t="str">
        <f t="shared" si="39"/>
        <v>Active</v>
      </c>
      <c r="N620" s="39">
        <v>5</v>
      </c>
      <c r="O620">
        <v>6</v>
      </c>
      <c r="P620">
        <v>10</v>
      </c>
      <c r="Q620">
        <v>6</v>
      </c>
      <c r="R620">
        <v>5</v>
      </c>
      <c r="S620">
        <v>10</v>
      </c>
      <c r="T620">
        <v>42</v>
      </c>
      <c r="U620">
        <v>1</v>
      </c>
      <c r="V620">
        <v>1</v>
      </c>
      <c r="W620">
        <v>0</v>
      </c>
      <c r="X620">
        <v>3</v>
      </c>
      <c r="Y620">
        <v>4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3</v>
      </c>
      <c r="AG620">
        <v>11</v>
      </c>
      <c r="AH620">
        <v>0</v>
      </c>
    </row>
    <row r="621" spans="1:34">
      <c r="A621">
        <v>10862</v>
      </c>
      <c r="B621">
        <v>1960</v>
      </c>
      <c r="C621">
        <f ca="1" t="shared" si="36"/>
        <v>65</v>
      </c>
      <c r="D621" t="str">
        <f ca="1" t="shared" si="37"/>
        <v>Senior Citizen</v>
      </c>
      <c r="E621" t="s">
        <v>2280</v>
      </c>
      <c r="F621" t="s">
        <v>2279</v>
      </c>
      <c r="G621" s="39">
        <v>30522</v>
      </c>
      <c r="H621" s="40" t="str">
        <f t="shared" si="38"/>
        <v>Medium</v>
      </c>
      <c r="I621">
        <v>0</v>
      </c>
      <c r="J621">
        <v>1</v>
      </c>
      <c r="K621" s="43">
        <v>41138</v>
      </c>
      <c r="L621" s="39">
        <v>6</v>
      </c>
      <c r="M621" s="40" t="str">
        <f t="shared" si="39"/>
        <v>Recent</v>
      </c>
      <c r="N621" s="39">
        <v>179</v>
      </c>
      <c r="O621">
        <v>8</v>
      </c>
      <c r="P621">
        <v>83</v>
      </c>
      <c r="Q621">
        <v>19</v>
      </c>
      <c r="R621">
        <v>11</v>
      </c>
      <c r="S621">
        <v>26</v>
      </c>
      <c r="T621">
        <v>326</v>
      </c>
      <c r="U621">
        <v>5</v>
      </c>
      <c r="V621">
        <v>1</v>
      </c>
      <c r="W621">
        <v>2</v>
      </c>
      <c r="X621">
        <v>9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3</v>
      </c>
      <c r="AG621">
        <v>11</v>
      </c>
      <c r="AH621">
        <v>0</v>
      </c>
    </row>
    <row r="622" spans="1:34">
      <c r="A622">
        <v>2782</v>
      </c>
      <c r="B622">
        <v>1961</v>
      </c>
      <c r="C622">
        <f ca="1" t="shared" si="36"/>
        <v>64</v>
      </c>
      <c r="D622" t="str">
        <f ca="1" t="shared" si="37"/>
        <v>Senior Citizen</v>
      </c>
      <c r="E622" t="s">
        <v>2278</v>
      </c>
      <c r="F622" t="s">
        <v>2279</v>
      </c>
      <c r="G622" s="39">
        <v>54456</v>
      </c>
      <c r="H622" s="40" t="str">
        <f t="shared" si="38"/>
        <v>Medium</v>
      </c>
      <c r="I622">
        <v>0</v>
      </c>
      <c r="J622">
        <v>1</v>
      </c>
      <c r="K622" s="43">
        <v>41466</v>
      </c>
      <c r="L622" s="39">
        <v>23</v>
      </c>
      <c r="M622" s="40" t="str">
        <f t="shared" si="39"/>
        <v>Recent</v>
      </c>
      <c r="N622" s="39">
        <v>352</v>
      </c>
      <c r="O622">
        <v>0</v>
      </c>
      <c r="P622">
        <v>27</v>
      </c>
      <c r="Q622">
        <v>10</v>
      </c>
      <c r="R622">
        <v>0</v>
      </c>
      <c r="S622">
        <v>15</v>
      </c>
      <c r="T622">
        <v>404</v>
      </c>
      <c r="U622">
        <v>3</v>
      </c>
      <c r="V622">
        <v>6</v>
      </c>
      <c r="W622">
        <v>1</v>
      </c>
      <c r="X622">
        <v>7</v>
      </c>
      <c r="Y622">
        <v>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3</v>
      </c>
      <c r="AG622">
        <v>11</v>
      </c>
      <c r="AH622">
        <v>0</v>
      </c>
    </row>
    <row r="623" spans="1:34">
      <c r="A623">
        <v>6941</v>
      </c>
      <c r="B623">
        <v>1971</v>
      </c>
      <c r="C623">
        <f ca="1" t="shared" si="36"/>
        <v>54</v>
      </c>
      <c r="D623" t="str">
        <f ca="1" t="shared" si="37"/>
        <v>Middle-Age</v>
      </c>
      <c r="E623" t="s">
        <v>2275</v>
      </c>
      <c r="F623" t="s">
        <v>2276</v>
      </c>
      <c r="G623" s="39">
        <v>31632</v>
      </c>
      <c r="H623" s="40" t="str">
        <f t="shared" si="38"/>
        <v>Medium</v>
      </c>
      <c r="I623">
        <v>0</v>
      </c>
      <c r="J623">
        <v>0</v>
      </c>
      <c r="K623" s="43">
        <v>41469</v>
      </c>
      <c r="L623" s="39">
        <v>92</v>
      </c>
      <c r="M623" s="40" t="str">
        <f t="shared" si="39"/>
        <v>Inactive</v>
      </c>
      <c r="N623" s="39">
        <v>17</v>
      </c>
      <c r="O623">
        <v>8</v>
      </c>
      <c r="P623">
        <v>12</v>
      </c>
      <c r="Q623">
        <v>11</v>
      </c>
      <c r="R623">
        <v>15</v>
      </c>
      <c r="S623">
        <v>32</v>
      </c>
      <c r="T623">
        <v>95</v>
      </c>
      <c r="U623">
        <v>1</v>
      </c>
      <c r="V623">
        <v>2</v>
      </c>
      <c r="W623">
        <v>1</v>
      </c>
      <c r="X623">
        <v>2</v>
      </c>
      <c r="Y623">
        <v>7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3</v>
      </c>
      <c r="AG623">
        <v>11</v>
      </c>
      <c r="AH623">
        <v>0</v>
      </c>
    </row>
    <row r="624" spans="1:34">
      <c r="A624">
        <v>10972</v>
      </c>
      <c r="B624">
        <v>1949</v>
      </c>
      <c r="C624">
        <f ca="1" t="shared" si="36"/>
        <v>76</v>
      </c>
      <c r="D624" t="str">
        <f ca="1" t="shared" si="37"/>
        <v>Senior Citizen</v>
      </c>
      <c r="E624" t="s">
        <v>2275</v>
      </c>
      <c r="F624" t="s">
        <v>2283</v>
      </c>
      <c r="G624" s="39">
        <v>72298</v>
      </c>
      <c r="H624" s="40" t="str">
        <f t="shared" si="38"/>
        <v>High</v>
      </c>
      <c r="I624">
        <v>0</v>
      </c>
      <c r="J624">
        <v>0</v>
      </c>
      <c r="K624" s="43">
        <v>41708</v>
      </c>
      <c r="L624" s="39">
        <v>52</v>
      </c>
      <c r="M624" s="40" t="str">
        <f t="shared" si="39"/>
        <v>Active</v>
      </c>
      <c r="N624" s="39">
        <v>625</v>
      </c>
      <c r="O624">
        <v>35</v>
      </c>
      <c r="P624">
        <v>169</v>
      </c>
      <c r="Q624">
        <v>58</v>
      </c>
      <c r="R624">
        <v>17</v>
      </c>
      <c r="S624">
        <v>35</v>
      </c>
      <c r="T624">
        <v>939</v>
      </c>
      <c r="U624">
        <v>1</v>
      </c>
      <c r="V624">
        <v>4</v>
      </c>
      <c r="W624">
        <v>3</v>
      </c>
      <c r="X624">
        <v>6</v>
      </c>
      <c r="Y624">
        <v>1</v>
      </c>
      <c r="Z624">
        <v>0</v>
      </c>
      <c r="AA624">
        <v>1</v>
      </c>
      <c r="AB624">
        <v>1</v>
      </c>
      <c r="AC624">
        <v>0</v>
      </c>
      <c r="AD624">
        <v>0</v>
      </c>
      <c r="AE624">
        <v>0</v>
      </c>
      <c r="AF624">
        <v>3</v>
      </c>
      <c r="AG624">
        <v>11</v>
      </c>
      <c r="AH624">
        <v>0</v>
      </c>
    </row>
    <row r="625" spans="1:34">
      <c r="A625">
        <v>10708</v>
      </c>
      <c r="B625">
        <v>1978</v>
      </c>
      <c r="C625">
        <f ca="1" t="shared" si="36"/>
        <v>47</v>
      </c>
      <c r="D625" t="str">
        <f ca="1" t="shared" si="37"/>
        <v>Middle-Age</v>
      </c>
      <c r="E625" t="s">
        <v>2280</v>
      </c>
      <c r="F625" t="s">
        <v>2276</v>
      </c>
      <c r="G625" s="39">
        <v>36975</v>
      </c>
      <c r="H625" s="40" t="str">
        <f t="shared" si="38"/>
        <v>Medium</v>
      </c>
      <c r="I625">
        <v>1</v>
      </c>
      <c r="J625">
        <v>0</v>
      </c>
      <c r="K625" s="43">
        <v>41636</v>
      </c>
      <c r="L625" s="39">
        <v>50</v>
      </c>
      <c r="M625" s="40" t="str">
        <f t="shared" si="39"/>
        <v>Active</v>
      </c>
      <c r="N625" s="39">
        <v>10</v>
      </c>
      <c r="O625">
        <v>6</v>
      </c>
      <c r="P625">
        <v>11</v>
      </c>
      <c r="Q625">
        <v>0</v>
      </c>
      <c r="R625">
        <v>4</v>
      </c>
      <c r="S625">
        <v>2</v>
      </c>
      <c r="T625">
        <v>33</v>
      </c>
      <c r="U625">
        <v>1</v>
      </c>
      <c r="V625">
        <v>1</v>
      </c>
      <c r="W625">
        <v>0</v>
      </c>
      <c r="X625">
        <v>3</v>
      </c>
      <c r="Y625">
        <v>7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3</v>
      </c>
      <c r="AG625">
        <v>11</v>
      </c>
      <c r="AH625">
        <v>0</v>
      </c>
    </row>
    <row r="626" spans="1:34">
      <c r="A626">
        <v>6583</v>
      </c>
      <c r="B626">
        <v>1955</v>
      </c>
      <c r="C626">
        <f ca="1" t="shared" si="36"/>
        <v>70</v>
      </c>
      <c r="D626" t="str">
        <f ca="1" t="shared" si="37"/>
        <v>Senior Citizen</v>
      </c>
      <c r="E626" t="s">
        <v>2280</v>
      </c>
      <c r="F626" t="s">
        <v>2279</v>
      </c>
      <c r="G626" s="39">
        <v>72635</v>
      </c>
      <c r="H626" s="40" t="str">
        <f t="shared" si="38"/>
        <v>High</v>
      </c>
      <c r="I626">
        <v>0</v>
      </c>
      <c r="J626">
        <v>0</v>
      </c>
      <c r="K626" s="43">
        <v>41428</v>
      </c>
      <c r="L626" s="39">
        <v>54</v>
      </c>
      <c r="M626" s="40" t="str">
        <f t="shared" si="39"/>
        <v>Active</v>
      </c>
      <c r="N626" s="39">
        <v>390</v>
      </c>
      <c r="O626">
        <v>22</v>
      </c>
      <c r="P626">
        <v>323</v>
      </c>
      <c r="Q626">
        <v>104</v>
      </c>
      <c r="R626">
        <v>35</v>
      </c>
      <c r="S626">
        <v>107</v>
      </c>
      <c r="T626">
        <v>981</v>
      </c>
      <c r="U626">
        <v>1</v>
      </c>
      <c r="V626">
        <v>6</v>
      </c>
      <c r="W626">
        <v>8</v>
      </c>
      <c r="X626">
        <v>6</v>
      </c>
      <c r="Y626">
        <v>3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3</v>
      </c>
      <c r="AG626">
        <v>11</v>
      </c>
      <c r="AH626">
        <v>0</v>
      </c>
    </row>
    <row r="627" spans="1:34">
      <c r="A627">
        <v>3641</v>
      </c>
      <c r="B627">
        <v>1976</v>
      </c>
      <c r="C627">
        <f ca="1" t="shared" si="36"/>
        <v>49</v>
      </c>
      <c r="D627" t="str">
        <f ca="1" t="shared" si="37"/>
        <v>Middle-Age</v>
      </c>
      <c r="E627" t="s">
        <v>2275</v>
      </c>
      <c r="F627" t="s">
        <v>2279</v>
      </c>
      <c r="G627" s="39">
        <v>13624</v>
      </c>
      <c r="H627" s="40" t="str">
        <f t="shared" si="38"/>
        <v>Low</v>
      </c>
      <c r="I627">
        <v>1</v>
      </c>
      <c r="J627">
        <v>0</v>
      </c>
      <c r="K627" s="43">
        <v>41294</v>
      </c>
      <c r="L627" s="39">
        <v>93</v>
      </c>
      <c r="M627" s="40" t="str">
        <f t="shared" si="39"/>
        <v>Inactive</v>
      </c>
      <c r="N627" s="39">
        <v>10</v>
      </c>
      <c r="O627">
        <v>2</v>
      </c>
      <c r="P627">
        <v>15</v>
      </c>
      <c r="Q627">
        <v>2</v>
      </c>
      <c r="R627">
        <v>1</v>
      </c>
      <c r="S627">
        <v>6</v>
      </c>
      <c r="T627">
        <v>36</v>
      </c>
      <c r="U627">
        <v>2</v>
      </c>
      <c r="V627">
        <v>2</v>
      </c>
      <c r="W627">
        <v>0</v>
      </c>
      <c r="X627">
        <v>3</v>
      </c>
      <c r="Y627">
        <v>6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3</v>
      </c>
      <c r="AG627">
        <v>11</v>
      </c>
      <c r="AH627">
        <v>0</v>
      </c>
    </row>
    <row r="628" spans="1:34">
      <c r="A628">
        <v>10156</v>
      </c>
      <c r="B628">
        <v>1975</v>
      </c>
      <c r="C628">
        <f ca="1" t="shared" si="36"/>
        <v>50</v>
      </c>
      <c r="D628" t="str">
        <f ca="1" t="shared" si="37"/>
        <v>Middle-Age</v>
      </c>
      <c r="E628" t="s">
        <v>2275</v>
      </c>
      <c r="F628" t="s">
        <v>2276</v>
      </c>
      <c r="G628" s="39">
        <v>84196</v>
      </c>
      <c r="H628" s="40" t="str">
        <f t="shared" si="38"/>
        <v>High</v>
      </c>
      <c r="I628">
        <v>0</v>
      </c>
      <c r="J628">
        <v>1</v>
      </c>
      <c r="K628" s="43">
        <v>41428</v>
      </c>
      <c r="L628" s="39">
        <v>56</v>
      </c>
      <c r="M628" s="40" t="str">
        <f t="shared" si="39"/>
        <v>Active</v>
      </c>
      <c r="N628" s="39">
        <v>215</v>
      </c>
      <c r="O628">
        <v>63</v>
      </c>
      <c r="P628">
        <v>507</v>
      </c>
      <c r="Q628">
        <v>231</v>
      </c>
      <c r="R628">
        <v>31</v>
      </c>
      <c r="S628">
        <v>190</v>
      </c>
      <c r="T628">
        <v>1237</v>
      </c>
      <c r="U628">
        <v>1</v>
      </c>
      <c r="V628">
        <v>8</v>
      </c>
      <c r="W628">
        <v>4</v>
      </c>
      <c r="X628">
        <v>7</v>
      </c>
      <c r="Y628">
        <v>3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3</v>
      </c>
      <c r="AG628">
        <v>11</v>
      </c>
      <c r="AH628">
        <v>0</v>
      </c>
    </row>
    <row r="629" spans="1:34">
      <c r="A629">
        <v>4299</v>
      </c>
      <c r="B629">
        <v>1960</v>
      </c>
      <c r="C629">
        <f ca="1" t="shared" si="36"/>
        <v>65</v>
      </c>
      <c r="D629" t="str">
        <f ca="1" t="shared" si="37"/>
        <v>Senior Citizen</v>
      </c>
      <c r="E629" t="s">
        <v>2275</v>
      </c>
      <c r="F629" t="s">
        <v>2277</v>
      </c>
      <c r="G629" s="39">
        <v>70971</v>
      </c>
      <c r="H629" s="40" t="str">
        <f t="shared" si="38"/>
        <v>High</v>
      </c>
      <c r="I629">
        <v>0</v>
      </c>
      <c r="J629">
        <v>1</v>
      </c>
      <c r="K629" s="43">
        <v>41173</v>
      </c>
      <c r="L629" s="39">
        <v>28</v>
      </c>
      <c r="M629" s="40" t="str">
        <f t="shared" si="39"/>
        <v>Recent</v>
      </c>
      <c r="N629" s="39">
        <v>1001</v>
      </c>
      <c r="O629">
        <v>17</v>
      </c>
      <c r="P629">
        <v>572</v>
      </c>
      <c r="Q629">
        <v>93</v>
      </c>
      <c r="R629">
        <v>125</v>
      </c>
      <c r="S629">
        <v>17</v>
      </c>
      <c r="T629">
        <v>1825</v>
      </c>
      <c r="U629">
        <v>7</v>
      </c>
      <c r="V629">
        <v>11</v>
      </c>
      <c r="W629">
        <v>11</v>
      </c>
      <c r="X629">
        <v>5</v>
      </c>
      <c r="Y629">
        <v>7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3</v>
      </c>
      <c r="AG629">
        <v>11</v>
      </c>
      <c r="AH629">
        <v>1</v>
      </c>
    </row>
    <row r="630" spans="1:34">
      <c r="A630">
        <v>3469</v>
      </c>
      <c r="B630">
        <v>1977</v>
      </c>
      <c r="C630">
        <f ca="1" t="shared" si="36"/>
        <v>48</v>
      </c>
      <c r="D630" t="str">
        <f ca="1" t="shared" si="37"/>
        <v>Middle-Age</v>
      </c>
      <c r="E630" t="s">
        <v>2278</v>
      </c>
      <c r="F630" t="s">
        <v>2281</v>
      </c>
      <c r="G630" s="39">
        <v>34487</v>
      </c>
      <c r="H630" s="40" t="str">
        <f t="shared" si="38"/>
        <v>Medium</v>
      </c>
      <c r="I630">
        <v>1</v>
      </c>
      <c r="J630">
        <v>1</v>
      </c>
      <c r="K630" s="43">
        <v>41158</v>
      </c>
      <c r="L630" s="39">
        <v>94</v>
      </c>
      <c r="M630" s="40" t="str">
        <f t="shared" si="39"/>
        <v>Inactive</v>
      </c>
      <c r="N630" s="39">
        <v>19</v>
      </c>
      <c r="O630">
        <v>18</v>
      </c>
      <c r="P630">
        <v>33</v>
      </c>
      <c r="Q630">
        <v>24</v>
      </c>
      <c r="R630">
        <v>1</v>
      </c>
      <c r="S630">
        <v>8</v>
      </c>
      <c r="T630">
        <v>103</v>
      </c>
      <c r="U630">
        <v>3</v>
      </c>
      <c r="V630">
        <v>3</v>
      </c>
      <c r="W630">
        <v>0</v>
      </c>
      <c r="X630">
        <v>3</v>
      </c>
      <c r="Y630">
        <v>9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3</v>
      </c>
      <c r="AG630">
        <v>11</v>
      </c>
      <c r="AH630">
        <v>0</v>
      </c>
    </row>
    <row r="631" spans="1:34">
      <c r="A631">
        <v>5063</v>
      </c>
      <c r="B631">
        <v>1977</v>
      </c>
      <c r="C631">
        <f ca="1" t="shared" si="36"/>
        <v>48</v>
      </c>
      <c r="D631" t="str">
        <f ca="1" t="shared" si="37"/>
        <v>Middle-Age</v>
      </c>
      <c r="E631" t="s">
        <v>2275</v>
      </c>
      <c r="F631" t="s">
        <v>2276</v>
      </c>
      <c r="G631" s="39">
        <v>28769</v>
      </c>
      <c r="H631" s="40" t="str">
        <f t="shared" si="38"/>
        <v>Low</v>
      </c>
      <c r="I631">
        <v>1</v>
      </c>
      <c r="J631">
        <v>0</v>
      </c>
      <c r="K631" s="43">
        <v>41261</v>
      </c>
      <c r="L631" s="39">
        <v>76</v>
      </c>
      <c r="M631" s="40" t="str">
        <f t="shared" si="39"/>
        <v>Active</v>
      </c>
      <c r="N631" s="39">
        <v>41</v>
      </c>
      <c r="O631">
        <v>5</v>
      </c>
      <c r="P631">
        <v>129</v>
      </c>
      <c r="Q631">
        <v>10</v>
      </c>
      <c r="R631">
        <v>3</v>
      </c>
      <c r="S631">
        <v>3</v>
      </c>
      <c r="T631">
        <v>191</v>
      </c>
      <c r="U631">
        <v>3</v>
      </c>
      <c r="V631">
        <v>4</v>
      </c>
      <c r="W631">
        <v>1</v>
      </c>
      <c r="X631">
        <v>4</v>
      </c>
      <c r="Y631">
        <v>9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11</v>
      </c>
      <c r="AH631">
        <v>0</v>
      </c>
    </row>
    <row r="632" spans="1:34">
      <c r="A632">
        <v>10727</v>
      </c>
      <c r="B632">
        <v>1970</v>
      </c>
      <c r="C632">
        <f ca="1" t="shared" si="36"/>
        <v>55</v>
      </c>
      <c r="D632" t="str">
        <f ca="1" t="shared" si="37"/>
        <v>Middle-Age</v>
      </c>
      <c r="E632" t="s">
        <v>2278</v>
      </c>
      <c r="F632" t="s">
        <v>2279</v>
      </c>
      <c r="G632" s="39">
        <v>69084</v>
      </c>
      <c r="H632" s="40" t="str">
        <f t="shared" si="38"/>
        <v>High</v>
      </c>
      <c r="I632">
        <v>1</v>
      </c>
      <c r="J632">
        <v>0</v>
      </c>
      <c r="K632" s="43">
        <v>41597</v>
      </c>
      <c r="L632" s="39">
        <v>43</v>
      </c>
      <c r="M632" s="40" t="str">
        <f t="shared" si="39"/>
        <v>Active</v>
      </c>
      <c r="N632" s="39">
        <v>1181</v>
      </c>
      <c r="O632">
        <v>107</v>
      </c>
      <c r="P632">
        <v>199</v>
      </c>
      <c r="Q632">
        <v>39</v>
      </c>
      <c r="R632">
        <v>30</v>
      </c>
      <c r="S632">
        <v>30</v>
      </c>
      <c r="T632">
        <v>1586</v>
      </c>
      <c r="U632">
        <v>2</v>
      </c>
      <c r="V632">
        <v>7</v>
      </c>
      <c r="W632">
        <v>3</v>
      </c>
      <c r="X632">
        <v>13</v>
      </c>
      <c r="Y632">
        <v>8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3</v>
      </c>
      <c r="AG632">
        <v>11</v>
      </c>
      <c r="AH632">
        <v>0</v>
      </c>
    </row>
    <row r="633" spans="1:34">
      <c r="A633">
        <v>9624</v>
      </c>
      <c r="B633">
        <v>1958</v>
      </c>
      <c r="C633">
        <f ca="1" t="shared" si="36"/>
        <v>67</v>
      </c>
      <c r="D633" t="str">
        <f ca="1" t="shared" si="37"/>
        <v>Senior Citizen</v>
      </c>
      <c r="E633" t="s">
        <v>2278</v>
      </c>
      <c r="F633" t="s">
        <v>2277</v>
      </c>
      <c r="G633" s="39">
        <v>65488</v>
      </c>
      <c r="H633" s="40" t="str">
        <f t="shared" si="38"/>
        <v>High</v>
      </c>
      <c r="I633">
        <v>0</v>
      </c>
      <c r="J633">
        <v>0</v>
      </c>
      <c r="K633" s="43">
        <v>41803</v>
      </c>
      <c r="L633" s="39">
        <v>46</v>
      </c>
      <c r="M633" s="40" t="str">
        <f t="shared" si="39"/>
        <v>Active</v>
      </c>
      <c r="N633" s="39">
        <v>603</v>
      </c>
      <c r="O633">
        <v>45</v>
      </c>
      <c r="P633">
        <v>207</v>
      </c>
      <c r="Q633">
        <v>36</v>
      </c>
      <c r="R633">
        <v>18</v>
      </c>
      <c r="S633">
        <v>54</v>
      </c>
      <c r="T633">
        <v>963</v>
      </c>
      <c r="U633">
        <v>1</v>
      </c>
      <c r="V633">
        <v>3</v>
      </c>
      <c r="W633">
        <v>4</v>
      </c>
      <c r="X633">
        <v>6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3</v>
      </c>
      <c r="AG633">
        <v>11</v>
      </c>
      <c r="AH633">
        <v>0</v>
      </c>
    </row>
    <row r="634" spans="1:34">
      <c r="A634">
        <v>5156</v>
      </c>
      <c r="B634">
        <v>1970</v>
      </c>
      <c r="C634">
        <f ca="1" t="shared" si="36"/>
        <v>55</v>
      </c>
      <c r="D634" t="str">
        <f ca="1" t="shared" si="37"/>
        <v>Middle-Age</v>
      </c>
      <c r="E634" t="s">
        <v>2280</v>
      </c>
      <c r="F634" t="s">
        <v>2279</v>
      </c>
      <c r="G634" s="39">
        <v>62466</v>
      </c>
      <c r="H634" s="40" t="str">
        <f t="shared" si="38"/>
        <v>High</v>
      </c>
      <c r="I634">
        <v>0</v>
      </c>
      <c r="J634">
        <v>1</v>
      </c>
      <c r="K634" s="43">
        <v>41654</v>
      </c>
      <c r="L634" s="39">
        <v>13</v>
      </c>
      <c r="M634" s="40" t="str">
        <f t="shared" si="39"/>
        <v>Recent</v>
      </c>
      <c r="N634" s="39">
        <v>129</v>
      </c>
      <c r="O634">
        <v>129</v>
      </c>
      <c r="P634">
        <v>259</v>
      </c>
      <c r="Q634">
        <v>168</v>
      </c>
      <c r="R634">
        <v>121</v>
      </c>
      <c r="S634">
        <v>83</v>
      </c>
      <c r="T634">
        <v>889</v>
      </c>
      <c r="U634">
        <v>5</v>
      </c>
      <c r="V634">
        <v>6</v>
      </c>
      <c r="W634">
        <v>3</v>
      </c>
      <c r="X634">
        <v>12</v>
      </c>
      <c r="Y634">
        <v>4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3</v>
      </c>
      <c r="AG634">
        <v>11</v>
      </c>
      <c r="AH634">
        <v>0</v>
      </c>
    </row>
    <row r="635" spans="1:34">
      <c r="A635">
        <v>4376</v>
      </c>
      <c r="B635">
        <v>1960</v>
      </c>
      <c r="C635">
        <f ca="1" t="shared" si="36"/>
        <v>65</v>
      </c>
      <c r="D635" t="str">
        <f ca="1" t="shared" si="37"/>
        <v>Senior Citizen</v>
      </c>
      <c r="E635" t="s">
        <v>2280</v>
      </c>
      <c r="F635" t="s">
        <v>2276</v>
      </c>
      <c r="G635" s="39">
        <v>32218</v>
      </c>
      <c r="H635" s="40" t="str">
        <f t="shared" si="38"/>
        <v>Medium</v>
      </c>
      <c r="I635">
        <v>0</v>
      </c>
      <c r="J635">
        <v>0</v>
      </c>
      <c r="K635" s="43">
        <v>41685</v>
      </c>
      <c r="L635" s="39">
        <v>27</v>
      </c>
      <c r="M635" s="40" t="str">
        <f t="shared" si="39"/>
        <v>Recent</v>
      </c>
      <c r="N635" s="39">
        <v>10</v>
      </c>
      <c r="O635">
        <v>24</v>
      </c>
      <c r="P635">
        <v>15</v>
      </c>
      <c r="Q635">
        <v>13</v>
      </c>
      <c r="R635">
        <v>1</v>
      </c>
      <c r="S635">
        <v>30</v>
      </c>
      <c r="T635">
        <v>93</v>
      </c>
      <c r="U635">
        <v>1</v>
      </c>
      <c r="V635">
        <v>2</v>
      </c>
      <c r="W635">
        <v>1</v>
      </c>
      <c r="X635">
        <v>3</v>
      </c>
      <c r="Y635">
        <v>7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</v>
      </c>
      <c r="AG635">
        <v>11</v>
      </c>
      <c r="AH635">
        <v>1</v>
      </c>
    </row>
    <row r="636" spans="1:34">
      <c r="A636">
        <v>8923</v>
      </c>
      <c r="B636">
        <v>1973</v>
      </c>
      <c r="C636">
        <f ca="1" t="shared" si="36"/>
        <v>52</v>
      </c>
      <c r="D636" t="str">
        <f ca="1" t="shared" si="37"/>
        <v>Middle-Age</v>
      </c>
      <c r="E636" t="s">
        <v>2275</v>
      </c>
      <c r="F636" t="s">
        <v>2276</v>
      </c>
      <c r="G636" s="39">
        <v>83917</v>
      </c>
      <c r="H636" s="40" t="str">
        <f t="shared" si="38"/>
        <v>High</v>
      </c>
      <c r="I636">
        <v>0</v>
      </c>
      <c r="J636">
        <v>0</v>
      </c>
      <c r="K636" s="43">
        <v>41382</v>
      </c>
      <c r="L636" s="39">
        <v>12</v>
      </c>
      <c r="M636" s="40" t="str">
        <f t="shared" si="39"/>
        <v>Recent</v>
      </c>
      <c r="N636" s="39">
        <v>514</v>
      </c>
      <c r="O636">
        <v>22</v>
      </c>
      <c r="P636">
        <v>732</v>
      </c>
      <c r="Q636">
        <v>42</v>
      </c>
      <c r="R636">
        <v>198</v>
      </c>
      <c r="S636">
        <v>79</v>
      </c>
      <c r="T636">
        <v>1587</v>
      </c>
      <c r="U636">
        <v>1</v>
      </c>
      <c r="V636">
        <v>6</v>
      </c>
      <c r="W636">
        <v>7</v>
      </c>
      <c r="X636">
        <v>7</v>
      </c>
      <c r="Y636">
        <v>3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3</v>
      </c>
      <c r="AG636">
        <v>11</v>
      </c>
      <c r="AH636">
        <v>1</v>
      </c>
    </row>
    <row r="637" spans="1:34">
      <c r="A637">
        <v>8461</v>
      </c>
      <c r="B637">
        <v>1962</v>
      </c>
      <c r="C637">
        <f ca="1" t="shared" si="36"/>
        <v>63</v>
      </c>
      <c r="D637" t="str">
        <f ca="1" t="shared" si="37"/>
        <v>Senior Citizen</v>
      </c>
      <c r="E637" t="s">
        <v>2275</v>
      </c>
      <c r="F637" t="s">
        <v>2281</v>
      </c>
      <c r="G637" s="39">
        <v>46102</v>
      </c>
      <c r="H637" s="40" t="str">
        <f t="shared" si="38"/>
        <v>Medium</v>
      </c>
      <c r="I637">
        <v>2</v>
      </c>
      <c r="J637">
        <v>1</v>
      </c>
      <c r="K637" s="43">
        <v>41708</v>
      </c>
      <c r="L637" s="39">
        <v>3</v>
      </c>
      <c r="M637" s="40" t="str">
        <f t="shared" si="39"/>
        <v>Recent</v>
      </c>
      <c r="N637" s="39">
        <v>14</v>
      </c>
      <c r="O637">
        <v>0</v>
      </c>
      <c r="P637">
        <v>1</v>
      </c>
      <c r="Q637">
        <v>0</v>
      </c>
      <c r="R637">
        <v>0</v>
      </c>
      <c r="S637">
        <v>1</v>
      </c>
      <c r="T637">
        <v>16</v>
      </c>
      <c r="U637">
        <v>1</v>
      </c>
      <c r="V637">
        <v>1</v>
      </c>
      <c r="W637">
        <v>0</v>
      </c>
      <c r="X637">
        <v>2</v>
      </c>
      <c r="Y637">
        <v>7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</v>
      </c>
      <c r="AG637">
        <v>11</v>
      </c>
      <c r="AH637">
        <v>0</v>
      </c>
    </row>
    <row r="638" spans="1:34">
      <c r="A638">
        <v>6945</v>
      </c>
      <c r="B638">
        <v>1952</v>
      </c>
      <c r="C638">
        <f ca="1" t="shared" si="36"/>
        <v>73</v>
      </c>
      <c r="D638" t="str">
        <f ca="1" t="shared" si="37"/>
        <v>Senior Citizen</v>
      </c>
      <c r="E638" t="s">
        <v>2275</v>
      </c>
      <c r="F638" t="s">
        <v>2276</v>
      </c>
      <c r="G638" s="39">
        <v>84574</v>
      </c>
      <c r="H638" s="40" t="str">
        <f t="shared" si="38"/>
        <v>High</v>
      </c>
      <c r="I638">
        <v>0</v>
      </c>
      <c r="J638">
        <v>0</v>
      </c>
      <c r="K638" s="43">
        <v>41429</v>
      </c>
      <c r="L638" s="39">
        <v>72</v>
      </c>
      <c r="M638" s="40" t="str">
        <f t="shared" si="39"/>
        <v>Active</v>
      </c>
      <c r="N638" s="39">
        <v>387</v>
      </c>
      <c r="O638">
        <v>20</v>
      </c>
      <c r="P638">
        <v>713</v>
      </c>
      <c r="Q638">
        <v>38</v>
      </c>
      <c r="R638">
        <v>54</v>
      </c>
      <c r="S638">
        <v>163</v>
      </c>
      <c r="T638">
        <v>1375</v>
      </c>
      <c r="U638">
        <v>1</v>
      </c>
      <c r="V638">
        <v>9</v>
      </c>
      <c r="W638">
        <v>11</v>
      </c>
      <c r="X638">
        <v>11</v>
      </c>
      <c r="Y638">
        <v>5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3</v>
      </c>
      <c r="AG638">
        <v>11</v>
      </c>
      <c r="AH638">
        <v>0</v>
      </c>
    </row>
    <row r="639" spans="1:34">
      <c r="A639">
        <v>944</v>
      </c>
      <c r="B639">
        <v>1962</v>
      </c>
      <c r="C639">
        <f ca="1" t="shared" si="36"/>
        <v>63</v>
      </c>
      <c r="D639" t="str">
        <f ca="1" t="shared" si="37"/>
        <v>Senior Citizen</v>
      </c>
      <c r="E639" t="s">
        <v>2275</v>
      </c>
      <c r="F639" t="s">
        <v>2279</v>
      </c>
      <c r="G639" s="39">
        <v>56181</v>
      </c>
      <c r="H639" s="40" t="str">
        <f t="shared" si="38"/>
        <v>Medium</v>
      </c>
      <c r="I639">
        <v>0</v>
      </c>
      <c r="J639">
        <v>1</v>
      </c>
      <c r="K639" s="43">
        <v>41282</v>
      </c>
      <c r="L639" s="39">
        <v>6</v>
      </c>
      <c r="M639" s="40" t="str">
        <f t="shared" si="39"/>
        <v>Recent</v>
      </c>
      <c r="N639" s="39">
        <v>121</v>
      </c>
      <c r="O639">
        <v>103</v>
      </c>
      <c r="P639">
        <v>69</v>
      </c>
      <c r="Q639">
        <v>8</v>
      </c>
      <c r="R639">
        <v>44</v>
      </c>
      <c r="S639">
        <v>48</v>
      </c>
      <c r="T639">
        <v>393</v>
      </c>
      <c r="U639">
        <v>1</v>
      </c>
      <c r="V639">
        <v>4</v>
      </c>
      <c r="W639">
        <v>2</v>
      </c>
      <c r="X639">
        <v>7</v>
      </c>
      <c r="Y639">
        <v>4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3</v>
      </c>
      <c r="AG639">
        <v>11</v>
      </c>
      <c r="AH639">
        <v>0</v>
      </c>
    </row>
    <row r="640" spans="1:34">
      <c r="A640">
        <v>1907</v>
      </c>
      <c r="B640">
        <v>1950</v>
      </c>
      <c r="C640">
        <f ca="1" t="shared" si="36"/>
        <v>75</v>
      </c>
      <c r="D640" t="str">
        <f ca="1" t="shared" si="37"/>
        <v>Senior Citizen</v>
      </c>
      <c r="E640" t="s">
        <v>2280</v>
      </c>
      <c r="F640" t="s">
        <v>2281</v>
      </c>
      <c r="G640" s="39">
        <v>63120</v>
      </c>
      <c r="H640" s="40" t="str">
        <f t="shared" si="38"/>
        <v>High</v>
      </c>
      <c r="I640">
        <v>0</v>
      </c>
      <c r="J640">
        <v>1</v>
      </c>
      <c r="K640" s="43">
        <v>41180</v>
      </c>
      <c r="L640" s="39">
        <v>53</v>
      </c>
      <c r="M640" s="40" t="str">
        <f t="shared" si="39"/>
        <v>Active</v>
      </c>
      <c r="N640" s="39">
        <v>965</v>
      </c>
      <c r="O640">
        <v>69</v>
      </c>
      <c r="P640">
        <v>279</v>
      </c>
      <c r="Q640">
        <v>54</v>
      </c>
      <c r="R640">
        <v>41</v>
      </c>
      <c r="S640">
        <v>69</v>
      </c>
      <c r="T640">
        <v>1477</v>
      </c>
      <c r="U640">
        <v>5</v>
      </c>
      <c r="V640">
        <v>8</v>
      </c>
      <c r="W640">
        <v>4</v>
      </c>
      <c r="X640">
        <v>9</v>
      </c>
      <c r="Y640">
        <v>7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3</v>
      </c>
      <c r="AG640">
        <v>11</v>
      </c>
      <c r="AH640">
        <v>1</v>
      </c>
    </row>
    <row r="641" spans="1:34">
      <c r="A641">
        <v>701</v>
      </c>
      <c r="B641">
        <v>1971</v>
      </c>
      <c r="C641">
        <f ca="1" t="shared" si="36"/>
        <v>54</v>
      </c>
      <c r="D641" t="str">
        <f ca="1" t="shared" si="37"/>
        <v>Middle-Age</v>
      </c>
      <c r="E641" t="s">
        <v>2275</v>
      </c>
      <c r="F641" t="s">
        <v>2279</v>
      </c>
      <c r="G641" s="39">
        <v>73691</v>
      </c>
      <c r="H641" s="40" t="str">
        <f t="shared" si="38"/>
        <v>High</v>
      </c>
      <c r="I641">
        <v>0</v>
      </c>
      <c r="J641">
        <v>1</v>
      </c>
      <c r="K641" s="43">
        <v>41584</v>
      </c>
      <c r="L641" s="39">
        <v>58</v>
      </c>
      <c r="M641" s="40" t="str">
        <f t="shared" si="39"/>
        <v>Active</v>
      </c>
      <c r="N641" s="39">
        <v>707</v>
      </c>
      <c r="O641">
        <v>21</v>
      </c>
      <c r="P641">
        <v>250</v>
      </c>
      <c r="Q641">
        <v>85</v>
      </c>
      <c r="R641">
        <v>43</v>
      </c>
      <c r="S641">
        <v>73</v>
      </c>
      <c r="T641">
        <v>1179</v>
      </c>
      <c r="U641">
        <v>2</v>
      </c>
      <c r="V641">
        <v>6</v>
      </c>
      <c r="W641">
        <v>2</v>
      </c>
      <c r="X641">
        <v>8</v>
      </c>
      <c r="Y641">
        <v>2</v>
      </c>
      <c r="Z641">
        <v>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3</v>
      </c>
      <c r="AG641">
        <v>11</v>
      </c>
      <c r="AH641">
        <v>0</v>
      </c>
    </row>
    <row r="642" spans="1:34">
      <c r="A642">
        <v>3856</v>
      </c>
      <c r="B642">
        <v>1960</v>
      </c>
      <c r="C642">
        <f ca="1" t="shared" si="36"/>
        <v>65</v>
      </c>
      <c r="D642" t="str">
        <f ca="1" t="shared" si="37"/>
        <v>Senior Citizen</v>
      </c>
      <c r="E642" t="s">
        <v>2275</v>
      </c>
      <c r="F642" t="s">
        <v>2277</v>
      </c>
      <c r="G642" s="39">
        <v>63381</v>
      </c>
      <c r="H642" s="40" t="str">
        <f t="shared" si="38"/>
        <v>High</v>
      </c>
      <c r="I642">
        <v>0</v>
      </c>
      <c r="J642">
        <v>1</v>
      </c>
      <c r="K642" s="43">
        <v>41187</v>
      </c>
      <c r="L642" s="39">
        <v>78</v>
      </c>
      <c r="M642" s="40" t="str">
        <f t="shared" si="39"/>
        <v>Active</v>
      </c>
      <c r="N642" s="39">
        <v>571</v>
      </c>
      <c r="O642">
        <v>50</v>
      </c>
      <c r="P642">
        <v>142</v>
      </c>
      <c r="Q642">
        <v>33</v>
      </c>
      <c r="R642">
        <v>50</v>
      </c>
      <c r="S642">
        <v>159</v>
      </c>
      <c r="T642">
        <v>1005</v>
      </c>
      <c r="U642">
        <v>4</v>
      </c>
      <c r="V642">
        <v>4</v>
      </c>
      <c r="W642">
        <v>5</v>
      </c>
      <c r="X642">
        <v>13</v>
      </c>
      <c r="Y642">
        <v>2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3</v>
      </c>
      <c r="AG642">
        <v>11</v>
      </c>
      <c r="AH642">
        <v>0</v>
      </c>
    </row>
    <row r="643" spans="1:34">
      <c r="A643">
        <v>4149</v>
      </c>
      <c r="B643">
        <v>1948</v>
      </c>
      <c r="C643">
        <f ca="1" t="shared" ref="C643:C706" si="40">YEAR(TODAY())-B643</f>
        <v>77</v>
      </c>
      <c r="D643" t="str">
        <f ca="1" t="shared" ref="D643:D706" si="41">IF(C643&lt;=29,"Young Adult",IF(C643&lt;=44,"Adult",IF(C643&lt;=59,"Middle-Age","Senior Citizen")))</f>
        <v>Senior Citizen</v>
      </c>
      <c r="E643" t="s">
        <v>2278</v>
      </c>
      <c r="F643" t="s">
        <v>2277</v>
      </c>
      <c r="G643" s="39">
        <v>76140</v>
      </c>
      <c r="H643" s="40" t="str">
        <f t="shared" ref="H643:H706" si="42">IF(G643&lt;30000,"Low",IF(G643&lt;60000,"Medium","High"))</f>
        <v>High</v>
      </c>
      <c r="I643">
        <v>0</v>
      </c>
      <c r="J643">
        <v>0</v>
      </c>
      <c r="K643" s="43">
        <v>41772</v>
      </c>
      <c r="L643" s="39">
        <v>57</v>
      </c>
      <c r="M643" s="40" t="str">
        <f t="shared" ref="M643:M706" si="43">IF(L643&lt;=30,"Recent",IF(L643&lt;=90,"Active","Inactive"))</f>
        <v>Active</v>
      </c>
      <c r="N643" s="39">
        <v>586</v>
      </c>
      <c r="O643">
        <v>66</v>
      </c>
      <c r="P643">
        <v>653</v>
      </c>
      <c r="Q643">
        <v>17</v>
      </c>
      <c r="R643">
        <v>0</v>
      </c>
      <c r="S643">
        <v>26</v>
      </c>
      <c r="T643">
        <v>1348</v>
      </c>
      <c r="U643">
        <v>1</v>
      </c>
      <c r="V643">
        <v>5</v>
      </c>
      <c r="W643">
        <v>9</v>
      </c>
      <c r="X643">
        <v>6</v>
      </c>
      <c r="Y643">
        <v>2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3</v>
      </c>
      <c r="AG643">
        <v>11</v>
      </c>
      <c r="AH643">
        <v>0</v>
      </c>
    </row>
    <row r="644" spans="1:34">
      <c r="A644">
        <v>2131</v>
      </c>
      <c r="B644">
        <v>1959</v>
      </c>
      <c r="C644">
        <f ca="1" t="shared" si="40"/>
        <v>66</v>
      </c>
      <c r="D644" t="str">
        <f ca="1" t="shared" si="41"/>
        <v>Senior Citizen</v>
      </c>
      <c r="E644" t="s">
        <v>2278</v>
      </c>
      <c r="F644" t="s">
        <v>2281</v>
      </c>
      <c r="G644" s="39">
        <v>62859</v>
      </c>
      <c r="H644" s="40" t="str">
        <f t="shared" si="42"/>
        <v>High</v>
      </c>
      <c r="I644">
        <v>0</v>
      </c>
      <c r="J644">
        <v>1</v>
      </c>
      <c r="K644" s="43">
        <v>41273</v>
      </c>
      <c r="L644" s="39">
        <v>37</v>
      </c>
      <c r="M644" s="40" t="str">
        <f t="shared" si="43"/>
        <v>Active</v>
      </c>
      <c r="N644" s="39">
        <v>1063</v>
      </c>
      <c r="O644">
        <v>89</v>
      </c>
      <c r="P644">
        <v>102</v>
      </c>
      <c r="Q644">
        <v>16</v>
      </c>
      <c r="R644">
        <v>12</v>
      </c>
      <c r="S644">
        <v>25</v>
      </c>
      <c r="T644">
        <v>1307</v>
      </c>
      <c r="U644">
        <v>4</v>
      </c>
      <c r="V644">
        <v>9</v>
      </c>
      <c r="W644">
        <v>4</v>
      </c>
      <c r="X644">
        <v>6</v>
      </c>
      <c r="Y644">
        <v>6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3</v>
      </c>
      <c r="AG644">
        <v>11</v>
      </c>
      <c r="AH644">
        <v>0</v>
      </c>
    </row>
    <row r="645" spans="1:34">
      <c r="A645">
        <v>2942</v>
      </c>
      <c r="B645">
        <v>1964</v>
      </c>
      <c r="C645">
        <f ca="1" t="shared" si="40"/>
        <v>61</v>
      </c>
      <c r="D645" t="str">
        <f ca="1" t="shared" si="41"/>
        <v>Senior Citizen</v>
      </c>
      <c r="E645" t="s">
        <v>2275</v>
      </c>
      <c r="F645" t="s">
        <v>2276</v>
      </c>
      <c r="G645" s="39">
        <v>45906</v>
      </c>
      <c r="H645" s="40" t="str">
        <f t="shared" si="42"/>
        <v>Medium</v>
      </c>
      <c r="I645">
        <v>0</v>
      </c>
      <c r="J645">
        <v>1</v>
      </c>
      <c r="K645" s="43">
        <v>41401</v>
      </c>
      <c r="L645" s="39">
        <v>20</v>
      </c>
      <c r="M645" s="40" t="str">
        <f t="shared" si="43"/>
        <v>Recent</v>
      </c>
      <c r="N645" s="39">
        <v>305</v>
      </c>
      <c r="O645">
        <v>3</v>
      </c>
      <c r="P645">
        <v>27</v>
      </c>
      <c r="Q645">
        <v>4</v>
      </c>
      <c r="R645">
        <v>3</v>
      </c>
      <c r="S645">
        <v>144</v>
      </c>
      <c r="T645">
        <v>486</v>
      </c>
      <c r="U645">
        <v>2</v>
      </c>
      <c r="V645">
        <v>5</v>
      </c>
      <c r="W645">
        <v>4</v>
      </c>
      <c r="X645">
        <v>4</v>
      </c>
      <c r="Y645">
        <v>5</v>
      </c>
      <c r="Z645">
        <v>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</v>
      </c>
      <c r="AG645">
        <v>11</v>
      </c>
      <c r="AH645">
        <v>0</v>
      </c>
    </row>
    <row r="646" spans="1:34">
      <c r="A646">
        <v>1173</v>
      </c>
      <c r="B646">
        <v>1947</v>
      </c>
      <c r="C646">
        <f ca="1" t="shared" si="40"/>
        <v>78</v>
      </c>
      <c r="D646" t="str">
        <f ca="1" t="shared" si="41"/>
        <v>Senior Citizen</v>
      </c>
      <c r="E646" t="s">
        <v>2280</v>
      </c>
      <c r="F646" t="s">
        <v>2277</v>
      </c>
      <c r="G646" s="39">
        <v>77632</v>
      </c>
      <c r="H646" s="40" t="str">
        <f t="shared" si="42"/>
        <v>High</v>
      </c>
      <c r="I646">
        <v>0</v>
      </c>
      <c r="J646">
        <v>0</v>
      </c>
      <c r="K646" s="43">
        <v>41343</v>
      </c>
      <c r="L646" s="39">
        <v>73</v>
      </c>
      <c r="M646" s="40" t="str">
        <f t="shared" si="43"/>
        <v>Active</v>
      </c>
      <c r="N646" s="39">
        <v>1200</v>
      </c>
      <c r="O646">
        <v>105</v>
      </c>
      <c r="P646">
        <v>758</v>
      </c>
      <c r="Q646">
        <v>0</v>
      </c>
      <c r="R646">
        <v>42</v>
      </c>
      <c r="S646">
        <v>147</v>
      </c>
      <c r="T646">
        <v>2252</v>
      </c>
      <c r="U646">
        <v>1</v>
      </c>
      <c r="V646">
        <v>4</v>
      </c>
      <c r="W646">
        <v>2</v>
      </c>
      <c r="X646">
        <v>6</v>
      </c>
      <c r="Y646">
        <v>2</v>
      </c>
      <c r="Z646">
        <v>0</v>
      </c>
      <c r="AA646">
        <v>1</v>
      </c>
      <c r="AB646">
        <v>1</v>
      </c>
      <c r="AC646">
        <v>0</v>
      </c>
      <c r="AD646">
        <v>0</v>
      </c>
      <c r="AE646">
        <v>0</v>
      </c>
      <c r="AF646">
        <v>3</v>
      </c>
      <c r="AG646">
        <v>11</v>
      </c>
      <c r="AH646">
        <v>1</v>
      </c>
    </row>
    <row r="647" spans="1:34">
      <c r="A647">
        <v>4381</v>
      </c>
      <c r="B647">
        <v>1971</v>
      </c>
      <c r="C647">
        <f ca="1" t="shared" si="40"/>
        <v>54</v>
      </c>
      <c r="D647" t="str">
        <f ca="1" t="shared" si="41"/>
        <v>Middle-Age</v>
      </c>
      <c r="E647" t="s">
        <v>2278</v>
      </c>
      <c r="F647" t="s">
        <v>2279</v>
      </c>
      <c r="G647" s="39">
        <v>46463</v>
      </c>
      <c r="H647" s="40" t="str">
        <f t="shared" si="42"/>
        <v>Medium</v>
      </c>
      <c r="I647">
        <v>1</v>
      </c>
      <c r="J647">
        <v>1</v>
      </c>
      <c r="K647" s="43">
        <v>41504</v>
      </c>
      <c r="L647" s="39">
        <v>56</v>
      </c>
      <c r="M647" s="40" t="str">
        <f t="shared" si="43"/>
        <v>Active</v>
      </c>
      <c r="N647" s="39">
        <v>163</v>
      </c>
      <c r="O647">
        <v>2</v>
      </c>
      <c r="P647">
        <v>40</v>
      </c>
      <c r="Q647">
        <v>8</v>
      </c>
      <c r="R647">
        <v>11</v>
      </c>
      <c r="S647">
        <v>11</v>
      </c>
      <c r="T647">
        <v>235</v>
      </c>
      <c r="U647">
        <v>7</v>
      </c>
      <c r="V647">
        <v>3</v>
      </c>
      <c r="W647">
        <v>1</v>
      </c>
      <c r="X647">
        <v>6</v>
      </c>
      <c r="Y647">
        <v>6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</v>
      </c>
      <c r="AG647">
        <v>11</v>
      </c>
      <c r="AH647">
        <v>0</v>
      </c>
    </row>
    <row r="648" spans="1:34">
      <c r="A648">
        <v>4611</v>
      </c>
      <c r="B648">
        <v>1970</v>
      </c>
      <c r="C648">
        <f ca="1" t="shared" si="40"/>
        <v>55</v>
      </c>
      <c r="D648" t="str">
        <f ca="1" t="shared" si="41"/>
        <v>Middle-Age</v>
      </c>
      <c r="E648" t="s">
        <v>2275</v>
      </c>
      <c r="F648" t="s">
        <v>2277</v>
      </c>
      <c r="G648" s="39">
        <v>105471</v>
      </c>
      <c r="H648" s="40" t="str">
        <f t="shared" si="42"/>
        <v>High</v>
      </c>
      <c r="I648">
        <v>0</v>
      </c>
      <c r="J648">
        <v>0</v>
      </c>
      <c r="K648" s="43">
        <v>41295</v>
      </c>
      <c r="L648" s="39">
        <v>36</v>
      </c>
      <c r="M648" s="40" t="str">
        <f t="shared" si="43"/>
        <v>Active</v>
      </c>
      <c r="N648" s="39">
        <v>1009</v>
      </c>
      <c r="O648">
        <v>181</v>
      </c>
      <c r="P648">
        <v>104</v>
      </c>
      <c r="Q648">
        <v>202</v>
      </c>
      <c r="R648">
        <v>21</v>
      </c>
      <c r="S648">
        <v>207</v>
      </c>
      <c r="T648">
        <v>1724</v>
      </c>
      <c r="U648">
        <v>0</v>
      </c>
      <c r="V648">
        <v>9</v>
      </c>
      <c r="W648">
        <v>8</v>
      </c>
      <c r="X648">
        <v>13</v>
      </c>
      <c r="Y648">
        <v>3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0</v>
      </c>
      <c r="AF648">
        <v>3</v>
      </c>
      <c r="AG648">
        <v>11</v>
      </c>
      <c r="AH648">
        <v>1</v>
      </c>
    </row>
    <row r="649" spans="1:34">
      <c r="A649">
        <v>3376</v>
      </c>
      <c r="B649">
        <v>1970</v>
      </c>
      <c r="C649">
        <f ca="1" t="shared" si="40"/>
        <v>55</v>
      </c>
      <c r="D649" t="str">
        <f ca="1" t="shared" si="41"/>
        <v>Middle-Age</v>
      </c>
      <c r="E649" t="s">
        <v>2280</v>
      </c>
      <c r="F649" t="s">
        <v>2281</v>
      </c>
      <c r="G649" s="39">
        <v>55282</v>
      </c>
      <c r="H649" s="40" t="str">
        <f t="shared" si="42"/>
        <v>Medium</v>
      </c>
      <c r="I649">
        <v>1</v>
      </c>
      <c r="J649">
        <v>0</v>
      </c>
      <c r="K649" s="43">
        <v>41621</v>
      </c>
      <c r="L649" s="39">
        <v>9</v>
      </c>
      <c r="M649" s="40" t="str">
        <f t="shared" si="43"/>
        <v>Recent</v>
      </c>
      <c r="N649" s="39">
        <v>125</v>
      </c>
      <c r="O649">
        <v>6</v>
      </c>
      <c r="P649">
        <v>73</v>
      </c>
      <c r="Q649">
        <v>8</v>
      </c>
      <c r="R649">
        <v>4</v>
      </c>
      <c r="S649">
        <v>19</v>
      </c>
      <c r="T649">
        <v>235</v>
      </c>
      <c r="U649">
        <v>1</v>
      </c>
      <c r="V649">
        <v>3</v>
      </c>
      <c r="W649">
        <v>1</v>
      </c>
      <c r="X649">
        <v>6</v>
      </c>
      <c r="Y649">
        <v>4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3</v>
      </c>
      <c r="AG649">
        <v>11</v>
      </c>
      <c r="AH649">
        <v>0</v>
      </c>
    </row>
    <row r="650" spans="1:34">
      <c r="A650">
        <v>4679</v>
      </c>
      <c r="B650">
        <v>1977</v>
      </c>
      <c r="C650">
        <f ca="1" t="shared" si="40"/>
        <v>48</v>
      </c>
      <c r="D650" t="str">
        <f ca="1" t="shared" si="41"/>
        <v>Middle-Age</v>
      </c>
      <c r="E650" t="s">
        <v>2280</v>
      </c>
      <c r="F650" t="s">
        <v>2279</v>
      </c>
      <c r="G650" s="39">
        <v>78710</v>
      </c>
      <c r="H650" s="40" t="str">
        <f t="shared" si="42"/>
        <v>High</v>
      </c>
      <c r="I650">
        <v>0</v>
      </c>
      <c r="J650">
        <v>1</v>
      </c>
      <c r="K650" s="43">
        <v>41782</v>
      </c>
      <c r="L650" s="39">
        <v>42</v>
      </c>
      <c r="M650" s="40" t="str">
        <f t="shared" si="43"/>
        <v>Active</v>
      </c>
      <c r="N650" s="39">
        <v>721</v>
      </c>
      <c r="O650">
        <v>0</v>
      </c>
      <c r="P650">
        <v>152</v>
      </c>
      <c r="Q650">
        <v>119</v>
      </c>
      <c r="R650">
        <v>50</v>
      </c>
      <c r="S650">
        <v>50</v>
      </c>
      <c r="T650">
        <v>1092</v>
      </c>
      <c r="U650">
        <v>3</v>
      </c>
      <c r="V650">
        <v>7</v>
      </c>
      <c r="W650">
        <v>6</v>
      </c>
      <c r="X650">
        <v>12</v>
      </c>
      <c r="Y650">
        <v>4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</v>
      </c>
      <c r="AG650">
        <v>11</v>
      </c>
      <c r="AH650">
        <v>0</v>
      </c>
    </row>
    <row r="651" spans="1:34">
      <c r="A651">
        <v>10928</v>
      </c>
      <c r="B651">
        <v>1958</v>
      </c>
      <c r="C651">
        <f ca="1" t="shared" si="40"/>
        <v>67</v>
      </c>
      <c r="D651" t="str">
        <f ca="1" t="shared" si="41"/>
        <v>Senior Citizen</v>
      </c>
      <c r="E651" t="s">
        <v>2275</v>
      </c>
      <c r="F651" t="s">
        <v>2277</v>
      </c>
      <c r="G651" s="39">
        <v>66886</v>
      </c>
      <c r="H651" s="40" t="str">
        <f t="shared" si="42"/>
        <v>High</v>
      </c>
      <c r="I651">
        <v>0</v>
      </c>
      <c r="J651">
        <v>1</v>
      </c>
      <c r="K651" s="43">
        <v>41533</v>
      </c>
      <c r="L651" s="39">
        <v>28</v>
      </c>
      <c r="M651" s="40" t="str">
        <f t="shared" si="43"/>
        <v>Recent</v>
      </c>
      <c r="N651" s="39">
        <v>315</v>
      </c>
      <c r="O651">
        <v>4</v>
      </c>
      <c r="P651">
        <v>62</v>
      </c>
      <c r="Q651">
        <v>41</v>
      </c>
      <c r="R651">
        <v>31</v>
      </c>
      <c r="S651">
        <v>146</v>
      </c>
      <c r="T651">
        <v>599</v>
      </c>
      <c r="U651">
        <v>2</v>
      </c>
      <c r="V651">
        <v>7</v>
      </c>
      <c r="W651">
        <v>1</v>
      </c>
      <c r="X651">
        <v>7</v>
      </c>
      <c r="Y651">
        <v>5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3</v>
      </c>
      <c r="AG651">
        <v>11</v>
      </c>
      <c r="AH651">
        <v>0</v>
      </c>
    </row>
    <row r="652" spans="1:34">
      <c r="A652">
        <v>4248</v>
      </c>
      <c r="B652">
        <v>1960</v>
      </c>
      <c r="C652">
        <f ca="1" t="shared" si="40"/>
        <v>65</v>
      </c>
      <c r="D652" t="str">
        <f ca="1" t="shared" si="41"/>
        <v>Senior Citizen</v>
      </c>
      <c r="E652" t="s">
        <v>2280</v>
      </c>
      <c r="F652" t="s">
        <v>2276</v>
      </c>
      <c r="G652" s="39">
        <v>98777</v>
      </c>
      <c r="H652" s="40" t="str">
        <f t="shared" si="42"/>
        <v>High</v>
      </c>
      <c r="I652">
        <v>0</v>
      </c>
      <c r="J652">
        <v>0</v>
      </c>
      <c r="K652" s="43">
        <v>41687</v>
      </c>
      <c r="L652" s="39">
        <v>23</v>
      </c>
      <c r="M652" s="40" t="str">
        <f t="shared" si="43"/>
        <v>Recent</v>
      </c>
      <c r="N652" s="39">
        <v>1000</v>
      </c>
      <c r="O652">
        <v>19</v>
      </c>
      <c r="P652">
        <v>711</v>
      </c>
      <c r="Q652">
        <v>125</v>
      </c>
      <c r="R652">
        <v>115</v>
      </c>
      <c r="S652">
        <v>38</v>
      </c>
      <c r="T652">
        <v>2008</v>
      </c>
      <c r="U652">
        <v>0</v>
      </c>
      <c r="V652">
        <v>4</v>
      </c>
      <c r="W652">
        <v>6</v>
      </c>
      <c r="X652">
        <v>9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0</v>
      </c>
      <c r="AE652">
        <v>0</v>
      </c>
      <c r="AF652">
        <v>3</v>
      </c>
      <c r="AG652">
        <v>11</v>
      </c>
      <c r="AH652">
        <v>0</v>
      </c>
    </row>
    <row r="653" spans="1:34">
      <c r="A653">
        <v>6728</v>
      </c>
      <c r="B653">
        <v>1985</v>
      </c>
      <c r="C653">
        <f ca="1" t="shared" si="40"/>
        <v>40</v>
      </c>
      <c r="D653" t="str">
        <f ca="1" t="shared" si="41"/>
        <v>Adult</v>
      </c>
      <c r="E653" t="s">
        <v>2275</v>
      </c>
      <c r="F653" t="s">
        <v>2277</v>
      </c>
      <c r="G653" s="39">
        <v>29103</v>
      </c>
      <c r="H653" s="40" t="str">
        <f t="shared" si="42"/>
        <v>Low</v>
      </c>
      <c r="I653">
        <v>1</v>
      </c>
      <c r="J653">
        <v>0</v>
      </c>
      <c r="K653" s="43">
        <v>41148</v>
      </c>
      <c r="L653" s="39">
        <v>38</v>
      </c>
      <c r="M653" s="40" t="str">
        <f t="shared" si="43"/>
        <v>Active</v>
      </c>
      <c r="N653" s="39">
        <v>16</v>
      </c>
      <c r="O653">
        <v>0</v>
      </c>
      <c r="P653">
        <v>17</v>
      </c>
      <c r="Q653">
        <v>6</v>
      </c>
      <c r="R653">
        <v>3</v>
      </c>
      <c r="S653">
        <v>6</v>
      </c>
      <c r="T653">
        <v>48</v>
      </c>
      <c r="U653">
        <v>2</v>
      </c>
      <c r="V653">
        <v>1</v>
      </c>
      <c r="W653">
        <v>0</v>
      </c>
      <c r="X653">
        <v>3</v>
      </c>
      <c r="Y653">
        <v>9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</v>
      </c>
      <c r="AG653">
        <v>11</v>
      </c>
      <c r="AH653">
        <v>0</v>
      </c>
    </row>
    <row r="654" spans="1:34">
      <c r="A654">
        <v>6661</v>
      </c>
      <c r="B654">
        <v>1974</v>
      </c>
      <c r="C654">
        <f ca="1" t="shared" si="40"/>
        <v>51</v>
      </c>
      <c r="D654" t="str">
        <f ca="1" t="shared" si="41"/>
        <v>Middle-Age</v>
      </c>
      <c r="E654" t="s">
        <v>2275</v>
      </c>
      <c r="F654" t="s">
        <v>2279</v>
      </c>
      <c r="G654" s="39">
        <v>67445</v>
      </c>
      <c r="H654" s="40" t="str">
        <f t="shared" si="42"/>
        <v>High</v>
      </c>
      <c r="I654">
        <v>0</v>
      </c>
      <c r="J654">
        <v>1</v>
      </c>
      <c r="K654" s="43">
        <v>41133</v>
      </c>
      <c r="L654" s="39">
        <v>63</v>
      </c>
      <c r="M654" s="40" t="str">
        <f t="shared" si="43"/>
        <v>Active</v>
      </c>
      <c r="N654" s="39">
        <v>757</v>
      </c>
      <c r="O654">
        <v>80</v>
      </c>
      <c r="P654">
        <v>217</v>
      </c>
      <c r="Q654">
        <v>29</v>
      </c>
      <c r="R654">
        <v>80</v>
      </c>
      <c r="S654">
        <v>11</v>
      </c>
      <c r="T654">
        <v>1174</v>
      </c>
      <c r="U654">
        <v>5</v>
      </c>
      <c r="V654">
        <v>9</v>
      </c>
      <c r="W654">
        <v>6</v>
      </c>
      <c r="X654">
        <v>12</v>
      </c>
      <c r="Y654">
        <v>6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</v>
      </c>
      <c r="AG654">
        <v>11</v>
      </c>
      <c r="AH654">
        <v>0</v>
      </c>
    </row>
    <row r="655" spans="1:34">
      <c r="A655">
        <v>4725</v>
      </c>
      <c r="B655">
        <v>1950</v>
      </c>
      <c r="C655">
        <f ca="1" t="shared" si="40"/>
        <v>75</v>
      </c>
      <c r="D655" t="str">
        <f ca="1" t="shared" si="41"/>
        <v>Senior Citizen</v>
      </c>
      <c r="E655" t="s">
        <v>2278</v>
      </c>
      <c r="F655" t="s">
        <v>2277</v>
      </c>
      <c r="G655" s="39">
        <v>50616</v>
      </c>
      <c r="H655" s="40" t="str">
        <f t="shared" si="42"/>
        <v>Medium</v>
      </c>
      <c r="I655">
        <v>0</v>
      </c>
      <c r="J655">
        <v>1</v>
      </c>
      <c r="K655" s="43">
        <v>41742</v>
      </c>
      <c r="L655" s="39">
        <v>71</v>
      </c>
      <c r="M655" s="40" t="str">
        <f t="shared" si="43"/>
        <v>Active</v>
      </c>
      <c r="N655" s="39">
        <v>30</v>
      </c>
      <c r="O655">
        <v>2</v>
      </c>
      <c r="P655">
        <v>25</v>
      </c>
      <c r="Q655">
        <v>0</v>
      </c>
      <c r="R655">
        <v>1</v>
      </c>
      <c r="S655">
        <v>9</v>
      </c>
      <c r="T655">
        <v>67</v>
      </c>
      <c r="U655">
        <v>1</v>
      </c>
      <c r="V655">
        <v>1</v>
      </c>
      <c r="W655">
        <v>1</v>
      </c>
      <c r="X655">
        <v>4</v>
      </c>
      <c r="Y655">
        <v>2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3</v>
      </c>
      <c r="AG655">
        <v>11</v>
      </c>
      <c r="AH655">
        <v>0</v>
      </c>
    </row>
    <row r="656" spans="1:34">
      <c r="A656">
        <v>3277</v>
      </c>
      <c r="B656">
        <v>1955</v>
      </c>
      <c r="C656">
        <f ca="1" t="shared" si="40"/>
        <v>70</v>
      </c>
      <c r="D656" t="str">
        <f ca="1" t="shared" si="41"/>
        <v>Senior Citizen</v>
      </c>
      <c r="E656" t="s">
        <v>2275</v>
      </c>
      <c r="F656" t="s">
        <v>2281</v>
      </c>
      <c r="G656" s="39">
        <v>49431</v>
      </c>
      <c r="H656" s="40" t="str">
        <f t="shared" si="42"/>
        <v>Medium</v>
      </c>
      <c r="I656">
        <v>0</v>
      </c>
      <c r="J656">
        <v>1</v>
      </c>
      <c r="K656" s="43">
        <v>41124</v>
      </c>
      <c r="L656" s="39">
        <v>9</v>
      </c>
      <c r="M656" s="40" t="str">
        <f t="shared" si="43"/>
        <v>Recent</v>
      </c>
      <c r="N656" s="39">
        <v>219</v>
      </c>
      <c r="O656">
        <v>3</v>
      </c>
      <c r="P656">
        <v>100</v>
      </c>
      <c r="Q656">
        <v>26</v>
      </c>
      <c r="R656">
        <v>0</v>
      </c>
      <c r="S656">
        <v>17</v>
      </c>
      <c r="T656">
        <v>365</v>
      </c>
      <c r="U656">
        <v>2</v>
      </c>
      <c r="V656">
        <v>7</v>
      </c>
      <c r="W656">
        <v>1</v>
      </c>
      <c r="X656">
        <v>5</v>
      </c>
      <c r="Y656">
        <v>8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3</v>
      </c>
      <c r="AG656">
        <v>11</v>
      </c>
      <c r="AH656">
        <v>0</v>
      </c>
    </row>
    <row r="657" spans="1:34">
      <c r="A657">
        <v>5555</v>
      </c>
      <c r="B657">
        <v>1975</v>
      </c>
      <c r="C657">
        <f ca="1" t="shared" si="40"/>
        <v>50</v>
      </c>
      <c r="D657" t="str">
        <f ca="1" t="shared" si="41"/>
        <v>Middle-Age</v>
      </c>
      <c r="E657" t="s">
        <v>2275</v>
      </c>
      <c r="F657" t="s">
        <v>2281</v>
      </c>
      <c r="G657" s="39">
        <v>153924</v>
      </c>
      <c r="H657" s="40" t="str">
        <f t="shared" si="42"/>
        <v>High</v>
      </c>
      <c r="I657">
        <v>0</v>
      </c>
      <c r="J657">
        <v>0</v>
      </c>
      <c r="K657" s="43">
        <v>41677</v>
      </c>
      <c r="L657" s="39">
        <v>81</v>
      </c>
      <c r="M657" s="40" t="str">
        <f t="shared" si="43"/>
        <v>Active</v>
      </c>
      <c r="N657" s="39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6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3</v>
      </c>
      <c r="AG657">
        <v>11</v>
      </c>
      <c r="AH657">
        <v>0</v>
      </c>
    </row>
    <row r="658" spans="1:34">
      <c r="A658">
        <v>2564</v>
      </c>
      <c r="B658">
        <v>1953</v>
      </c>
      <c r="C658">
        <f ca="1" t="shared" si="40"/>
        <v>72</v>
      </c>
      <c r="D658" t="str">
        <f ca="1" t="shared" si="41"/>
        <v>Senior Citizen</v>
      </c>
      <c r="E658" t="s">
        <v>2275</v>
      </c>
      <c r="F658" t="s">
        <v>2277</v>
      </c>
      <c r="G658" s="39">
        <v>61278</v>
      </c>
      <c r="H658" s="40" t="str">
        <f t="shared" si="42"/>
        <v>High</v>
      </c>
      <c r="I658">
        <v>0</v>
      </c>
      <c r="J658">
        <v>1</v>
      </c>
      <c r="K658" s="43">
        <v>41643</v>
      </c>
      <c r="L658" s="39">
        <v>87</v>
      </c>
      <c r="M658" s="40" t="str">
        <f t="shared" si="43"/>
        <v>Active</v>
      </c>
      <c r="N658" s="39">
        <v>111</v>
      </c>
      <c r="O658">
        <v>3</v>
      </c>
      <c r="P658">
        <v>28</v>
      </c>
      <c r="Q658">
        <v>2</v>
      </c>
      <c r="R658">
        <v>6</v>
      </c>
      <c r="S658">
        <v>15</v>
      </c>
      <c r="T658">
        <v>165</v>
      </c>
      <c r="U658">
        <v>2</v>
      </c>
      <c r="V658">
        <v>3</v>
      </c>
      <c r="W658">
        <v>1</v>
      </c>
      <c r="X658">
        <v>4</v>
      </c>
      <c r="Y658">
        <v>6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3</v>
      </c>
      <c r="AG658">
        <v>11</v>
      </c>
      <c r="AH658">
        <v>0</v>
      </c>
    </row>
    <row r="659" spans="1:34">
      <c r="A659">
        <v>946</v>
      </c>
      <c r="B659">
        <v>1958</v>
      </c>
      <c r="C659">
        <f ca="1" t="shared" si="40"/>
        <v>67</v>
      </c>
      <c r="D659" t="str">
        <f ca="1" t="shared" si="41"/>
        <v>Senior Citizen</v>
      </c>
      <c r="E659" t="s">
        <v>2280</v>
      </c>
      <c r="F659" t="s">
        <v>2277</v>
      </c>
      <c r="G659" s="39">
        <v>26490</v>
      </c>
      <c r="H659" s="40" t="str">
        <f t="shared" si="42"/>
        <v>Low</v>
      </c>
      <c r="I659">
        <v>0</v>
      </c>
      <c r="J659">
        <v>0</v>
      </c>
      <c r="K659" s="43">
        <v>41174</v>
      </c>
      <c r="L659" s="39">
        <v>92</v>
      </c>
      <c r="M659" s="40" t="str">
        <f t="shared" si="43"/>
        <v>Inactive</v>
      </c>
      <c r="N659" s="39">
        <v>45</v>
      </c>
      <c r="O659">
        <v>47</v>
      </c>
      <c r="P659">
        <v>52</v>
      </c>
      <c r="Q659">
        <v>21</v>
      </c>
      <c r="R659">
        <v>20</v>
      </c>
      <c r="S659">
        <v>25</v>
      </c>
      <c r="T659">
        <v>210</v>
      </c>
      <c r="U659">
        <v>2</v>
      </c>
      <c r="V659">
        <v>3</v>
      </c>
      <c r="W659">
        <v>1</v>
      </c>
      <c r="X659">
        <v>5</v>
      </c>
      <c r="Y659">
        <v>6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3</v>
      </c>
      <c r="AG659">
        <v>11</v>
      </c>
      <c r="AH659">
        <v>0</v>
      </c>
    </row>
    <row r="660" spans="1:34">
      <c r="A660">
        <v>3867</v>
      </c>
      <c r="B660">
        <v>1947</v>
      </c>
      <c r="C660">
        <f ca="1" t="shared" si="40"/>
        <v>78</v>
      </c>
      <c r="D660" t="str">
        <f ca="1" t="shared" si="41"/>
        <v>Senior Citizen</v>
      </c>
      <c r="E660" t="s">
        <v>2278</v>
      </c>
      <c r="F660" t="s">
        <v>2277</v>
      </c>
      <c r="G660" s="39">
        <v>73059</v>
      </c>
      <c r="H660" s="40" t="str">
        <f t="shared" si="42"/>
        <v>High</v>
      </c>
      <c r="I660">
        <v>0</v>
      </c>
      <c r="J660">
        <v>1</v>
      </c>
      <c r="K660" s="43">
        <v>41517</v>
      </c>
      <c r="L660" s="39">
        <v>36</v>
      </c>
      <c r="M660" s="40" t="str">
        <f t="shared" si="43"/>
        <v>Active</v>
      </c>
      <c r="N660" s="39">
        <v>410</v>
      </c>
      <c r="O660">
        <v>112</v>
      </c>
      <c r="P660">
        <v>420</v>
      </c>
      <c r="Q660">
        <v>0</v>
      </c>
      <c r="R660">
        <v>82</v>
      </c>
      <c r="S660">
        <v>71</v>
      </c>
      <c r="T660">
        <v>1095</v>
      </c>
      <c r="U660">
        <v>1</v>
      </c>
      <c r="V660">
        <v>9</v>
      </c>
      <c r="W660">
        <v>3</v>
      </c>
      <c r="X660">
        <v>13</v>
      </c>
      <c r="Y660">
        <v>4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</v>
      </c>
      <c r="AG660">
        <v>11</v>
      </c>
      <c r="AH660">
        <v>0</v>
      </c>
    </row>
    <row r="661" spans="1:34">
      <c r="A661">
        <v>6940</v>
      </c>
      <c r="B661">
        <v>1966</v>
      </c>
      <c r="C661">
        <f ca="1" t="shared" si="40"/>
        <v>59</v>
      </c>
      <c r="D661" t="str">
        <f ca="1" t="shared" si="41"/>
        <v>Middle-Age</v>
      </c>
      <c r="E661" t="s">
        <v>2278</v>
      </c>
      <c r="F661" t="s">
        <v>2276</v>
      </c>
      <c r="G661" s="39">
        <v>46734</v>
      </c>
      <c r="H661" s="40" t="str">
        <f t="shared" si="42"/>
        <v>Medium</v>
      </c>
      <c r="I661">
        <v>1</v>
      </c>
      <c r="J661">
        <v>2</v>
      </c>
      <c r="K661" s="43">
        <v>41568</v>
      </c>
      <c r="L661" s="39">
        <v>86</v>
      </c>
      <c r="M661" s="40" t="str">
        <f t="shared" si="43"/>
        <v>Active</v>
      </c>
      <c r="N661" s="39">
        <v>100</v>
      </c>
      <c r="O661">
        <v>1</v>
      </c>
      <c r="P661">
        <v>39</v>
      </c>
      <c r="Q661">
        <v>6</v>
      </c>
      <c r="R661">
        <v>1</v>
      </c>
      <c r="S661">
        <v>76</v>
      </c>
      <c r="T661">
        <v>223</v>
      </c>
      <c r="U661">
        <v>4</v>
      </c>
      <c r="V661">
        <v>3</v>
      </c>
      <c r="W661">
        <v>2</v>
      </c>
      <c r="X661">
        <v>3</v>
      </c>
      <c r="Y661">
        <v>6</v>
      </c>
      <c r="Z661">
        <v>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</v>
      </c>
      <c r="AG661">
        <v>11</v>
      </c>
      <c r="AH661">
        <v>0</v>
      </c>
    </row>
    <row r="662" spans="1:34">
      <c r="A662">
        <v>55</v>
      </c>
      <c r="B662">
        <v>1963</v>
      </c>
      <c r="C662">
        <f ca="1" t="shared" si="40"/>
        <v>62</v>
      </c>
      <c r="D662" t="str">
        <f ca="1" t="shared" si="41"/>
        <v>Senior Citizen</v>
      </c>
      <c r="E662" t="s">
        <v>2275</v>
      </c>
      <c r="F662" t="s">
        <v>2277</v>
      </c>
      <c r="G662" s="39">
        <v>56253</v>
      </c>
      <c r="H662" s="40" t="str">
        <f t="shared" si="42"/>
        <v>Medium</v>
      </c>
      <c r="I662">
        <v>0</v>
      </c>
      <c r="J662">
        <v>1</v>
      </c>
      <c r="K662" s="43">
        <v>41250</v>
      </c>
      <c r="L662" s="39">
        <v>83</v>
      </c>
      <c r="M662" s="40" t="str">
        <f t="shared" si="43"/>
        <v>Active</v>
      </c>
      <c r="N662" s="39">
        <v>509</v>
      </c>
      <c r="O662">
        <v>0</v>
      </c>
      <c r="P662">
        <v>65</v>
      </c>
      <c r="Q662">
        <v>7</v>
      </c>
      <c r="R662">
        <v>11</v>
      </c>
      <c r="S662">
        <v>5</v>
      </c>
      <c r="T662">
        <v>597</v>
      </c>
      <c r="U662">
        <v>4</v>
      </c>
      <c r="V662">
        <v>7</v>
      </c>
      <c r="W662">
        <v>2</v>
      </c>
      <c r="X662">
        <v>9</v>
      </c>
      <c r="Y662">
        <v>6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3</v>
      </c>
      <c r="AG662">
        <v>11</v>
      </c>
      <c r="AH662">
        <v>0</v>
      </c>
    </row>
    <row r="663" spans="1:34">
      <c r="A663">
        <v>7093</v>
      </c>
      <c r="B663">
        <v>1985</v>
      </c>
      <c r="C663">
        <f ca="1" t="shared" si="40"/>
        <v>40</v>
      </c>
      <c r="D663" t="str">
        <f ca="1" t="shared" si="41"/>
        <v>Adult</v>
      </c>
      <c r="E663" t="s">
        <v>2275</v>
      </c>
      <c r="F663" t="s">
        <v>2279</v>
      </c>
      <c r="G663" s="39">
        <v>19986</v>
      </c>
      <c r="H663" s="40" t="str">
        <f t="shared" si="42"/>
        <v>Low</v>
      </c>
      <c r="I663">
        <v>1</v>
      </c>
      <c r="J663">
        <v>0</v>
      </c>
      <c r="K663" s="43">
        <v>41592</v>
      </c>
      <c r="L663" s="39">
        <v>74</v>
      </c>
      <c r="M663" s="40" t="str">
        <f t="shared" si="43"/>
        <v>Active</v>
      </c>
      <c r="N663" s="39">
        <v>3</v>
      </c>
      <c r="O663">
        <v>6</v>
      </c>
      <c r="P663">
        <v>5</v>
      </c>
      <c r="Q663">
        <v>0</v>
      </c>
      <c r="R663">
        <v>2</v>
      </c>
      <c r="S663">
        <v>6</v>
      </c>
      <c r="T663">
        <v>22</v>
      </c>
      <c r="U663">
        <v>1</v>
      </c>
      <c r="V663">
        <v>0</v>
      </c>
      <c r="W663">
        <v>0</v>
      </c>
      <c r="X663">
        <v>3</v>
      </c>
      <c r="Y663">
        <v>7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3</v>
      </c>
      <c r="AG663">
        <v>11</v>
      </c>
      <c r="AH663">
        <v>0</v>
      </c>
    </row>
    <row r="664" spans="1:34">
      <c r="A664">
        <v>5084</v>
      </c>
      <c r="B664">
        <v>1975</v>
      </c>
      <c r="C664">
        <f ca="1" t="shared" si="40"/>
        <v>50</v>
      </c>
      <c r="D664" t="str">
        <f ca="1" t="shared" si="41"/>
        <v>Middle-Age</v>
      </c>
      <c r="E664" t="s">
        <v>2275</v>
      </c>
      <c r="F664" t="s">
        <v>2283</v>
      </c>
      <c r="G664" s="39">
        <v>58330</v>
      </c>
      <c r="H664" s="40" t="str">
        <f t="shared" si="42"/>
        <v>Medium</v>
      </c>
      <c r="I664">
        <v>0</v>
      </c>
      <c r="J664">
        <v>1</v>
      </c>
      <c r="K664" s="43">
        <v>41633</v>
      </c>
      <c r="L664" s="39">
        <v>87</v>
      </c>
      <c r="M664" s="40" t="str">
        <f t="shared" si="43"/>
        <v>Active</v>
      </c>
      <c r="N664" s="39">
        <v>445</v>
      </c>
      <c r="O664">
        <v>53</v>
      </c>
      <c r="P664">
        <v>213</v>
      </c>
      <c r="Q664">
        <v>104</v>
      </c>
      <c r="R664">
        <v>98</v>
      </c>
      <c r="S664">
        <v>151</v>
      </c>
      <c r="T664">
        <v>1064</v>
      </c>
      <c r="U664">
        <v>1</v>
      </c>
      <c r="V664">
        <v>6</v>
      </c>
      <c r="W664">
        <v>4</v>
      </c>
      <c r="X664">
        <v>13</v>
      </c>
      <c r="Y664">
        <v>4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3</v>
      </c>
      <c r="AG664">
        <v>11</v>
      </c>
      <c r="AH664">
        <v>0</v>
      </c>
    </row>
    <row r="665" spans="1:34">
      <c r="A665">
        <v>1777</v>
      </c>
      <c r="B665">
        <v>1980</v>
      </c>
      <c r="C665">
        <f ca="1" t="shared" si="40"/>
        <v>45</v>
      </c>
      <c r="D665" t="str">
        <f ca="1" t="shared" si="41"/>
        <v>Middle-Age</v>
      </c>
      <c r="E665" t="s">
        <v>2282</v>
      </c>
      <c r="F665" t="s">
        <v>2279</v>
      </c>
      <c r="G665" s="39">
        <v>25965</v>
      </c>
      <c r="H665" s="40" t="str">
        <f t="shared" si="42"/>
        <v>Low</v>
      </c>
      <c r="I665">
        <v>0</v>
      </c>
      <c r="J665">
        <v>0</v>
      </c>
      <c r="K665" s="43">
        <v>41159</v>
      </c>
      <c r="L665" s="39">
        <v>29</v>
      </c>
      <c r="M665" s="40" t="str">
        <f t="shared" si="43"/>
        <v>Recent</v>
      </c>
      <c r="N665" s="39">
        <v>2</v>
      </c>
      <c r="O665">
        <v>2</v>
      </c>
      <c r="P665">
        <v>11</v>
      </c>
      <c r="Q665">
        <v>41</v>
      </c>
      <c r="R665">
        <v>7</v>
      </c>
      <c r="S665">
        <v>11</v>
      </c>
      <c r="T665">
        <v>74</v>
      </c>
      <c r="U665">
        <v>1</v>
      </c>
      <c r="V665">
        <v>2</v>
      </c>
      <c r="W665">
        <v>0</v>
      </c>
      <c r="X665">
        <v>3</v>
      </c>
      <c r="Y665">
        <v>8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3</v>
      </c>
      <c r="AG665">
        <v>11</v>
      </c>
      <c r="AH665">
        <v>0</v>
      </c>
    </row>
    <row r="666" spans="1:34">
      <c r="A666">
        <v>8162</v>
      </c>
      <c r="B666">
        <v>1956</v>
      </c>
      <c r="C666">
        <f ca="1" t="shared" si="40"/>
        <v>69</v>
      </c>
      <c r="D666" t="str">
        <f ca="1" t="shared" si="41"/>
        <v>Senior Citizen</v>
      </c>
      <c r="E666" t="s">
        <v>2280</v>
      </c>
      <c r="F666" t="s">
        <v>2277</v>
      </c>
      <c r="G666" s="39">
        <v>14661</v>
      </c>
      <c r="H666" s="40" t="str">
        <f t="shared" si="42"/>
        <v>Low</v>
      </c>
      <c r="I666">
        <v>0</v>
      </c>
      <c r="J666">
        <v>0</v>
      </c>
      <c r="K666" s="43">
        <v>41275</v>
      </c>
      <c r="L666" s="39">
        <v>88</v>
      </c>
      <c r="M666" s="40" t="str">
        <f t="shared" si="43"/>
        <v>Active</v>
      </c>
      <c r="N666" s="39">
        <v>4</v>
      </c>
      <c r="O666">
        <v>1</v>
      </c>
      <c r="P666">
        <v>11</v>
      </c>
      <c r="Q666">
        <v>6</v>
      </c>
      <c r="R666">
        <v>2</v>
      </c>
      <c r="S666">
        <v>2</v>
      </c>
      <c r="T666">
        <v>26</v>
      </c>
      <c r="U666">
        <v>1</v>
      </c>
      <c r="V666">
        <v>1</v>
      </c>
      <c r="W666">
        <v>0</v>
      </c>
      <c r="X666">
        <v>3</v>
      </c>
      <c r="Y666">
        <v>6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3</v>
      </c>
      <c r="AG666">
        <v>11</v>
      </c>
      <c r="AH666">
        <v>0</v>
      </c>
    </row>
    <row r="667" spans="1:34">
      <c r="A667">
        <v>10826</v>
      </c>
      <c r="B667">
        <v>1959</v>
      </c>
      <c r="C667">
        <f ca="1" t="shared" si="40"/>
        <v>66</v>
      </c>
      <c r="D667" t="str">
        <f ca="1" t="shared" si="41"/>
        <v>Senior Citizen</v>
      </c>
      <c r="E667" t="s">
        <v>2275</v>
      </c>
      <c r="F667" t="s">
        <v>2279</v>
      </c>
      <c r="G667" s="39">
        <v>18690</v>
      </c>
      <c r="H667" s="40" t="str">
        <f t="shared" si="42"/>
        <v>Low</v>
      </c>
      <c r="I667">
        <v>0</v>
      </c>
      <c r="J667">
        <v>0</v>
      </c>
      <c r="K667" s="43">
        <v>41271</v>
      </c>
      <c r="L667" s="39">
        <v>77</v>
      </c>
      <c r="M667" s="40" t="str">
        <f t="shared" si="43"/>
        <v>Active</v>
      </c>
      <c r="N667" s="39">
        <v>6</v>
      </c>
      <c r="O667">
        <v>1</v>
      </c>
      <c r="P667">
        <v>7</v>
      </c>
      <c r="Q667">
        <v>23</v>
      </c>
      <c r="R667">
        <v>4</v>
      </c>
      <c r="S667">
        <v>19</v>
      </c>
      <c r="T667">
        <v>60</v>
      </c>
      <c r="U667">
        <v>1</v>
      </c>
      <c r="V667">
        <v>1</v>
      </c>
      <c r="W667">
        <v>1</v>
      </c>
      <c r="X667">
        <v>2</v>
      </c>
      <c r="Y667">
        <v>8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11</v>
      </c>
      <c r="AH667">
        <v>0</v>
      </c>
    </row>
    <row r="668" spans="1:34">
      <c r="A668">
        <v>8754</v>
      </c>
      <c r="B668">
        <v>1974</v>
      </c>
      <c r="C668">
        <f ca="1" t="shared" si="40"/>
        <v>51</v>
      </c>
      <c r="D668" t="str">
        <f ca="1" t="shared" si="41"/>
        <v>Middle-Age</v>
      </c>
      <c r="E668" t="s">
        <v>2278</v>
      </c>
      <c r="F668" t="s">
        <v>2277</v>
      </c>
      <c r="G668" s="39">
        <v>45068</v>
      </c>
      <c r="H668" s="40" t="str">
        <f t="shared" si="42"/>
        <v>Medium</v>
      </c>
      <c r="I668">
        <v>0</v>
      </c>
      <c r="J668">
        <v>1</v>
      </c>
      <c r="K668" s="43">
        <v>41410</v>
      </c>
      <c r="L668" s="39">
        <v>25</v>
      </c>
      <c r="M668" s="40" t="str">
        <f t="shared" si="43"/>
        <v>Recent</v>
      </c>
      <c r="N668" s="39">
        <v>14</v>
      </c>
      <c r="O668">
        <v>0</v>
      </c>
      <c r="P668">
        <v>3</v>
      </c>
      <c r="Q668">
        <v>0</v>
      </c>
      <c r="R668">
        <v>0</v>
      </c>
      <c r="S668">
        <v>3</v>
      </c>
      <c r="T668">
        <v>20</v>
      </c>
      <c r="U668">
        <v>1</v>
      </c>
      <c r="V668">
        <v>1</v>
      </c>
      <c r="W668">
        <v>0</v>
      </c>
      <c r="X668">
        <v>2</v>
      </c>
      <c r="Y668">
        <v>7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3</v>
      </c>
      <c r="AG668">
        <v>11</v>
      </c>
      <c r="AH668">
        <v>0</v>
      </c>
    </row>
    <row r="669" spans="1:34">
      <c r="A669">
        <v>1987</v>
      </c>
      <c r="B669">
        <v>1987</v>
      </c>
      <c r="C669">
        <f ca="1" t="shared" si="40"/>
        <v>38</v>
      </c>
      <c r="D669" t="str">
        <f ca="1" t="shared" si="41"/>
        <v>Adult</v>
      </c>
      <c r="E669" t="s">
        <v>2282</v>
      </c>
      <c r="F669" t="s">
        <v>2276</v>
      </c>
      <c r="G669" s="39">
        <v>21063</v>
      </c>
      <c r="H669" s="40" t="str">
        <f t="shared" si="42"/>
        <v>Low</v>
      </c>
      <c r="I669">
        <v>1</v>
      </c>
      <c r="J669">
        <v>0</v>
      </c>
      <c r="K669" s="43">
        <v>41542</v>
      </c>
      <c r="L669" s="39">
        <v>34</v>
      </c>
      <c r="M669" s="40" t="str">
        <f t="shared" si="43"/>
        <v>Active</v>
      </c>
      <c r="N669" s="39">
        <v>1</v>
      </c>
      <c r="O669">
        <v>10</v>
      </c>
      <c r="P669">
        <v>11</v>
      </c>
      <c r="Q669">
        <v>19</v>
      </c>
      <c r="R669">
        <v>3</v>
      </c>
      <c r="S669">
        <v>15</v>
      </c>
      <c r="T669">
        <v>59</v>
      </c>
      <c r="U669">
        <v>2</v>
      </c>
      <c r="V669">
        <v>2</v>
      </c>
      <c r="W669">
        <v>0</v>
      </c>
      <c r="X669">
        <v>3</v>
      </c>
      <c r="Y669">
        <v>6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3</v>
      </c>
      <c r="AG669">
        <v>11</v>
      </c>
      <c r="AH669">
        <v>0</v>
      </c>
    </row>
    <row r="670" spans="1:34">
      <c r="A670">
        <v>11007</v>
      </c>
      <c r="B670">
        <v>1968</v>
      </c>
      <c r="C670">
        <f ca="1" t="shared" si="40"/>
        <v>57</v>
      </c>
      <c r="D670" t="str">
        <f ca="1" t="shared" si="41"/>
        <v>Middle-Age</v>
      </c>
      <c r="E670" t="s">
        <v>2278</v>
      </c>
      <c r="F670" t="s">
        <v>2279</v>
      </c>
      <c r="G670" s="39">
        <v>29187</v>
      </c>
      <c r="H670" s="40" t="str">
        <f t="shared" si="42"/>
        <v>Low</v>
      </c>
      <c r="I670">
        <v>1</v>
      </c>
      <c r="J670">
        <v>0</v>
      </c>
      <c r="K670" s="43">
        <v>41403</v>
      </c>
      <c r="L670" s="39">
        <v>43</v>
      </c>
      <c r="M670" s="40" t="str">
        <f t="shared" si="43"/>
        <v>Active</v>
      </c>
      <c r="N670" s="39">
        <v>26</v>
      </c>
      <c r="O670">
        <v>0</v>
      </c>
      <c r="P670">
        <v>6</v>
      </c>
      <c r="Q670">
        <v>0</v>
      </c>
      <c r="R670">
        <v>0</v>
      </c>
      <c r="S670">
        <v>2</v>
      </c>
      <c r="T670">
        <v>34</v>
      </c>
      <c r="U670">
        <v>1</v>
      </c>
      <c r="V670">
        <v>1</v>
      </c>
      <c r="W670">
        <v>0</v>
      </c>
      <c r="X670">
        <v>3</v>
      </c>
      <c r="Y670">
        <v>8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3</v>
      </c>
      <c r="AG670">
        <v>11</v>
      </c>
      <c r="AH670">
        <v>0</v>
      </c>
    </row>
    <row r="671" spans="1:34">
      <c r="A671">
        <v>7426</v>
      </c>
      <c r="B671">
        <v>1971</v>
      </c>
      <c r="C671">
        <f ca="1" t="shared" si="40"/>
        <v>54</v>
      </c>
      <c r="D671" t="str">
        <f ca="1" t="shared" si="41"/>
        <v>Middle-Age</v>
      </c>
      <c r="E671" t="s">
        <v>2280</v>
      </c>
      <c r="F671" t="s">
        <v>2279</v>
      </c>
      <c r="G671" s="39">
        <v>54690</v>
      </c>
      <c r="H671" s="40" t="str">
        <f t="shared" si="42"/>
        <v>Medium</v>
      </c>
      <c r="I671">
        <v>1</v>
      </c>
      <c r="J671">
        <v>1</v>
      </c>
      <c r="K671" s="43">
        <v>41585</v>
      </c>
      <c r="L671" s="39">
        <v>76</v>
      </c>
      <c r="M671" s="40" t="str">
        <f t="shared" si="43"/>
        <v>Active</v>
      </c>
      <c r="N671" s="39">
        <v>111</v>
      </c>
      <c r="O671">
        <v>16</v>
      </c>
      <c r="P671">
        <v>37</v>
      </c>
      <c r="Q671">
        <v>7</v>
      </c>
      <c r="R671">
        <v>9</v>
      </c>
      <c r="S671">
        <v>18</v>
      </c>
      <c r="T671">
        <v>198</v>
      </c>
      <c r="U671">
        <v>3</v>
      </c>
      <c r="V671">
        <v>3</v>
      </c>
      <c r="W671">
        <v>1</v>
      </c>
      <c r="X671">
        <v>5</v>
      </c>
      <c r="Y671">
        <v>3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3</v>
      </c>
      <c r="AG671">
        <v>11</v>
      </c>
      <c r="AH671">
        <v>0</v>
      </c>
    </row>
    <row r="672" spans="1:34">
      <c r="A672">
        <v>9153</v>
      </c>
      <c r="B672">
        <v>1964</v>
      </c>
      <c r="C672">
        <f ca="1" t="shared" si="40"/>
        <v>61</v>
      </c>
      <c r="D672" t="str">
        <f ca="1" t="shared" si="41"/>
        <v>Senior Citizen</v>
      </c>
      <c r="E672" t="s">
        <v>2278</v>
      </c>
      <c r="F672" t="s">
        <v>2279</v>
      </c>
      <c r="G672" s="39">
        <v>59304</v>
      </c>
      <c r="H672" s="40" t="str">
        <f t="shared" si="42"/>
        <v>Medium</v>
      </c>
      <c r="I672">
        <v>0</v>
      </c>
      <c r="J672">
        <v>1</v>
      </c>
      <c r="K672" s="43">
        <v>41484</v>
      </c>
      <c r="L672" s="39">
        <v>81</v>
      </c>
      <c r="M672" s="40" t="str">
        <f t="shared" si="43"/>
        <v>Active</v>
      </c>
      <c r="N672" s="39">
        <v>418</v>
      </c>
      <c r="O672">
        <v>61</v>
      </c>
      <c r="P672">
        <v>428</v>
      </c>
      <c r="Q672">
        <v>80</v>
      </c>
      <c r="R672">
        <v>51</v>
      </c>
      <c r="S672">
        <v>10</v>
      </c>
      <c r="T672">
        <v>1048</v>
      </c>
      <c r="U672">
        <v>3</v>
      </c>
      <c r="V672">
        <v>7</v>
      </c>
      <c r="W672">
        <v>8</v>
      </c>
      <c r="X672">
        <v>10</v>
      </c>
      <c r="Y672">
        <v>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3</v>
      </c>
      <c r="AG672">
        <v>11</v>
      </c>
      <c r="AH672">
        <v>0</v>
      </c>
    </row>
    <row r="673" spans="1:34">
      <c r="A673">
        <v>10379</v>
      </c>
      <c r="B673">
        <v>1962</v>
      </c>
      <c r="C673">
        <f ca="1" t="shared" si="40"/>
        <v>63</v>
      </c>
      <c r="D673" t="str">
        <f ca="1" t="shared" si="41"/>
        <v>Senior Citizen</v>
      </c>
      <c r="E673" t="s">
        <v>2280</v>
      </c>
      <c r="F673" t="s">
        <v>2276</v>
      </c>
      <c r="G673" s="39">
        <v>59247</v>
      </c>
      <c r="H673" s="40" t="str">
        <f t="shared" si="42"/>
        <v>Medium</v>
      </c>
      <c r="I673">
        <v>0</v>
      </c>
      <c r="J673">
        <v>2</v>
      </c>
      <c r="K673" s="43">
        <v>41586</v>
      </c>
      <c r="L673" s="39">
        <v>87</v>
      </c>
      <c r="M673" s="40" t="str">
        <f t="shared" si="43"/>
        <v>Active</v>
      </c>
      <c r="N673" s="39">
        <v>327</v>
      </c>
      <c r="O673">
        <v>9</v>
      </c>
      <c r="P673">
        <v>122</v>
      </c>
      <c r="Q673">
        <v>19</v>
      </c>
      <c r="R673">
        <v>14</v>
      </c>
      <c r="S673">
        <v>83</v>
      </c>
      <c r="T673">
        <v>574</v>
      </c>
      <c r="U673">
        <v>5</v>
      </c>
      <c r="V673">
        <v>5</v>
      </c>
      <c r="W673">
        <v>2</v>
      </c>
      <c r="X673">
        <v>9</v>
      </c>
      <c r="Y673">
        <v>6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</v>
      </c>
      <c r="AG673">
        <v>11</v>
      </c>
      <c r="AH673">
        <v>0</v>
      </c>
    </row>
    <row r="674" spans="1:34">
      <c r="A674">
        <v>9204</v>
      </c>
      <c r="B674">
        <v>1970</v>
      </c>
      <c r="C674">
        <f ca="1" t="shared" si="40"/>
        <v>55</v>
      </c>
      <c r="D674" t="str">
        <f ca="1" t="shared" si="41"/>
        <v>Middle-Age</v>
      </c>
      <c r="E674" t="s">
        <v>2275</v>
      </c>
      <c r="F674" t="s">
        <v>2283</v>
      </c>
      <c r="G674" s="39">
        <v>66731</v>
      </c>
      <c r="H674" s="40" t="str">
        <f t="shared" si="42"/>
        <v>High</v>
      </c>
      <c r="I674">
        <v>0</v>
      </c>
      <c r="J674">
        <v>1</v>
      </c>
      <c r="K674" s="43">
        <v>41164</v>
      </c>
      <c r="L674" s="39">
        <v>33</v>
      </c>
      <c r="M674" s="40" t="str">
        <f t="shared" si="43"/>
        <v>Active</v>
      </c>
      <c r="N674" s="39">
        <v>371</v>
      </c>
      <c r="O674">
        <v>159</v>
      </c>
      <c r="P674">
        <v>194</v>
      </c>
      <c r="Q674">
        <v>58</v>
      </c>
      <c r="R674">
        <v>106</v>
      </c>
      <c r="S674">
        <v>141</v>
      </c>
      <c r="T674">
        <v>1029</v>
      </c>
      <c r="U674">
        <v>4</v>
      </c>
      <c r="V674">
        <v>4</v>
      </c>
      <c r="W674">
        <v>3</v>
      </c>
      <c r="X674">
        <v>6</v>
      </c>
      <c r="Y674">
        <v>3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3</v>
      </c>
      <c r="AG674">
        <v>11</v>
      </c>
      <c r="AH674">
        <v>0</v>
      </c>
    </row>
    <row r="675" spans="1:34">
      <c r="A675">
        <v>3197</v>
      </c>
      <c r="B675">
        <v>1980</v>
      </c>
      <c r="C675">
        <f ca="1" t="shared" si="40"/>
        <v>45</v>
      </c>
      <c r="D675" t="str">
        <f ca="1" t="shared" si="41"/>
        <v>Middle-Age</v>
      </c>
      <c r="E675" t="s">
        <v>2275</v>
      </c>
      <c r="F675" t="s">
        <v>2279</v>
      </c>
      <c r="G675" s="39">
        <v>77353</v>
      </c>
      <c r="H675" s="40" t="str">
        <f t="shared" si="42"/>
        <v>High</v>
      </c>
      <c r="I675">
        <v>0</v>
      </c>
      <c r="J675">
        <v>1</v>
      </c>
      <c r="K675" s="43">
        <v>41624</v>
      </c>
      <c r="L675" s="39">
        <v>38</v>
      </c>
      <c r="M675" s="40" t="str">
        <f t="shared" si="43"/>
        <v>Active</v>
      </c>
      <c r="N675" s="39">
        <v>275</v>
      </c>
      <c r="O675">
        <v>59</v>
      </c>
      <c r="P675">
        <v>107</v>
      </c>
      <c r="Q675">
        <v>69</v>
      </c>
      <c r="R675">
        <v>101</v>
      </c>
      <c r="S675">
        <v>59</v>
      </c>
      <c r="T675">
        <v>670</v>
      </c>
      <c r="U675">
        <v>2</v>
      </c>
      <c r="V675">
        <v>6</v>
      </c>
      <c r="W675">
        <v>4</v>
      </c>
      <c r="X675">
        <v>8</v>
      </c>
      <c r="Y675">
        <v>4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3</v>
      </c>
      <c r="AG675">
        <v>11</v>
      </c>
      <c r="AH675">
        <v>0</v>
      </c>
    </row>
    <row r="676" spans="1:34">
      <c r="A676">
        <v>2920</v>
      </c>
      <c r="B676">
        <v>1975</v>
      </c>
      <c r="C676">
        <f ca="1" t="shared" si="40"/>
        <v>50</v>
      </c>
      <c r="D676" t="str">
        <f ca="1" t="shared" si="41"/>
        <v>Middle-Age</v>
      </c>
      <c r="E676" t="s">
        <v>2278</v>
      </c>
      <c r="F676" t="s">
        <v>2276</v>
      </c>
      <c r="G676" s="39">
        <v>52614</v>
      </c>
      <c r="H676" s="40" t="str">
        <f t="shared" si="42"/>
        <v>Medium</v>
      </c>
      <c r="I676">
        <v>0</v>
      </c>
      <c r="J676">
        <v>1</v>
      </c>
      <c r="K676" s="43">
        <v>41244</v>
      </c>
      <c r="L676" s="39">
        <v>63</v>
      </c>
      <c r="M676" s="40" t="str">
        <f t="shared" si="43"/>
        <v>Active</v>
      </c>
      <c r="N676" s="39">
        <v>789</v>
      </c>
      <c r="O676">
        <v>0</v>
      </c>
      <c r="P676">
        <v>142</v>
      </c>
      <c r="Q676">
        <v>12</v>
      </c>
      <c r="R676">
        <v>9</v>
      </c>
      <c r="S676">
        <v>38</v>
      </c>
      <c r="T676">
        <v>990</v>
      </c>
      <c r="U676">
        <v>2</v>
      </c>
      <c r="V676">
        <v>2</v>
      </c>
      <c r="W676">
        <v>4</v>
      </c>
      <c r="X676">
        <v>8</v>
      </c>
      <c r="Y676">
        <v>8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3</v>
      </c>
      <c r="AG676">
        <v>11</v>
      </c>
      <c r="AH676">
        <v>0</v>
      </c>
    </row>
    <row r="677" spans="1:34">
      <c r="A677">
        <v>6961</v>
      </c>
      <c r="B677">
        <v>1974</v>
      </c>
      <c r="C677">
        <f ca="1" t="shared" si="40"/>
        <v>51</v>
      </c>
      <c r="D677" t="str">
        <f ca="1" t="shared" si="41"/>
        <v>Middle-Age</v>
      </c>
      <c r="E677" t="s">
        <v>2275</v>
      </c>
      <c r="F677" t="s">
        <v>2279</v>
      </c>
      <c r="G677" s="39">
        <v>26751</v>
      </c>
      <c r="H677" s="40" t="str">
        <f t="shared" si="42"/>
        <v>Low</v>
      </c>
      <c r="I677">
        <v>2</v>
      </c>
      <c r="J677">
        <v>0</v>
      </c>
      <c r="K677" s="43">
        <v>41781</v>
      </c>
      <c r="L677" s="39">
        <v>26</v>
      </c>
      <c r="M677" s="40" t="str">
        <f t="shared" si="43"/>
        <v>Recent</v>
      </c>
      <c r="N677" s="39">
        <v>1</v>
      </c>
      <c r="O677">
        <v>1</v>
      </c>
      <c r="P677">
        <v>5</v>
      </c>
      <c r="Q677">
        <v>0</v>
      </c>
      <c r="R677">
        <v>3</v>
      </c>
      <c r="S677">
        <v>1</v>
      </c>
      <c r="T677">
        <v>11</v>
      </c>
      <c r="U677">
        <v>1</v>
      </c>
      <c r="V677">
        <v>1</v>
      </c>
      <c r="W677">
        <v>0</v>
      </c>
      <c r="X677">
        <v>2</v>
      </c>
      <c r="Y677">
        <v>8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3</v>
      </c>
      <c r="AG677">
        <v>11</v>
      </c>
      <c r="AH677">
        <v>0</v>
      </c>
    </row>
    <row r="678" spans="1:34">
      <c r="A678">
        <v>4673</v>
      </c>
      <c r="B678">
        <v>1963</v>
      </c>
      <c r="C678">
        <f ca="1" t="shared" si="40"/>
        <v>62</v>
      </c>
      <c r="D678" t="str">
        <f ca="1" t="shared" si="41"/>
        <v>Senior Citizen</v>
      </c>
      <c r="E678" t="s">
        <v>2278</v>
      </c>
      <c r="F678" t="s">
        <v>2279</v>
      </c>
      <c r="G678" s="39">
        <v>81300</v>
      </c>
      <c r="H678" s="40" t="str">
        <f t="shared" si="42"/>
        <v>High</v>
      </c>
      <c r="I678">
        <v>0</v>
      </c>
      <c r="J678">
        <v>1</v>
      </c>
      <c r="K678" s="43">
        <v>41212</v>
      </c>
      <c r="L678" s="39">
        <v>17</v>
      </c>
      <c r="M678" s="40" t="str">
        <f t="shared" si="43"/>
        <v>Recent</v>
      </c>
      <c r="N678" s="39">
        <v>1004</v>
      </c>
      <c r="O678">
        <v>12</v>
      </c>
      <c r="P678">
        <v>145</v>
      </c>
      <c r="Q678">
        <v>32</v>
      </c>
      <c r="R678">
        <v>12</v>
      </c>
      <c r="S678">
        <v>36</v>
      </c>
      <c r="T678">
        <v>1241</v>
      </c>
      <c r="U678">
        <v>3</v>
      </c>
      <c r="V678">
        <v>10</v>
      </c>
      <c r="W678">
        <v>3</v>
      </c>
      <c r="X678">
        <v>5</v>
      </c>
      <c r="Y678">
        <v>5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3</v>
      </c>
      <c r="AG678">
        <v>11</v>
      </c>
      <c r="AH678">
        <v>1</v>
      </c>
    </row>
    <row r="679" spans="1:34">
      <c r="A679">
        <v>9937</v>
      </c>
      <c r="B679">
        <v>1979</v>
      </c>
      <c r="C679">
        <f ca="1" t="shared" si="40"/>
        <v>46</v>
      </c>
      <c r="D679" t="str">
        <f ca="1" t="shared" si="41"/>
        <v>Middle-Age</v>
      </c>
      <c r="E679" t="s">
        <v>2275</v>
      </c>
      <c r="F679" t="s">
        <v>2276</v>
      </c>
      <c r="G679" s="39">
        <v>70337</v>
      </c>
      <c r="H679" s="40" t="str">
        <f t="shared" si="42"/>
        <v>High</v>
      </c>
      <c r="I679">
        <v>0</v>
      </c>
      <c r="J679">
        <v>0</v>
      </c>
      <c r="K679" s="43">
        <v>41641</v>
      </c>
      <c r="L679" s="39">
        <v>75</v>
      </c>
      <c r="M679" s="40" t="str">
        <f t="shared" si="43"/>
        <v>Active</v>
      </c>
      <c r="N679" s="39">
        <v>187</v>
      </c>
      <c r="O679">
        <v>81</v>
      </c>
      <c r="P679">
        <v>149</v>
      </c>
      <c r="Q679">
        <v>25</v>
      </c>
      <c r="R679">
        <v>43</v>
      </c>
      <c r="S679">
        <v>91</v>
      </c>
      <c r="T679">
        <v>576</v>
      </c>
      <c r="U679">
        <v>1</v>
      </c>
      <c r="V679">
        <v>2</v>
      </c>
      <c r="W679">
        <v>2</v>
      </c>
      <c r="X679">
        <v>12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3</v>
      </c>
      <c r="AG679">
        <v>11</v>
      </c>
      <c r="AH679">
        <v>0</v>
      </c>
    </row>
    <row r="680" spans="1:34">
      <c r="A680">
        <v>8779</v>
      </c>
      <c r="B680">
        <v>1985</v>
      </c>
      <c r="C680">
        <f ca="1" t="shared" si="40"/>
        <v>40</v>
      </c>
      <c r="D680" t="str">
        <f ca="1" t="shared" si="41"/>
        <v>Adult</v>
      </c>
      <c r="E680" t="s">
        <v>2280</v>
      </c>
      <c r="F680" t="s">
        <v>2279</v>
      </c>
      <c r="G680" s="39">
        <v>36145</v>
      </c>
      <c r="H680" s="40" t="str">
        <f t="shared" si="42"/>
        <v>Medium</v>
      </c>
      <c r="I680">
        <v>1</v>
      </c>
      <c r="J680">
        <v>0</v>
      </c>
      <c r="K680" s="43">
        <v>41441</v>
      </c>
      <c r="L680" s="39">
        <v>13</v>
      </c>
      <c r="M680" s="40" t="str">
        <f t="shared" si="43"/>
        <v>Recent</v>
      </c>
      <c r="N680" s="39">
        <v>56</v>
      </c>
      <c r="O680">
        <v>4</v>
      </c>
      <c r="P680">
        <v>76</v>
      </c>
      <c r="Q680">
        <v>17</v>
      </c>
      <c r="R680">
        <v>1</v>
      </c>
      <c r="S680">
        <v>18</v>
      </c>
      <c r="T680">
        <v>172</v>
      </c>
      <c r="U680">
        <v>4</v>
      </c>
      <c r="V680">
        <v>4</v>
      </c>
      <c r="W680">
        <v>1</v>
      </c>
      <c r="X680">
        <v>3</v>
      </c>
      <c r="Y680">
        <v>9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3</v>
      </c>
      <c r="AG680">
        <v>11</v>
      </c>
      <c r="AH680">
        <v>1</v>
      </c>
    </row>
    <row r="681" spans="1:34">
      <c r="A681">
        <v>9596</v>
      </c>
      <c r="B681">
        <v>1980</v>
      </c>
      <c r="C681">
        <f ca="1" t="shared" si="40"/>
        <v>45</v>
      </c>
      <c r="D681" t="str">
        <f ca="1" t="shared" si="41"/>
        <v>Middle-Age</v>
      </c>
      <c r="E681" t="s">
        <v>2278</v>
      </c>
      <c r="F681" t="s">
        <v>2276</v>
      </c>
      <c r="G681" s="39">
        <v>65295</v>
      </c>
      <c r="H681" s="40" t="str">
        <f t="shared" si="42"/>
        <v>High</v>
      </c>
      <c r="I681">
        <v>0</v>
      </c>
      <c r="J681">
        <v>0</v>
      </c>
      <c r="K681" s="43">
        <v>41631</v>
      </c>
      <c r="L681" s="39">
        <v>19</v>
      </c>
      <c r="M681" s="40" t="str">
        <f t="shared" si="43"/>
        <v>Recent</v>
      </c>
      <c r="N681" s="39">
        <v>365</v>
      </c>
      <c r="O681">
        <v>32</v>
      </c>
      <c r="P681">
        <v>117</v>
      </c>
      <c r="Q681">
        <v>34</v>
      </c>
      <c r="R681">
        <v>110</v>
      </c>
      <c r="S681">
        <v>6</v>
      </c>
      <c r="T681">
        <v>664</v>
      </c>
      <c r="U681">
        <v>1</v>
      </c>
      <c r="V681">
        <v>3</v>
      </c>
      <c r="W681">
        <v>3</v>
      </c>
      <c r="X681">
        <v>13</v>
      </c>
      <c r="Y681">
        <v>2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11</v>
      </c>
      <c r="AH681">
        <v>0</v>
      </c>
    </row>
    <row r="682" spans="1:34">
      <c r="A682">
        <v>2891</v>
      </c>
      <c r="B682">
        <v>1963</v>
      </c>
      <c r="C682">
        <f ca="1" t="shared" si="40"/>
        <v>62</v>
      </c>
      <c r="D682" t="str">
        <f ca="1" t="shared" si="41"/>
        <v>Senior Citizen</v>
      </c>
      <c r="E682" t="s">
        <v>2275</v>
      </c>
      <c r="F682" t="s">
        <v>2281</v>
      </c>
      <c r="G682" s="39">
        <v>68118</v>
      </c>
      <c r="H682" s="40" t="str">
        <f t="shared" si="42"/>
        <v>High</v>
      </c>
      <c r="I682">
        <v>0</v>
      </c>
      <c r="J682">
        <v>1</v>
      </c>
      <c r="K682" s="43">
        <v>41565</v>
      </c>
      <c r="L682" s="39">
        <v>51</v>
      </c>
      <c r="M682" s="40" t="str">
        <f t="shared" si="43"/>
        <v>Active</v>
      </c>
      <c r="N682" s="39">
        <v>595</v>
      </c>
      <c r="O682">
        <v>23</v>
      </c>
      <c r="P682">
        <v>123</v>
      </c>
      <c r="Q682">
        <v>10</v>
      </c>
      <c r="R682">
        <v>23</v>
      </c>
      <c r="S682">
        <v>154</v>
      </c>
      <c r="T682">
        <v>928</v>
      </c>
      <c r="U682">
        <v>2</v>
      </c>
      <c r="V682">
        <v>8</v>
      </c>
      <c r="W682">
        <v>9</v>
      </c>
      <c r="X682">
        <v>4</v>
      </c>
      <c r="Y682">
        <v>6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11</v>
      </c>
      <c r="AH682">
        <v>0</v>
      </c>
    </row>
    <row r="683" spans="1:34">
      <c r="A683">
        <v>4910</v>
      </c>
      <c r="B683">
        <v>1967</v>
      </c>
      <c r="C683">
        <f ca="1" t="shared" si="40"/>
        <v>58</v>
      </c>
      <c r="D683" t="str">
        <f ca="1" t="shared" si="41"/>
        <v>Middle-Age</v>
      </c>
      <c r="E683" t="s">
        <v>2275</v>
      </c>
      <c r="F683" t="s">
        <v>2281</v>
      </c>
      <c r="G683" s="39">
        <v>68743</v>
      </c>
      <c r="H683" s="40" t="str">
        <f t="shared" si="42"/>
        <v>High</v>
      </c>
      <c r="I683">
        <v>0</v>
      </c>
      <c r="J683">
        <v>0</v>
      </c>
      <c r="K683" s="43">
        <v>41151</v>
      </c>
      <c r="L683" s="39">
        <v>81</v>
      </c>
      <c r="M683" s="40" t="str">
        <f t="shared" si="43"/>
        <v>Active</v>
      </c>
      <c r="N683" s="39">
        <v>1132</v>
      </c>
      <c r="O683">
        <v>134</v>
      </c>
      <c r="P683">
        <v>384</v>
      </c>
      <c r="Q683">
        <v>175</v>
      </c>
      <c r="R683">
        <v>134</v>
      </c>
      <c r="S683">
        <v>115</v>
      </c>
      <c r="T683">
        <v>2074</v>
      </c>
      <c r="U683">
        <v>1</v>
      </c>
      <c r="V683">
        <v>11</v>
      </c>
      <c r="W683">
        <v>5</v>
      </c>
      <c r="X683">
        <v>13</v>
      </c>
      <c r="Y683">
        <v>7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11</v>
      </c>
      <c r="AH683">
        <v>0</v>
      </c>
    </row>
    <row r="684" spans="1:34">
      <c r="A684">
        <v>75</v>
      </c>
      <c r="B684">
        <v>1982</v>
      </c>
      <c r="C684">
        <f ca="1" t="shared" si="40"/>
        <v>43</v>
      </c>
      <c r="D684" t="str">
        <f ca="1" t="shared" si="41"/>
        <v>Adult</v>
      </c>
      <c r="E684" t="s">
        <v>2280</v>
      </c>
      <c r="F684" t="s">
        <v>2277</v>
      </c>
      <c r="G684" s="39">
        <v>41039</v>
      </c>
      <c r="H684" s="40" t="str">
        <f t="shared" si="42"/>
        <v>Medium</v>
      </c>
      <c r="I684">
        <v>0</v>
      </c>
      <c r="J684">
        <v>0</v>
      </c>
      <c r="K684" s="43">
        <v>41480</v>
      </c>
      <c r="L684" s="39">
        <v>32</v>
      </c>
      <c r="M684" s="40" t="str">
        <f t="shared" si="43"/>
        <v>Active</v>
      </c>
      <c r="N684" s="39">
        <v>34</v>
      </c>
      <c r="O684">
        <v>11</v>
      </c>
      <c r="P684">
        <v>137</v>
      </c>
      <c r="Q684">
        <v>179</v>
      </c>
      <c r="R684">
        <v>61</v>
      </c>
      <c r="S684">
        <v>45</v>
      </c>
      <c r="T684">
        <v>467</v>
      </c>
      <c r="U684">
        <v>1</v>
      </c>
      <c r="V684">
        <v>8</v>
      </c>
      <c r="W684">
        <v>1</v>
      </c>
      <c r="X684">
        <v>5</v>
      </c>
      <c r="Y684">
        <v>8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3</v>
      </c>
      <c r="AG684">
        <v>11</v>
      </c>
      <c r="AH684">
        <v>0</v>
      </c>
    </row>
    <row r="685" spans="1:34">
      <c r="A685">
        <v>10120</v>
      </c>
      <c r="B685">
        <v>1955</v>
      </c>
      <c r="C685">
        <f ca="1" t="shared" si="40"/>
        <v>70</v>
      </c>
      <c r="D685" t="str">
        <f ca="1" t="shared" si="41"/>
        <v>Senior Citizen</v>
      </c>
      <c r="E685" t="s">
        <v>2275</v>
      </c>
      <c r="F685" t="s">
        <v>2277</v>
      </c>
      <c r="G685" s="39">
        <v>38946</v>
      </c>
      <c r="H685" s="40" t="str">
        <f t="shared" si="42"/>
        <v>Medium</v>
      </c>
      <c r="I685">
        <v>0</v>
      </c>
      <c r="J685">
        <v>1</v>
      </c>
      <c r="K685" s="43">
        <v>41571</v>
      </c>
      <c r="L685" s="39">
        <v>84</v>
      </c>
      <c r="M685" s="40" t="str">
        <f t="shared" si="43"/>
        <v>Active</v>
      </c>
      <c r="N685" s="39">
        <v>116</v>
      </c>
      <c r="O685">
        <v>6</v>
      </c>
      <c r="P685">
        <v>82</v>
      </c>
      <c r="Q685">
        <v>6</v>
      </c>
      <c r="R685">
        <v>6</v>
      </c>
      <c r="S685">
        <v>41</v>
      </c>
      <c r="T685">
        <v>257</v>
      </c>
      <c r="U685">
        <v>2</v>
      </c>
      <c r="V685">
        <v>3</v>
      </c>
      <c r="W685">
        <v>1</v>
      </c>
      <c r="X685">
        <v>6</v>
      </c>
      <c r="Y685">
        <v>5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3</v>
      </c>
      <c r="AG685">
        <v>11</v>
      </c>
      <c r="AH685">
        <v>0</v>
      </c>
    </row>
    <row r="686" spans="1:34">
      <c r="A686">
        <v>6327</v>
      </c>
      <c r="B686">
        <v>1967</v>
      </c>
      <c r="C686">
        <f ca="1" t="shared" si="40"/>
        <v>58</v>
      </c>
      <c r="D686" t="str">
        <f ca="1" t="shared" si="41"/>
        <v>Middle-Age</v>
      </c>
      <c r="E686" t="s">
        <v>2275</v>
      </c>
      <c r="F686" t="s">
        <v>2277</v>
      </c>
      <c r="G686" s="39">
        <v>65777</v>
      </c>
      <c r="H686" s="40" t="str">
        <f t="shared" si="42"/>
        <v>High</v>
      </c>
      <c r="I686">
        <v>0</v>
      </c>
      <c r="J686">
        <v>0</v>
      </c>
      <c r="K686" s="43">
        <v>41627</v>
      </c>
      <c r="L686" s="39">
        <v>87</v>
      </c>
      <c r="M686" s="40" t="str">
        <f t="shared" si="43"/>
        <v>Active</v>
      </c>
      <c r="N686" s="39">
        <v>565</v>
      </c>
      <c r="O686">
        <v>32</v>
      </c>
      <c r="P686">
        <v>435</v>
      </c>
      <c r="Q686">
        <v>28</v>
      </c>
      <c r="R686">
        <v>32</v>
      </c>
      <c r="S686">
        <v>54</v>
      </c>
      <c r="T686">
        <v>1146</v>
      </c>
      <c r="U686">
        <v>1</v>
      </c>
      <c r="V686">
        <v>2</v>
      </c>
      <c r="W686">
        <v>8</v>
      </c>
      <c r="X686">
        <v>6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3</v>
      </c>
      <c r="AG686">
        <v>11</v>
      </c>
      <c r="AH686">
        <v>0</v>
      </c>
    </row>
    <row r="687" spans="1:34">
      <c r="A687">
        <v>10142</v>
      </c>
      <c r="B687">
        <v>1976</v>
      </c>
      <c r="C687">
        <f ca="1" t="shared" si="40"/>
        <v>49</v>
      </c>
      <c r="D687" t="str">
        <f ca="1" t="shared" si="41"/>
        <v>Middle-Age</v>
      </c>
      <c r="E687" t="s">
        <v>2278</v>
      </c>
      <c r="F687" t="s">
        <v>2281</v>
      </c>
      <c r="G687" s="39">
        <v>66476</v>
      </c>
      <c r="H687" s="40" t="str">
        <f t="shared" si="42"/>
        <v>High</v>
      </c>
      <c r="I687">
        <v>0</v>
      </c>
      <c r="J687">
        <v>1</v>
      </c>
      <c r="K687" s="43">
        <v>41340</v>
      </c>
      <c r="L687" s="39">
        <v>99</v>
      </c>
      <c r="M687" s="40" t="str">
        <f t="shared" si="43"/>
        <v>Inactive</v>
      </c>
      <c r="N687" s="39">
        <v>372</v>
      </c>
      <c r="O687">
        <v>18</v>
      </c>
      <c r="P687">
        <v>126</v>
      </c>
      <c r="Q687">
        <v>47</v>
      </c>
      <c r="R687">
        <v>48</v>
      </c>
      <c r="S687">
        <v>78</v>
      </c>
      <c r="T687">
        <v>689</v>
      </c>
      <c r="U687">
        <v>2</v>
      </c>
      <c r="V687">
        <v>5</v>
      </c>
      <c r="W687">
        <v>2</v>
      </c>
      <c r="X687">
        <v>11</v>
      </c>
      <c r="Y687">
        <v>4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</v>
      </c>
      <c r="AG687">
        <v>11</v>
      </c>
      <c r="AH687">
        <v>0</v>
      </c>
    </row>
    <row r="688" spans="1:34">
      <c r="A688">
        <v>9826</v>
      </c>
      <c r="B688">
        <v>1972</v>
      </c>
      <c r="C688">
        <f ca="1" t="shared" si="40"/>
        <v>53</v>
      </c>
      <c r="D688" t="str">
        <f ca="1" t="shared" si="41"/>
        <v>Middle-Age</v>
      </c>
      <c r="E688" t="s">
        <v>2278</v>
      </c>
      <c r="F688" t="s">
        <v>2276</v>
      </c>
      <c r="G688" s="39">
        <v>86857</v>
      </c>
      <c r="H688" s="40" t="str">
        <f t="shared" si="42"/>
        <v>High</v>
      </c>
      <c r="I688">
        <v>0</v>
      </c>
      <c r="J688">
        <v>0</v>
      </c>
      <c r="K688" s="43">
        <v>41164</v>
      </c>
      <c r="L688" s="39">
        <v>96</v>
      </c>
      <c r="M688" s="40" t="str">
        <f t="shared" si="43"/>
        <v>Inactive</v>
      </c>
      <c r="N688" s="39">
        <v>899</v>
      </c>
      <c r="O688">
        <v>102</v>
      </c>
      <c r="P688">
        <v>838</v>
      </c>
      <c r="Q688">
        <v>133</v>
      </c>
      <c r="R688">
        <v>102</v>
      </c>
      <c r="S688">
        <v>40</v>
      </c>
      <c r="T688">
        <v>2114</v>
      </c>
      <c r="U688">
        <v>1</v>
      </c>
      <c r="V688">
        <v>5</v>
      </c>
      <c r="W688">
        <v>6</v>
      </c>
      <c r="X688">
        <v>10</v>
      </c>
      <c r="Y688">
        <v>2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3</v>
      </c>
      <c r="AG688">
        <v>11</v>
      </c>
      <c r="AH688">
        <v>1</v>
      </c>
    </row>
    <row r="689" spans="1:34">
      <c r="A689">
        <v>1501</v>
      </c>
      <c r="B689">
        <v>1982</v>
      </c>
      <c r="C689">
        <f ca="1" t="shared" si="40"/>
        <v>43</v>
      </c>
      <c r="D689" t="str">
        <f ca="1" t="shared" si="41"/>
        <v>Adult</v>
      </c>
      <c r="E689" t="s">
        <v>2278</v>
      </c>
      <c r="F689" t="s">
        <v>2279</v>
      </c>
      <c r="G689" s="39">
        <v>160803</v>
      </c>
      <c r="H689" s="40" t="str">
        <f t="shared" si="42"/>
        <v>High</v>
      </c>
      <c r="I689">
        <v>0</v>
      </c>
      <c r="J689">
        <v>0</v>
      </c>
      <c r="K689" s="43">
        <v>41125</v>
      </c>
      <c r="L689" s="39">
        <v>21</v>
      </c>
      <c r="M689" s="40" t="str">
        <f t="shared" si="43"/>
        <v>Recent</v>
      </c>
      <c r="N689" s="39">
        <v>55</v>
      </c>
      <c r="O689">
        <v>16</v>
      </c>
      <c r="P689">
        <v>1622</v>
      </c>
      <c r="Q689">
        <v>17</v>
      </c>
      <c r="R689">
        <v>3</v>
      </c>
      <c r="S689">
        <v>4</v>
      </c>
      <c r="T689">
        <v>1717</v>
      </c>
      <c r="U689">
        <v>15</v>
      </c>
      <c r="V689">
        <v>0</v>
      </c>
      <c r="W689">
        <v>28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3</v>
      </c>
      <c r="AG689">
        <v>11</v>
      </c>
      <c r="AH689">
        <v>0</v>
      </c>
    </row>
    <row r="690" spans="1:34">
      <c r="A690">
        <v>10767</v>
      </c>
      <c r="B690">
        <v>1989</v>
      </c>
      <c r="C690">
        <f ca="1" t="shared" si="40"/>
        <v>36</v>
      </c>
      <c r="D690" t="str">
        <f ca="1" t="shared" si="41"/>
        <v>Adult</v>
      </c>
      <c r="E690" t="s">
        <v>2278</v>
      </c>
      <c r="F690" t="s">
        <v>2277</v>
      </c>
      <c r="G690" s="39">
        <v>77845</v>
      </c>
      <c r="H690" s="40" t="str">
        <f t="shared" si="42"/>
        <v>High</v>
      </c>
      <c r="I690">
        <v>0</v>
      </c>
      <c r="J690">
        <v>0</v>
      </c>
      <c r="K690" s="43">
        <v>41775</v>
      </c>
      <c r="L690" s="39">
        <v>40</v>
      </c>
      <c r="M690" s="40" t="str">
        <f t="shared" si="43"/>
        <v>Active</v>
      </c>
      <c r="N690" s="39">
        <v>760</v>
      </c>
      <c r="O690">
        <v>40</v>
      </c>
      <c r="P690">
        <v>480</v>
      </c>
      <c r="Q690">
        <v>0</v>
      </c>
      <c r="R690">
        <v>40</v>
      </c>
      <c r="S690">
        <v>26</v>
      </c>
      <c r="T690">
        <v>1346</v>
      </c>
      <c r="U690">
        <v>1</v>
      </c>
      <c r="V690">
        <v>3</v>
      </c>
      <c r="W690">
        <v>5</v>
      </c>
      <c r="X690">
        <v>12</v>
      </c>
      <c r="Y690">
        <v>1</v>
      </c>
      <c r="Z690">
        <v>0</v>
      </c>
      <c r="AA690">
        <v>0</v>
      </c>
      <c r="AB690">
        <v>1</v>
      </c>
      <c r="AC690">
        <v>1</v>
      </c>
      <c r="AD690">
        <v>0</v>
      </c>
      <c r="AE690">
        <v>0</v>
      </c>
      <c r="AF690">
        <v>3</v>
      </c>
      <c r="AG690">
        <v>11</v>
      </c>
      <c r="AH690">
        <v>0</v>
      </c>
    </row>
    <row r="691" spans="1:34">
      <c r="A691">
        <v>7279</v>
      </c>
      <c r="B691">
        <v>1969</v>
      </c>
      <c r="C691">
        <f ca="1" t="shared" si="40"/>
        <v>56</v>
      </c>
      <c r="D691" t="str">
        <f ca="1" t="shared" si="41"/>
        <v>Middle-Age</v>
      </c>
      <c r="E691" t="s">
        <v>2278</v>
      </c>
      <c r="F691" t="s">
        <v>2277</v>
      </c>
      <c r="G691" s="39">
        <v>69476</v>
      </c>
      <c r="H691" s="40" t="str">
        <f t="shared" si="42"/>
        <v>High</v>
      </c>
      <c r="I691">
        <v>0</v>
      </c>
      <c r="J691">
        <v>0</v>
      </c>
      <c r="K691" s="43">
        <v>41547</v>
      </c>
      <c r="L691" s="39">
        <v>3</v>
      </c>
      <c r="M691" s="40" t="str">
        <f t="shared" si="43"/>
        <v>Recent</v>
      </c>
      <c r="N691" s="39">
        <v>260</v>
      </c>
      <c r="O691">
        <v>86</v>
      </c>
      <c r="P691">
        <v>559</v>
      </c>
      <c r="Q691">
        <v>63</v>
      </c>
      <c r="R691">
        <v>9</v>
      </c>
      <c r="S691">
        <v>67</v>
      </c>
      <c r="T691">
        <v>1044</v>
      </c>
      <c r="U691">
        <v>1</v>
      </c>
      <c r="V691">
        <v>4</v>
      </c>
      <c r="W691">
        <v>6</v>
      </c>
      <c r="X691">
        <v>4</v>
      </c>
      <c r="Y691">
        <v>2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3</v>
      </c>
      <c r="AG691">
        <v>11</v>
      </c>
      <c r="AH691">
        <v>0</v>
      </c>
    </row>
    <row r="692" spans="1:34">
      <c r="A692">
        <v>7230</v>
      </c>
      <c r="B692">
        <v>1960</v>
      </c>
      <c r="C692">
        <f ca="1" t="shared" si="40"/>
        <v>65</v>
      </c>
      <c r="D692" t="str">
        <f ca="1" t="shared" si="41"/>
        <v>Senior Citizen</v>
      </c>
      <c r="E692" t="s">
        <v>2278</v>
      </c>
      <c r="F692" t="s">
        <v>2281</v>
      </c>
      <c r="G692" s="39">
        <v>50611</v>
      </c>
      <c r="H692" s="40" t="str">
        <f t="shared" si="42"/>
        <v>Medium</v>
      </c>
      <c r="I692">
        <v>0</v>
      </c>
      <c r="J692">
        <v>1</v>
      </c>
      <c r="K692" s="43">
        <v>41186</v>
      </c>
      <c r="L692" s="39">
        <v>98</v>
      </c>
      <c r="M692" s="40" t="str">
        <f t="shared" si="43"/>
        <v>Inactive</v>
      </c>
      <c r="N692" s="39">
        <v>459</v>
      </c>
      <c r="O692">
        <v>0</v>
      </c>
      <c r="P692">
        <v>24</v>
      </c>
      <c r="Q692">
        <v>6</v>
      </c>
      <c r="R692">
        <v>0</v>
      </c>
      <c r="S692">
        <v>4</v>
      </c>
      <c r="T692">
        <v>493</v>
      </c>
      <c r="U692">
        <v>6</v>
      </c>
      <c r="V692">
        <v>4</v>
      </c>
      <c r="W692">
        <v>5</v>
      </c>
      <c r="X692">
        <v>7</v>
      </c>
      <c r="Y692">
        <v>6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3</v>
      </c>
      <c r="AG692">
        <v>11</v>
      </c>
      <c r="AH692">
        <v>1</v>
      </c>
    </row>
    <row r="693" spans="1:34">
      <c r="A693">
        <v>143</v>
      </c>
      <c r="B693">
        <v>1970</v>
      </c>
      <c r="C693">
        <f ca="1" t="shared" si="40"/>
        <v>55</v>
      </c>
      <c r="D693" t="str">
        <f ca="1" t="shared" si="41"/>
        <v>Middle-Age</v>
      </c>
      <c r="E693" t="s">
        <v>2275</v>
      </c>
      <c r="F693" t="s">
        <v>2276</v>
      </c>
      <c r="G693" s="39">
        <v>61209</v>
      </c>
      <c r="H693" s="40" t="str">
        <f t="shared" si="42"/>
        <v>High</v>
      </c>
      <c r="I693">
        <v>0</v>
      </c>
      <c r="J693">
        <v>0</v>
      </c>
      <c r="K693" s="43">
        <v>41511</v>
      </c>
      <c r="L693" s="39">
        <v>73</v>
      </c>
      <c r="M693" s="40" t="str">
        <f t="shared" si="43"/>
        <v>Active</v>
      </c>
      <c r="N693" s="39">
        <v>466</v>
      </c>
      <c r="O693">
        <v>0</v>
      </c>
      <c r="P693">
        <v>224</v>
      </c>
      <c r="Q693">
        <v>119</v>
      </c>
      <c r="R693">
        <v>49</v>
      </c>
      <c r="S693">
        <v>99</v>
      </c>
      <c r="T693">
        <v>957</v>
      </c>
      <c r="U693">
        <v>1</v>
      </c>
      <c r="V693">
        <v>5</v>
      </c>
      <c r="W693">
        <v>3</v>
      </c>
      <c r="X693">
        <v>4</v>
      </c>
      <c r="Y693">
        <v>2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3</v>
      </c>
      <c r="AG693">
        <v>11</v>
      </c>
      <c r="AH693">
        <v>0</v>
      </c>
    </row>
    <row r="694" spans="1:34">
      <c r="A694">
        <v>450</v>
      </c>
      <c r="B694">
        <v>1958</v>
      </c>
      <c r="C694">
        <f ca="1" t="shared" si="40"/>
        <v>67</v>
      </c>
      <c r="D694" t="str">
        <f ca="1" t="shared" si="41"/>
        <v>Senior Citizen</v>
      </c>
      <c r="E694" t="s">
        <v>2280</v>
      </c>
      <c r="F694" t="s">
        <v>2277</v>
      </c>
      <c r="G694" s="39">
        <v>42315</v>
      </c>
      <c r="H694" s="40" t="str">
        <f t="shared" si="42"/>
        <v>Medium</v>
      </c>
      <c r="I694">
        <v>0</v>
      </c>
      <c r="J694">
        <v>1</v>
      </c>
      <c r="K694" s="43">
        <v>41467</v>
      </c>
      <c r="L694" s="39">
        <v>90</v>
      </c>
      <c r="M694" s="40" t="str">
        <f t="shared" si="43"/>
        <v>Active</v>
      </c>
      <c r="N694" s="39">
        <v>67</v>
      </c>
      <c r="O694">
        <v>15</v>
      </c>
      <c r="P694">
        <v>80</v>
      </c>
      <c r="Q694">
        <v>17</v>
      </c>
      <c r="R694">
        <v>11</v>
      </c>
      <c r="S694">
        <v>80</v>
      </c>
      <c r="T694">
        <v>270</v>
      </c>
      <c r="U694">
        <v>3</v>
      </c>
      <c r="V694">
        <v>1</v>
      </c>
      <c r="W694">
        <v>4</v>
      </c>
      <c r="X694">
        <v>4</v>
      </c>
      <c r="Y694">
        <v>3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11</v>
      </c>
      <c r="AH694">
        <v>0</v>
      </c>
    </row>
    <row r="695" spans="1:34">
      <c r="A695">
        <v>9316</v>
      </c>
      <c r="B695">
        <v>1952</v>
      </c>
      <c r="C695">
        <f ca="1" t="shared" si="40"/>
        <v>73</v>
      </c>
      <c r="D695" t="str">
        <f ca="1" t="shared" si="41"/>
        <v>Senior Citizen</v>
      </c>
      <c r="E695" t="s">
        <v>2282</v>
      </c>
      <c r="F695" t="s">
        <v>2277</v>
      </c>
      <c r="G695" s="39">
        <v>13084</v>
      </c>
      <c r="H695" s="40" t="str">
        <f t="shared" si="42"/>
        <v>Low</v>
      </c>
      <c r="I695">
        <v>0</v>
      </c>
      <c r="J695">
        <v>0</v>
      </c>
      <c r="K695" s="43">
        <v>41580</v>
      </c>
      <c r="L695" s="39">
        <v>29</v>
      </c>
      <c r="M695" s="40" t="str">
        <f t="shared" si="43"/>
        <v>Recent</v>
      </c>
      <c r="N695" s="39">
        <v>2</v>
      </c>
      <c r="O695">
        <v>0</v>
      </c>
      <c r="P695">
        <v>7</v>
      </c>
      <c r="Q695">
        <v>3</v>
      </c>
      <c r="R695">
        <v>7</v>
      </c>
      <c r="S695">
        <v>10</v>
      </c>
      <c r="T695">
        <v>29</v>
      </c>
      <c r="U695">
        <v>1</v>
      </c>
      <c r="V695">
        <v>1</v>
      </c>
      <c r="W695">
        <v>0</v>
      </c>
      <c r="X695">
        <v>3</v>
      </c>
      <c r="Y695">
        <v>6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3</v>
      </c>
      <c r="AG695">
        <v>11</v>
      </c>
      <c r="AH695">
        <v>0</v>
      </c>
    </row>
    <row r="696" spans="1:34">
      <c r="A696">
        <v>6379</v>
      </c>
      <c r="B696">
        <v>1949</v>
      </c>
      <c r="C696">
        <f ca="1" t="shared" si="40"/>
        <v>76</v>
      </c>
      <c r="D696" t="str">
        <f ca="1" t="shared" si="41"/>
        <v>Senior Citizen</v>
      </c>
      <c r="E696" t="s">
        <v>2280</v>
      </c>
      <c r="F696" t="s">
        <v>2283</v>
      </c>
      <c r="G696" s="39">
        <v>47570</v>
      </c>
      <c r="H696" s="40" t="str">
        <f t="shared" si="42"/>
        <v>Medium</v>
      </c>
      <c r="I696">
        <v>1</v>
      </c>
      <c r="J696">
        <v>1</v>
      </c>
      <c r="K696" s="43">
        <v>41423</v>
      </c>
      <c r="L696" s="39">
        <v>3</v>
      </c>
      <c r="M696" s="40" t="str">
        <f t="shared" si="43"/>
        <v>Recent</v>
      </c>
      <c r="N696" s="39">
        <v>67</v>
      </c>
      <c r="O696">
        <v>1</v>
      </c>
      <c r="P696">
        <v>20</v>
      </c>
      <c r="Q696">
        <v>0</v>
      </c>
      <c r="R696">
        <v>2</v>
      </c>
      <c r="S696">
        <v>31</v>
      </c>
      <c r="T696">
        <v>121</v>
      </c>
      <c r="U696">
        <v>3</v>
      </c>
      <c r="V696">
        <v>2</v>
      </c>
      <c r="W696">
        <v>2</v>
      </c>
      <c r="X696">
        <v>2</v>
      </c>
      <c r="Y696">
        <v>7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</v>
      </c>
      <c r="AG696">
        <v>11</v>
      </c>
      <c r="AH696">
        <v>1</v>
      </c>
    </row>
    <row r="697" spans="1:34">
      <c r="A697">
        <v>9239</v>
      </c>
      <c r="B697">
        <v>1961</v>
      </c>
      <c r="C697">
        <f ca="1" t="shared" si="40"/>
        <v>64</v>
      </c>
      <c r="D697" t="str">
        <f ca="1" t="shared" si="41"/>
        <v>Senior Citizen</v>
      </c>
      <c r="E697" t="s">
        <v>2280</v>
      </c>
      <c r="F697" t="s">
        <v>2279</v>
      </c>
      <c r="G697" s="39">
        <v>61923</v>
      </c>
      <c r="H697" s="40" t="str">
        <f t="shared" si="42"/>
        <v>High</v>
      </c>
      <c r="I697">
        <v>0</v>
      </c>
      <c r="J697">
        <v>2</v>
      </c>
      <c r="K697" s="43">
        <v>41481</v>
      </c>
      <c r="L697" s="39">
        <v>94</v>
      </c>
      <c r="M697" s="40" t="str">
        <f t="shared" si="43"/>
        <v>Inactive</v>
      </c>
      <c r="N697" s="39">
        <v>92</v>
      </c>
      <c r="O697">
        <v>4</v>
      </c>
      <c r="P697">
        <v>18</v>
      </c>
      <c r="Q697">
        <v>3</v>
      </c>
      <c r="R697">
        <v>3</v>
      </c>
      <c r="S697">
        <v>6</v>
      </c>
      <c r="T697">
        <v>126</v>
      </c>
      <c r="U697">
        <v>1</v>
      </c>
      <c r="V697">
        <v>2</v>
      </c>
      <c r="W697">
        <v>1</v>
      </c>
      <c r="X697">
        <v>4</v>
      </c>
      <c r="Y697">
        <v>3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</v>
      </c>
      <c r="AG697">
        <v>11</v>
      </c>
      <c r="AH697">
        <v>0</v>
      </c>
    </row>
    <row r="698" spans="1:34">
      <c r="A698">
        <v>8315</v>
      </c>
      <c r="B698">
        <v>1995</v>
      </c>
      <c r="C698">
        <f ca="1" t="shared" si="40"/>
        <v>30</v>
      </c>
      <c r="D698" t="str">
        <f ca="1" t="shared" si="41"/>
        <v>Adult</v>
      </c>
      <c r="E698" t="s">
        <v>2275</v>
      </c>
      <c r="F698" t="s">
        <v>2276</v>
      </c>
      <c r="G698" s="39">
        <v>34824</v>
      </c>
      <c r="H698" s="40" t="str">
        <f t="shared" si="42"/>
        <v>Medium</v>
      </c>
      <c r="I698">
        <v>0</v>
      </c>
      <c r="J698">
        <v>0</v>
      </c>
      <c r="K698" s="43">
        <v>41724</v>
      </c>
      <c r="L698" s="39">
        <v>65</v>
      </c>
      <c r="M698" s="40" t="str">
        <f t="shared" si="43"/>
        <v>Active</v>
      </c>
      <c r="N698" s="39">
        <v>4</v>
      </c>
      <c r="O698">
        <v>2</v>
      </c>
      <c r="P698">
        <v>11</v>
      </c>
      <c r="Q698">
        <v>2</v>
      </c>
      <c r="R698">
        <v>0</v>
      </c>
      <c r="S698">
        <v>4</v>
      </c>
      <c r="T698">
        <v>23</v>
      </c>
      <c r="U698">
        <v>1</v>
      </c>
      <c r="V698">
        <v>1</v>
      </c>
      <c r="W698">
        <v>0</v>
      </c>
      <c r="X698">
        <v>2</v>
      </c>
      <c r="Y698">
        <v>6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3</v>
      </c>
      <c r="AG698">
        <v>11</v>
      </c>
      <c r="AH698">
        <v>0</v>
      </c>
    </row>
    <row r="699" spans="1:34">
      <c r="A699">
        <v>2868</v>
      </c>
      <c r="B699">
        <v>1949</v>
      </c>
      <c r="C699">
        <f ca="1" t="shared" si="40"/>
        <v>76</v>
      </c>
      <c r="D699" t="str">
        <f ca="1" t="shared" si="41"/>
        <v>Senior Citizen</v>
      </c>
      <c r="E699" t="s">
        <v>2278</v>
      </c>
      <c r="F699" t="s">
        <v>2276</v>
      </c>
      <c r="G699" s="39">
        <v>26518</v>
      </c>
      <c r="H699" s="40" t="str">
        <f t="shared" si="42"/>
        <v>Low</v>
      </c>
      <c r="I699">
        <v>1</v>
      </c>
      <c r="J699">
        <v>1</v>
      </c>
      <c r="K699" s="43">
        <v>41372</v>
      </c>
      <c r="L699" s="39">
        <v>33</v>
      </c>
      <c r="M699" s="40" t="str">
        <f t="shared" si="43"/>
        <v>Active</v>
      </c>
      <c r="N699" s="39">
        <v>20</v>
      </c>
      <c r="O699">
        <v>1</v>
      </c>
      <c r="P699">
        <v>28</v>
      </c>
      <c r="Q699">
        <v>3</v>
      </c>
      <c r="R699">
        <v>3</v>
      </c>
      <c r="S699">
        <v>2</v>
      </c>
      <c r="T699">
        <v>57</v>
      </c>
      <c r="U699">
        <v>3</v>
      </c>
      <c r="V699">
        <v>2</v>
      </c>
      <c r="W699">
        <v>0</v>
      </c>
      <c r="X699">
        <v>3</v>
      </c>
      <c r="Y699">
        <v>8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3</v>
      </c>
      <c r="AG699">
        <v>11</v>
      </c>
      <c r="AH699">
        <v>1</v>
      </c>
    </row>
    <row r="700" spans="1:34">
      <c r="A700">
        <v>10888</v>
      </c>
      <c r="B700">
        <v>1961</v>
      </c>
      <c r="C700">
        <f ca="1" t="shared" si="40"/>
        <v>64</v>
      </c>
      <c r="D700" t="str">
        <f ca="1" t="shared" si="41"/>
        <v>Senior Citizen</v>
      </c>
      <c r="E700" t="s">
        <v>2275</v>
      </c>
      <c r="F700" t="s">
        <v>2276</v>
      </c>
      <c r="G700" s="39">
        <v>45938</v>
      </c>
      <c r="H700" s="40" t="str">
        <f t="shared" si="42"/>
        <v>Medium</v>
      </c>
      <c r="I700">
        <v>0</v>
      </c>
      <c r="J700">
        <v>0</v>
      </c>
      <c r="K700" s="43">
        <v>41581</v>
      </c>
      <c r="L700" s="39">
        <v>46</v>
      </c>
      <c r="M700" s="40" t="str">
        <f t="shared" si="43"/>
        <v>Active</v>
      </c>
      <c r="N700" s="39">
        <v>273</v>
      </c>
      <c r="O700">
        <v>11</v>
      </c>
      <c r="P700">
        <v>178</v>
      </c>
      <c r="Q700">
        <v>62</v>
      </c>
      <c r="R700">
        <v>83</v>
      </c>
      <c r="S700">
        <v>29</v>
      </c>
      <c r="T700">
        <v>636</v>
      </c>
      <c r="U700">
        <v>2</v>
      </c>
      <c r="V700">
        <v>8</v>
      </c>
      <c r="W700">
        <v>4</v>
      </c>
      <c r="X700">
        <v>6</v>
      </c>
      <c r="Y700">
        <v>6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3</v>
      </c>
      <c r="AG700">
        <v>11</v>
      </c>
      <c r="AH700">
        <v>0</v>
      </c>
    </row>
    <row r="701" spans="1:34">
      <c r="A701">
        <v>1277</v>
      </c>
      <c r="B701">
        <v>1960</v>
      </c>
      <c r="C701">
        <f ca="1" t="shared" si="40"/>
        <v>65</v>
      </c>
      <c r="D701" t="str">
        <f ca="1" t="shared" si="41"/>
        <v>Senior Citizen</v>
      </c>
      <c r="E701" t="s">
        <v>2275</v>
      </c>
      <c r="F701" t="s">
        <v>2277</v>
      </c>
      <c r="G701" s="39">
        <v>78468</v>
      </c>
      <c r="H701" s="40" t="str">
        <f t="shared" si="42"/>
        <v>High</v>
      </c>
      <c r="I701">
        <v>0</v>
      </c>
      <c r="J701">
        <v>0</v>
      </c>
      <c r="K701" s="43">
        <v>41738</v>
      </c>
      <c r="L701" s="39">
        <v>29</v>
      </c>
      <c r="M701" s="40" t="str">
        <f t="shared" si="43"/>
        <v>Recent</v>
      </c>
      <c r="N701" s="39">
        <v>434</v>
      </c>
      <c r="O701">
        <v>22</v>
      </c>
      <c r="P701">
        <v>388</v>
      </c>
      <c r="Q701">
        <v>104</v>
      </c>
      <c r="R701">
        <v>22</v>
      </c>
      <c r="S701">
        <v>34</v>
      </c>
      <c r="T701">
        <v>1004</v>
      </c>
      <c r="U701">
        <v>1</v>
      </c>
      <c r="V701">
        <v>10</v>
      </c>
      <c r="W701">
        <v>7</v>
      </c>
      <c r="X701">
        <v>10</v>
      </c>
      <c r="Y701">
        <v>4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3</v>
      </c>
      <c r="AG701">
        <v>11</v>
      </c>
      <c r="AH701">
        <v>0</v>
      </c>
    </row>
    <row r="702" spans="1:34">
      <c r="A702">
        <v>9977</v>
      </c>
      <c r="B702">
        <v>1973</v>
      </c>
      <c r="C702">
        <f ca="1" t="shared" si="40"/>
        <v>52</v>
      </c>
      <c r="D702" t="str">
        <f ca="1" t="shared" si="41"/>
        <v>Middle-Age</v>
      </c>
      <c r="E702" t="s">
        <v>2275</v>
      </c>
      <c r="F702" t="s">
        <v>2281</v>
      </c>
      <c r="G702" s="39">
        <v>78901</v>
      </c>
      <c r="H702" s="40" t="str">
        <f t="shared" si="42"/>
        <v>High</v>
      </c>
      <c r="I702">
        <v>0</v>
      </c>
      <c r="J702">
        <v>1</v>
      </c>
      <c r="K702" s="43">
        <v>41534</v>
      </c>
      <c r="L702" s="39">
        <v>99</v>
      </c>
      <c r="M702" s="40" t="str">
        <f t="shared" si="43"/>
        <v>Inactive</v>
      </c>
      <c r="N702" s="39">
        <v>321</v>
      </c>
      <c r="O702">
        <v>11</v>
      </c>
      <c r="P702">
        <v>309</v>
      </c>
      <c r="Q702">
        <v>33</v>
      </c>
      <c r="R702">
        <v>26</v>
      </c>
      <c r="S702">
        <v>34</v>
      </c>
      <c r="T702">
        <v>734</v>
      </c>
      <c r="U702">
        <v>3</v>
      </c>
      <c r="V702">
        <v>9</v>
      </c>
      <c r="W702">
        <v>3</v>
      </c>
      <c r="X702">
        <v>5</v>
      </c>
      <c r="Y702">
        <v>4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11</v>
      </c>
      <c r="AH702">
        <v>0</v>
      </c>
    </row>
    <row r="703" spans="1:34">
      <c r="A703">
        <v>10196</v>
      </c>
      <c r="B703">
        <v>1978</v>
      </c>
      <c r="C703">
        <f ca="1" t="shared" si="40"/>
        <v>47</v>
      </c>
      <c r="D703" t="str">
        <f ca="1" t="shared" si="41"/>
        <v>Middle-Age</v>
      </c>
      <c r="E703" t="s">
        <v>2275</v>
      </c>
      <c r="F703" t="s">
        <v>2279</v>
      </c>
      <c r="G703" s="39">
        <v>71427</v>
      </c>
      <c r="H703" s="40" t="str">
        <f t="shared" si="42"/>
        <v>High</v>
      </c>
      <c r="I703">
        <v>2</v>
      </c>
      <c r="J703">
        <v>0</v>
      </c>
      <c r="K703" s="43">
        <v>41710</v>
      </c>
      <c r="L703" s="39">
        <v>26</v>
      </c>
      <c r="M703" s="40" t="str">
        <f t="shared" si="43"/>
        <v>Recent</v>
      </c>
      <c r="N703" s="39">
        <v>212</v>
      </c>
      <c r="O703">
        <v>123</v>
      </c>
      <c r="P703">
        <v>177</v>
      </c>
      <c r="Q703">
        <v>15</v>
      </c>
      <c r="R703">
        <v>64</v>
      </c>
      <c r="S703">
        <v>23</v>
      </c>
      <c r="T703">
        <v>614</v>
      </c>
      <c r="U703">
        <v>2</v>
      </c>
      <c r="V703">
        <v>8</v>
      </c>
      <c r="W703">
        <v>2</v>
      </c>
      <c r="X703">
        <v>8</v>
      </c>
      <c r="Y703">
        <v>4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3</v>
      </c>
      <c r="AG703">
        <v>11</v>
      </c>
      <c r="AH703">
        <v>0</v>
      </c>
    </row>
    <row r="704" spans="1:34">
      <c r="A704">
        <v>6384</v>
      </c>
      <c r="B704">
        <v>1978</v>
      </c>
      <c r="C704">
        <f ca="1" t="shared" si="40"/>
        <v>47</v>
      </c>
      <c r="D704" t="str">
        <f ca="1" t="shared" si="41"/>
        <v>Middle-Age</v>
      </c>
      <c r="E704" t="s">
        <v>2275</v>
      </c>
      <c r="F704" t="s">
        <v>2281</v>
      </c>
      <c r="G704" s="39">
        <v>71022</v>
      </c>
      <c r="H704" s="40" t="str">
        <f t="shared" si="42"/>
        <v>High</v>
      </c>
      <c r="I704">
        <v>0</v>
      </c>
      <c r="J704">
        <v>1</v>
      </c>
      <c r="K704" s="43">
        <v>41681</v>
      </c>
      <c r="L704" s="39">
        <v>30</v>
      </c>
      <c r="M704" s="40" t="str">
        <f t="shared" si="43"/>
        <v>Recent</v>
      </c>
      <c r="N704" s="39">
        <v>909</v>
      </c>
      <c r="O704">
        <v>12</v>
      </c>
      <c r="P704">
        <v>278</v>
      </c>
      <c r="Q704">
        <v>0</v>
      </c>
      <c r="R704">
        <v>12</v>
      </c>
      <c r="S704">
        <v>242</v>
      </c>
      <c r="T704">
        <v>1453</v>
      </c>
      <c r="U704">
        <v>3</v>
      </c>
      <c r="V704">
        <v>5</v>
      </c>
      <c r="W704">
        <v>2</v>
      </c>
      <c r="X704">
        <v>11</v>
      </c>
      <c r="Y704">
        <v>8</v>
      </c>
      <c r="Z704">
        <v>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3</v>
      </c>
      <c r="AG704">
        <v>11</v>
      </c>
      <c r="AH704">
        <v>0</v>
      </c>
    </row>
    <row r="705" spans="1:34">
      <c r="A705">
        <v>8029</v>
      </c>
      <c r="B705">
        <v>1988</v>
      </c>
      <c r="C705">
        <f ca="1" t="shared" si="40"/>
        <v>37</v>
      </c>
      <c r="D705" t="str">
        <f ca="1" t="shared" si="41"/>
        <v>Adult</v>
      </c>
      <c r="E705" t="s">
        <v>2280</v>
      </c>
      <c r="F705" t="s">
        <v>2276</v>
      </c>
      <c r="G705" s="39">
        <v>90247</v>
      </c>
      <c r="H705" s="40" t="str">
        <f t="shared" si="42"/>
        <v>High</v>
      </c>
      <c r="I705">
        <v>0</v>
      </c>
      <c r="J705">
        <v>0</v>
      </c>
      <c r="K705" s="43">
        <v>41758</v>
      </c>
      <c r="L705" s="39">
        <v>27</v>
      </c>
      <c r="M705" s="40" t="str">
        <f t="shared" si="43"/>
        <v>Recent</v>
      </c>
      <c r="N705" s="39">
        <v>1184</v>
      </c>
      <c r="O705">
        <v>32</v>
      </c>
      <c r="P705">
        <v>352</v>
      </c>
      <c r="Q705">
        <v>21</v>
      </c>
      <c r="R705">
        <v>16</v>
      </c>
      <c r="S705">
        <v>16</v>
      </c>
      <c r="T705">
        <v>1621</v>
      </c>
      <c r="U705">
        <v>1</v>
      </c>
      <c r="V705">
        <v>3</v>
      </c>
      <c r="W705">
        <v>4</v>
      </c>
      <c r="X705">
        <v>7</v>
      </c>
      <c r="Y705">
        <v>1</v>
      </c>
      <c r="Z705">
        <v>0</v>
      </c>
      <c r="AA705">
        <v>1</v>
      </c>
      <c r="AB705">
        <v>1</v>
      </c>
      <c r="AC705">
        <v>1</v>
      </c>
      <c r="AD705">
        <v>0</v>
      </c>
      <c r="AE705">
        <v>0</v>
      </c>
      <c r="AF705">
        <v>3</v>
      </c>
      <c r="AG705">
        <v>11</v>
      </c>
      <c r="AH705">
        <v>1</v>
      </c>
    </row>
    <row r="706" spans="1:34">
      <c r="A706">
        <v>968</v>
      </c>
      <c r="B706">
        <v>1968</v>
      </c>
      <c r="C706">
        <f ca="1" t="shared" si="40"/>
        <v>57</v>
      </c>
      <c r="D706" t="str">
        <f ca="1" t="shared" si="41"/>
        <v>Middle-Age</v>
      </c>
      <c r="E706" t="s">
        <v>2280</v>
      </c>
      <c r="F706" t="s">
        <v>2281</v>
      </c>
      <c r="G706" s="39">
        <v>41335</v>
      </c>
      <c r="H706" s="40" t="str">
        <f t="shared" si="42"/>
        <v>Medium</v>
      </c>
      <c r="I706">
        <v>1</v>
      </c>
      <c r="J706">
        <v>0</v>
      </c>
      <c r="K706" s="43">
        <v>41634</v>
      </c>
      <c r="L706" s="39">
        <v>24</v>
      </c>
      <c r="M706" s="40" t="str">
        <f t="shared" si="43"/>
        <v>Recent</v>
      </c>
      <c r="N706" s="39">
        <v>112</v>
      </c>
      <c r="O706">
        <v>19</v>
      </c>
      <c r="P706">
        <v>21</v>
      </c>
      <c r="Q706">
        <v>16</v>
      </c>
      <c r="R706">
        <v>14</v>
      </c>
      <c r="S706">
        <v>5</v>
      </c>
      <c r="T706">
        <v>187</v>
      </c>
      <c r="U706">
        <v>3</v>
      </c>
      <c r="V706">
        <v>4</v>
      </c>
      <c r="W706">
        <v>1</v>
      </c>
      <c r="X706">
        <v>4</v>
      </c>
      <c r="Y706">
        <v>7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11</v>
      </c>
      <c r="AH706">
        <v>0</v>
      </c>
    </row>
    <row r="707" spans="1:34">
      <c r="A707">
        <v>6988</v>
      </c>
      <c r="B707">
        <v>1986</v>
      </c>
      <c r="C707">
        <f ca="1" t="shared" ref="C707:C770" si="44">YEAR(TODAY())-B707</f>
        <v>39</v>
      </c>
      <c r="D707" t="str">
        <f ca="1" t="shared" ref="D707:D770" si="45">IF(C707&lt;=29,"Young Adult",IF(C707&lt;=44,"Adult",IF(C707&lt;=59,"Middle-Age","Senior Citizen")))</f>
        <v>Adult</v>
      </c>
      <c r="E707" t="s">
        <v>2275</v>
      </c>
      <c r="F707" t="s">
        <v>2279</v>
      </c>
      <c r="G707" s="39">
        <v>71952</v>
      </c>
      <c r="H707" s="40" t="str">
        <f t="shared" ref="H707:H770" si="46">IF(G707&lt;30000,"Low",IF(G707&lt;60000,"Medium","High"))</f>
        <v>High</v>
      </c>
      <c r="I707">
        <v>1</v>
      </c>
      <c r="J707">
        <v>0</v>
      </c>
      <c r="K707" s="43">
        <v>41284</v>
      </c>
      <c r="L707" s="39">
        <v>93</v>
      </c>
      <c r="M707" s="40" t="str">
        <f t="shared" ref="M707:M770" si="47">IF(L707&lt;=30,"Recent",IF(L707&lt;=90,"Active","Inactive"))</f>
        <v>Inactive</v>
      </c>
      <c r="N707" s="39">
        <v>656</v>
      </c>
      <c r="O707">
        <v>80</v>
      </c>
      <c r="P707">
        <v>455</v>
      </c>
      <c r="Q707">
        <v>52</v>
      </c>
      <c r="R707">
        <v>107</v>
      </c>
      <c r="S707">
        <v>93</v>
      </c>
      <c r="T707">
        <v>1443</v>
      </c>
      <c r="U707">
        <v>2</v>
      </c>
      <c r="V707">
        <v>8</v>
      </c>
      <c r="W707">
        <v>4</v>
      </c>
      <c r="X707">
        <v>8</v>
      </c>
      <c r="Y707">
        <v>4</v>
      </c>
      <c r="Z707">
        <v>1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3</v>
      </c>
      <c r="AG707">
        <v>11</v>
      </c>
      <c r="AH707">
        <v>0</v>
      </c>
    </row>
    <row r="708" spans="1:34">
      <c r="A708">
        <v>4472</v>
      </c>
      <c r="B708">
        <v>1970</v>
      </c>
      <c r="C708">
        <f ca="1" t="shared" si="44"/>
        <v>55</v>
      </c>
      <c r="D708" t="str">
        <f ca="1" t="shared" si="45"/>
        <v>Middle-Age</v>
      </c>
      <c r="E708" t="s">
        <v>2278</v>
      </c>
      <c r="F708" t="s">
        <v>2281</v>
      </c>
      <c r="G708" s="39">
        <v>35682</v>
      </c>
      <c r="H708" s="40" t="str">
        <f t="shared" si="46"/>
        <v>Medium</v>
      </c>
      <c r="I708">
        <v>1</v>
      </c>
      <c r="J708">
        <v>0</v>
      </c>
      <c r="K708" s="43">
        <v>41817</v>
      </c>
      <c r="L708" s="39">
        <v>34</v>
      </c>
      <c r="M708" s="40" t="str">
        <f t="shared" si="47"/>
        <v>Active</v>
      </c>
      <c r="N708" s="39">
        <v>23</v>
      </c>
      <c r="O708">
        <v>0</v>
      </c>
      <c r="P708">
        <v>8</v>
      </c>
      <c r="Q708">
        <v>6</v>
      </c>
      <c r="R708">
        <v>2</v>
      </c>
      <c r="S708">
        <v>18</v>
      </c>
      <c r="T708">
        <v>57</v>
      </c>
      <c r="U708">
        <v>1</v>
      </c>
      <c r="V708">
        <v>1</v>
      </c>
      <c r="W708">
        <v>1</v>
      </c>
      <c r="X708">
        <v>3</v>
      </c>
      <c r="Y708">
        <v>2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11</v>
      </c>
      <c r="AH708">
        <v>0</v>
      </c>
    </row>
    <row r="709" spans="1:34">
      <c r="A709">
        <v>6991</v>
      </c>
      <c r="B709">
        <v>1951</v>
      </c>
      <c r="C709">
        <f ca="1" t="shared" si="44"/>
        <v>74</v>
      </c>
      <c r="D709" t="str">
        <f ca="1" t="shared" si="45"/>
        <v>Senior Citizen</v>
      </c>
      <c r="E709" t="s">
        <v>2275</v>
      </c>
      <c r="F709" t="s">
        <v>2281</v>
      </c>
      <c r="G709" s="39">
        <v>43185</v>
      </c>
      <c r="H709" s="40" t="str">
        <f t="shared" si="46"/>
        <v>Medium</v>
      </c>
      <c r="I709">
        <v>0</v>
      </c>
      <c r="J709">
        <v>1</v>
      </c>
      <c r="K709" s="43">
        <v>41374</v>
      </c>
      <c r="L709" s="39">
        <v>88</v>
      </c>
      <c r="M709" s="40" t="str">
        <f t="shared" si="47"/>
        <v>Active</v>
      </c>
      <c r="N709" s="39">
        <v>537</v>
      </c>
      <c r="O709">
        <v>6</v>
      </c>
      <c r="P709">
        <v>42</v>
      </c>
      <c r="Q709">
        <v>16</v>
      </c>
      <c r="R709">
        <v>6</v>
      </c>
      <c r="S709">
        <v>30</v>
      </c>
      <c r="T709">
        <v>637</v>
      </c>
      <c r="U709">
        <v>2</v>
      </c>
      <c r="V709">
        <v>9</v>
      </c>
      <c r="W709">
        <v>3</v>
      </c>
      <c r="X709">
        <v>6</v>
      </c>
      <c r="Y709">
        <v>8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3</v>
      </c>
      <c r="AG709">
        <v>11</v>
      </c>
      <c r="AH709">
        <v>0</v>
      </c>
    </row>
    <row r="710" spans="1:34">
      <c r="A710">
        <v>3336</v>
      </c>
      <c r="B710">
        <v>1948</v>
      </c>
      <c r="C710">
        <f ca="1" t="shared" si="44"/>
        <v>77</v>
      </c>
      <c r="D710" t="str">
        <f ca="1" t="shared" si="45"/>
        <v>Senior Citizen</v>
      </c>
      <c r="E710" t="s">
        <v>2278</v>
      </c>
      <c r="F710" t="s">
        <v>2277</v>
      </c>
      <c r="G710" s="39">
        <v>66375</v>
      </c>
      <c r="H710" s="40" t="str">
        <f t="shared" si="46"/>
        <v>High</v>
      </c>
      <c r="I710">
        <v>0</v>
      </c>
      <c r="J710">
        <v>1</v>
      </c>
      <c r="K710" s="43">
        <v>41599</v>
      </c>
      <c r="L710" s="39">
        <v>96</v>
      </c>
      <c r="M710" s="40" t="str">
        <f t="shared" si="47"/>
        <v>Inactive</v>
      </c>
      <c r="N710" s="39">
        <v>712</v>
      </c>
      <c r="O710">
        <v>0</v>
      </c>
      <c r="P710">
        <v>45</v>
      </c>
      <c r="Q710">
        <v>0</v>
      </c>
      <c r="R710">
        <v>0</v>
      </c>
      <c r="S710">
        <v>191</v>
      </c>
      <c r="T710">
        <v>948</v>
      </c>
      <c r="U710">
        <v>3</v>
      </c>
      <c r="V710">
        <v>2</v>
      </c>
      <c r="W710">
        <v>4</v>
      </c>
      <c r="X710">
        <v>5</v>
      </c>
      <c r="Y710">
        <v>7</v>
      </c>
      <c r="Z710">
        <v>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3</v>
      </c>
      <c r="AG710">
        <v>11</v>
      </c>
      <c r="AH710">
        <v>0</v>
      </c>
    </row>
    <row r="711" spans="1:34">
      <c r="A711">
        <v>4301</v>
      </c>
      <c r="B711">
        <v>1971</v>
      </c>
      <c r="C711">
        <f ca="1" t="shared" si="44"/>
        <v>54</v>
      </c>
      <c r="D711" t="str">
        <f ca="1" t="shared" si="45"/>
        <v>Middle-Age</v>
      </c>
      <c r="E711" t="s">
        <v>2280</v>
      </c>
      <c r="F711" t="s">
        <v>2279</v>
      </c>
      <c r="G711" s="39">
        <v>35178</v>
      </c>
      <c r="H711" s="40" t="str">
        <f t="shared" si="46"/>
        <v>Medium</v>
      </c>
      <c r="I711">
        <v>1</v>
      </c>
      <c r="J711">
        <v>0</v>
      </c>
      <c r="K711" s="43">
        <v>41284</v>
      </c>
      <c r="L711" s="39">
        <v>10</v>
      </c>
      <c r="M711" s="40" t="str">
        <f t="shared" si="47"/>
        <v>Recent</v>
      </c>
      <c r="N711" s="39">
        <v>23</v>
      </c>
      <c r="O711">
        <v>1</v>
      </c>
      <c r="P711">
        <v>13</v>
      </c>
      <c r="Q711">
        <v>2</v>
      </c>
      <c r="R711">
        <v>2</v>
      </c>
      <c r="S711">
        <v>18</v>
      </c>
      <c r="T711">
        <v>59</v>
      </c>
      <c r="U711">
        <v>1</v>
      </c>
      <c r="V711">
        <v>1</v>
      </c>
      <c r="W711">
        <v>1</v>
      </c>
      <c r="X711">
        <v>2</v>
      </c>
      <c r="Y711">
        <v>7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3</v>
      </c>
      <c r="AG711">
        <v>11</v>
      </c>
      <c r="AH711">
        <v>1</v>
      </c>
    </row>
    <row r="712" spans="1:34">
      <c r="A712">
        <v>1940</v>
      </c>
      <c r="B712">
        <v>1986</v>
      </c>
      <c r="C712">
        <f ca="1" t="shared" si="44"/>
        <v>39</v>
      </c>
      <c r="D712" t="str">
        <f ca="1" t="shared" si="45"/>
        <v>Adult</v>
      </c>
      <c r="E712" t="s">
        <v>2275</v>
      </c>
      <c r="F712" t="s">
        <v>2279</v>
      </c>
      <c r="G712" s="39">
        <v>25252</v>
      </c>
      <c r="H712" s="40" t="str">
        <f t="shared" si="46"/>
        <v>Low</v>
      </c>
      <c r="I712">
        <v>1</v>
      </c>
      <c r="J712">
        <v>0</v>
      </c>
      <c r="K712" s="43">
        <v>41467</v>
      </c>
      <c r="L712" s="39">
        <v>26</v>
      </c>
      <c r="M712" s="40" t="str">
        <f t="shared" si="47"/>
        <v>Recent</v>
      </c>
      <c r="N712" s="39">
        <v>1</v>
      </c>
      <c r="O712">
        <v>3</v>
      </c>
      <c r="P712">
        <v>4</v>
      </c>
      <c r="Q712">
        <v>2</v>
      </c>
      <c r="R712">
        <v>2</v>
      </c>
      <c r="S712">
        <v>6</v>
      </c>
      <c r="T712">
        <v>18</v>
      </c>
      <c r="U712">
        <v>1</v>
      </c>
      <c r="V712">
        <v>1</v>
      </c>
      <c r="W712">
        <v>0</v>
      </c>
      <c r="X712">
        <v>2</v>
      </c>
      <c r="Y712">
        <v>8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3</v>
      </c>
      <c r="AG712">
        <v>11</v>
      </c>
      <c r="AH712">
        <v>0</v>
      </c>
    </row>
    <row r="713" spans="1:34">
      <c r="A713">
        <v>1272</v>
      </c>
      <c r="B713">
        <v>1965</v>
      </c>
      <c r="C713">
        <f ca="1" t="shared" si="44"/>
        <v>60</v>
      </c>
      <c r="D713" t="str">
        <f ca="1" t="shared" si="45"/>
        <v>Senior Citizen</v>
      </c>
      <c r="E713" t="s">
        <v>2280</v>
      </c>
      <c r="F713" t="s">
        <v>2276</v>
      </c>
      <c r="G713" s="39">
        <v>55250</v>
      </c>
      <c r="H713" s="40" t="str">
        <f t="shared" si="46"/>
        <v>Medium</v>
      </c>
      <c r="I713">
        <v>0</v>
      </c>
      <c r="J713">
        <v>1</v>
      </c>
      <c r="K713" s="43">
        <v>41203</v>
      </c>
      <c r="L713" s="39">
        <v>49</v>
      </c>
      <c r="M713" s="40" t="str">
        <f t="shared" si="47"/>
        <v>Active</v>
      </c>
      <c r="N713" s="39">
        <v>664</v>
      </c>
      <c r="O713">
        <v>58</v>
      </c>
      <c r="P713">
        <v>83</v>
      </c>
      <c r="Q713">
        <v>32</v>
      </c>
      <c r="R713">
        <v>0</v>
      </c>
      <c r="S713">
        <v>66</v>
      </c>
      <c r="T713">
        <v>903</v>
      </c>
      <c r="U713">
        <v>4</v>
      </c>
      <c r="V713">
        <v>7</v>
      </c>
      <c r="W713">
        <v>5</v>
      </c>
      <c r="X713">
        <v>10</v>
      </c>
      <c r="Y713">
        <v>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11</v>
      </c>
      <c r="AH713">
        <v>0</v>
      </c>
    </row>
    <row r="714" spans="1:34">
      <c r="A714">
        <v>1388</v>
      </c>
      <c r="B714">
        <v>1975</v>
      </c>
      <c r="C714">
        <f ca="1" t="shared" si="44"/>
        <v>50</v>
      </c>
      <c r="D714" t="str">
        <f ca="1" t="shared" si="45"/>
        <v>Middle-Age</v>
      </c>
      <c r="E714" t="s">
        <v>2275</v>
      </c>
      <c r="F714" t="s">
        <v>2276</v>
      </c>
      <c r="G714" s="39">
        <v>33249</v>
      </c>
      <c r="H714" s="40" t="str">
        <f t="shared" si="46"/>
        <v>Medium</v>
      </c>
      <c r="I714">
        <v>1</v>
      </c>
      <c r="J714">
        <v>0</v>
      </c>
      <c r="K714" s="43">
        <v>41325</v>
      </c>
      <c r="L714" s="39">
        <v>11</v>
      </c>
      <c r="M714" s="40" t="str">
        <f t="shared" si="47"/>
        <v>Recent</v>
      </c>
      <c r="N714" s="39">
        <v>6</v>
      </c>
      <c r="O714">
        <v>10</v>
      </c>
      <c r="P714">
        <v>21</v>
      </c>
      <c r="Q714">
        <v>19</v>
      </c>
      <c r="R714">
        <v>14</v>
      </c>
      <c r="S714">
        <v>42</v>
      </c>
      <c r="T714">
        <v>112</v>
      </c>
      <c r="U714">
        <v>2</v>
      </c>
      <c r="V714">
        <v>2</v>
      </c>
      <c r="W714">
        <v>1</v>
      </c>
      <c r="X714">
        <v>3</v>
      </c>
      <c r="Y714">
        <v>6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11</v>
      </c>
      <c r="AH714">
        <v>0</v>
      </c>
    </row>
    <row r="715" spans="1:34">
      <c r="A715">
        <v>1044</v>
      </c>
      <c r="B715">
        <v>1953</v>
      </c>
      <c r="C715">
        <f ca="1" t="shared" si="44"/>
        <v>72</v>
      </c>
      <c r="D715" t="str">
        <f ca="1" t="shared" si="45"/>
        <v>Senior Citizen</v>
      </c>
      <c r="E715" t="s">
        <v>2275</v>
      </c>
      <c r="F715" t="s">
        <v>2277</v>
      </c>
      <c r="G715" s="39">
        <v>58398</v>
      </c>
      <c r="H715" s="40" t="str">
        <f t="shared" si="46"/>
        <v>Medium</v>
      </c>
      <c r="I715">
        <v>0</v>
      </c>
      <c r="J715">
        <v>0</v>
      </c>
      <c r="K715" s="43">
        <v>41408</v>
      </c>
      <c r="L715" s="39">
        <v>44</v>
      </c>
      <c r="M715" s="40" t="str">
        <f t="shared" si="47"/>
        <v>Active</v>
      </c>
      <c r="N715" s="39">
        <v>299</v>
      </c>
      <c r="O715">
        <v>5</v>
      </c>
      <c r="P715">
        <v>201</v>
      </c>
      <c r="Q715">
        <v>21</v>
      </c>
      <c r="R715">
        <v>21</v>
      </c>
      <c r="S715">
        <v>49</v>
      </c>
      <c r="T715">
        <v>596</v>
      </c>
      <c r="U715">
        <v>3</v>
      </c>
      <c r="V715">
        <v>5</v>
      </c>
      <c r="W715">
        <v>4</v>
      </c>
      <c r="X715">
        <v>8</v>
      </c>
      <c r="Y715">
        <v>4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3</v>
      </c>
      <c r="AG715">
        <v>11</v>
      </c>
      <c r="AH715">
        <v>0</v>
      </c>
    </row>
    <row r="716" spans="1:34">
      <c r="A716">
        <v>6969</v>
      </c>
      <c r="B716">
        <v>1982</v>
      </c>
      <c r="C716">
        <f ca="1" t="shared" si="44"/>
        <v>43</v>
      </c>
      <c r="D716" t="str">
        <f ca="1" t="shared" si="45"/>
        <v>Adult</v>
      </c>
      <c r="E716" t="s">
        <v>2275</v>
      </c>
      <c r="F716" t="s">
        <v>2277</v>
      </c>
      <c r="G716" s="39">
        <v>50272</v>
      </c>
      <c r="H716" s="40" t="str">
        <f t="shared" si="46"/>
        <v>Medium</v>
      </c>
      <c r="I716">
        <v>1</v>
      </c>
      <c r="J716">
        <v>0</v>
      </c>
      <c r="K716" s="43">
        <v>41493</v>
      </c>
      <c r="L716" s="39">
        <v>75</v>
      </c>
      <c r="M716" s="40" t="str">
        <f t="shared" si="47"/>
        <v>Active</v>
      </c>
      <c r="N716" s="39">
        <v>99</v>
      </c>
      <c r="O716">
        <v>13</v>
      </c>
      <c r="P716">
        <v>66</v>
      </c>
      <c r="Q716">
        <v>43</v>
      </c>
      <c r="R716">
        <v>8</v>
      </c>
      <c r="S716">
        <v>4</v>
      </c>
      <c r="T716">
        <v>233</v>
      </c>
      <c r="U716">
        <v>3</v>
      </c>
      <c r="V716">
        <v>4</v>
      </c>
      <c r="W716">
        <v>1</v>
      </c>
      <c r="X716">
        <v>5</v>
      </c>
      <c r="Y716">
        <v>7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3</v>
      </c>
      <c r="AG716">
        <v>11</v>
      </c>
      <c r="AH716">
        <v>0</v>
      </c>
    </row>
    <row r="717" spans="1:34">
      <c r="A717">
        <v>10479</v>
      </c>
      <c r="B717">
        <v>1975</v>
      </c>
      <c r="C717">
        <f ca="1" t="shared" si="44"/>
        <v>50</v>
      </c>
      <c r="D717" t="str">
        <f ca="1" t="shared" si="45"/>
        <v>Middle-Age</v>
      </c>
      <c r="E717" t="s">
        <v>2278</v>
      </c>
      <c r="F717" t="s">
        <v>2279</v>
      </c>
      <c r="G717" s="39">
        <v>76618</v>
      </c>
      <c r="H717" s="40" t="str">
        <f t="shared" si="46"/>
        <v>High</v>
      </c>
      <c r="I717">
        <v>0</v>
      </c>
      <c r="J717">
        <v>0</v>
      </c>
      <c r="K717" s="43">
        <v>41250</v>
      </c>
      <c r="L717" s="39">
        <v>64</v>
      </c>
      <c r="M717" s="40" t="str">
        <f t="shared" si="47"/>
        <v>Active</v>
      </c>
      <c r="N717" s="39">
        <v>749</v>
      </c>
      <c r="O717">
        <v>40</v>
      </c>
      <c r="P717">
        <v>294</v>
      </c>
      <c r="Q717">
        <v>121</v>
      </c>
      <c r="R717">
        <v>160</v>
      </c>
      <c r="S717">
        <v>147</v>
      </c>
      <c r="T717">
        <v>1511</v>
      </c>
      <c r="U717">
        <v>1</v>
      </c>
      <c r="V717">
        <v>3</v>
      </c>
      <c r="W717">
        <v>2</v>
      </c>
      <c r="X717">
        <v>5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11</v>
      </c>
      <c r="AH717">
        <v>0</v>
      </c>
    </row>
    <row r="718" spans="1:34">
      <c r="A718">
        <v>3619</v>
      </c>
      <c r="B718">
        <v>1960</v>
      </c>
      <c r="C718">
        <f ca="1" t="shared" si="44"/>
        <v>65</v>
      </c>
      <c r="D718" t="str">
        <f ca="1" t="shared" si="45"/>
        <v>Senior Citizen</v>
      </c>
      <c r="E718" t="s">
        <v>2280</v>
      </c>
      <c r="F718" t="s">
        <v>2281</v>
      </c>
      <c r="G718" s="39">
        <v>87305</v>
      </c>
      <c r="H718" s="40" t="str">
        <f t="shared" si="46"/>
        <v>High</v>
      </c>
      <c r="I718">
        <v>0</v>
      </c>
      <c r="J718">
        <v>0</v>
      </c>
      <c r="K718" s="43">
        <v>41175</v>
      </c>
      <c r="L718" s="39">
        <v>19</v>
      </c>
      <c r="M718" s="40" t="str">
        <f t="shared" si="47"/>
        <v>Recent</v>
      </c>
      <c r="N718" s="39">
        <v>345</v>
      </c>
      <c r="O718">
        <v>25</v>
      </c>
      <c r="P718">
        <v>501</v>
      </c>
      <c r="Q718">
        <v>63</v>
      </c>
      <c r="R718">
        <v>138</v>
      </c>
      <c r="S718">
        <v>80</v>
      </c>
      <c r="T718">
        <v>1152</v>
      </c>
      <c r="U718">
        <v>1</v>
      </c>
      <c r="V718">
        <v>5</v>
      </c>
      <c r="W718">
        <v>3</v>
      </c>
      <c r="X718">
        <v>8</v>
      </c>
      <c r="Y718">
        <v>2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3</v>
      </c>
      <c r="AG718">
        <v>11</v>
      </c>
      <c r="AH718">
        <v>1</v>
      </c>
    </row>
    <row r="719" spans="1:34">
      <c r="A719">
        <v>1715</v>
      </c>
      <c r="B719">
        <v>1978</v>
      </c>
      <c r="C719">
        <f ca="1" t="shared" si="44"/>
        <v>47</v>
      </c>
      <c r="D719" t="str">
        <f ca="1" t="shared" si="45"/>
        <v>Middle-Age</v>
      </c>
      <c r="E719" t="s">
        <v>2275</v>
      </c>
      <c r="F719" t="s">
        <v>2277</v>
      </c>
      <c r="G719" s="39">
        <v>25851</v>
      </c>
      <c r="H719" s="40" t="str">
        <f t="shared" si="46"/>
        <v>Low</v>
      </c>
      <c r="I719">
        <v>1</v>
      </c>
      <c r="J719">
        <v>0</v>
      </c>
      <c r="K719" s="43">
        <v>41316</v>
      </c>
      <c r="L719" s="39">
        <v>45</v>
      </c>
      <c r="M719" s="40" t="str">
        <f t="shared" si="47"/>
        <v>Active</v>
      </c>
      <c r="N719" s="39">
        <v>9</v>
      </c>
      <c r="O719">
        <v>4</v>
      </c>
      <c r="P719">
        <v>18</v>
      </c>
      <c r="Q719">
        <v>7</v>
      </c>
      <c r="R719">
        <v>5</v>
      </c>
      <c r="S719">
        <v>5</v>
      </c>
      <c r="T719">
        <v>48</v>
      </c>
      <c r="U719">
        <v>2</v>
      </c>
      <c r="V719">
        <v>2</v>
      </c>
      <c r="W719">
        <v>0</v>
      </c>
      <c r="X719">
        <v>3</v>
      </c>
      <c r="Y719">
        <v>7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3</v>
      </c>
      <c r="AG719">
        <v>11</v>
      </c>
      <c r="AH719">
        <v>0</v>
      </c>
    </row>
    <row r="720" spans="1:34">
      <c r="A720">
        <v>10159</v>
      </c>
      <c r="B720">
        <v>1970</v>
      </c>
      <c r="C720">
        <f ca="1" t="shared" si="44"/>
        <v>55</v>
      </c>
      <c r="D720" t="str">
        <f ca="1" t="shared" si="45"/>
        <v>Middle-Age</v>
      </c>
      <c r="E720" t="s">
        <v>2275</v>
      </c>
      <c r="F720" t="s">
        <v>2281</v>
      </c>
      <c r="G720" s="39">
        <v>58710</v>
      </c>
      <c r="H720" s="40" t="str">
        <f t="shared" si="46"/>
        <v>Medium</v>
      </c>
      <c r="I720">
        <v>0</v>
      </c>
      <c r="J720">
        <v>1</v>
      </c>
      <c r="K720" s="43">
        <v>41364</v>
      </c>
      <c r="L720" s="39">
        <v>77</v>
      </c>
      <c r="M720" s="40" t="str">
        <f t="shared" si="47"/>
        <v>Active</v>
      </c>
      <c r="N720" s="39">
        <v>440</v>
      </c>
      <c r="O720">
        <v>81</v>
      </c>
      <c r="P720">
        <v>368</v>
      </c>
      <c r="Q720">
        <v>0</v>
      </c>
      <c r="R720">
        <v>122</v>
      </c>
      <c r="S720">
        <v>174</v>
      </c>
      <c r="T720">
        <v>1185</v>
      </c>
      <c r="U720">
        <v>6</v>
      </c>
      <c r="V720">
        <v>11</v>
      </c>
      <c r="W720">
        <v>5</v>
      </c>
      <c r="X720">
        <v>9</v>
      </c>
      <c r="Y720">
        <v>6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3</v>
      </c>
      <c r="AG720">
        <v>11</v>
      </c>
      <c r="AH720">
        <v>0</v>
      </c>
    </row>
    <row r="721" spans="1:34">
      <c r="A721">
        <v>1463</v>
      </c>
      <c r="B721">
        <v>1958</v>
      </c>
      <c r="C721">
        <f ca="1" t="shared" si="44"/>
        <v>67</v>
      </c>
      <c r="D721" t="str">
        <f ca="1" t="shared" si="45"/>
        <v>Senior Citizen</v>
      </c>
      <c r="E721" t="s">
        <v>2275</v>
      </c>
      <c r="F721" t="s">
        <v>2276</v>
      </c>
      <c r="G721" s="39">
        <v>45160</v>
      </c>
      <c r="H721" s="40" t="str">
        <f t="shared" si="46"/>
        <v>Medium</v>
      </c>
      <c r="I721">
        <v>1</v>
      </c>
      <c r="J721">
        <v>1</v>
      </c>
      <c r="K721" s="43">
        <v>41727</v>
      </c>
      <c r="L721" s="39">
        <v>9</v>
      </c>
      <c r="M721" s="40" t="str">
        <f t="shared" si="47"/>
        <v>Recent</v>
      </c>
      <c r="N721" s="39">
        <v>8</v>
      </c>
      <c r="O721">
        <v>2</v>
      </c>
      <c r="P721">
        <v>5</v>
      </c>
      <c r="Q721">
        <v>3</v>
      </c>
      <c r="R721">
        <v>0</v>
      </c>
      <c r="S721">
        <v>3</v>
      </c>
      <c r="T721">
        <v>21</v>
      </c>
      <c r="U721">
        <v>1</v>
      </c>
      <c r="V721">
        <v>1</v>
      </c>
      <c r="W721">
        <v>0</v>
      </c>
      <c r="X721">
        <v>2</v>
      </c>
      <c r="Y721">
        <v>7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3</v>
      </c>
      <c r="AG721">
        <v>11</v>
      </c>
      <c r="AH721">
        <v>0</v>
      </c>
    </row>
    <row r="722" spans="1:34">
      <c r="A722">
        <v>5114</v>
      </c>
      <c r="B722">
        <v>1965</v>
      </c>
      <c r="C722">
        <f ca="1" t="shared" si="44"/>
        <v>60</v>
      </c>
      <c r="D722" t="str">
        <f ca="1" t="shared" si="45"/>
        <v>Senior Citizen</v>
      </c>
      <c r="E722" t="s">
        <v>2280</v>
      </c>
      <c r="F722" t="s">
        <v>2279</v>
      </c>
      <c r="G722" s="39">
        <v>74806</v>
      </c>
      <c r="H722" s="40" t="str">
        <f t="shared" si="46"/>
        <v>High</v>
      </c>
      <c r="I722">
        <v>0</v>
      </c>
      <c r="J722">
        <v>1</v>
      </c>
      <c r="K722" s="43">
        <v>41262</v>
      </c>
      <c r="L722" s="39">
        <v>1</v>
      </c>
      <c r="M722" s="40" t="str">
        <f t="shared" si="47"/>
        <v>Recent</v>
      </c>
      <c r="N722" s="39">
        <v>670</v>
      </c>
      <c r="O722">
        <v>9</v>
      </c>
      <c r="P722">
        <v>249</v>
      </c>
      <c r="Q722">
        <v>0</v>
      </c>
      <c r="R722">
        <v>28</v>
      </c>
      <c r="S722">
        <v>9</v>
      </c>
      <c r="T722">
        <v>965</v>
      </c>
      <c r="U722">
        <v>2</v>
      </c>
      <c r="V722">
        <v>5</v>
      </c>
      <c r="W722">
        <v>4</v>
      </c>
      <c r="X722">
        <v>5</v>
      </c>
      <c r="Y722">
        <v>4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11</v>
      </c>
      <c r="AH722">
        <v>0</v>
      </c>
    </row>
    <row r="723" spans="1:34">
      <c r="A723">
        <v>4990</v>
      </c>
      <c r="B723">
        <v>1954</v>
      </c>
      <c r="C723">
        <f ca="1" t="shared" si="44"/>
        <v>71</v>
      </c>
      <c r="D723" t="str">
        <f ca="1" t="shared" si="45"/>
        <v>Senior Citizen</v>
      </c>
      <c r="E723" t="s">
        <v>2275</v>
      </c>
      <c r="F723" t="s">
        <v>2279</v>
      </c>
      <c r="G723" s="39">
        <v>59111</v>
      </c>
      <c r="H723" s="40" t="str">
        <f t="shared" si="46"/>
        <v>Medium</v>
      </c>
      <c r="I723">
        <v>0</v>
      </c>
      <c r="J723">
        <v>0</v>
      </c>
      <c r="K723" s="43">
        <v>41396</v>
      </c>
      <c r="L723" s="39">
        <v>90</v>
      </c>
      <c r="M723" s="40" t="str">
        <f t="shared" si="47"/>
        <v>Active</v>
      </c>
      <c r="N723" s="39">
        <v>524</v>
      </c>
      <c r="O723">
        <v>0</v>
      </c>
      <c r="P723">
        <v>134</v>
      </c>
      <c r="Q723">
        <v>28</v>
      </c>
      <c r="R723">
        <v>28</v>
      </c>
      <c r="S723">
        <v>155</v>
      </c>
      <c r="T723">
        <v>869</v>
      </c>
      <c r="U723">
        <v>1</v>
      </c>
      <c r="V723">
        <v>11</v>
      </c>
      <c r="W723">
        <v>1</v>
      </c>
      <c r="X723">
        <v>8</v>
      </c>
      <c r="Y723">
        <v>7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3</v>
      </c>
      <c r="AG723">
        <v>11</v>
      </c>
      <c r="AH723">
        <v>0</v>
      </c>
    </row>
    <row r="724" spans="1:34">
      <c r="A724">
        <v>4329</v>
      </c>
      <c r="B724">
        <v>1984</v>
      </c>
      <c r="C724">
        <f ca="1" t="shared" si="44"/>
        <v>41</v>
      </c>
      <c r="D724" t="str">
        <f ca="1" t="shared" si="45"/>
        <v>Adult</v>
      </c>
      <c r="E724" t="s">
        <v>2278</v>
      </c>
      <c r="F724" t="s">
        <v>2279</v>
      </c>
      <c r="G724" s="39">
        <v>18988</v>
      </c>
      <c r="H724" s="40" t="str">
        <f t="shared" si="46"/>
        <v>Low</v>
      </c>
      <c r="I724">
        <v>1</v>
      </c>
      <c r="J724">
        <v>0</v>
      </c>
      <c r="K724" s="43">
        <v>41782</v>
      </c>
      <c r="L724" s="39">
        <v>43</v>
      </c>
      <c r="M724" s="40" t="str">
        <f t="shared" si="47"/>
        <v>Active</v>
      </c>
      <c r="N724" s="39">
        <v>6</v>
      </c>
      <c r="O724">
        <v>0</v>
      </c>
      <c r="P724">
        <v>6</v>
      </c>
      <c r="Q724">
        <v>2</v>
      </c>
      <c r="R724">
        <v>1</v>
      </c>
      <c r="S724">
        <v>1</v>
      </c>
      <c r="T724">
        <v>16</v>
      </c>
      <c r="U724">
        <v>2</v>
      </c>
      <c r="V724">
        <v>1</v>
      </c>
      <c r="W724">
        <v>0</v>
      </c>
      <c r="X724">
        <v>3</v>
      </c>
      <c r="Y724">
        <v>7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11</v>
      </c>
      <c r="AH724">
        <v>0</v>
      </c>
    </row>
    <row r="725" spans="1:34">
      <c r="A725">
        <v>10936</v>
      </c>
      <c r="B725">
        <v>1965</v>
      </c>
      <c r="C725">
        <f ca="1" t="shared" si="44"/>
        <v>60</v>
      </c>
      <c r="D725" t="str">
        <f ca="1" t="shared" si="45"/>
        <v>Senior Citizen</v>
      </c>
      <c r="E725" t="s">
        <v>2275</v>
      </c>
      <c r="F725" t="s">
        <v>2279</v>
      </c>
      <c r="G725" s="39">
        <v>72190</v>
      </c>
      <c r="H725" s="40" t="str">
        <f t="shared" si="46"/>
        <v>High</v>
      </c>
      <c r="I725">
        <v>0</v>
      </c>
      <c r="J725">
        <v>0</v>
      </c>
      <c r="K725" s="43">
        <v>41318</v>
      </c>
      <c r="L725" s="39">
        <v>79</v>
      </c>
      <c r="M725" s="40" t="str">
        <f t="shared" si="47"/>
        <v>Active</v>
      </c>
      <c r="N725" s="39">
        <v>597</v>
      </c>
      <c r="O725">
        <v>166</v>
      </c>
      <c r="P725">
        <v>597</v>
      </c>
      <c r="Q725">
        <v>172</v>
      </c>
      <c r="R725">
        <v>166</v>
      </c>
      <c r="S725">
        <v>249</v>
      </c>
      <c r="T725">
        <v>1947</v>
      </c>
      <c r="U725">
        <v>1</v>
      </c>
      <c r="V725">
        <v>5</v>
      </c>
      <c r="W725">
        <v>6</v>
      </c>
      <c r="X725">
        <v>4</v>
      </c>
      <c r="Y725">
        <v>3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3</v>
      </c>
      <c r="AG725">
        <v>11</v>
      </c>
      <c r="AH725">
        <v>0</v>
      </c>
    </row>
    <row r="726" spans="1:34">
      <c r="A726">
        <v>4692</v>
      </c>
      <c r="B726">
        <v>1976</v>
      </c>
      <c r="C726">
        <f ca="1" t="shared" si="44"/>
        <v>49</v>
      </c>
      <c r="D726" t="str">
        <f ca="1" t="shared" si="45"/>
        <v>Middle-Age</v>
      </c>
      <c r="E726" t="s">
        <v>2275</v>
      </c>
      <c r="F726" t="s">
        <v>2279</v>
      </c>
      <c r="G726" s="39">
        <v>7500</v>
      </c>
      <c r="H726" s="40" t="str">
        <f t="shared" si="46"/>
        <v>Low</v>
      </c>
      <c r="I726">
        <v>1</v>
      </c>
      <c r="J726">
        <v>0</v>
      </c>
      <c r="K726" s="43">
        <v>41122</v>
      </c>
      <c r="L726" s="39">
        <v>19</v>
      </c>
      <c r="M726" s="40" t="str">
        <f t="shared" si="47"/>
        <v>Recent</v>
      </c>
      <c r="N726" s="39">
        <v>7</v>
      </c>
      <c r="O726">
        <v>0</v>
      </c>
      <c r="P726">
        <v>12</v>
      </c>
      <c r="Q726">
        <v>13</v>
      </c>
      <c r="R726">
        <v>7</v>
      </c>
      <c r="S726">
        <v>32</v>
      </c>
      <c r="T726">
        <v>71</v>
      </c>
      <c r="U726">
        <v>5</v>
      </c>
      <c r="V726">
        <v>4</v>
      </c>
      <c r="W726">
        <v>1</v>
      </c>
      <c r="X726">
        <v>2</v>
      </c>
      <c r="Y726">
        <v>9</v>
      </c>
      <c r="Z726">
        <v>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11</v>
      </c>
      <c r="AH726">
        <v>1</v>
      </c>
    </row>
    <row r="727" spans="1:34">
      <c r="A727">
        <v>7212</v>
      </c>
      <c r="B727">
        <v>1966</v>
      </c>
      <c r="C727">
        <f ca="1" t="shared" si="44"/>
        <v>59</v>
      </c>
      <c r="D727" t="str">
        <f ca="1" t="shared" si="45"/>
        <v>Middle-Age</v>
      </c>
      <c r="E727" t="s">
        <v>2275</v>
      </c>
      <c r="F727" t="s">
        <v>2279</v>
      </c>
      <c r="G727" s="39">
        <v>44794</v>
      </c>
      <c r="H727" s="40" t="str">
        <f t="shared" si="46"/>
        <v>Medium</v>
      </c>
      <c r="I727">
        <v>0</v>
      </c>
      <c r="J727">
        <v>1</v>
      </c>
      <c r="K727" s="43">
        <v>41798</v>
      </c>
      <c r="L727" s="39">
        <v>99</v>
      </c>
      <c r="M727" s="40" t="str">
        <f t="shared" si="47"/>
        <v>Inactive</v>
      </c>
      <c r="N727" s="39">
        <v>54</v>
      </c>
      <c r="O727">
        <v>0</v>
      </c>
      <c r="P727">
        <v>7</v>
      </c>
      <c r="Q727">
        <v>0</v>
      </c>
      <c r="R727">
        <v>0</v>
      </c>
      <c r="S727">
        <v>4</v>
      </c>
      <c r="T727">
        <v>65</v>
      </c>
      <c r="U727">
        <v>1</v>
      </c>
      <c r="V727">
        <v>2</v>
      </c>
      <c r="W727">
        <v>0</v>
      </c>
      <c r="X727">
        <v>3</v>
      </c>
      <c r="Y727">
        <v>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11</v>
      </c>
      <c r="AH727">
        <v>0</v>
      </c>
    </row>
    <row r="728" spans="1:34">
      <c r="A728">
        <v>6086</v>
      </c>
      <c r="B728">
        <v>1955</v>
      </c>
      <c r="C728">
        <f ca="1" t="shared" si="44"/>
        <v>70</v>
      </c>
      <c r="D728" t="str">
        <f ca="1" t="shared" si="45"/>
        <v>Senior Citizen</v>
      </c>
      <c r="E728" t="s">
        <v>2275</v>
      </c>
      <c r="F728" t="s">
        <v>2279</v>
      </c>
      <c r="G728" s="39">
        <v>80395</v>
      </c>
      <c r="H728" s="40" t="str">
        <f t="shared" si="46"/>
        <v>High</v>
      </c>
      <c r="I728">
        <v>0</v>
      </c>
      <c r="J728">
        <v>0</v>
      </c>
      <c r="K728" s="43">
        <v>41601</v>
      </c>
      <c r="L728" s="39">
        <v>62</v>
      </c>
      <c r="M728" s="40" t="str">
        <f t="shared" si="47"/>
        <v>Active</v>
      </c>
      <c r="N728" s="39">
        <v>445</v>
      </c>
      <c r="O728">
        <v>25</v>
      </c>
      <c r="P728">
        <v>706</v>
      </c>
      <c r="Q728">
        <v>80</v>
      </c>
      <c r="R728">
        <v>76</v>
      </c>
      <c r="S728">
        <v>48</v>
      </c>
      <c r="T728">
        <v>1380</v>
      </c>
      <c r="U728">
        <v>1</v>
      </c>
      <c r="V728">
        <v>6</v>
      </c>
      <c r="W728">
        <v>5</v>
      </c>
      <c r="X728">
        <v>12</v>
      </c>
      <c r="Y728">
        <v>2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3</v>
      </c>
      <c r="AG728">
        <v>11</v>
      </c>
      <c r="AH728">
        <v>0</v>
      </c>
    </row>
    <row r="729" spans="1:34">
      <c r="A729">
        <v>437</v>
      </c>
      <c r="B729">
        <v>1976</v>
      </c>
      <c r="C729">
        <f ca="1" t="shared" si="44"/>
        <v>49</v>
      </c>
      <c r="D729" t="str">
        <f ca="1" t="shared" si="45"/>
        <v>Middle-Age</v>
      </c>
      <c r="E729" t="s">
        <v>2280</v>
      </c>
      <c r="F729" t="s">
        <v>2281</v>
      </c>
      <c r="G729" s="39">
        <v>75012</v>
      </c>
      <c r="H729" s="40" t="str">
        <f t="shared" si="46"/>
        <v>High</v>
      </c>
      <c r="I729">
        <v>0</v>
      </c>
      <c r="J729">
        <v>0</v>
      </c>
      <c r="K729" s="43">
        <v>41664</v>
      </c>
      <c r="L729" s="39">
        <v>41</v>
      </c>
      <c r="M729" s="40" t="str">
        <f t="shared" si="47"/>
        <v>Active</v>
      </c>
      <c r="N729" s="39">
        <v>294</v>
      </c>
      <c r="O729">
        <v>142</v>
      </c>
      <c r="P729">
        <v>218</v>
      </c>
      <c r="Q729">
        <v>164</v>
      </c>
      <c r="R729">
        <v>58</v>
      </c>
      <c r="S729">
        <v>151</v>
      </c>
      <c r="T729">
        <v>1027</v>
      </c>
      <c r="U729">
        <v>1</v>
      </c>
      <c r="V729">
        <v>3</v>
      </c>
      <c r="W729">
        <v>8</v>
      </c>
      <c r="X729">
        <v>11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11</v>
      </c>
      <c r="AH729">
        <v>0</v>
      </c>
    </row>
    <row r="730" spans="1:34">
      <c r="A730">
        <v>11171</v>
      </c>
      <c r="B730">
        <v>1965</v>
      </c>
      <c r="C730">
        <f ca="1" t="shared" si="44"/>
        <v>60</v>
      </c>
      <c r="D730" t="str">
        <f ca="1" t="shared" si="45"/>
        <v>Senior Citizen</v>
      </c>
      <c r="E730" t="s">
        <v>2280</v>
      </c>
      <c r="F730" t="s">
        <v>2279</v>
      </c>
      <c r="G730" s="39">
        <v>56962</v>
      </c>
      <c r="H730" s="40" t="str">
        <f t="shared" si="46"/>
        <v>Medium</v>
      </c>
      <c r="I730">
        <v>2</v>
      </c>
      <c r="J730">
        <v>1</v>
      </c>
      <c r="K730" s="43">
        <v>41558</v>
      </c>
      <c r="L730" s="39">
        <v>60</v>
      </c>
      <c r="M730" s="40" t="str">
        <f t="shared" si="47"/>
        <v>Active</v>
      </c>
      <c r="N730" s="39">
        <v>292</v>
      </c>
      <c r="O730">
        <v>3</v>
      </c>
      <c r="P730">
        <v>77</v>
      </c>
      <c r="Q730">
        <v>10</v>
      </c>
      <c r="R730">
        <v>3</v>
      </c>
      <c r="S730">
        <v>26</v>
      </c>
      <c r="T730">
        <v>411</v>
      </c>
      <c r="U730">
        <v>7</v>
      </c>
      <c r="V730">
        <v>6</v>
      </c>
      <c r="W730">
        <v>3</v>
      </c>
      <c r="X730">
        <v>5</v>
      </c>
      <c r="Y730">
        <v>7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3</v>
      </c>
      <c r="AG730">
        <v>11</v>
      </c>
      <c r="AH730">
        <v>0</v>
      </c>
    </row>
    <row r="731" spans="1:34">
      <c r="A731">
        <v>11101</v>
      </c>
      <c r="B731">
        <v>1991</v>
      </c>
      <c r="C731">
        <f ca="1" t="shared" si="44"/>
        <v>34</v>
      </c>
      <c r="D731" t="str">
        <f ca="1" t="shared" si="45"/>
        <v>Adult</v>
      </c>
      <c r="E731" t="s">
        <v>2275</v>
      </c>
      <c r="F731" t="s">
        <v>2277</v>
      </c>
      <c r="G731" s="39">
        <v>89891</v>
      </c>
      <c r="H731" s="40" t="str">
        <f t="shared" si="46"/>
        <v>High</v>
      </c>
      <c r="I731">
        <v>0</v>
      </c>
      <c r="J731">
        <v>0</v>
      </c>
      <c r="K731" s="43">
        <v>41379</v>
      </c>
      <c r="L731" s="39">
        <v>17</v>
      </c>
      <c r="M731" s="40" t="str">
        <f t="shared" si="47"/>
        <v>Recent</v>
      </c>
      <c r="N731" s="39">
        <v>412</v>
      </c>
      <c r="O731">
        <v>22</v>
      </c>
      <c r="P731">
        <v>132</v>
      </c>
      <c r="Q731">
        <v>59</v>
      </c>
      <c r="R731">
        <v>28</v>
      </c>
      <c r="S731">
        <v>183</v>
      </c>
      <c r="T731">
        <v>836</v>
      </c>
      <c r="U731">
        <v>1</v>
      </c>
      <c r="V731">
        <v>11</v>
      </c>
      <c r="W731">
        <v>6</v>
      </c>
      <c r="X731">
        <v>8</v>
      </c>
      <c r="Y731">
        <v>4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3</v>
      </c>
      <c r="AG731">
        <v>11</v>
      </c>
      <c r="AH731">
        <v>0</v>
      </c>
    </row>
    <row r="732" spans="1:34">
      <c r="A732">
        <v>5329</v>
      </c>
      <c r="B732">
        <v>1949</v>
      </c>
      <c r="C732">
        <f ca="1" t="shared" si="44"/>
        <v>76</v>
      </c>
      <c r="D732" t="str">
        <f ca="1" t="shared" si="45"/>
        <v>Senior Citizen</v>
      </c>
      <c r="E732" t="s">
        <v>2278</v>
      </c>
      <c r="F732" t="s">
        <v>2281</v>
      </c>
      <c r="G732" s="39">
        <v>35946</v>
      </c>
      <c r="H732" s="40" t="str">
        <f t="shared" si="46"/>
        <v>Medium</v>
      </c>
      <c r="I732">
        <v>1</v>
      </c>
      <c r="J732">
        <v>1</v>
      </c>
      <c r="K732" s="43">
        <v>41544</v>
      </c>
      <c r="L732" s="39">
        <v>24</v>
      </c>
      <c r="M732" s="40" t="str">
        <f t="shared" si="47"/>
        <v>Recent</v>
      </c>
      <c r="N732" s="39">
        <v>8</v>
      </c>
      <c r="O732">
        <v>0</v>
      </c>
      <c r="P732">
        <v>3</v>
      </c>
      <c r="Q732">
        <v>0</v>
      </c>
      <c r="R732">
        <v>0</v>
      </c>
      <c r="S732">
        <v>0</v>
      </c>
      <c r="T732">
        <v>11</v>
      </c>
      <c r="U732">
        <v>1</v>
      </c>
      <c r="V732">
        <v>0</v>
      </c>
      <c r="W732">
        <v>0</v>
      </c>
      <c r="X732">
        <v>3</v>
      </c>
      <c r="Y732">
        <v>5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3</v>
      </c>
      <c r="AG732">
        <v>11</v>
      </c>
      <c r="AH732">
        <v>0</v>
      </c>
    </row>
    <row r="733" spans="1:34">
      <c r="A733">
        <v>610</v>
      </c>
      <c r="B733">
        <v>1953</v>
      </c>
      <c r="C733">
        <f ca="1" t="shared" si="44"/>
        <v>72</v>
      </c>
      <c r="D733" t="str">
        <f ca="1" t="shared" si="45"/>
        <v>Senior Citizen</v>
      </c>
      <c r="E733" t="s">
        <v>2278</v>
      </c>
      <c r="F733" t="s">
        <v>2277</v>
      </c>
      <c r="G733" s="39">
        <v>53593</v>
      </c>
      <c r="H733" s="40" t="str">
        <f t="shared" si="46"/>
        <v>Medium</v>
      </c>
      <c r="I733">
        <v>1</v>
      </c>
      <c r="J733">
        <v>1</v>
      </c>
      <c r="K733" s="43">
        <v>41128</v>
      </c>
      <c r="L733" s="39">
        <v>60</v>
      </c>
      <c r="M733" s="40" t="str">
        <f t="shared" si="47"/>
        <v>Active</v>
      </c>
      <c r="N733" s="39">
        <v>349</v>
      </c>
      <c r="O733">
        <v>4</v>
      </c>
      <c r="P733">
        <v>78</v>
      </c>
      <c r="Q733">
        <v>6</v>
      </c>
      <c r="R733">
        <v>0</v>
      </c>
      <c r="S733">
        <v>43</v>
      </c>
      <c r="T733">
        <v>480</v>
      </c>
      <c r="U733">
        <v>8</v>
      </c>
      <c r="V733">
        <v>7</v>
      </c>
      <c r="W733">
        <v>2</v>
      </c>
      <c r="X733">
        <v>6</v>
      </c>
      <c r="Y733">
        <v>8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3</v>
      </c>
      <c r="AG733">
        <v>11</v>
      </c>
      <c r="AH733">
        <v>0</v>
      </c>
    </row>
    <row r="734" spans="1:34">
      <c r="A734">
        <v>9384</v>
      </c>
      <c r="B734">
        <v>1978</v>
      </c>
      <c r="C734">
        <f ca="1" t="shared" si="44"/>
        <v>47</v>
      </c>
      <c r="D734" t="str">
        <f ca="1" t="shared" si="45"/>
        <v>Middle-Age</v>
      </c>
      <c r="E734" t="s">
        <v>2275</v>
      </c>
      <c r="F734" t="s">
        <v>2279</v>
      </c>
      <c r="G734" s="39">
        <v>66373</v>
      </c>
      <c r="H734" s="40" t="str">
        <f t="shared" si="46"/>
        <v>High</v>
      </c>
      <c r="I734">
        <v>1</v>
      </c>
      <c r="J734">
        <v>1</v>
      </c>
      <c r="K734" s="43">
        <v>41437</v>
      </c>
      <c r="L734" s="39">
        <v>57</v>
      </c>
      <c r="M734" s="40" t="str">
        <f t="shared" si="47"/>
        <v>Active</v>
      </c>
      <c r="N734" s="39">
        <v>328</v>
      </c>
      <c r="O734">
        <v>9</v>
      </c>
      <c r="P734">
        <v>124</v>
      </c>
      <c r="Q734">
        <v>12</v>
      </c>
      <c r="R734">
        <v>24</v>
      </c>
      <c r="S734">
        <v>109</v>
      </c>
      <c r="T734">
        <v>606</v>
      </c>
      <c r="U734">
        <v>7</v>
      </c>
      <c r="V734">
        <v>4</v>
      </c>
      <c r="W734">
        <v>2</v>
      </c>
      <c r="X734">
        <v>10</v>
      </c>
      <c r="Y734">
        <v>3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11</v>
      </c>
      <c r="AH734">
        <v>0</v>
      </c>
    </row>
    <row r="735" spans="1:34">
      <c r="A735">
        <v>5956</v>
      </c>
      <c r="B735">
        <v>1948</v>
      </c>
      <c r="C735">
        <f ca="1" t="shared" si="44"/>
        <v>77</v>
      </c>
      <c r="D735" t="str">
        <f ca="1" t="shared" si="45"/>
        <v>Senior Citizen</v>
      </c>
      <c r="E735" t="s">
        <v>2278</v>
      </c>
      <c r="F735" t="s">
        <v>2281</v>
      </c>
      <c r="G735" s="39">
        <v>45072</v>
      </c>
      <c r="H735" s="40" t="str">
        <f t="shared" si="46"/>
        <v>Medium</v>
      </c>
      <c r="I735">
        <v>1</v>
      </c>
      <c r="J735">
        <v>2</v>
      </c>
      <c r="K735" s="43">
        <v>41563</v>
      </c>
      <c r="L735" s="39">
        <v>74</v>
      </c>
      <c r="M735" s="40" t="str">
        <f t="shared" si="47"/>
        <v>Active</v>
      </c>
      <c r="N735" s="39">
        <v>144</v>
      </c>
      <c r="O735">
        <v>2</v>
      </c>
      <c r="P735">
        <v>99</v>
      </c>
      <c r="Q735">
        <v>7</v>
      </c>
      <c r="R735">
        <v>2</v>
      </c>
      <c r="S735">
        <v>30</v>
      </c>
      <c r="T735">
        <v>284</v>
      </c>
      <c r="U735">
        <v>5</v>
      </c>
      <c r="V735">
        <v>6</v>
      </c>
      <c r="W735">
        <v>1</v>
      </c>
      <c r="X735">
        <v>4</v>
      </c>
      <c r="Y735">
        <v>8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3</v>
      </c>
      <c r="AG735">
        <v>11</v>
      </c>
      <c r="AH735">
        <v>0</v>
      </c>
    </row>
    <row r="736" spans="1:34">
      <c r="A736">
        <v>10430</v>
      </c>
      <c r="B736">
        <v>1973</v>
      </c>
      <c r="C736">
        <f ca="1" t="shared" si="44"/>
        <v>52</v>
      </c>
      <c r="D736" t="str">
        <f ca="1" t="shared" si="45"/>
        <v>Middle-Age</v>
      </c>
      <c r="E736" t="s">
        <v>2275</v>
      </c>
      <c r="F736" t="s">
        <v>2281</v>
      </c>
      <c r="G736" s="39">
        <v>89694</v>
      </c>
      <c r="H736" s="40" t="str">
        <f t="shared" si="46"/>
        <v>High</v>
      </c>
      <c r="I736">
        <v>1</v>
      </c>
      <c r="J736">
        <v>1</v>
      </c>
      <c r="K736" s="43">
        <v>41556</v>
      </c>
      <c r="L736" s="39">
        <v>22</v>
      </c>
      <c r="M736" s="40" t="str">
        <f t="shared" si="47"/>
        <v>Recent</v>
      </c>
      <c r="N736" s="39">
        <v>1126</v>
      </c>
      <c r="O736">
        <v>28</v>
      </c>
      <c r="P736">
        <v>211</v>
      </c>
      <c r="Q736">
        <v>37</v>
      </c>
      <c r="R736">
        <v>28</v>
      </c>
      <c r="S736">
        <v>42</v>
      </c>
      <c r="T736">
        <v>1472</v>
      </c>
      <c r="U736">
        <v>3</v>
      </c>
      <c r="V736">
        <v>4</v>
      </c>
      <c r="W736">
        <v>3</v>
      </c>
      <c r="X736">
        <v>4</v>
      </c>
      <c r="Y736">
        <v>5</v>
      </c>
      <c r="Z736">
        <v>0</v>
      </c>
      <c r="AA736">
        <v>1</v>
      </c>
      <c r="AB736">
        <v>1</v>
      </c>
      <c r="AC736">
        <v>1</v>
      </c>
      <c r="AD736">
        <v>0</v>
      </c>
      <c r="AE736">
        <v>0</v>
      </c>
      <c r="AF736">
        <v>3</v>
      </c>
      <c r="AG736">
        <v>11</v>
      </c>
      <c r="AH736">
        <v>0</v>
      </c>
    </row>
    <row r="737" spans="1:34">
      <c r="A737">
        <v>7875</v>
      </c>
      <c r="B737">
        <v>1949</v>
      </c>
      <c r="C737">
        <f ca="1" t="shared" si="44"/>
        <v>76</v>
      </c>
      <c r="D737" t="str">
        <f ca="1" t="shared" si="45"/>
        <v>Senior Citizen</v>
      </c>
      <c r="E737" t="s">
        <v>2275</v>
      </c>
      <c r="F737" t="s">
        <v>2279</v>
      </c>
      <c r="G737" s="39">
        <v>72025</v>
      </c>
      <c r="H737" s="40" t="str">
        <f t="shared" si="46"/>
        <v>High</v>
      </c>
      <c r="I737">
        <v>0</v>
      </c>
      <c r="J737">
        <v>0</v>
      </c>
      <c r="K737" s="43">
        <v>41758</v>
      </c>
      <c r="L737" s="39">
        <v>46</v>
      </c>
      <c r="M737" s="40" t="str">
        <f t="shared" si="47"/>
        <v>Active</v>
      </c>
      <c r="N737" s="39">
        <v>967</v>
      </c>
      <c r="O737">
        <v>0</v>
      </c>
      <c r="P737">
        <v>617</v>
      </c>
      <c r="Q737">
        <v>43</v>
      </c>
      <c r="R737">
        <v>50</v>
      </c>
      <c r="S737">
        <v>0</v>
      </c>
      <c r="T737">
        <v>1677</v>
      </c>
      <c r="U737">
        <v>1</v>
      </c>
      <c r="V737">
        <v>4</v>
      </c>
      <c r="W737">
        <v>8</v>
      </c>
      <c r="X737">
        <v>13</v>
      </c>
      <c r="Y737">
        <v>2</v>
      </c>
      <c r="Z737">
        <v>0</v>
      </c>
      <c r="AA737">
        <v>1</v>
      </c>
      <c r="AB737">
        <v>1</v>
      </c>
      <c r="AC737">
        <v>1</v>
      </c>
      <c r="AD737">
        <v>0</v>
      </c>
      <c r="AE737">
        <v>0</v>
      </c>
      <c r="AF737">
        <v>3</v>
      </c>
      <c r="AG737">
        <v>11</v>
      </c>
      <c r="AH737">
        <v>1</v>
      </c>
    </row>
    <row r="738" spans="1:34">
      <c r="A738">
        <v>7072</v>
      </c>
      <c r="B738">
        <v>1973</v>
      </c>
      <c r="C738">
        <f ca="1" t="shared" si="44"/>
        <v>52</v>
      </c>
      <c r="D738" t="str">
        <f ca="1" t="shared" si="45"/>
        <v>Middle-Age</v>
      </c>
      <c r="E738" t="s">
        <v>2275</v>
      </c>
      <c r="F738" t="s">
        <v>2279</v>
      </c>
      <c r="G738" s="39">
        <v>67432</v>
      </c>
      <c r="H738" s="40" t="str">
        <f t="shared" si="46"/>
        <v>High</v>
      </c>
      <c r="I738">
        <v>0</v>
      </c>
      <c r="J738">
        <v>1</v>
      </c>
      <c r="K738" s="43">
        <v>41362</v>
      </c>
      <c r="L738" s="39">
        <v>69</v>
      </c>
      <c r="M738" s="40" t="str">
        <f t="shared" si="47"/>
        <v>Active</v>
      </c>
      <c r="N738" s="39">
        <v>432</v>
      </c>
      <c r="O738">
        <v>79</v>
      </c>
      <c r="P738">
        <v>341</v>
      </c>
      <c r="Q738">
        <v>177</v>
      </c>
      <c r="R738">
        <v>136</v>
      </c>
      <c r="S738">
        <v>170</v>
      </c>
      <c r="T738">
        <v>1335</v>
      </c>
      <c r="U738">
        <v>2</v>
      </c>
      <c r="V738">
        <v>8</v>
      </c>
      <c r="W738">
        <v>5</v>
      </c>
      <c r="X738">
        <v>4</v>
      </c>
      <c r="Y738">
        <v>4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11</v>
      </c>
      <c r="AH738">
        <v>0</v>
      </c>
    </row>
    <row r="739" spans="1:34">
      <c r="A739">
        <v>6255</v>
      </c>
      <c r="B739">
        <v>1952</v>
      </c>
      <c r="C739">
        <f ca="1" t="shared" si="44"/>
        <v>73</v>
      </c>
      <c r="D739" t="str">
        <f ca="1" t="shared" si="45"/>
        <v>Senior Citizen</v>
      </c>
      <c r="E739" t="s">
        <v>2280</v>
      </c>
      <c r="F739" t="s">
        <v>2277</v>
      </c>
      <c r="G739" s="39">
        <v>70545</v>
      </c>
      <c r="H739" s="40" t="str">
        <f t="shared" si="46"/>
        <v>High</v>
      </c>
      <c r="I739">
        <v>0</v>
      </c>
      <c r="J739">
        <v>1</v>
      </c>
      <c r="K739" s="43">
        <v>41793</v>
      </c>
      <c r="L739" s="39">
        <v>29</v>
      </c>
      <c r="M739" s="40" t="str">
        <f t="shared" si="47"/>
        <v>Recent</v>
      </c>
      <c r="N739" s="39">
        <v>138</v>
      </c>
      <c r="O739">
        <v>39</v>
      </c>
      <c r="P739">
        <v>63</v>
      </c>
      <c r="Q739">
        <v>55</v>
      </c>
      <c r="R739">
        <v>18</v>
      </c>
      <c r="S739">
        <v>21</v>
      </c>
      <c r="T739">
        <v>334</v>
      </c>
      <c r="U739">
        <v>1</v>
      </c>
      <c r="V739">
        <v>4</v>
      </c>
      <c r="W739">
        <v>1</v>
      </c>
      <c r="X739">
        <v>7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11</v>
      </c>
      <c r="AH739">
        <v>0</v>
      </c>
    </row>
    <row r="740" spans="1:34">
      <c r="A740">
        <v>6516</v>
      </c>
      <c r="B740">
        <v>1989</v>
      </c>
      <c r="C740">
        <f ca="1" t="shared" si="44"/>
        <v>36</v>
      </c>
      <c r="D740" t="str">
        <f ca="1" t="shared" si="45"/>
        <v>Adult</v>
      </c>
      <c r="E740" t="s">
        <v>2282</v>
      </c>
      <c r="F740" t="s">
        <v>2279</v>
      </c>
      <c r="G740" s="39">
        <v>17487</v>
      </c>
      <c r="H740" s="40" t="str">
        <f t="shared" si="46"/>
        <v>Low</v>
      </c>
      <c r="I740">
        <v>1</v>
      </c>
      <c r="J740">
        <v>0</v>
      </c>
      <c r="K740" s="43">
        <v>41351</v>
      </c>
      <c r="L740" s="39">
        <v>37</v>
      </c>
      <c r="M740" s="40" t="str">
        <f t="shared" si="47"/>
        <v>Active</v>
      </c>
      <c r="N740" s="39">
        <v>0</v>
      </c>
      <c r="O740">
        <v>0</v>
      </c>
      <c r="P740">
        <v>1</v>
      </c>
      <c r="Q740">
        <v>7</v>
      </c>
      <c r="R740">
        <v>4</v>
      </c>
      <c r="S740">
        <v>6</v>
      </c>
      <c r="T740">
        <v>18</v>
      </c>
      <c r="U740">
        <v>1</v>
      </c>
      <c r="V740">
        <v>1</v>
      </c>
      <c r="W740">
        <v>0</v>
      </c>
      <c r="X740">
        <v>2</v>
      </c>
      <c r="Y740">
        <v>7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11</v>
      </c>
      <c r="AH740">
        <v>0</v>
      </c>
    </row>
    <row r="741" spans="1:34">
      <c r="A741">
        <v>5564</v>
      </c>
      <c r="B741">
        <v>1969</v>
      </c>
      <c r="C741">
        <f ca="1" t="shared" si="44"/>
        <v>56</v>
      </c>
      <c r="D741" t="str">
        <f ca="1" t="shared" si="45"/>
        <v>Middle-Age</v>
      </c>
      <c r="E741" t="s">
        <v>2275</v>
      </c>
      <c r="F741" t="s">
        <v>2277</v>
      </c>
      <c r="G741" s="39">
        <v>62882</v>
      </c>
      <c r="H741" s="40" t="str">
        <f t="shared" si="46"/>
        <v>High</v>
      </c>
      <c r="I741">
        <v>0</v>
      </c>
      <c r="J741">
        <v>1</v>
      </c>
      <c r="K741" s="43">
        <v>41130</v>
      </c>
      <c r="L741" s="39">
        <v>26</v>
      </c>
      <c r="M741" s="40" t="str">
        <f t="shared" si="47"/>
        <v>Recent</v>
      </c>
      <c r="N741" s="39">
        <v>509</v>
      </c>
      <c r="O741">
        <v>133</v>
      </c>
      <c r="P741">
        <v>497</v>
      </c>
      <c r="Q741">
        <v>78</v>
      </c>
      <c r="R741">
        <v>24</v>
      </c>
      <c r="S741">
        <v>97</v>
      </c>
      <c r="T741">
        <v>1338</v>
      </c>
      <c r="U741">
        <v>2</v>
      </c>
      <c r="V741">
        <v>7</v>
      </c>
      <c r="W741">
        <v>5</v>
      </c>
      <c r="X741">
        <v>6</v>
      </c>
      <c r="Y741">
        <v>4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3</v>
      </c>
      <c r="AG741">
        <v>11</v>
      </c>
      <c r="AH741">
        <v>0</v>
      </c>
    </row>
    <row r="742" spans="1:34">
      <c r="A742">
        <v>5682</v>
      </c>
      <c r="B742">
        <v>1953</v>
      </c>
      <c r="C742">
        <f ca="1" t="shared" si="44"/>
        <v>72</v>
      </c>
      <c r="D742" t="str">
        <f ca="1" t="shared" si="45"/>
        <v>Senior Citizen</v>
      </c>
      <c r="E742" t="s">
        <v>2278</v>
      </c>
      <c r="F742" t="s">
        <v>2276</v>
      </c>
      <c r="G742" s="39">
        <v>64108</v>
      </c>
      <c r="H742" s="40" t="str">
        <f t="shared" si="46"/>
        <v>High</v>
      </c>
      <c r="I742">
        <v>0</v>
      </c>
      <c r="J742">
        <v>1</v>
      </c>
      <c r="K742" s="43">
        <v>41356</v>
      </c>
      <c r="L742" s="39">
        <v>8</v>
      </c>
      <c r="M742" s="40" t="str">
        <f t="shared" si="47"/>
        <v>Recent</v>
      </c>
      <c r="N742" s="39">
        <v>948</v>
      </c>
      <c r="O742">
        <v>10</v>
      </c>
      <c r="P742">
        <v>86</v>
      </c>
      <c r="Q742">
        <v>13</v>
      </c>
      <c r="R742">
        <v>21</v>
      </c>
      <c r="S742">
        <v>21</v>
      </c>
      <c r="T742">
        <v>1099</v>
      </c>
      <c r="U742">
        <v>4</v>
      </c>
      <c r="V742">
        <v>6</v>
      </c>
      <c r="W742">
        <v>9</v>
      </c>
      <c r="X742">
        <v>11</v>
      </c>
      <c r="Y742">
        <v>5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>
        <v>0</v>
      </c>
    </row>
    <row r="743" spans="1:34">
      <c r="A743">
        <v>7458</v>
      </c>
      <c r="B743">
        <v>1956</v>
      </c>
      <c r="C743">
        <f ca="1" t="shared" si="44"/>
        <v>69</v>
      </c>
      <c r="D743" t="str">
        <f ca="1" t="shared" si="45"/>
        <v>Senior Citizen</v>
      </c>
      <c r="E743" t="s">
        <v>2280</v>
      </c>
      <c r="F743" t="s">
        <v>2277</v>
      </c>
      <c r="G743" s="39">
        <v>34941</v>
      </c>
      <c r="H743" s="40" t="str">
        <f t="shared" si="46"/>
        <v>Medium</v>
      </c>
      <c r="I743">
        <v>1</v>
      </c>
      <c r="J743">
        <v>1</v>
      </c>
      <c r="K743" s="43">
        <v>41339</v>
      </c>
      <c r="L743" s="39">
        <v>26</v>
      </c>
      <c r="M743" s="40" t="str">
        <f t="shared" si="47"/>
        <v>Recent</v>
      </c>
      <c r="N743" s="39">
        <v>39</v>
      </c>
      <c r="O743">
        <v>2</v>
      </c>
      <c r="P743">
        <v>25</v>
      </c>
      <c r="Q743">
        <v>4</v>
      </c>
      <c r="R743">
        <v>3</v>
      </c>
      <c r="S743">
        <v>24</v>
      </c>
      <c r="T743">
        <v>97</v>
      </c>
      <c r="U743">
        <v>2</v>
      </c>
      <c r="V743">
        <v>3</v>
      </c>
      <c r="W743">
        <v>0</v>
      </c>
      <c r="X743">
        <v>3</v>
      </c>
      <c r="Y743">
        <v>8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3</v>
      </c>
      <c r="AG743">
        <v>11</v>
      </c>
      <c r="AH743">
        <v>0</v>
      </c>
    </row>
    <row r="744" spans="1:34">
      <c r="A744">
        <v>5237</v>
      </c>
      <c r="B744">
        <v>1950</v>
      </c>
      <c r="C744">
        <f ca="1" t="shared" si="44"/>
        <v>75</v>
      </c>
      <c r="D744" t="str">
        <f ca="1" t="shared" si="45"/>
        <v>Senior Citizen</v>
      </c>
      <c r="E744" t="s">
        <v>2278</v>
      </c>
      <c r="F744" t="s">
        <v>2276</v>
      </c>
      <c r="G744" s="39">
        <v>48767</v>
      </c>
      <c r="H744" s="40" t="str">
        <f t="shared" si="46"/>
        <v>Medium</v>
      </c>
      <c r="I744">
        <v>1</v>
      </c>
      <c r="J744">
        <v>2</v>
      </c>
      <c r="K744" s="43">
        <v>41640</v>
      </c>
      <c r="L744" s="39">
        <v>79</v>
      </c>
      <c r="M744" s="40" t="str">
        <f t="shared" si="47"/>
        <v>Active</v>
      </c>
      <c r="N744" s="39">
        <v>28</v>
      </c>
      <c r="O744">
        <v>1</v>
      </c>
      <c r="P744">
        <v>21</v>
      </c>
      <c r="Q744">
        <v>3</v>
      </c>
      <c r="R744">
        <v>0</v>
      </c>
      <c r="S744">
        <v>10</v>
      </c>
      <c r="T744">
        <v>63</v>
      </c>
      <c r="U744">
        <v>3</v>
      </c>
      <c r="V744">
        <v>2</v>
      </c>
      <c r="W744">
        <v>1</v>
      </c>
      <c r="X744">
        <v>3</v>
      </c>
      <c r="Y744">
        <v>5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11</v>
      </c>
      <c r="AH744">
        <v>0</v>
      </c>
    </row>
    <row r="745" spans="1:34">
      <c r="A745">
        <v>7761</v>
      </c>
      <c r="B745">
        <v>1978</v>
      </c>
      <c r="C745">
        <f ca="1" t="shared" si="44"/>
        <v>47</v>
      </c>
      <c r="D745" t="str">
        <f ca="1" t="shared" si="45"/>
        <v>Middle-Age</v>
      </c>
      <c r="E745" t="s">
        <v>2280</v>
      </c>
      <c r="F745" t="s">
        <v>2277</v>
      </c>
      <c r="G745" s="39">
        <v>38702</v>
      </c>
      <c r="H745" s="40" t="str">
        <f t="shared" si="46"/>
        <v>Medium</v>
      </c>
      <c r="I745">
        <v>1</v>
      </c>
      <c r="J745">
        <v>0</v>
      </c>
      <c r="K745" s="43">
        <v>41487</v>
      </c>
      <c r="L745" s="39">
        <v>71</v>
      </c>
      <c r="M745" s="40" t="str">
        <f t="shared" si="47"/>
        <v>Active</v>
      </c>
      <c r="N745" s="39">
        <v>13</v>
      </c>
      <c r="O745">
        <v>11</v>
      </c>
      <c r="P745">
        <v>24</v>
      </c>
      <c r="Q745">
        <v>13</v>
      </c>
      <c r="R745">
        <v>8</v>
      </c>
      <c r="S745">
        <v>40</v>
      </c>
      <c r="T745">
        <v>109</v>
      </c>
      <c r="U745">
        <v>2</v>
      </c>
      <c r="V745">
        <v>3</v>
      </c>
      <c r="W745">
        <v>0</v>
      </c>
      <c r="X745">
        <v>4</v>
      </c>
      <c r="Y745">
        <v>6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11</v>
      </c>
      <c r="AH745">
        <v>0</v>
      </c>
    </row>
    <row r="746" spans="1:34">
      <c r="A746">
        <v>5278</v>
      </c>
      <c r="B746">
        <v>1964</v>
      </c>
      <c r="C746">
        <f ca="1" t="shared" si="44"/>
        <v>61</v>
      </c>
      <c r="D746" t="str">
        <f ca="1" t="shared" si="45"/>
        <v>Senior Citizen</v>
      </c>
      <c r="E746" t="s">
        <v>2275</v>
      </c>
      <c r="F746" t="s">
        <v>2279</v>
      </c>
      <c r="G746" s="39">
        <v>82224</v>
      </c>
      <c r="H746" s="40" t="str">
        <f t="shared" si="46"/>
        <v>High</v>
      </c>
      <c r="I746">
        <v>0</v>
      </c>
      <c r="J746">
        <v>0</v>
      </c>
      <c r="K746" s="43">
        <v>41664</v>
      </c>
      <c r="L746" s="39">
        <v>83</v>
      </c>
      <c r="M746" s="40" t="str">
        <f t="shared" si="47"/>
        <v>Active</v>
      </c>
      <c r="N746" s="39">
        <v>307</v>
      </c>
      <c r="O746">
        <v>26</v>
      </c>
      <c r="P746">
        <v>360</v>
      </c>
      <c r="Q746">
        <v>138</v>
      </c>
      <c r="R746">
        <v>31</v>
      </c>
      <c r="S746">
        <v>40</v>
      </c>
      <c r="T746">
        <v>902</v>
      </c>
      <c r="U746">
        <v>1</v>
      </c>
      <c r="V746">
        <v>6</v>
      </c>
      <c r="W746">
        <v>9</v>
      </c>
      <c r="X746">
        <v>5</v>
      </c>
      <c r="Y746">
        <v>3</v>
      </c>
      <c r="Z746">
        <v>0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3</v>
      </c>
      <c r="AG746">
        <v>11</v>
      </c>
      <c r="AH746">
        <v>0</v>
      </c>
    </row>
    <row r="747" spans="1:34">
      <c r="A747">
        <v>3560</v>
      </c>
      <c r="B747">
        <v>1952</v>
      </c>
      <c r="C747">
        <f ca="1" t="shared" si="44"/>
        <v>73</v>
      </c>
      <c r="D747" t="str">
        <f ca="1" t="shared" si="45"/>
        <v>Senior Citizen</v>
      </c>
      <c r="E747" t="s">
        <v>2275</v>
      </c>
      <c r="F747" t="s">
        <v>2277</v>
      </c>
      <c r="G747" s="39">
        <v>83844</v>
      </c>
      <c r="H747" s="40" t="str">
        <f t="shared" si="46"/>
        <v>High</v>
      </c>
      <c r="I747">
        <v>0</v>
      </c>
      <c r="J747">
        <v>0</v>
      </c>
      <c r="K747" s="43">
        <v>41406</v>
      </c>
      <c r="L747" s="39">
        <v>57</v>
      </c>
      <c r="M747" s="40" t="str">
        <f t="shared" si="47"/>
        <v>Active</v>
      </c>
      <c r="N747" s="39">
        <v>901</v>
      </c>
      <c r="O747">
        <v>31</v>
      </c>
      <c r="P747">
        <v>345</v>
      </c>
      <c r="Q747">
        <v>75</v>
      </c>
      <c r="R747">
        <v>31</v>
      </c>
      <c r="S747">
        <v>191</v>
      </c>
      <c r="T747">
        <v>1574</v>
      </c>
      <c r="U747">
        <v>1</v>
      </c>
      <c r="V747">
        <v>4</v>
      </c>
      <c r="W747">
        <v>4</v>
      </c>
      <c r="X747">
        <v>11</v>
      </c>
      <c r="Y747">
        <v>1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3</v>
      </c>
      <c r="AG747">
        <v>11</v>
      </c>
      <c r="AH747">
        <v>0</v>
      </c>
    </row>
    <row r="748" spans="1:34">
      <c r="A748">
        <v>7235</v>
      </c>
      <c r="B748">
        <v>1975</v>
      </c>
      <c r="C748">
        <f ca="1" t="shared" si="44"/>
        <v>50</v>
      </c>
      <c r="D748" t="str">
        <f ca="1" t="shared" si="45"/>
        <v>Middle-Age</v>
      </c>
      <c r="E748" t="s">
        <v>2280</v>
      </c>
      <c r="F748" t="s">
        <v>2279</v>
      </c>
      <c r="G748" s="39">
        <v>17003</v>
      </c>
      <c r="H748" s="40" t="str">
        <f t="shared" si="46"/>
        <v>Low</v>
      </c>
      <c r="I748">
        <v>1</v>
      </c>
      <c r="J748">
        <v>0</v>
      </c>
      <c r="K748" s="43">
        <v>41617</v>
      </c>
      <c r="L748" s="39">
        <v>37</v>
      </c>
      <c r="M748" s="40" t="str">
        <f t="shared" si="47"/>
        <v>Active</v>
      </c>
      <c r="N748" s="39">
        <v>2</v>
      </c>
      <c r="O748">
        <v>5</v>
      </c>
      <c r="P748">
        <v>12</v>
      </c>
      <c r="Q748">
        <v>4</v>
      </c>
      <c r="R748">
        <v>8</v>
      </c>
      <c r="S748">
        <v>7</v>
      </c>
      <c r="T748">
        <v>38</v>
      </c>
      <c r="U748">
        <v>3</v>
      </c>
      <c r="V748">
        <v>2</v>
      </c>
      <c r="W748">
        <v>0</v>
      </c>
      <c r="X748">
        <v>4</v>
      </c>
      <c r="Y748">
        <v>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3</v>
      </c>
      <c r="AG748">
        <v>11</v>
      </c>
      <c r="AH748">
        <v>0</v>
      </c>
    </row>
    <row r="749" spans="1:34">
      <c r="A749">
        <v>10548</v>
      </c>
      <c r="B749">
        <v>1995</v>
      </c>
      <c r="C749">
        <f ca="1" t="shared" si="44"/>
        <v>30</v>
      </c>
      <c r="D749" t="str">
        <f ca="1" t="shared" si="45"/>
        <v>Adult</v>
      </c>
      <c r="E749" t="s">
        <v>2275</v>
      </c>
      <c r="F749" t="s">
        <v>2276</v>
      </c>
      <c r="G749" s="39">
        <v>71163</v>
      </c>
      <c r="H749" s="40" t="str">
        <f t="shared" si="46"/>
        <v>High</v>
      </c>
      <c r="I749">
        <v>0</v>
      </c>
      <c r="J749">
        <v>0</v>
      </c>
      <c r="K749" s="43">
        <v>41707</v>
      </c>
      <c r="L749" s="39">
        <v>30</v>
      </c>
      <c r="M749" s="40" t="str">
        <f t="shared" si="47"/>
        <v>Recent</v>
      </c>
      <c r="N749" s="39">
        <v>283</v>
      </c>
      <c r="O749">
        <v>17</v>
      </c>
      <c r="P749">
        <v>372</v>
      </c>
      <c r="Q749">
        <v>138</v>
      </c>
      <c r="R749">
        <v>106</v>
      </c>
      <c r="S749">
        <v>44</v>
      </c>
      <c r="T749">
        <v>960</v>
      </c>
      <c r="U749">
        <v>1</v>
      </c>
      <c r="V749">
        <v>3</v>
      </c>
      <c r="W749">
        <v>8</v>
      </c>
      <c r="X749">
        <v>12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3</v>
      </c>
      <c r="AG749">
        <v>11</v>
      </c>
      <c r="AH749">
        <v>0</v>
      </c>
    </row>
    <row r="750" spans="1:34">
      <c r="A750">
        <v>2281</v>
      </c>
      <c r="B750">
        <v>1970</v>
      </c>
      <c r="C750">
        <f ca="1" t="shared" si="44"/>
        <v>55</v>
      </c>
      <c r="D750" t="str">
        <f ca="1" t="shared" si="45"/>
        <v>Middle-Age</v>
      </c>
      <c r="E750" t="s">
        <v>2275</v>
      </c>
      <c r="F750" t="s">
        <v>2276</v>
      </c>
      <c r="G750" s="39">
        <v>33697</v>
      </c>
      <c r="H750" s="40" t="str">
        <f t="shared" si="46"/>
        <v>Medium</v>
      </c>
      <c r="I750">
        <v>1</v>
      </c>
      <c r="J750">
        <v>0</v>
      </c>
      <c r="K750" s="43">
        <v>41532</v>
      </c>
      <c r="L750" s="39">
        <v>34</v>
      </c>
      <c r="M750" s="40" t="str">
        <f t="shared" si="47"/>
        <v>Active</v>
      </c>
      <c r="N750" s="39">
        <v>4</v>
      </c>
      <c r="O750">
        <v>3</v>
      </c>
      <c r="P750">
        <v>7</v>
      </c>
      <c r="Q750">
        <v>0</v>
      </c>
      <c r="R750">
        <v>3</v>
      </c>
      <c r="S750">
        <v>11</v>
      </c>
      <c r="T750">
        <v>28</v>
      </c>
      <c r="U750">
        <v>1</v>
      </c>
      <c r="V750">
        <v>1</v>
      </c>
      <c r="W750">
        <v>0</v>
      </c>
      <c r="X750">
        <v>2</v>
      </c>
      <c r="Y750">
        <v>7</v>
      </c>
      <c r="Z750">
        <v>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3</v>
      </c>
      <c r="AG750">
        <v>11</v>
      </c>
      <c r="AH750">
        <v>0</v>
      </c>
    </row>
    <row r="751" spans="1:34">
      <c r="A751">
        <v>4073</v>
      </c>
      <c r="B751">
        <v>1954</v>
      </c>
      <c r="C751">
        <f ca="1" t="shared" si="44"/>
        <v>71</v>
      </c>
      <c r="D751" t="str">
        <f ca="1" t="shared" si="45"/>
        <v>Senior Citizen</v>
      </c>
      <c r="E751" t="s">
        <v>2280</v>
      </c>
      <c r="F751" t="s">
        <v>2279</v>
      </c>
      <c r="G751" s="39">
        <v>63564</v>
      </c>
      <c r="H751" s="40" t="str">
        <f t="shared" si="46"/>
        <v>High</v>
      </c>
      <c r="I751">
        <v>0</v>
      </c>
      <c r="J751">
        <v>0</v>
      </c>
      <c r="K751" s="43">
        <v>41668</v>
      </c>
      <c r="L751" s="39">
        <v>0</v>
      </c>
      <c r="M751" s="40" t="str">
        <f t="shared" si="47"/>
        <v>Recent</v>
      </c>
      <c r="N751" s="39">
        <v>769</v>
      </c>
      <c r="O751">
        <v>80</v>
      </c>
      <c r="P751">
        <v>252</v>
      </c>
      <c r="Q751">
        <v>15</v>
      </c>
      <c r="R751">
        <v>34</v>
      </c>
      <c r="S751">
        <v>65</v>
      </c>
      <c r="T751">
        <v>1215</v>
      </c>
      <c r="U751">
        <v>1</v>
      </c>
      <c r="V751">
        <v>10</v>
      </c>
      <c r="W751">
        <v>10</v>
      </c>
      <c r="X751">
        <v>7</v>
      </c>
      <c r="Y751">
        <v>6</v>
      </c>
      <c r="Z751">
        <v>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3</v>
      </c>
      <c r="AG751">
        <v>11</v>
      </c>
      <c r="AH751">
        <v>1</v>
      </c>
    </row>
    <row r="752" spans="1:34">
      <c r="A752">
        <v>6974</v>
      </c>
      <c r="B752">
        <v>1972</v>
      </c>
      <c r="C752">
        <f ca="1" t="shared" si="44"/>
        <v>53</v>
      </c>
      <c r="D752" t="str">
        <f ca="1" t="shared" si="45"/>
        <v>Middle-Age</v>
      </c>
      <c r="E752" t="s">
        <v>2278</v>
      </c>
      <c r="F752" t="s">
        <v>2277</v>
      </c>
      <c r="G752" s="39">
        <v>83443</v>
      </c>
      <c r="H752" s="40" t="str">
        <f t="shared" si="46"/>
        <v>High</v>
      </c>
      <c r="I752">
        <v>0</v>
      </c>
      <c r="J752">
        <v>0</v>
      </c>
      <c r="K752" s="43">
        <v>41639</v>
      </c>
      <c r="L752" s="39">
        <v>89</v>
      </c>
      <c r="M752" s="40" t="str">
        <f t="shared" si="47"/>
        <v>Active</v>
      </c>
      <c r="N752" s="39">
        <v>518</v>
      </c>
      <c r="O752">
        <v>42</v>
      </c>
      <c r="P752">
        <v>742</v>
      </c>
      <c r="Q752">
        <v>55</v>
      </c>
      <c r="R752">
        <v>56</v>
      </c>
      <c r="S752">
        <v>84</v>
      </c>
      <c r="T752">
        <v>1497</v>
      </c>
      <c r="U752">
        <v>1</v>
      </c>
      <c r="V752">
        <v>6</v>
      </c>
      <c r="W752">
        <v>10</v>
      </c>
      <c r="X752">
        <v>5</v>
      </c>
      <c r="Y752">
        <v>2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11</v>
      </c>
      <c r="AH752">
        <v>0</v>
      </c>
    </row>
    <row r="753" spans="1:34">
      <c r="A753">
        <v>7938</v>
      </c>
      <c r="B753">
        <v>1958</v>
      </c>
      <c r="C753">
        <f ca="1" t="shared" si="44"/>
        <v>67</v>
      </c>
      <c r="D753" t="str">
        <f ca="1" t="shared" si="45"/>
        <v>Senior Citizen</v>
      </c>
      <c r="E753" t="s">
        <v>2278</v>
      </c>
      <c r="F753" t="s">
        <v>2277</v>
      </c>
      <c r="G753" s="39">
        <v>51518</v>
      </c>
      <c r="H753" s="40" t="str">
        <f t="shared" si="46"/>
        <v>Medium</v>
      </c>
      <c r="I753">
        <v>0</v>
      </c>
      <c r="J753">
        <v>1</v>
      </c>
      <c r="K753" s="43">
        <v>41550</v>
      </c>
      <c r="L753" s="39">
        <v>92</v>
      </c>
      <c r="M753" s="40" t="str">
        <f t="shared" si="47"/>
        <v>Inactive</v>
      </c>
      <c r="N753" s="39">
        <v>350</v>
      </c>
      <c r="O753">
        <v>8</v>
      </c>
      <c r="P753">
        <v>66</v>
      </c>
      <c r="Q753">
        <v>17</v>
      </c>
      <c r="R753">
        <v>4</v>
      </c>
      <c r="S753">
        <v>4</v>
      </c>
      <c r="T753">
        <v>449</v>
      </c>
      <c r="U753">
        <v>2</v>
      </c>
      <c r="V753">
        <v>3</v>
      </c>
      <c r="W753">
        <v>2</v>
      </c>
      <c r="X753">
        <v>10</v>
      </c>
      <c r="Y753">
        <v>3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11</v>
      </c>
      <c r="AH753">
        <v>0</v>
      </c>
    </row>
    <row r="754" spans="1:34">
      <c r="A754">
        <v>7094</v>
      </c>
      <c r="B754">
        <v>1975</v>
      </c>
      <c r="C754">
        <f ca="1" t="shared" si="44"/>
        <v>50</v>
      </c>
      <c r="D754" t="str">
        <f ca="1" t="shared" si="45"/>
        <v>Middle-Age</v>
      </c>
      <c r="E754" t="s">
        <v>2275</v>
      </c>
      <c r="F754" t="s">
        <v>2283</v>
      </c>
      <c r="G754" s="39">
        <v>58330</v>
      </c>
      <c r="H754" s="40" t="str">
        <f t="shared" si="46"/>
        <v>Medium</v>
      </c>
      <c r="I754">
        <v>0</v>
      </c>
      <c r="J754">
        <v>1</v>
      </c>
      <c r="K754" s="43">
        <v>41633</v>
      </c>
      <c r="L754" s="39">
        <v>87</v>
      </c>
      <c r="M754" s="40" t="str">
        <f t="shared" si="47"/>
        <v>Active</v>
      </c>
      <c r="N754" s="39">
        <v>445</v>
      </c>
      <c r="O754">
        <v>53</v>
      </c>
      <c r="P754">
        <v>213</v>
      </c>
      <c r="Q754">
        <v>104</v>
      </c>
      <c r="R754">
        <v>98</v>
      </c>
      <c r="S754">
        <v>151</v>
      </c>
      <c r="T754">
        <v>1064</v>
      </c>
      <c r="U754">
        <v>1</v>
      </c>
      <c r="V754">
        <v>6</v>
      </c>
      <c r="W754">
        <v>4</v>
      </c>
      <c r="X754">
        <v>13</v>
      </c>
      <c r="Y754">
        <v>4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3</v>
      </c>
      <c r="AG754">
        <v>11</v>
      </c>
      <c r="AH754">
        <v>0</v>
      </c>
    </row>
    <row r="755" spans="1:34">
      <c r="A755">
        <v>3667</v>
      </c>
      <c r="B755">
        <v>1969</v>
      </c>
      <c r="C755">
        <f ca="1" t="shared" si="44"/>
        <v>56</v>
      </c>
      <c r="D755" t="str">
        <f ca="1" t="shared" si="45"/>
        <v>Middle-Age</v>
      </c>
      <c r="E755" t="s">
        <v>2275</v>
      </c>
      <c r="F755" t="s">
        <v>2279</v>
      </c>
      <c r="G755" s="39">
        <v>80952</v>
      </c>
      <c r="H755" s="40" t="str">
        <f t="shared" si="46"/>
        <v>High</v>
      </c>
      <c r="I755">
        <v>0</v>
      </c>
      <c r="J755">
        <v>0</v>
      </c>
      <c r="K755" s="43">
        <v>41333</v>
      </c>
      <c r="L755" s="39">
        <v>20</v>
      </c>
      <c r="M755" s="40" t="str">
        <f t="shared" si="47"/>
        <v>Recent</v>
      </c>
      <c r="N755" s="39">
        <v>778</v>
      </c>
      <c r="O755">
        <v>178</v>
      </c>
      <c r="P755">
        <v>689</v>
      </c>
      <c r="Q755">
        <v>41</v>
      </c>
      <c r="R755">
        <v>27</v>
      </c>
      <c r="S755">
        <v>44</v>
      </c>
      <c r="T755">
        <v>1757</v>
      </c>
      <c r="U755">
        <v>1</v>
      </c>
      <c r="V755">
        <v>8</v>
      </c>
      <c r="W755">
        <v>5</v>
      </c>
      <c r="X755">
        <v>11</v>
      </c>
      <c r="Y755">
        <v>8</v>
      </c>
      <c r="Z755">
        <v>0</v>
      </c>
      <c r="AA755">
        <v>1</v>
      </c>
      <c r="AB755">
        <v>1</v>
      </c>
      <c r="AC755">
        <v>1</v>
      </c>
      <c r="AD755">
        <v>0</v>
      </c>
      <c r="AE755">
        <v>0</v>
      </c>
      <c r="AF755">
        <v>3</v>
      </c>
      <c r="AG755">
        <v>11</v>
      </c>
      <c r="AH755">
        <v>1</v>
      </c>
    </row>
    <row r="756" spans="1:34">
      <c r="A756">
        <v>7723</v>
      </c>
      <c r="B756">
        <v>1979</v>
      </c>
      <c r="C756">
        <f ca="1" t="shared" si="44"/>
        <v>46</v>
      </c>
      <c r="D756" t="str">
        <f ca="1" t="shared" si="45"/>
        <v>Middle-Age</v>
      </c>
      <c r="E756" t="s">
        <v>2275</v>
      </c>
      <c r="F756" t="s">
        <v>2277</v>
      </c>
      <c r="G756" s="39">
        <v>75507</v>
      </c>
      <c r="H756" s="40" t="str">
        <f t="shared" si="46"/>
        <v>High</v>
      </c>
      <c r="I756">
        <v>0</v>
      </c>
      <c r="J756">
        <v>0</v>
      </c>
      <c r="K756" s="43">
        <v>41761</v>
      </c>
      <c r="L756" s="39">
        <v>56</v>
      </c>
      <c r="M756" s="40" t="str">
        <f t="shared" si="47"/>
        <v>Active</v>
      </c>
      <c r="N756" s="39">
        <v>709</v>
      </c>
      <c r="O756">
        <v>93</v>
      </c>
      <c r="P756">
        <v>374</v>
      </c>
      <c r="Q756">
        <v>104</v>
      </c>
      <c r="R756">
        <v>80</v>
      </c>
      <c r="S756">
        <v>80</v>
      </c>
      <c r="T756">
        <v>1440</v>
      </c>
      <c r="U756">
        <v>1</v>
      </c>
      <c r="V756">
        <v>8</v>
      </c>
      <c r="W756">
        <v>6</v>
      </c>
      <c r="X756">
        <v>6</v>
      </c>
      <c r="Y756">
        <v>3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3</v>
      </c>
      <c r="AG756">
        <v>11</v>
      </c>
      <c r="AH756">
        <v>0</v>
      </c>
    </row>
    <row r="757" spans="1:34">
      <c r="A757">
        <v>3870</v>
      </c>
      <c r="B757">
        <v>1978</v>
      </c>
      <c r="C757">
        <f ca="1" t="shared" si="44"/>
        <v>47</v>
      </c>
      <c r="D757" t="str">
        <f ca="1" t="shared" si="45"/>
        <v>Middle-Age</v>
      </c>
      <c r="E757" t="s">
        <v>2280</v>
      </c>
      <c r="F757" t="s">
        <v>2277</v>
      </c>
      <c r="G757" s="39">
        <v>63855</v>
      </c>
      <c r="H757" s="40" t="str">
        <f t="shared" si="46"/>
        <v>High</v>
      </c>
      <c r="I757">
        <v>0</v>
      </c>
      <c r="J757">
        <v>0</v>
      </c>
      <c r="K757" s="43">
        <v>41314</v>
      </c>
      <c r="L757" s="39">
        <v>28</v>
      </c>
      <c r="M757" s="40" t="str">
        <f t="shared" si="47"/>
        <v>Recent</v>
      </c>
      <c r="N757" s="39">
        <v>359</v>
      </c>
      <c r="O757">
        <v>35</v>
      </c>
      <c r="P757">
        <v>314</v>
      </c>
      <c r="Q757">
        <v>93</v>
      </c>
      <c r="R757">
        <v>116</v>
      </c>
      <c r="S757">
        <v>89</v>
      </c>
      <c r="T757">
        <v>1006</v>
      </c>
      <c r="U757">
        <v>1</v>
      </c>
      <c r="V757">
        <v>7</v>
      </c>
      <c r="W757">
        <v>3</v>
      </c>
      <c r="X757">
        <v>13</v>
      </c>
      <c r="Y757">
        <v>4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3</v>
      </c>
      <c r="AG757">
        <v>11</v>
      </c>
      <c r="AH757">
        <v>0</v>
      </c>
    </row>
    <row r="758" spans="1:34">
      <c r="A758">
        <v>4012</v>
      </c>
      <c r="B758">
        <v>1972</v>
      </c>
      <c r="C758">
        <f ca="1" t="shared" si="44"/>
        <v>53</v>
      </c>
      <c r="D758" t="str">
        <f ca="1" t="shared" si="45"/>
        <v>Middle-Age</v>
      </c>
      <c r="E758" t="s">
        <v>2278</v>
      </c>
      <c r="F758" t="s">
        <v>2277</v>
      </c>
      <c r="G758" s="39">
        <v>62220</v>
      </c>
      <c r="H758" s="40" t="str">
        <f t="shared" si="46"/>
        <v>High</v>
      </c>
      <c r="I758">
        <v>0</v>
      </c>
      <c r="J758">
        <v>1</v>
      </c>
      <c r="K758" s="43">
        <v>41132</v>
      </c>
      <c r="L758" s="39">
        <v>55</v>
      </c>
      <c r="M758" s="40" t="str">
        <f t="shared" si="47"/>
        <v>Active</v>
      </c>
      <c r="N758" s="39">
        <v>799</v>
      </c>
      <c r="O758">
        <v>12</v>
      </c>
      <c r="P758">
        <v>375</v>
      </c>
      <c r="Q758">
        <v>16</v>
      </c>
      <c r="R758">
        <v>12</v>
      </c>
      <c r="S758">
        <v>12</v>
      </c>
      <c r="T758">
        <v>1226</v>
      </c>
      <c r="U758">
        <v>5</v>
      </c>
      <c r="V758">
        <v>7</v>
      </c>
      <c r="W758">
        <v>6</v>
      </c>
      <c r="X758">
        <v>5</v>
      </c>
      <c r="Y758">
        <v>6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3</v>
      </c>
      <c r="AG758">
        <v>11</v>
      </c>
      <c r="AH758">
        <v>1</v>
      </c>
    </row>
    <row r="759" spans="1:34">
      <c r="A759">
        <v>5909</v>
      </c>
      <c r="B759">
        <v>1964</v>
      </c>
      <c r="C759">
        <f ca="1" t="shared" si="44"/>
        <v>61</v>
      </c>
      <c r="D759" t="str">
        <f ca="1" t="shared" si="45"/>
        <v>Senior Citizen</v>
      </c>
      <c r="E759" t="s">
        <v>2275</v>
      </c>
      <c r="F759" t="s">
        <v>2279</v>
      </c>
      <c r="G759" s="39">
        <v>58512</v>
      </c>
      <c r="H759" s="40" t="str">
        <f t="shared" si="46"/>
        <v>Medium</v>
      </c>
      <c r="I759">
        <v>0</v>
      </c>
      <c r="J759">
        <v>1</v>
      </c>
      <c r="K759" s="43">
        <v>41536</v>
      </c>
      <c r="L759" s="39">
        <v>25</v>
      </c>
      <c r="M759" s="40" t="str">
        <f t="shared" si="47"/>
        <v>Recent</v>
      </c>
      <c r="N759" s="39">
        <v>895</v>
      </c>
      <c r="O759">
        <v>10</v>
      </c>
      <c r="P759">
        <v>101</v>
      </c>
      <c r="Q759">
        <v>13</v>
      </c>
      <c r="R759">
        <v>0</v>
      </c>
      <c r="S759">
        <v>152</v>
      </c>
      <c r="T759">
        <v>1171</v>
      </c>
      <c r="U759">
        <v>5</v>
      </c>
      <c r="V759">
        <v>3</v>
      </c>
      <c r="W759">
        <v>4</v>
      </c>
      <c r="X759">
        <v>8</v>
      </c>
      <c r="Y759">
        <v>8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3</v>
      </c>
      <c r="AG759">
        <v>11</v>
      </c>
      <c r="AH759">
        <v>0</v>
      </c>
    </row>
    <row r="760" spans="1:34">
      <c r="A760">
        <v>10470</v>
      </c>
      <c r="B760">
        <v>1979</v>
      </c>
      <c r="C760">
        <f ca="1" t="shared" si="44"/>
        <v>46</v>
      </c>
      <c r="D760" t="str">
        <f ca="1" t="shared" si="45"/>
        <v>Middle-Age</v>
      </c>
      <c r="E760" t="s">
        <v>2280</v>
      </c>
      <c r="F760" t="s">
        <v>2279</v>
      </c>
      <c r="G760" s="39">
        <v>40662</v>
      </c>
      <c r="H760" s="40" t="str">
        <f t="shared" si="46"/>
        <v>Medium</v>
      </c>
      <c r="I760">
        <v>1</v>
      </c>
      <c r="J760">
        <v>0</v>
      </c>
      <c r="K760" s="43">
        <v>41348</v>
      </c>
      <c r="L760" s="39">
        <v>0</v>
      </c>
      <c r="M760" s="40" t="str">
        <f t="shared" si="47"/>
        <v>Recent</v>
      </c>
      <c r="N760" s="39">
        <v>40</v>
      </c>
      <c r="O760">
        <v>2</v>
      </c>
      <c r="P760">
        <v>23</v>
      </c>
      <c r="Q760">
        <v>0</v>
      </c>
      <c r="R760">
        <v>4</v>
      </c>
      <c r="S760">
        <v>23</v>
      </c>
      <c r="T760">
        <v>92</v>
      </c>
      <c r="U760">
        <v>2</v>
      </c>
      <c r="V760">
        <v>2</v>
      </c>
      <c r="W760">
        <v>1</v>
      </c>
      <c r="X760">
        <v>3</v>
      </c>
      <c r="Y760">
        <v>4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3</v>
      </c>
      <c r="AG760">
        <v>11</v>
      </c>
      <c r="AH760">
        <v>0</v>
      </c>
    </row>
    <row r="761" spans="1:34">
      <c r="A761">
        <v>6488</v>
      </c>
      <c r="B761">
        <v>1959</v>
      </c>
      <c r="C761">
        <f ca="1" t="shared" si="44"/>
        <v>66</v>
      </c>
      <c r="D761" t="str">
        <f ca="1" t="shared" si="45"/>
        <v>Senior Citizen</v>
      </c>
      <c r="E761" t="s">
        <v>2278</v>
      </c>
      <c r="F761" t="s">
        <v>2279</v>
      </c>
      <c r="G761" s="39">
        <v>38829</v>
      </c>
      <c r="H761" s="40" t="str">
        <f t="shared" si="46"/>
        <v>Medium</v>
      </c>
      <c r="I761">
        <v>0</v>
      </c>
      <c r="J761">
        <v>1</v>
      </c>
      <c r="K761" s="43">
        <v>41735</v>
      </c>
      <c r="L761" s="39">
        <v>86</v>
      </c>
      <c r="M761" s="40" t="str">
        <f t="shared" si="47"/>
        <v>Active</v>
      </c>
      <c r="N761" s="39">
        <v>76</v>
      </c>
      <c r="O761">
        <v>0</v>
      </c>
      <c r="P761">
        <v>7</v>
      </c>
      <c r="Q761">
        <v>0</v>
      </c>
      <c r="R761">
        <v>0</v>
      </c>
      <c r="S761">
        <v>16</v>
      </c>
      <c r="T761">
        <v>99</v>
      </c>
      <c r="U761">
        <v>1</v>
      </c>
      <c r="V761">
        <v>3</v>
      </c>
      <c r="W761">
        <v>2</v>
      </c>
      <c r="X761">
        <v>2</v>
      </c>
      <c r="Y761">
        <v>5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3</v>
      </c>
      <c r="AG761">
        <v>11</v>
      </c>
      <c r="AH761">
        <v>0</v>
      </c>
    </row>
    <row r="762" spans="1:34">
      <c r="A762">
        <v>10270</v>
      </c>
      <c r="B762">
        <v>1981</v>
      </c>
      <c r="C762">
        <f ca="1" t="shared" si="44"/>
        <v>44</v>
      </c>
      <c r="D762" t="str">
        <f ca="1" t="shared" si="45"/>
        <v>Adult</v>
      </c>
      <c r="E762" t="s">
        <v>2280</v>
      </c>
      <c r="F762" t="s">
        <v>2279</v>
      </c>
      <c r="G762" s="39">
        <v>35523</v>
      </c>
      <c r="H762" s="40" t="str">
        <f t="shared" si="46"/>
        <v>Medium</v>
      </c>
      <c r="I762">
        <v>1</v>
      </c>
      <c r="J762">
        <v>0</v>
      </c>
      <c r="K762" s="43">
        <v>41550</v>
      </c>
      <c r="L762" s="39">
        <v>8</v>
      </c>
      <c r="M762" s="40" t="str">
        <f t="shared" si="47"/>
        <v>Recent</v>
      </c>
      <c r="N762" s="39">
        <v>11</v>
      </c>
      <c r="O762">
        <v>5</v>
      </c>
      <c r="P762">
        <v>22</v>
      </c>
      <c r="Q762">
        <v>12</v>
      </c>
      <c r="R762">
        <v>5</v>
      </c>
      <c r="S762">
        <v>11</v>
      </c>
      <c r="T762">
        <v>66</v>
      </c>
      <c r="U762">
        <v>2</v>
      </c>
      <c r="V762">
        <v>3</v>
      </c>
      <c r="W762">
        <v>0</v>
      </c>
      <c r="X762">
        <v>3</v>
      </c>
      <c r="Y762">
        <v>7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3</v>
      </c>
      <c r="AG762">
        <v>11</v>
      </c>
      <c r="AH762">
        <v>0</v>
      </c>
    </row>
    <row r="763" spans="1:34">
      <c r="A763">
        <v>6887</v>
      </c>
      <c r="B763">
        <v>1967</v>
      </c>
      <c r="C763">
        <f ca="1" t="shared" si="44"/>
        <v>58</v>
      </c>
      <c r="D763" t="str">
        <f ca="1" t="shared" si="45"/>
        <v>Middle-Age</v>
      </c>
      <c r="E763" t="s">
        <v>2275</v>
      </c>
      <c r="F763" t="s">
        <v>2276</v>
      </c>
      <c r="G763" s="39">
        <v>79146</v>
      </c>
      <c r="H763" s="40" t="str">
        <f t="shared" si="46"/>
        <v>High</v>
      </c>
      <c r="I763">
        <v>1</v>
      </c>
      <c r="J763">
        <v>1</v>
      </c>
      <c r="K763" s="43">
        <v>41753</v>
      </c>
      <c r="L763" s="39">
        <v>33</v>
      </c>
      <c r="M763" s="40" t="str">
        <f t="shared" si="47"/>
        <v>Active</v>
      </c>
      <c r="N763" s="39">
        <v>245</v>
      </c>
      <c r="O763">
        <v>16</v>
      </c>
      <c r="P763">
        <v>223</v>
      </c>
      <c r="Q763">
        <v>21</v>
      </c>
      <c r="R763">
        <v>43</v>
      </c>
      <c r="S763">
        <v>16</v>
      </c>
      <c r="T763">
        <v>564</v>
      </c>
      <c r="U763">
        <v>2</v>
      </c>
      <c r="V763">
        <v>8</v>
      </c>
      <c r="W763">
        <v>1</v>
      </c>
      <c r="X763">
        <v>8</v>
      </c>
      <c r="Y763">
        <v>6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3</v>
      </c>
      <c r="AG763">
        <v>11</v>
      </c>
      <c r="AH763">
        <v>0</v>
      </c>
    </row>
    <row r="764" spans="1:34">
      <c r="A764">
        <v>6406</v>
      </c>
      <c r="B764">
        <v>1988</v>
      </c>
      <c r="C764">
        <f ca="1" t="shared" si="44"/>
        <v>37</v>
      </c>
      <c r="D764" t="str">
        <f ca="1" t="shared" si="45"/>
        <v>Adult</v>
      </c>
      <c r="E764" t="s">
        <v>2280</v>
      </c>
      <c r="F764" t="s">
        <v>2279</v>
      </c>
      <c r="G764" s="39">
        <v>78285</v>
      </c>
      <c r="H764" s="40" t="str">
        <f t="shared" si="46"/>
        <v>High</v>
      </c>
      <c r="I764">
        <v>0</v>
      </c>
      <c r="J764">
        <v>0</v>
      </c>
      <c r="K764" s="43">
        <v>41575</v>
      </c>
      <c r="L764" s="39">
        <v>13</v>
      </c>
      <c r="M764" s="40" t="str">
        <f t="shared" si="47"/>
        <v>Recent</v>
      </c>
      <c r="N764" s="39">
        <v>647</v>
      </c>
      <c r="O764">
        <v>107</v>
      </c>
      <c r="P764">
        <v>391</v>
      </c>
      <c r="Q764">
        <v>175</v>
      </c>
      <c r="R764">
        <v>67</v>
      </c>
      <c r="S764">
        <v>40</v>
      </c>
      <c r="T764">
        <v>1427</v>
      </c>
      <c r="U764">
        <v>1</v>
      </c>
      <c r="V764">
        <v>6</v>
      </c>
      <c r="W764">
        <v>4</v>
      </c>
      <c r="X764">
        <v>10</v>
      </c>
      <c r="Y764">
        <v>3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3</v>
      </c>
      <c r="AG764">
        <v>11</v>
      </c>
      <c r="AH764">
        <v>0</v>
      </c>
    </row>
    <row r="765" spans="1:34">
      <c r="A765">
        <v>7573</v>
      </c>
      <c r="B765">
        <v>1978</v>
      </c>
      <c r="C765">
        <f ca="1" t="shared" si="44"/>
        <v>47</v>
      </c>
      <c r="D765" t="str">
        <f ca="1" t="shared" si="45"/>
        <v>Middle-Age</v>
      </c>
      <c r="E765" t="s">
        <v>2278</v>
      </c>
      <c r="F765" t="s">
        <v>2276</v>
      </c>
      <c r="G765" s="39">
        <v>31626</v>
      </c>
      <c r="H765" s="40" t="str">
        <f t="shared" si="46"/>
        <v>Medium</v>
      </c>
      <c r="I765">
        <v>1</v>
      </c>
      <c r="J765">
        <v>0</v>
      </c>
      <c r="K765" s="43">
        <v>41404</v>
      </c>
      <c r="L765" s="39">
        <v>12</v>
      </c>
      <c r="M765" s="40" t="str">
        <f t="shared" si="47"/>
        <v>Recent</v>
      </c>
      <c r="N765" s="39">
        <v>39</v>
      </c>
      <c r="O765">
        <v>1</v>
      </c>
      <c r="P765">
        <v>9</v>
      </c>
      <c r="Q765">
        <v>2</v>
      </c>
      <c r="R765">
        <v>1</v>
      </c>
      <c r="S765">
        <v>34</v>
      </c>
      <c r="T765">
        <v>86</v>
      </c>
      <c r="U765">
        <v>1</v>
      </c>
      <c r="V765">
        <v>2</v>
      </c>
      <c r="W765">
        <v>1</v>
      </c>
      <c r="X765">
        <v>2</v>
      </c>
      <c r="Y765">
        <v>7</v>
      </c>
      <c r="Z765">
        <v>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3</v>
      </c>
      <c r="AG765">
        <v>11</v>
      </c>
      <c r="AH765">
        <v>1</v>
      </c>
    </row>
    <row r="766" spans="1:34">
      <c r="A766">
        <v>4508</v>
      </c>
      <c r="B766">
        <v>1952</v>
      </c>
      <c r="C766">
        <f ca="1" t="shared" si="44"/>
        <v>73</v>
      </c>
      <c r="D766" t="str">
        <f ca="1" t="shared" si="45"/>
        <v>Senior Citizen</v>
      </c>
      <c r="E766" t="s">
        <v>2275</v>
      </c>
      <c r="F766" t="s">
        <v>2276</v>
      </c>
      <c r="G766" s="39">
        <v>75127</v>
      </c>
      <c r="H766" s="40" t="str">
        <f t="shared" si="46"/>
        <v>High</v>
      </c>
      <c r="I766">
        <v>0</v>
      </c>
      <c r="J766">
        <v>0</v>
      </c>
      <c r="K766" s="43">
        <v>41781</v>
      </c>
      <c r="L766" s="39">
        <v>92</v>
      </c>
      <c r="M766" s="40" t="str">
        <f t="shared" si="47"/>
        <v>Inactive</v>
      </c>
      <c r="N766" s="39">
        <v>203</v>
      </c>
      <c r="O766">
        <v>35</v>
      </c>
      <c r="P766">
        <v>305</v>
      </c>
      <c r="Q766">
        <v>46</v>
      </c>
      <c r="R766">
        <v>17</v>
      </c>
      <c r="S766">
        <v>227</v>
      </c>
      <c r="T766">
        <v>833</v>
      </c>
      <c r="U766">
        <v>1</v>
      </c>
      <c r="V766">
        <v>2</v>
      </c>
      <c r="W766">
        <v>11</v>
      </c>
      <c r="X766">
        <v>5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3</v>
      </c>
      <c r="AG766">
        <v>11</v>
      </c>
      <c r="AH766">
        <v>0</v>
      </c>
    </row>
    <row r="767" spans="1:34">
      <c r="A767">
        <v>221</v>
      </c>
      <c r="B767">
        <v>1955</v>
      </c>
      <c r="C767">
        <f ca="1" t="shared" si="44"/>
        <v>70</v>
      </c>
      <c r="D767" t="str">
        <f ca="1" t="shared" si="45"/>
        <v>Senior Citizen</v>
      </c>
      <c r="E767" t="s">
        <v>2275</v>
      </c>
      <c r="F767" t="s">
        <v>2279</v>
      </c>
      <c r="G767" s="39">
        <v>48726</v>
      </c>
      <c r="H767" s="40" t="str">
        <f t="shared" si="46"/>
        <v>Medium</v>
      </c>
      <c r="I767">
        <v>0</v>
      </c>
      <c r="J767">
        <v>1</v>
      </c>
      <c r="K767" s="43">
        <v>41391</v>
      </c>
      <c r="L767" s="39">
        <v>90</v>
      </c>
      <c r="M767" s="40" t="str">
        <f t="shared" si="47"/>
        <v>Active</v>
      </c>
      <c r="N767" s="39">
        <v>138</v>
      </c>
      <c r="O767">
        <v>3</v>
      </c>
      <c r="P767">
        <v>38</v>
      </c>
      <c r="Q767">
        <v>4</v>
      </c>
      <c r="R767">
        <v>0</v>
      </c>
      <c r="S767">
        <v>59</v>
      </c>
      <c r="T767">
        <v>242</v>
      </c>
      <c r="U767">
        <v>3</v>
      </c>
      <c r="V767">
        <v>3</v>
      </c>
      <c r="W767">
        <v>2</v>
      </c>
      <c r="X767">
        <v>4</v>
      </c>
      <c r="Y767">
        <v>6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3</v>
      </c>
      <c r="AG767">
        <v>11</v>
      </c>
      <c r="AH767">
        <v>0</v>
      </c>
    </row>
    <row r="768" spans="1:34">
      <c r="A768">
        <v>5331</v>
      </c>
      <c r="B768">
        <v>1977</v>
      </c>
      <c r="C768">
        <f ca="1" t="shared" si="44"/>
        <v>48</v>
      </c>
      <c r="D768" t="str">
        <f ca="1" t="shared" si="45"/>
        <v>Middle-Age</v>
      </c>
      <c r="E768" t="s">
        <v>2275</v>
      </c>
      <c r="F768" t="s">
        <v>2279</v>
      </c>
      <c r="G768" s="39">
        <v>74985</v>
      </c>
      <c r="H768" s="40" t="str">
        <f t="shared" si="46"/>
        <v>High</v>
      </c>
      <c r="I768">
        <v>0</v>
      </c>
      <c r="J768">
        <v>0</v>
      </c>
      <c r="K768" s="43">
        <v>41163</v>
      </c>
      <c r="L768" s="39">
        <v>8</v>
      </c>
      <c r="M768" s="40" t="str">
        <f t="shared" si="47"/>
        <v>Recent</v>
      </c>
      <c r="N768" s="39">
        <v>587</v>
      </c>
      <c r="O768">
        <v>51</v>
      </c>
      <c r="P768">
        <v>898</v>
      </c>
      <c r="Q768">
        <v>247</v>
      </c>
      <c r="R768">
        <v>0</v>
      </c>
      <c r="S768">
        <v>86</v>
      </c>
      <c r="T768">
        <v>1869</v>
      </c>
      <c r="U768">
        <v>1</v>
      </c>
      <c r="V768">
        <v>3</v>
      </c>
      <c r="W768">
        <v>6</v>
      </c>
      <c r="X768">
        <v>7</v>
      </c>
      <c r="Y768">
        <v>2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3</v>
      </c>
      <c r="AG768">
        <v>11</v>
      </c>
      <c r="AH768">
        <v>0</v>
      </c>
    </row>
    <row r="769" spans="1:34">
      <c r="A769">
        <v>1911</v>
      </c>
      <c r="B769">
        <v>1987</v>
      </c>
      <c r="C769">
        <f ca="1" t="shared" si="44"/>
        <v>38</v>
      </c>
      <c r="D769" t="str">
        <f ca="1" t="shared" si="45"/>
        <v>Adult</v>
      </c>
      <c r="E769" t="s">
        <v>2275</v>
      </c>
      <c r="F769" t="s">
        <v>2277</v>
      </c>
      <c r="G769" s="39">
        <v>67430</v>
      </c>
      <c r="H769" s="40" t="str">
        <f t="shared" si="46"/>
        <v>High</v>
      </c>
      <c r="I769">
        <v>0</v>
      </c>
      <c r="J769">
        <v>0</v>
      </c>
      <c r="K769" s="43">
        <v>41157</v>
      </c>
      <c r="L769" s="39">
        <v>6</v>
      </c>
      <c r="M769" s="40" t="str">
        <f t="shared" si="47"/>
        <v>Recent</v>
      </c>
      <c r="N769" s="39">
        <v>595</v>
      </c>
      <c r="O769">
        <v>97</v>
      </c>
      <c r="P769">
        <v>291</v>
      </c>
      <c r="Q769">
        <v>127</v>
      </c>
      <c r="R769">
        <v>133</v>
      </c>
      <c r="S769">
        <v>121</v>
      </c>
      <c r="T769">
        <v>1364</v>
      </c>
      <c r="U769">
        <v>1</v>
      </c>
      <c r="V769">
        <v>11</v>
      </c>
      <c r="W769">
        <v>5</v>
      </c>
      <c r="X769">
        <v>12</v>
      </c>
      <c r="Y769">
        <v>6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3</v>
      </c>
      <c r="AG769">
        <v>11</v>
      </c>
      <c r="AH769">
        <v>0</v>
      </c>
    </row>
    <row r="770" spans="1:34">
      <c r="A770">
        <v>20</v>
      </c>
      <c r="B770">
        <v>1965</v>
      </c>
      <c r="C770">
        <f ca="1" t="shared" si="44"/>
        <v>60</v>
      </c>
      <c r="D770" t="str">
        <f ca="1" t="shared" si="45"/>
        <v>Senior Citizen</v>
      </c>
      <c r="E770" t="s">
        <v>2280</v>
      </c>
      <c r="F770" t="s">
        <v>2279</v>
      </c>
      <c r="G770" s="39">
        <v>46891</v>
      </c>
      <c r="H770" s="40" t="str">
        <f t="shared" si="46"/>
        <v>Medium</v>
      </c>
      <c r="I770">
        <v>0</v>
      </c>
      <c r="J770">
        <v>1</v>
      </c>
      <c r="K770" s="43">
        <v>41518</v>
      </c>
      <c r="L770" s="39">
        <v>91</v>
      </c>
      <c r="M770" s="40" t="str">
        <f t="shared" si="47"/>
        <v>Inactive</v>
      </c>
      <c r="N770" s="39">
        <v>43</v>
      </c>
      <c r="O770">
        <v>12</v>
      </c>
      <c r="P770">
        <v>23</v>
      </c>
      <c r="Q770">
        <v>29</v>
      </c>
      <c r="R770">
        <v>15</v>
      </c>
      <c r="S770">
        <v>61</v>
      </c>
      <c r="T770">
        <v>183</v>
      </c>
      <c r="U770">
        <v>1</v>
      </c>
      <c r="V770">
        <v>2</v>
      </c>
      <c r="W770">
        <v>1</v>
      </c>
      <c r="X770">
        <v>4</v>
      </c>
      <c r="Y770">
        <v>4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3</v>
      </c>
      <c r="AG770">
        <v>11</v>
      </c>
      <c r="AH770">
        <v>0</v>
      </c>
    </row>
    <row r="771" spans="1:34">
      <c r="A771">
        <v>8786</v>
      </c>
      <c r="B771">
        <v>1956</v>
      </c>
      <c r="C771">
        <f ca="1" t="shared" ref="C771:C834" si="48">YEAR(TODAY())-B771</f>
        <v>69</v>
      </c>
      <c r="D771" t="str">
        <f ca="1" t="shared" ref="D771:D834" si="49">IF(C771&lt;=29,"Young Adult",IF(C771&lt;=44,"Adult",IF(C771&lt;=59,"Middle-Age","Senior Citizen")))</f>
        <v>Senior Citizen</v>
      </c>
      <c r="E771" t="s">
        <v>2280</v>
      </c>
      <c r="F771" t="s">
        <v>2279</v>
      </c>
      <c r="G771" s="39">
        <v>62058</v>
      </c>
      <c r="H771" s="40" t="str">
        <f t="shared" ref="H771:H834" si="50">IF(G771&lt;30000,"Low",IF(G771&lt;60000,"Medium","High"))</f>
        <v>High</v>
      </c>
      <c r="I771">
        <v>0</v>
      </c>
      <c r="J771">
        <v>1</v>
      </c>
      <c r="K771" s="43">
        <v>41420</v>
      </c>
      <c r="L771" s="39">
        <v>52</v>
      </c>
      <c r="M771" s="40" t="str">
        <f t="shared" ref="M771:M834" si="51">IF(L771&lt;=30,"Recent",IF(L771&lt;=90,"Active","Inactive"))</f>
        <v>Active</v>
      </c>
      <c r="N771" s="39">
        <v>301</v>
      </c>
      <c r="O771">
        <v>7</v>
      </c>
      <c r="P771">
        <v>74</v>
      </c>
      <c r="Q771">
        <v>10</v>
      </c>
      <c r="R771">
        <v>0</v>
      </c>
      <c r="S771">
        <v>58</v>
      </c>
      <c r="T771">
        <v>450</v>
      </c>
      <c r="U771">
        <v>4</v>
      </c>
      <c r="V771">
        <v>6</v>
      </c>
      <c r="W771">
        <v>1</v>
      </c>
      <c r="X771">
        <v>7</v>
      </c>
      <c r="Y771">
        <v>6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3</v>
      </c>
      <c r="AG771">
        <v>11</v>
      </c>
      <c r="AH771">
        <v>0</v>
      </c>
    </row>
    <row r="772" spans="1:34">
      <c r="A772">
        <v>10582</v>
      </c>
      <c r="B772">
        <v>1979</v>
      </c>
      <c r="C772">
        <f ca="1" t="shared" si="48"/>
        <v>46</v>
      </c>
      <c r="D772" t="str">
        <f ca="1" t="shared" si="49"/>
        <v>Middle-Age</v>
      </c>
      <c r="E772" t="s">
        <v>2275</v>
      </c>
      <c r="F772" t="s">
        <v>2279</v>
      </c>
      <c r="G772" s="39">
        <v>72063</v>
      </c>
      <c r="H772" s="40" t="str">
        <f t="shared" si="50"/>
        <v>High</v>
      </c>
      <c r="I772">
        <v>0</v>
      </c>
      <c r="J772">
        <v>1</v>
      </c>
      <c r="K772" s="43">
        <v>41458</v>
      </c>
      <c r="L772" s="39">
        <v>3</v>
      </c>
      <c r="M772" s="40" t="str">
        <f t="shared" si="51"/>
        <v>Recent</v>
      </c>
      <c r="N772" s="39">
        <v>180</v>
      </c>
      <c r="O772">
        <v>32</v>
      </c>
      <c r="P772">
        <v>348</v>
      </c>
      <c r="Q772">
        <v>76</v>
      </c>
      <c r="R772">
        <v>32</v>
      </c>
      <c r="S772">
        <v>90</v>
      </c>
      <c r="T772">
        <v>758</v>
      </c>
      <c r="U772">
        <v>2</v>
      </c>
      <c r="V772">
        <v>5</v>
      </c>
      <c r="W772">
        <v>2</v>
      </c>
      <c r="X772">
        <v>12</v>
      </c>
      <c r="Y772">
        <v>2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3</v>
      </c>
      <c r="AG772">
        <v>11</v>
      </c>
      <c r="AH772">
        <v>0</v>
      </c>
    </row>
    <row r="773" spans="1:34">
      <c r="A773">
        <v>1915</v>
      </c>
      <c r="B773">
        <v>1951</v>
      </c>
      <c r="C773">
        <f ca="1" t="shared" si="48"/>
        <v>74</v>
      </c>
      <c r="D773" t="str">
        <f ca="1" t="shared" si="49"/>
        <v>Senior Citizen</v>
      </c>
      <c r="E773" t="s">
        <v>2278</v>
      </c>
      <c r="F773" t="s">
        <v>2279</v>
      </c>
      <c r="G773" s="39">
        <v>78939</v>
      </c>
      <c r="H773" s="40" t="str">
        <f t="shared" si="50"/>
        <v>High</v>
      </c>
      <c r="I773">
        <v>0</v>
      </c>
      <c r="J773">
        <v>0</v>
      </c>
      <c r="K773" s="43">
        <v>41620</v>
      </c>
      <c r="L773" s="39">
        <v>57</v>
      </c>
      <c r="M773" s="40" t="str">
        <f t="shared" si="51"/>
        <v>Active</v>
      </c>
      <c r="N773" s="39">
        <v>794</v>
      </c>
      <c r="O773">
        <v>115</v>
      </c>
      <c r="P773">
        <v>243</v>
      </c>
      <c r="Q773">
        <v>150</v>
      </c>
      <c r="R773">
        <v>0</v>
      </c>
      <c r="S773">
        <v>205</v>
      </c>
      <c r="T773">
        <v>1507</v>
      </c>
      <c r="U773">
        <v>1</v>
      </c>
      <c r="V773">
        <v>8</v>
      </c>
      <c r="W773">
        <v>5</v>
      </c>
      <c r="X773">
        <v>6</v>
      </c>
      <c r="Y773">
        <v>3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3</v>
      </c>
      <c r="AG773">
        <v>11</v>
      </c>
      <c r="AH773">
        <v>0</v>
      </c>
    </row>
    <row r="774" spans="1:34">
      <c r="A774">
        <v>8897</v>
      </c>
      <c r="B774">
        <v>1965</v>
      </c>
      <c r="C774">
        <f ca="1" t="shared" si="48"/>
        <v>60</v>
      </c>
      <c r="D774" t="str">
        <f ca="1" t="shared" si="49"/>
        <v>Senior Citizen</v>
      </c>
      <c r="E774" t="s">
        <v>2275</v>
      </c>
      <c r="F774" t="s">
        <v>2276</v>
      </c>
      <c r="G774" s="39">
        <v>42720</v>
      </c>
      <c r="H774" s="40" t="str">
        <f t="shared" si="50"/>
        <v>Medium</v>
      </c>
      <c r="I774">
        <v>1</v>
      </c>
      <c r="J774">
        <v>1</v>
      </c>
      <c r="K774" s="43">
        <v>41388</v>
      </c>
      <c r="L774" s="39">
        <v>9</v>
      </c>
      <c r="M774" s="40" t="str">
        <f t="shared" si="51"/>
        <v>Recent</v>
      </c>
      <c r="N774" s="39">
        <v>392</v>
      </c>
      <c r="O774">
        <v>5</v>
      </c>
      <c r="P774">
        <v>91</v>
      </c>
      <c r="Q774">
        <v>28</v>
      </c>
      <c r="R774">
        <v>26</v>
      </c>
      <c r="S774">
        <v>112</v>
      </c>
      <c r="T774">
        <v>654</v>
      </c>
      <c r="U774">
        <v>8</v>
      </c>
      <c r="V774">
        <v>7</v>
      </c>
      <c r="W774">
        <v>3</v>
      </c>
      <c r="X774">
        <v>7</v>
      </c>
      <c r="Y774">
        <v>8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3</v>
      </c>
      <c r="AG774">
        <v>11</v>
      </c>
      <c r="AH774">
        <v>1</v>
      </c>
    </row>
    <row r="775" spans="1:34">
      <c r="A775">
        <v>2371</v>
      </c>
      <c r="B775">
        <v>1972</v>
      </c>
      <c r="C775">
        <f ca="1" t="shared" si="48"/>
        <v>53</v>
      </c>
      <c r="D775" t="str">
        <f ca="1" t="shared" si="49"/>
        <v>Middle-Age</v>
      </c>
      <c r="E775" t="s">
        <v>2275</v>
      </c>
      <c r="F775" t="s">
        <v>2279</v>
      </c>
      <c r="G775" s="39">
        <v>33622</v>
      </c>
      <c r="H775" s="40" t="str">
        <f t="shared" si="50"/>
        <v>Medium</v>
      </c>
      <c r="I775">
        <v>1</v>
      </c>
      <c r="J775">
        <v>1</v>
      </c>
      <c r="K775" s="43">
        <v>41377</v>
      </c>
      <c r="L775" s="39">
        <v>22</v>
      </c>
      <c r="M775" s="40" t="str">
        <f t="shared" si="51"/>
        <v>Recent</v>
      </c>
      <c r="N775" s="39">
        <v>39</v>
      </c>
      <c r="O775">
        <v>1</v>
      </c>
      <c r="P775">
        <v>22</v>
      </c>
      <c r="Q775">
        <v>3</v>
      </c>
      <c r="R775">
        <v>4</v>
      </c>
      <c r="S775">
        <v>12</v>
      </c>
      <c r="T775">
        <v>81</v>
      </c>
      <c r="U775">
        <v>3</v>
      </c>
      <c r="V775">
        <v>2</v>
      </c>
      <c r="W775">
        <v>0</v>
      </c>
      <c r="X775">
        <v>4</v>
      </c>
      <c r="Y775">
        <v>7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</v>
      </c>
      <c r="AG775">
        <v>11</v>
      </c>
      <c r="AH775">
        <v>0</v>
      </c>
    </row>
    <row r="776" spans="1:34">
      <c r="A776">
        <v>4303</v>
      </c>
      <c r="B776">
        <v>1957</v>
      </c>
      <c r="C776">
        <f ca="1" t="shared" si="48"/>
        <v>68</v>
      </c>
      <c r="D776" t="str">
        <f ca="1" t="shared" si="49"/>
        <v>Senior Citizen</v>
      </c>
      <c r="E776" t="s">
        <v>2278</v>
      </c>
      <c r="F776" t="s">
        <v>2277</v>
      </c>
      <c r="G776" s="39">
        <v>6835</v>
      </c>
      <c r="H776" s="40" t="str">
        <f t="shared" si="50"/>
        <v>Low</v>
      </c>
      <c r="I776">
        <v>0</v>
      </c>
      <c r="J776">
        <v>1</v>
      </c>
      <c r="K776" s="43">
        <v>41251</v>
      </c>
      <c r="L776" s="39">
        <v>76</v>
      </c>
      <c r="M776" s="40" t="str">
        <f t="shared" si="51"/>
        <v>Active</v>
      </c>
      <c r="N776" s="39">
        <v>107</v>
      </c>
      <c r="O776">
        <v>2</v>
      </c>
      <c r="P776">
        <v>12</v>
      </c>
      <c r="Q776">
        <v>2</v>
      </c>
      <c r="R776">
        <v>2</v>
      </c>
      <c r="S776">
        <v>12</v>
      </c>
      <c r="T776">
        <v>137</v>
      </c>
      <c r="U776">
        <v>0</v>
      </c>
      <c r="V776">
        <v>0</v>
      </c>
      <c r="W776">
        <v>0</v>
      </c>
      <c r="X776">
        <v>1</v>
      </c>
      <c r="Y776">
        <v>20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3</v>
      </c>
      <c r="AG776">
        <v>11</v>
      </c>
      <c r="AH776">
        <v>0</v>
      </c>
    </row>
    <row r="777" spans="1:34">
      <c r="A777">
        <v>6825</v>
      </c>
      <c r="B777">
        <v>1953</v>
      </c>
      <c r="C777">
        <f ca="1" t="shared" si="48"/>
        <v>72</v>
      </c>
      <c r="D777" t="str">
        <f ca="1" t="shared" si="49"/>
        <v>Senior Citizen</v>
      </c>
      <c r="E777" t="s">
        <v>2275</v>
      </c>
      <c r="F777" t="s">
        <v>2277</v>
      </c>
      <c r="G777" s="39">
        <v>41452</v>
      </c>
      <c r="H777" s="40" t="str">
        <f t="shared" si="50"/>
        <v>Medium</v>
      </c>
      <c r="I777">
        <v>1</v>
      </c>
      <c r="J777">
        <v>1</v>
      </c>
      <c r="K777" s="43">
        <v>41339</v>
      </c>
      <c r="L777" s="39">
        <v>86</v>
      </c>
      <c r="M777" s="40" t="str">
        <f t="shared" si="51"/>
        <v>Active</v>
      </c>
      <c r="N777" s="39">
        <v>13</v>
      </c>
      <c r="O777">
        <v>0</v>
      </c>
      <c r="P777">
        <v>3</v>
      </c>
      <c r="Q777">
        <v>0</v>
      </c>
      <c r="R777">
        <v>0</v>
      </c>
      <c r="S777">
        <v>0</v>
      </c>
      <c r="T777">
        <v>16</v>
      </c>
      <c r="U777">
        <v>1</v>
      </c>
      <c r="V777">
        <v>1</v>
      </c>
      <c r="W777">
        <v>0</v>
      </c>
      <c r="X777">
        <v>2</v>
      </c>
      <c r="Y777">
        <v>7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3</v>
      </c>
      <c r="AG777">
        <v>11</v>
      </c>
      <c r="AH777">
        <v>0</v>
      </c>
    </row>
    <row r="778" spans="1:34">
      <c r="A778">
        <v>1072</v>
      </c>
      <c r="B778">
        <v>1965</v>
      </c>
      <c r="C778">
        <f ca="1" t="shared" si="48"/>
        <v>60</v>
      </c>
      <c r="D778" t="str">
        <f ca="1" t="shared" si="49"/>
        <v>Senior Citizen</v>
      </c>
      <c r="E778" t="s">
        <v>2278</v>
      </c>
      <c r="F778" t="s">
        <v>2276</v>
      </c>
      <c r="G778" s="39">
        <v>40760</v>
      </c>
      <c r="H778" s="40" t="str">
        <f t="shared" si="50"/>
        <v>Medium</v>
      </c>
      <c r="I778">
        <v>0</v>
      </c>
      <c r="J778">
        <v>1</v>
      </c>
      <c r="K778" s="43">
        <v>41516</v>
      </c>
      <c r="L778" s="39">
        <v>64</v>
      </c>
      <c r="M778" s="40" t="str">
        <f t="shared" si="51"/>
        <v>Active</v>
      </c>
      <c r="N778" s="39">
        <v>70</v>
      </c>
      <c r="O778">
        <v>0</v>
      </c>
      <c r="P778">
        <v>17</v>
      </c>
      <c r="Q778">
        <v>0</v>
      </c>
      <c r="R778">
        <v>0</v>
      </c>
      <c r="S778">
        <v>6</v>
      </c>
      <c r="T778">
        <v>93</v>
      </c>
      <c r="U778">
        <v>2</v>
      </c>
      <c r="V778">
        <v>2</v>
      </c>
      <c r="W778">
        <v>1</v>
      </c>
      <c r="X778">
        <v>3</v>
      </c>
      <c r="Y778">
        <v>6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11</v>
      </c>
      <c r="AH778">
        <v>0</v>
      </c>
    </row>
    <row r="779" spans="1:34">
      <c r="A779">
        <v>4964</v>
      </c>
      <c r="B779">
        <v>1958</v>
      </c>
      <c r="C779">
        <f ca="1" t="shared" si="48"/>
        <v>67</v>
      </c>
      <c r="D779" t="str">
        <f ca="1" t="shared" si="49"/>
        <v>Senior Citizen</v>
      </c>
      <c r="E779" t="s">
        <v>2278</v>
      </c>
      <c r="F779" t="s">
        <v>2277</v>
      </c>
      <c r="G779" s="39">
        <v>74250</v>
      </c>
      <c r="H779" s="40" t="str">
        <f t="shared" si="50"/>
        <v>High</v>
      </c>
      <c r="I779">
        <v>0</v>
      </c>
      <c r="J779">
        <v>0</v>
      </c>
      <c r="K779" s="43">
        <v>41665</v>
      </c>
      <c r="L779" s="39">
        <v>90</v>
      </c>
      <c r="M779" s="40" t="str">
        <f t="shared" si="51"/>
        <v>Active</v>
      </c>
      <c r="N779" s="39">
        <v>680</v>
      </c>
      <c r="O779">
        <v>11</v>
      </c>
      <c r="P779">
        <v>392</v>
      </c>
      <c r="Q779">
        <v>75</v>
      </c>
      <c r="R779">
        <v>0</v>
      </c>
      <c r="S779">
        <v>0</v>
      </c>
      <c r="T779">
        <v>1158</v>
      </c>
      <c r="U779">
        <v>1</v>
      </c>
      <c r="V779">
        <v>2</v>
      </c>
      <c r="W779">
        <v>11</v>
      </c>
      <c r="X779">
        <v>4</v>
      </c>
      <c r="Y779">
        <v>1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>
        <v>0</v>
      </c>
    </row>
    <row r="780" spans="1:34">
      <c r="A780">
        <v>2461</v>
      </c>
      <c r="B780">
        <v>1955</v>
      </c>
      <c r="C780">
        <f ca="1" t="shared" si="48"/>
        <v>70</v>
      </c>
      <c r="D780" t="str">
        <f ca="1" t="shared" si="49"/>
        <v>Senior Citizen</v>
      </c>
      <c r="E780" t="s">
        <v>2280</v>
      </c>
      <c r="F780" t="s">
        <v>2276</v>
      </c>
      <c r="G780" s="39">
        <v>51124</v>
      </c>
      <c r="H780" s="40" t="str">
        <f t="shared" si="50"/>
        <v>Medium</v>
      </c>
      <c r="I780">
        <v>1</v>
      </c>
      <c r="J780">
        <v>1</v>
      </c>
      <c r="K780" s="43">
        <v>41626</v>
      </c>
      <c r="L780" s="39">
        <v>79</v>
      </c>
      <c r="M780" s="40" t="str">
        <f t="shared" si="51"/>
        <v>Active</v>
      </c>
      <c r="N780" s="39">
        <v>26</v>
      </c>
      <c r="O780">
        <v>1</v>
      </c>
      <c r="P780">
        <v>11</v>
      </c>
      <c r="Q780">
        <v>0</v>
      </c>
      <c r="R780">
        <v>1</v>
      </c>
      <c r="S780">
        <v>4</v>
      </c>
      <c r="T780">
        <v>43</v>
      </c>
      <c r="U780">
        <v>2</v>
      </c>
      <c r="V780">
        <v>1</v>
      </c>
      <c r="W780">
        <v>0</v>
      </c>
      <c r="X780">
        <v>3</v>
      </c>
      <c r="Y780">
        <v>3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3</v>
      </c>
      <c r="AG780">
        <v>11</v>
      </c>
      <c r="AH780">
        <v>0</v>
      </c>
    </row>
    <row r="781" spans="1:34">
      <c r="A781">
        <v>10736</v>
      </c>
      <c r="B781">
        <v>1971</v>
      </c>
      <c r="C781">
        <f ca="1" t="shared" si="48"/>
        <v>54</v>
      </c>
      <c r="D781" t="str">
        <f ca="1" t="shared" si="49"/>
        <v>Middle-Age</v>
      </c>
      <c r="E781" t="s">
        <v>2275</v>
      </c>
      <c r="F781" t="s">
        <v>2276</v>
      </c>
      <c r="G781" s="39">
        <v>72258</v>
      </c>
      <c r="H781" s="40" t="str">
        <f t="shared" si="50"/>
        <v>High</v>
      </c>
      <c r="I781">
        <v>0</v>
      </c>
      <c r="J781">
        <v>1</v>
      </c>
      <c r="K781" s="43">
        <v>41529</v>
      </c>
      <c r="L781" s="39">
        <v>28</v>
      </c>
      <c r="M781" s="40" t="str">
        <f t="shared" si="51"/>
        <v>Recent</v>
      </c>
      <c r="N781" s="39">
        <v>522</v>
      </c>
      <c r="O781">
        <v>0</v>
      </c>
      <c r="P781">
        <v>522</v>
      </c>
      <c r="Q781">
        <v>227</v>
      </c>
      <c r="R781">
        <v>120</v>
      </c>
      <c r="S781">
        <v>134</v>
      </c>
      <c r="T781">
        <v>1525</v>
      </c>
      <c r="U781">
        <v>2</v>
      </c>
      <c r="V781">
        <v>6</v>
      </c>
      <c r="W781">
        <v>9</v>
      </c>
      <c r="X781">
        <v>5</v>
      </c>
      <c r="Y781">
        <v>2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>
        <v>0</v>
      </c>
    </row>
    <row r="782" spans="1:34">
      <c r="A782">
        <v>3194</v>
      </c>
      <c r="B782">
        <v>1974</v>
      </c>
      <c r="C782">
        <f ca="1" t="shared" si="48"/>
        <v>51</v>
      </c>
      <c r="D782" t="str">
        <f ca="1" t="shared" si="49"/>
        <v>Middle-Age</v>
      </c>
      <c r="E782" t="s">
        <v>2278</v>
      </c>
      <c r="F782" t="s">
        <v>2276</v>
      </c>
      <c r="G782" s="39">
        <v>71466</v>
      </c>
      <c r="H782" s="40" t="str">
        <f t="shared" si="50"/>
        <v>High</v>
      </c>
      <c r="I782">
        <v>0</v>
      </c>
      <c r="J782">
        <v>0</v>
      </c>
      <c r="K782" s="43">
        <v>41734</v>
      </c>
      <c r="L782" s="39">
        <v>86</v>
      </c>
      <c r="M782" s="40" t="str">
        <f t="shared" si="51"/>
        <v>Active</v>
      </c>
      <c r="N782" s="39">
        <v>412</v>
      </c>
      <c r="O782">
        <v>12</v>
      </c>
      <c r="P782">
        <v>546</v>
      </c>
      <c r="Q782">
        <v>78</v>
      </c>
      <c r="R782">
        <v>182</v>
      </c>
      <c r="S782">
        <v>0</v>
      </c>
      <c r="T782">
        <v>1230</v>
      </c>
      <c r="U782">
        <v>1</v>
      </c>
      <c r="V782">
        <v>4</v>
      </c>
      <c r="W782">
        <v>4</v>
      </c>
      <c r="X782">
        <v>10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3</v>
      </c>
      <c r="AG782">
        <v>11</v>
      </c>
      <c r="AH782">
        <v>0</v>
      </c>
    </row>
    <row r="783" spans="1:34">
      <c r="A783">
        <v>10839</v>
      </c>
      <c r="B783">
        <v>1976</v>
      </c>
      <c r="C783">
        <f ca="1" t="shared" si="48"/>
        <v>49</v>
      </c>
      <c r="D783" t="str">
        <f ca="1" t="shared" si="49"/>
        <v>Middle-Age</v>
      </c>
      <c r="E783" t="s">
        <v>2275</v>
      </c>
      <c r="F783" t="s">
        <v>2277</v>
      </c>
      <c r="G783" s="39">
        <v>36283</v>
      </c>
      <c r="H783" s="40" t="str">
        <f t="shared" si="50"/>
        <v>Medium</v>
      </c>
      <c r="I783">
        <v>1</v>
      </c>
      <c r="J783">
        <v>1</v>
      </c>
      <c r="K783" s="43">
        <v>41743</v>
      </c>
      <c r="L783" s="39">
        <v>42</v>
      </c>
      <c r="M783" s="40" t="str">
        <f t="shared" si="51"/>
        <v>Active</v>
      </c>
      <c r="N783" s="39">
        <v>6</v>
      </c>
      <c r="O783">
        <v>5</v>
      </c>
      <c r="P783">
        <v>5</v>
      </c>
      <c r="Q783">
        <v>8</v>
      </c>
      <c r="R783">
        <v>0</v>
      </c>
      <c r="S783">
        <v>5</v>
      </c>
      <c r="T783">
        <v>29</v>
      </c>
      <c r="U783">
        <v>2</v>
      </c>
      <c r="V783">
        <v>1</v>
      </c>
      <c r="W783">
        <v>0</v>
      </c>
      <c r="X783">
        <v>3</v>
      </c>
      <c r="Y783">
        <v>4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3</v>
      </c>
      <c r="AG783">
        <v>11</v>
      </c>
      <c r="AH783">
        <v>0</v>
      </c>
    </row>
    <row r="784" spans="1:34">
      <c r="A784">
        <v>49</v>
      </c>
      <c r="B784">
        <v>1970</v>
      </c>
      <c r="C784">
        <f ca="1" t="shared" si="48"/>
        <v>55</v>
      </c>
      <c r="D784" t="str">
        <f ca="1" t="shared" si="49"/>
        <v>Middle-Age</v>
      </c>
      <c r="E784" t="s">
        <v>2275</v>
      </c>
      <c r="F784" t="s">
        <v>2276</v>
      </c>
      <c r="G784" s="39">
        <v>20587</v>
      </c>
      <c r="H784" s="40" t="str">
        <f t="shared" si="50"/>
        <v>Low</v>
      </c>
      <c r="I784">
        <v>1</v>
      </c>
      <c r="J784">
        <v>0</v>
      </c>
      <c r="K784" s="43">
        <v>41770</v>
      </c>
      <c r="L784" s="39">
        <v>39</v>
      </c>
      <c r="M784" s="40" t="str">
        <f t="shared" si="51"/>
        <v>Active</v>
      </c>
      <c r="N784" s="39">
        <v>2</v>
      </c>
      <c r="O784">
        <v>3</v>
      </c>
      <c r="P784">
        <v>6</v>
      </c>
      <c r="Q784">
        <v>4</v>
      </c>
      <c r="R784">
        <v>1</v>
      </c>
      <c r="S784">
        <v>9</v>
      </c>
      <c r="T784">
        <v>25</v>
      </c>
      <c r="U784">
        <v>1</v>
      </c>
      <c r="V784">
        <v>1</v>
      </c>
      <c r="W784">
        <v>1</v>
      </c>
      <c r="X784">
        <v>2</v>
      </c>
      <c r="Y784">
        <v>7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</v>
      </c>
      <c r="AG784">
        <v>11</v>
      </c>
      <c r="AH784">
        <v>0</v>
      </c>
    </row>
    <row r="785" spans="1:34">
      <c r="A785">
        <v>4290</v>
      </c>
      <c r="B785">
        <v>1972</v>
      </c>
      <c r="C785">
        <f ca="1" t="shared" si="48"/>
        <v>53</v>
      </c>
      <c r="D785" t="str">
        <f ca="1" t="shared" si="49"/>
        <v>Middle-Age</v>
      </c>
      <c r="E785" t="s">
        <v>2275</v>
      </c>
      <c r="F785" t="s">
        <v>2279</v>
      </c>
      <c r="G785" s="39">
        <v>30467</v>
      </c>
      <c r="H785" s="40" t="str">
        <f t="shared" si="50"/>
        <v>Medium</v>
      </c>
      <c r="I785">
        <v>1</v>
      </c>
      <c r="J785">
        <v>0</v>
      </c>
      <c r="K785" s="43">
        <v>41717</v>
      </c>
      <c r="L785" s="39">
        <v>8</v>
      </c>
      <c r="M785" s="40" t="str">
        <f t="shared" si="51"/>
        <v>Recent</v>
      </c>
      <c r="N785" s="39">
        <v>1</v>
      </c>
      <c r="O785">
        <v>3</v>
      </c>
      <c r="P785">
        <v>8</v>
      </c>
      <c r="Q785">
        <v>2</v>
      </c>
      <c r="R785">
        <v>5</v>
      </c>
      <c r="S785">
        <v>5</v>
      </c>
      <c r="T785">
        <v>24</v>
      </c>
      <c r="U785">
        <v>1</v>
      </c>
      <c r="V785">
        <v>1</v>
      </c>
      <c r="W785">
        <v>0</v>
      </c>
      <c r="X785">
        <v>2</v>
      </c>
      <c r="Y785">
        <v>7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11</v>
      </c>
      <c r="AH785">
        <v>0</v>
      </c>
    </row>
    <row r="786" spans="1:34">
      <c r="A786">
        <v>10219</v>
      </c>
      <c r="B786">
        <v>1972</v>
      </c>
      <c r="C786">
        <f ca="1" t="shared" si="48"/>
        <v>53</v>
      </c>
      <c r="D786" t="str">
        <f ca="1" t="shared" si="49"/>
        <v>Middle-Age</v>
      </c>
      <c r="E786" t="s">
        <v>2275</v>
      </c>
      <c r="F786" t="s">
        <v>2277</v>
      </c>
      <c r="G786" s="39">
        <v>31590</v>
      </c>
      <c r="H786" s="40" t="str">
        <f t="shared" si="50"/>
        <v>Medium</v>
      </c>
      <c r="I786">
        <v>1</v>
      </c>
      <c r="J786">
        <v>0</v>
      </c>
      <c r="K786" s="43">
        <v>41443</v>
      </c>
      <c r="L786" s="39">
        <v>40</v>
      </c>
      <c r="M786" s="40" t="str">
        <f t="shared" si="51"/>
        <v>Active</v>
      </c>
      <c r="N786" s="39">
        <v>6</v>
      </c>
      <c r="O786">
        <v>2</v>
      </c>
      <c r="P786">
        <v>15</v>
      </c>
      <c r="Q786">
        <v>6</v>
      </c>
      <c r="R786">
        <v>6</v>
      </c>
      <c r="S786">
        <v>3</v>
      </c>
      <c r="T786">
        <v>38</v>
      </c>
      <c r="U786">
        <v>1</v>
      </c>
      <c r="V786">
        <v>1</v>
      </c>
      <c r="W786">
        <v>0</v>
      </c>
      <c r="X786">
        <v>3</v>
      </c>
      <c r="Y786">
        <v>8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11</v>
      </c>
      <c r="AH786">
        <v>0</v>
      </c>
    </row>
    <row r="787" spans="1:34">
      <c r="A787">
        <v>4211</v>
      </c>
      <c r="B787">
        <v>1986</v>
      </c>
      <c r="C787">
        <f ca="1" t="shared" si="48"/>
        <v>39</v>
      </c>
      <c r="D787" t="str">
        <f ca="1" t="shared" si="49"/>
        <v>Adult</v>
      </c>
      <c r="E787" t="s">
        <v>2282</v>
      </c>
      <c r="F787" t="s">
        <v>2279</v>
      </c>
      <c r="G787" s="39">
        <v>20425</v>
      </c>
      <c r="H787" s="40" t="str">
        <f t="shared" si="50"/>
        <v>Low</v>
      </c>
      <c r="I787">
        <v>1</v>
      </c>
      <c r="J787">
        <v>0</v>
      </c>
      <c r="K787" s="43">
        <v>41211</v>
      </c>
      <c r="L787" s="39">
        <v>5</v>
      </c>
      <c r="M787" s="40" t="str">
        <f t="shared" si="51"/>
        <v>Recent</v>
      </c>
      <c r="N787" s="39">
        <v>4</v>
      </c>
      <c r="O787">
        <v>12</v>
      </c>
      <c r="P787">
        <v>5</v>
      </c>
      <c r="Q787">
        <v>3</v>
      </c>
      <c r="R787">
        <v>16</v>
      </c>
      <c r="S787">
        <v>17</v>
      </c>
      <c r="T787">
        <v>57</v>
      </c>
      <c r="U787">
        <v>2</v>
      </c>
      <c r="V787">
        <v>2</v>
      </c>
      <c r="W787">
        <v>0</v>
      </c>
      <c r="X787">
        <v>3</v>
      </c>
      <c r="Y787">
        <v>7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3</v>
      </c>
      <c r="AG787">
        <v>11</v>
      </c>
      <c r="AH787">
        <v>0</v>
      </c>
    </row>
    <row r="788" spans="1:34">
      <c r="A788">
        <v>1135</v>
      </c>
      <c r="B788">
        <v>1960</v>
      </c>
      <c r="C788">
        <f ca="1" t="shared" si="48"/>
        <v>65</v>
      </c>
      <c r="D788" t="str">
        <f ca="1" t="shared" si="49"/>
        <v>Senior Citizen</v>
      </c>
      <c r="E788" t="s">
        <v>2280</v>
      </c>
      <c r="F788" t="s">
        <v>2277</v>
      </c>
      <c r="G788" s="39">
        <v>17144</v>
      </c>
      <c r="H788" s="40" t="str">
        <f t="shared" si="50"/>
        <v>Low</v>
      </c>
      <c r="I788">
        <v>1</v>
      </c>
      <c r="J788">
        <v>1</v>
      </c>
      <c r="K788" s="43">
        <v>41685</v>
      </c>
      <c r="L788" s="39">
        <v>96</v>
      </c>
      <c r="M788" s="40" t="str">
        <f t="shared" si="51"/>
        <v>Inactive</v>
      </c>
      <c r="N788" s="39">
        <v>18</v>
      </c>
      <c r="O788">
        <v>2</v>
      </c>
      <c r="P788">
        <v>19</v>
      </c>
      <c r="Q788">
        <v>0</v>
      </c>
      <c r="R788">
        <v>2</v>
      </c>
      <c r="S788">
        <v>6</v>
      </c>
      <c r="T788">
        <v>47</v>
      </c>
      <c r="U788">
        <v>5</v>
      </c>
      <c r="V788">
        <v>3</v>
      </c>
      <c r="W788">
        <v>0</v>
      </c>
      <c r="X788">
        <v>4</v>
      </c>
      <c r="Y788">
        <v>7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3</v>
      </c>
      <c r="AG788">
        <v>11</v>
      </c>
      <c r="AH788">
        <v>0</v>
      </c>
    </row>
    <row r="789" spans="1:34">
      <c r="A789">
        <v>6299</v>
      </c>
      <c r="B789">
        <v>1968</v>
      </c>
      <c r="C789">
        <f ca="1" t="shared" si="48"/>
        <v>57</v>
      </c>
      <c r="D789" t="str">
        <f ca="1" t="shared" si="49"/>
        <v>Middle-Age</v>
      </c>
      <c r="E789" t="s">
        <v>2278</v>
      </c>
      <c r="F789" t="s">
        <v>2281</v>
      </c>
      <c r="G789" s="39">
        <v>42564</v>
      </c>
      <c r="H789" s="40" t="str">
        <f t="shared" si="50"/>
        <v>Medium</v>
      </c>
      <c r="I789">
        <v>0</v>
      </c>
      <c r="J789">
        <v>1</v>
      </c>
      <c r="K789" s="43">
        <v>41276</v>
      </c>
      <c r="L789" s="39">
        <v>28</v>
      </c>
      <c r="M789" s="40" t="str">
        <f t="shared" si="51"/>
        <v>Recent</v>
      </c>
      <c r="N789" s="39">
        <v>324</v>
      </c>
      <c r="O789">
        <v>48</v>
      </c>
      <c r="P789">
        <v>186</v>
      </c>
      <c r="Q789">
        <v>39</v>
      </c>
      <c r="R789">
        <v>18</v>
      </c>
      <c r="S789">
        <v>198</v>
      </c>
      <c r="T789">
        <v>813</v>
      </c>
      <c r="U789">
        <v>6</v>
      </c>
      <c r="V789">
        <v>6</v>
      </c>
      <c r="W789">
        <v>8</v>
      </c>
      <c r="X789">
        <v>4</v>
      </c>
      <c r="Y789">
        <v>7</v>
      </c>
      <c r="Z789">
        <v>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11</v>
      </c>
      <c r="AH789">
        <v>1</v>
      </c>
    </row>
    <row r="790" spans="1:34">
      <c r="A790">
        <v>10846</v>
      </c>
      <c r="B790">
        <v>1978</v>
      </c>
      <c r="C790">
        <f ca="1" t="shared" si="48"/>
        <v>47</v>
      </c>
      <c r="D790" t="str">
        <f ca="1" t="shared" si="49"/>
        <v>Middle-Age</v>
      </c>
      <c r="E790" t="s">
        <v>2280</v>
      </c>
      <c r="F790" t="s">
        <v>2279</v>
      </c>
      <c r="G790" s="39">
        <v>43783</v>
      </c>
      <c r="H790" s="40" t="str">
        <f t="shared" si="50"/>
        <v>Medium</v>
      </c>
      <c r="I790">
        <v>1</v>
      </c>
      <c r="J790">
        <v>0</v>
      </c>
      <c r="K790" s="43">
        <v>41788</v>
      </c>
      <c r="L790" s="39">
        <v>22</v>
      </c>
      <c r="M790" s="40" t="str">
        <f t="shared" si="51"/>
        <v>Recent</v>
      </c>
      <c r="N790" s="39">
        <v>327</v>
      </c>
      <c r="O790">
        <v>9</v>
      </c>
      <c r="P790">
        <v>125</v>
      </c>
      <c r="Q790">
        <v>25</v>
      </c>
      <c r="R790">
        <v>4</v>
      </c>
      <c r="S790">
        <v>139</v>
      </c>
      <c r="T790">
        <v>629</v>
      </c>
      <c r="U790">
        <v>6</v>
      </c>
      <c r="V790">
        <v>7</v>
      </c>
      <c r="W790">
        <v>1</v>
      </c>
      <c r="X790">
        <v>8</v>
      </c>
      <c r="Y790">
        <v>7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11</v>
      </c>
      <c r="AH790">
        <v>0</v>
      </c>
    </row>
    <row r="791" spans="1:34">
      <c r="A791">
        <v>347</v>
      </c>
      <c r="B791">
        <v>1976</v>
      </c>
      <c r="C791">
        <f ca="1" t="shared" si="48"/>
        <v>49</v>
      </c>
      <c r="D791" t="str">
        <f ca="1" t="shared" si="49"/>
        <v>Middle-Age</v>
      </c>
      <c r="E791" t="s">
        <v>2275</v>
      </c>
      <c r="F791" t="s">
        <v>2281</v>
      </c>
      <c r="G791" s="39">
        <v>40780</v>
      </c>
      <c r="H791" s="40" t="str">
        <f t="shared" si="50"/>
        <v>Medium</v>
      </c>
      <c r="I791">
        <v>0</v>
      </c>
      <c r="J791">
        <v>1</v>
      </c>
      <c r="K791" s="43">
        <v>41160</v>
      </c>
      <c r="L791" s="39">
        <v>30</v>
      </c>
      <c r="M791" s="40" t="str">
        <f t="shared" si="51"/>
        <v>Recent</v>
      </c>
      <c r="N791" s="39">
        <v>229</v>
      </c>
      <c r="O791">
        <v>27</v>
      </c>
      <c r="P791">
        <v>71</v>
      </c>
      <c r="Q791">
        <v>13</v>
      </c>
      <c r="R791">
        <v>3</v>
      </c>
      <c r="S791">
        <v>34</v>
      </c>
      <c r="T791">
        <v>377</v>
      </c>
      <c r="U791">
        <v>4</v>
      </c>
      <c r="V791">
        <v>7</v>
      </c>
      <c r="W791">
        <v>1</v>
      </c>
      <c r="X791">
        <v>5</v>
      </c>
      <c r="Y791">
        <v>9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3</v>
      </c>
      <c r="AG791">
        <v>11</v>
      </c>
      <c r="AH791">
        <v>0</v>
      </c>
    </row>
    <row r="792" spans="1:34">
      <c r="A792">
        <v>6543</v>
      </c>
      <c r="B792">
        <v>1945</v>
      </c>
      <c r="C792">
        <f ca="1" t="shared" si="48"/>
        <v>80</v>
      </c>
      <c r="D792" t="str">
        <f ca="1" t="shared" si="49"/>
        <v>Senior Citizen</v>
      </c>
      <c r="E792" t="s">
        <v>2280</v>
      </c>
      <c r="F792" t="s">
        <v>2277</v>
      </c>
      <c r="G792" s="39">
        <v>62847</v>
      </c>
      <c r="H792" s="40" t="str">
        <f t="shared" si="50"/>
        <v>High</v>
      </c>
      <c r="I792">
        <v>0</v>
      </c>
      <c r="J792">
        <v>0</v>
      </c>
      <c r="K792" s="43">
        <v>41289</v>
      </c>
      <c r="L792" s="39">
        <v>45</v>
      </c>
      <c r="M792" s="40" t="str">
        <f t="shared" si="51"/>
        <v>Active</v>
      </c>
      <c r="N792" s="39">
        <v>521</v>
      </c>
      <c r="O792">
        <v>168</v>
      </c>
      <c r="P792">
        <v>706</v>
      </c>
      <c r="Q792">
        <v>80</v>
      </c>
      <c r="R792">
        <v>76</v>
      </c>
      <c r="S792">
        <v>61</v>
      </c>
      <c r="T792">
        <v>1612</v>
      </c>
      <c r="U792">
        <v>1</v>
      </c>
      <c r="V792">
        <v>3</v>
      </c>
      <c r="W792">
        <v>6</v>
      </c>
      <c r="X792">
        <v>4</v>
      </c>
      <c r="Y792">
        <v>2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3</v>
      </c>
      <c r="AG792">
        <v>11</v>
      </c>
      <c r="AH792">
        <v>0</v>
      </c>
    </row>
    <row r="793" spans="1:34">
      <c r="A793">
        <v>10446</v>
      </c>
      <c r="B793">
        <v>1957</v>
      </c>
      <c r="C793">
        <f ca="1" t="shared" si="48"/>
        <v>68</v>
      </c>
      <c r="D793" t="str">
        <f ca="1" t="shared" si="49"/>
        <v>Senior Citizen</v>
      </c>
      <c r="E793" t="s">
        <v>2278</v>
      </c>
      <c r="F793" t="s">
        <v>2279</v>
      </c>
      <c r="G793" s="39">
        <v>82017</v>
      </c>
      <c r="H793" s="40" t="str">
        <f t="shared" si="50"/>
        <v>High</v>
      </c>
      <c r="I793">
        <v>0</v>
      </c>
      <c r="J793">
        <v>0</v>
      </c>
      <c r="K793" s="43">
        <v>41220</v>
      </c>
      <c r="L793" s="39">
        <v>58</v>
      </c>
      <c r="M793" s="40" t="str">
        <f t="shared" si="51"/>
        <v>Active</v>
      </c>
      <c r="N793" s="39">
        <v>184</v>
      </c>
      <c r="O793">
        <v>23</v>
      </c>
      <c r="P793">
        <v>446</v>
      </c>
      <c r="Q793">
        <v>30</v>
      </c>
      <c r="R793">
        <v>23</v>
      </c>
      <c r="S793">
        <v>23</v>
      </c>
      <c r="T793">
        <v>729</v>
      </c>
      <c r="U793">
        <v>1</v>
      </c>
      <c r="V793">
        <v>5</v>
      </c>
      <c r="W793">
        <v>4</v>
      </c>
      <c r="X793">
        <v>7</v>
      </c>
      <c r="Y793">
        <v>2</v>
      </c>
      <c r="Z793">
        <v>0</v>
      </c>
      <c r="AA793">
        <v>1</v>
      </c>
      <c r="AB793">
        <v>1</v>
      </c>
      <c r="AC793">
        <v>1</v>
      </c>
      <c r="AD793">
        <v>0</v>
      </c>
      <c r="AE793">
        <v>0</v>
      </c>
      <c r="AF793">
        <v>3</v>
      </c>
      <c r="AG793">
        <v>11</v>
      </c>
      <c r="AH793">
        <v>1</v>
      </c>
    </row>
    <row r="794" spans="1:34">
      <c r="A794">
        <v>3479</v>
      </c>
      <c r="B794">
        <v>1950</v>
      </c>
      <c r="C794">
        <f ca="1" t="shared" si="48"/>
        <v>75</v>
      </c>
      <c r="D794" t="str">
        <f ca="1" t="shared" si="49"/>
        <v>Senior Citizen</v>
      </c>
      <c r="E794" t="s">
        <v>2275</v>
      </c>
      <c r="F794" t="s">
        <v>2276</v>
      </c>
      <c r="G794" s="39">
        <v>16813</v>
      </c>
      <c r="H794" s="40" t="str">
        <f t="shared" si="50"/>
        <v>Low</v>
      </c>
      <c r="I794">
        <v>0</v>
      </c>
      <c r="J794">
        <v>0</v>
      </c>
      <c r="K794" s="43">
        <v>41474</v>
      </c>
      <c r="L794" s="39">
        <v>49</v>
      </c>
      <c r="M794" s="40" t="str">
        <f t="shared" si="51"/>
        <v>Active</v>
      </c>
      <c r="N794" s="39">
        <v>4</v>
      </c>
      <c r="O794">
        <v>8</v>
      </c>
      <c r="P794">
        <v>11</v>
      </c>
      <c r="Q794">
        <v>12</v>
      </c>
      <c r="R794">
        <v>2</v>
      </c>
      <c r="S794">
        <v>13</v>
      </c>
      <c r="T794">
        <v>50</v>
      </c>
      <c r="U794">
        <v>1</v>
      </c>
      <c r="V794">
        <v>2</v>
      </c>
      <c r="W794">
        <v>0</v>
      </c>
      <c r="X794">
        <v>3</v>
      </c>
      <c r="Y794">
        <v>7</v>
      </c>
      <c r="Z794">
        <v>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3</v>
      </c>
      <c r="AG794">
        <v>11</v>
      </c>
      <c r="AH794">
        <v>0</v>
      </c>
    </row>
    <row r="795" spans="1:34">
      <c r="A795">
        <v>11075</v>
      </c>
      <c r="B795">
        <v>1978</v>
      </c>
      <c r="C795">
        <f ca="1" t="shared" si="48"/>
        <v>47</v>
      </c>
      <c r="D795" t="str">
        <f ca="1" t="shared" si="49"/>
        <v>Middle-Age</v>
      </c>
      <c r="E795" t="s">
        <v>2275</v>
      </c>
      <c r="F795" t="s">
        <v>2279</v>
      </c>
      <c r="G795" s="39">
        <v>51267</v>
      </c>
      <c r="H795" s="40" t="str">
        <f t="shared" si="50"/>
        <v>Medium</v>
      </c>
      <c r="I795">
        <v>1</v>
      </c>
      <c r="J795">
        <v>1</v>
      </c>
      <c r="K795" s="43">
        <v>41576</v>
      </c>
      <c r="L795" s="39">
        <v>37</v>
      </c>
      <c r="M795" s="40" t="str">
        <f t="shared" si="51"/>
        <v>Active</v>
      </c>
      <c r="N795" s="39">
        <v>183</v>
      </c>
      <c r="O795">
        <v>2</v>
      </c>
      <c r="P795">
        <v>64</v>
      </c>
      <c r="Q795">
        <v>7</v>
      </c>
      <c r="R795">
        <v>2</v>
      </c>
      <c r="S795">
        <v>12</v>
      </c>
      <c r="T795">
        <v>270</v>
      </c>
      <c r="U795">
        <v>4</v>
      </c>
      <c r="V795">
        <v>3</v>
      </c>
      <c r="W795">
        <v>3</v>
      </c>
      <c r="X795">
        <v>5</v>
      </c>
      <c r="Y795">
        <v>4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11</v>
      </c>
      <c r="AH795">
        <v>0</v>
      </c>
    </row>
    <row r="796" spans="1:34">
      <c r="A796">
        <v>4442</v>
      </c>
      <c r="B796">
        <v>1961</v>
      </c>
      <c r="C796">
        <f ca="1" t="shared" si="48"/>
        <v>64</v>
      </c>
      <c r="D796" t="str">
        <f ca="1" t="shared" si="49"/>
        <v>Senior Citizen</v>
      </c>
      <c r="E796" t="s">
        <v>2275</v>
      </c>
      <c r="F796" t="s">
        <v>2276</v>
      </c>
      <c r="G796" s="39">
        <v>46524</v>
      </c>
      <c r="H796" s="40" t="str">
        <f t="shared" si="50"/>
        <v>Medium</v>
      </c>
      <c r="I796">
        <v>0</v>
      </c>
      <c r="J796">
        <v>1</v>
      </c>
      <c r="K796" s="43">
        <v>41369</v>
      </c>
      <c r="L796" s="39">
        <v>70</v>
      </c>
      <c r="M796" s="40" t="str">
        <f t="shared" si="51"/>
        <v>Active</v>
      </c>
      <c r="N796" s="39">
        <v>31</v>
      </c>
      <c r="O796">
        <v>19</v>
      </c>
      <c r="P796">
        <v>35</v>
      </c>
      <c r="Q796">
        <v>26</v>
      </c>
      <c r="R796">
        <v>14</v>
      </c>
      <c r="S796">
        <v>52</v>
      </c>
      <c r="T796">
        <v>177</v>
      </c>
      <c r="U796">
        <v>2</v>
      </c>
      <c r="V796">
        <v>1</v>
      </c>
      <c r="W796">
        <v>1</v>
      </c>
      <c r="X796">
        <v>5</v>
      </c>
      <c r="Y796">
        <v>3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3</v>
      </c>
      <c r="AG796">
        <v>11</v>
      </c>
      <c r="AH796">
        <v>0</v>
      </c>
    </row>
    <row r="797" spans="1:34">
      <c r="A797">
        <v>199</v>
      </c>
      <c r="B797">
        <v>1962</v>
      </c>
      <c r="C797">
        <f ca="1" t="shared" si="48"/>
        <v>63</v>
      </c>
      <c r="D797" t="str">
        <f ca="1" t="shared" si="49"/>
        <v>Senior Citizen</v>
      </c>
      <c r="E797" t="s">
        <v>2280</v>
      </c>
      <c r="F797" t="s">
        <v>2276</v>
      </c>
      <c r="G797" s="39">
        <v>45183</v>
      </c>
      <c r="H797" s="40" t="str">
        <f t="shared" si="50"/>
        <v>Medium</v>
      </c>
      <c r="I797">
        <v>0</v>
      </c>
      <c r="J797">
        <v>0</v>
      </c>
      <c r="K797" s="43">
        <v>41294</v>
      </c>
      <c r="L797" s="39">
        <v>33</v>
      </c>
      <c r="M797" s="40" t="str">
        <f t="shared" si="51"/>
        <v>Active</v>
      </c>
      <c r="N797" s="39">
        <v>219</v>
      </c>
      <c r="O797">
        <v>3</v>
      </c>
      <c r="P797">
        <v>60</v>
      </c>
      <c r="Q797">
        <v>12</v>
      </c>
      <c r="R797">
        <v>9</v>
      </c>
      <c r="S797">
        <v>12</v>
      </c>
      <c r="T797">
        <v>315</v>
      </c>
      <c r="U797">
        <v>1</v>
      </c>
      <c r="V797">
        <v>4</v>
      </c>
      <c r="W797">
        <v>1</v>
      </c>
      <c r="X797">
        <v>7</v>
      </c>
      <c r="Y797">
        <v>7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3</v>
      </c>
      <c r="AG797">
        <v>11</v>
      </c>
      <c r="AH797">
        <v>0</v>
      </c>
    </row>
    <row r="798" spans="1:34">
      <c r="A798">
        <v>6722</v>
      </c>
      <c r="B798">
        <v>1954</v>
      </c>
      <c r="C798">
        <f ca="1" t="shared" si="48"/>
        <v>71</v>
      </c>
      <c r="D798" t="str">
        <f ca="1" t="shared" si="49"/>
        <v>Senior Citizen</v>
      </c>
      <c r="E798" t="s">
        <v>2278</v>
      </c>
      <c r="F798" t="s">
        <v>2279</v>
      </c>
      <c r="G798" s="39">
        <v>70421</v>
      </c>
      <c r="H798" s="40" t="str">
        <f t="shared" si="50"/>
        <v>High</v>
      </c>
      <c r="I798">
        <v>0</v>
      </c>
      <c r="J798">
        <v>1</v>
      </c>
      <c r="K798" s="43">
        <v>41818</v>
      </c>
      <c r="L798" s="39">
        <v>98</v>
      </c>
      <c r="M798" s="40" t="str">
        <f t="shared" si="51"/>
        <v>Inactive</v>
      </c>
      <c r="N798" s="39">
        <v>479</v>
      </c>
      <c r="O798">
        <v>28</v>
      </c>
      <c r="P798">
        <v>136</v>
      </c>
      <c r="Q798">
        <v>75</v>
      </c>
      <c r="R798">
        <v>14</v>
      </c>
      <c r="S798">
        <v>35</v>
      </c>
      <c r="T798">
        <v>767</v>
      </c>
      <c r="U798">
        <v>3</v>
      </c>
      <c r="V798">
        <v>10</v>
      </c>
      <c r="W798">
        <v>3</v>
      </c>
      <c r="X798">
        <v>7</v>
      </c>
      <c r="Y798">
        <v>6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3</v>
      </c>
      <c r="AG798">
        <v>11</v>
      </c>
      <c r="AH798">
        <v>0</v>
      </c>
    </row>
    <row r="799" spans="1:34">
      <c r="A799">
        <v>796</v>
      </c>
      <c r="B799">
        <v>1965</v>
      </c>
      <c r="C799">
        <f ca="1" t="shared" si="48"/>
        <v>60</v>
      </c>
      <c r="D799" t="str">
        <f ca="1" t="shared" si="49"/>
        <v>Senior Citizen</v>
      </c>
      <c r="E799" t="s">
        <v>2280</v>
      </c>
      <c r="F799" t="s">
        <v>2281</v>
      </c>
      <c r="G799" s="39">
        <v>60161</v>
      </c>
      <c r="H799" s="40" t="str">
        <f t="shared" si="50"/>
        <v>High</v>
      </c>
      <c r="I799">
        <v>0</v>
      </c>
      <c r="J799">
        <v>1</v>
      </c>
      <c r="K799" s="43">
        <v>41205</v>
      </c>
      <c r="L799" s="39">
        <v>17</v>
      </c>
      <c r="M799" s="40" t="str">
        <f t="shared" si="51"/>
        <v>Recent</v>
      </c>
      <c r="N799" s="39">
        <v>584</v>
      </c>
      <c r="O799">
        <v>44</v>
      </c>
      <c r="P799">
        <v>212</v>
      </c>
      <c r="Q799">
        <v>46</v>
      </c>
      <c r="R799">
        <v>8</v>
      </c>
      <c r="S799">
        <v>177</v>
      </c>
      <c r="T799">
        <v>1071</v>
      </c>
      <c r="U799">
        <v>3</v>
      </c>
      <c r="V799">
        <v>11</v>
      </c>
      <c r="W799">
        <v>4</v>
      </c>
      <c r="X799">
        <v>8</v>
      </c>
      <c r="Y799">
        <v>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3</v>
      </c>
      <c r="AG799">
        <v>11</v>
      </c>
      <c r="AH799">
        <v>0</v>
      </c>
    </row>
    <row r="800" spans="1:34">
      <c r="A800">
        <v>3749</v>
      </c>
      <c r="B800">
        <v>1973</v>
      </c>
      <c r="C800">
        <f ca="1" t="shared" si="48"/>
        <v>52</v>
      </c>
      <c r="D800" t="str">
        <f ca="1" t="shared" si="49"/>
        <v>Middle-Age</v>
      </c>
      <c r="E800" t="s">
        <v>2275</v>
      </c>
      <c r="F800" t="s">
        <v>2277</v>
      </c>
      <c r="G800" s="39">
        <v>73926</v>
      </c>
      <c r="H800" s="40" t="str">
        <f t="shared" si="50"/>
        <v>High</v>
      </c>
      <c r="I800">
        <v>0</v>
      </c>
      <c r="J800">
        <v>0</v>
      </c>
      <c r="K800" s="43">
        <v>41335</v>
      </c>
      <c r="L800" s="39">
        <v>54</v>
      </c>
      <c r="M800" s="40" t="str">
        <f t="shared" si="51"/>
        <v>Active</v>
      </c>
      <c r="N800" s="39">
        <v>627</v>
      </c>
      <c r="O800">
        <v>91</v>
      </c>
      <c r="P800">
        <v>597</v>
      </c>
      <c r="Q800">
        <v>159</v>
      </c>
      <c r="R800">
        <v>91</v>
      </c>
      <c r="S800">
        <v>15</v>
      </c>
      <c r="T800">
        <v>1580</v>
      </c>
      <c r="U800">
        <v>1</v>
      </c>
      <c r="V800">
        <v>6</v>
      </c>
      <c r="W800">
        <v>5</v>
      </c>
      <c r="X800">
        <v>12</v>
      </c>
      <c r="Y800">
        <v>3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</v>
      </c>
      <c r="AG800">
        <v>11</v>
      </c>
      <c r="AH800">
        <v>0</v>
      </c>
    </row>
    <row r="801" spans="1:34">
      <c r="A801">
        <v>8523</v>
      </c>
      <c r="B801">
        <v>1968</v>
      </c>
      <c r="C801">
        <f ca="1" t="shared" si="48"/>
        <v>57</v>
      </c>
      <c r="D801" t="str">
        <f ca="1" t="shared" si="49"/>
        <v>Middle-Age</v>
      </c>
      <c r="E801" t="s">
        <v>2275</v>
      </c>
      <c r="F801" t="s">
        <v>2279</v>
      </c>
      <c r="G801" s="39">
        <v>19329</v>
      </c>
      <c r="H801" s="40" t="str">
        <f t="shared" si="50"/>
        <v>Low</v>
      </c>
      <c r="I801">
        <v>1</v>
      </c>
      <c r="J801">
        <v>0</v>
      </c>
      <c r="K801" s="43">
        <v>41622</v>
      </c>
      <c r="L801" s="39">
        <v>39</v>
      </c>
      <c r="M801" s="40" t="str">
        <f t="shared" si="51"/>
        <v>Active</v>
      </c>
      <c r="N801" s="39">
        <v>24</v>
      </c>
      <c r="O801">
        <v>1</v>
      </c>
      <c r="P801">
        <v>16</v>
      </c>
      <c r="Q801">
        <v>12</v>
      </c>
      <c r="R801">
        <v>2</v>
      </c>
      <c r="S801">
        <v>5</v>
      </c>
      <c r="T801">
        <v>60</v>
      </c>
      <c r="U801">
        <v>3</v>
      </c>
      <c r="V801">
        <v>4</v>
      </c>
      <c r="W801">
        <v>0</v>
      </c>
      <c r="X801">
        <v>3</v>
      </c>
      <c r="Y801">
        <v>8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3</v>
      </c>
      <c r="AG801">
        <v>11</v>
      </c>
      <c r="AH801">
        <v>0</v>
      </c>
    </row>
    <row r="802" spans="1:34">
      <c r="A802">
        <v>310</v>
      </c>
      <c r="B802">
        <v>1970</v>
      </c>
      <c r="C802">
        <f ca="1" t="shared" si="48"/>
        <v>55</v>
      </c>
      <c r="D802" t="str">
        <f ca="1" t="shared" si="49"/>
        <v>Middle-Age</v>
      </c>
      <c r="E802" t="s">
        <v>2280</v>
      </c>
      <c r="F802" t="s">
        <v>2279</v>
      </c>
      <c r="G802" s="39">
        <v>61872</v>
      </c>
      <c r="H802" s="40" t="str">
        <f t="shared" si="50"/>
        <v>High</v>
      </c>
      <c r="I802">
        <v>0</v>
      </c>
      <c r="J802">
        <v>1</v>
      </c>
      <c r="K802" s="43">
        <v>41621</v>
      </c>
      <c r="L802" s="39">
        <v>81</v>
      </c>
      <c r="M802" s="40" t="str">
        <f t="shared" si="51"/>
        <v>Active</v>
      </c>
      <c r="N802" s="39">
        <v>330</v>
      </c>
      <c r="O802">
        <v>5</v>
      </c>
      <c r="P802">
        <v>159</v>
      </c>
      <c r="Q802">
        <v>36</v>
      </c>
      <c r="R802">
        <v>27</v>
      </c>
      <c r="S802">
        <v>16</v>
      </c>
      <c r="T802">
        <v>573</v>
      </c>
      <c r="U802">
        <v>4</v>
      </c>
      <c r="V802">
        <v>4</v>
      </c>
      <c r="W802">
        <v>4</v>
      </c>
      <c r="X802">
        <v>9</v>
      </c>
      <c r="Y802">
        <v>4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3</v>
      </c>
      <c r="AG802">
        <v>11</v>
      </c>
      <c r="AH802">
        <v>0</v>
      </c>
    </row>
    <row r="803" spans="1:34">
      <c r="A803">
        <v>8629</v>
      </c>
      <c r="B803">
        <v>1956</v>
      </c>
      <c r="C803">
        <f ca="1" t="shared" si="48"/>
        <v>69</v>
      </c>
      <c r="D803" t="str">
        <f ca="1" t="shared" si="49"/>
        <v>Senior Citizen</v>
      </c>
      <c r="E803" t="s">
        <v>2275</v>
      </c>
      <c r="F803" t="s">
        <v>2283</v>
      </c>
      <c r="G803" s="39">
        <v>46984</v>
      </c>
      <c r="H803" s="40" t="str">
        <f t="shared" si="50"/>
        <v>Medium</v>
      </c>
      <c r="I803">
        <v>1</v>
      </c>
      <c r="J803">
        <v>1</v>
      </c>
      <c r="K803" s="43">
        <v>41359</v>
      </c>
      <c r="L803" s="39">
        <v>71</v>
      </c>
      <c r="M803" s="40" t="str">
        <f t="shared" si="51"/>
        <v>Active</v>
      </c>
      <c r="N803" s="39">
        <v>19</v>
      </c>
      <c r="O803">
        <v>1</v>
      </c>
      <c r="P803">
        <v>10</v>
      </c>
      <c r="Q803">
        <v>2</v>
      </c>
      <c r="R803">
        <v>1</v>
      </c>
      <c r="S803">
        <v>8</v>
      </c>
      <c r="T803">
        <v>41</v>
      </c>
      <c r="U803">
        <v>1</v>
      </c>
      <c r="V803">
        <v>1</v>
      </c>
      <c r="W803">
        <v>0</v>
      </c>
      <c r="X803">
        <v>3</v>
      </c>
      <c r="Y803">
        <v>5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3</v>
      </c>
      <c r="AG803">
        <v>11</v>
      </c>
      <c r="AH803">
        <v>0</v>
      </c>
    </row>
    <row r="804" spans="1:34">
      <c r="A804">
        <v>236</v>
      </c>
      <c r="B804">
        <v>1951</v>
      </c>
      <c r="C804">
        <f ca="1" t="shared" si="48"/>
        <v>74</v>
      </c>
      <c r="D804" t="str">
        <f ca="1" t="shared" si="49"/>
        <v>Senior Citizen</v>
      </c>
      <c r="E804" t="s">
        <v>2275</v>
      </c>
      <c r="F804" t="s">
        <v>2279</v>
      </c>
      <c r="G804" s="39">
        <v>34838</v>
      </c>
      <c r="H804" s="40" t="str">
        <f t="shared" si="50"/>
        <v>Medium</v>
      </c>
      <c r="I804">
        <v>1</v>
      </c>
      <c r="J804">
        <v>1</v>
      </c>
      <c r="K804" s="43">
        <v>41293</v>
      </c>
      <c r="L804" s="39">
        <v>62</v>
      </c>
      <c r="M804" s="40" t="str">
        <f t="shared" si="51"/>
        <v>Active</v>
      </c>
      <c r="N804" s="39">
        <v>28</v>
      </c>
      <c r="O804">
        <v>23</v>
      </c>
      <c r="P804">
        <v>29</v>
      </c>
      <c r="Q804">
        <v>29</v>
      </c>
      <c r="R804">
        <v>14</v>
      </c>
      <c r="S804">
        <v>47</v>
      </c>
      <c r="T804">
        <v>170</v>
      </c>
      <c r="U804">
        <v>3</v>
      </c>
      <c r="V804">
        <v>2</v>
      </c>
      <c r="W804">
        <v>1</v>
      </c>
      <c r="X804">
        <v>4</v>
      </c>
      <c r="Y804">
        <v>6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3</v>
      </c>
      <c r="AG804">
        <v>11</v>
      </c>
      <c r="AH804">
        <v>0</v>
      </c>
    </row>
    <row r="805" spans="1:34">
      <c r="A805">
        <v>9930</v>
      </c>
      <c r="B805">
        <v>1944</v>
      </c>
      <c r="C805">
        <f ca="1" t="shared" si="48"/>
        <v>81</v>
      </c>
      <c r="D805" t="str">
        <f ca="1" t="shared" si="49"/>
        <v>Senior Citizen</v>
      </c>
      <c r="E805" t="s">
        <v>2278</v>
      </c>
      <c r="F805" t="s">
        <v>2276</v>
      </c>
      <c r="G805" s="39">
        <v>82716</v>
      </c>
      <c r="H805" s="40" t="str">
        <f t="shared" si="50"/>
        <v>High</v>
      </c>
      <c r="I805">
        <v>0</v>
      </c>
      <c r="J805">
        <v>0</v>
      </c>
      <c r="K805" s="43">
        <v>41583</v>
      </c>
      <c r="L805" s="39">
        <v>8</v>
      </c>
      <c r="M805" s="40" t="str">
        <f t="shared" si="51"/>
        <v>Recent</v>
      </c>
      <c r="N805" s="39">
        <v>606</v>
      </c>
      <c r="O805">
        <v>148</v>
      </c>
      <c r="P805">
        <v>228</v>
      </c>
      <c r="Q805">
        <v>15</v>
      </c>
      <c r="R805">
        <v>148</v>
      </c>
      <c r="S805">
        <v>22</v>
      </c>
      <c r="T805">
        <v>1167</v>
      </c>
      <c r="U805">
        <v>1</v>
      </c>
      <c r="V805">
        <v>6</v>
      </c>
      <c r="W805">
        <v>8</v>
      </c>
      <c r="X805">
        <v>13</v>
      </c>
      <c r="Y805">
        <v>2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11</v>
      </c>
      <c r="AH805">
        <v>0</v>
      </c>
    </row>
    <row r="806" spans="1:34">
      <c r="A806">
        <v>3483</v>
      </c>
      <c r="B806">
        <v>1958</v>
      </c>
      <c r="C806">
        <f ca="1" t="shared" si="48"/>
        <v>67</v>
      </c>
      <c r="D806" t="str">
        <f ca="1" t="shared" si="49"/>
        <v>Senior Citizen</v>
      </c>
      <c r="E806" t="s">
        <v>2275</v>
      </c>
      <c r="F806" t="s">
        <v>2279</v>
      </c>
      <c r="G806" s="39">
        <v>48192</v>
      </c>
      <c r="H806" s="40" t="str">
        <f t="shared" si="50"/>
        <v>Medium</v>
      </c>
      <c r="I806">
        <v>0</v>
      </c>
      <c r="J806">
        <v>0</v>
      </c>
      <c r="K806" s="43">
        <v>41370</v>
      </c>
      <c r="L806" s="39">
        <v>76</v>
      </c>
      <c r="M806" s="40" t="str">
        <f t="shared" si="51"/>
        <v>Active</v>
      </c>
      <c r="N806" s="39">
        <v>1039</v>
      </c>
      <c r="O806">
        <v>43</v>
      </c>
      <c r="P806">
        <v>204</v>
      </c>
      <c r="Q806">
        <v>153</v>
      </c>
      <c r="R806">
        <v>58</v>
      </c>
      <c r="S806">
        <v>29</v>
      </c>
      <c r="T806">
        <v>1526</v>
      </c>
      <c r="U806">
        <v>3</v>
      </c>
      <c r="V806">
        <v>2</v>
      </c>
      <c r="W806">
        <v>8</v>
      </c>
      <c r="X806">
        <v>12</v>
      </c>
      <c r="Y806">
        <v>8</v>
      </c>
      <c r="Z806">
        <v>0</v>
      </c>
      <c r="AA806">
        <v>1</v>
      </c>
      <c r="AB806">
        <v>0</v>
      </c>
      <c r="AC806">
        <v>1</v>
      </c>
      <c r="AD806">
        <v>1</v>
      </c>
      <c r="AE806">
        <v>0</v>
      </c>
      <c r="AF806">
        <v>3</v>
      </c>
      <c r="AG806">
        <v>11</v>
      </c>
      <c r="AH806">
        <v>1</v>
      </c>
    </row>
    <row r="807" spans="1:34">
      <c r="A807">
        <v>4599</v>
      </c>
      <c r="B807">
        <v>1976</v>
      </c>
      <c r="C807">
        <f ca="1" t="shared" si="48"/>
        <v>49</v>
      </c>
      <c r="D807" t="str">
        <f ca="1" t="shared" si="49"/>
        <v>Middle-Age</v>
      </c>
      <c r="E807" t="s">
        <v>2280</v>
      </c>
      <c r="F807" t="s">
        <v>2279</v>
      </c>
      <c r="G807" s="39">
        <v>49681</v>
      </c>
      <c r="H807" s="40" t="str">
        <f t="shared" si="50"/>
        <v>Medium</v>
      </c>
      <c r="I807">
        <v>0</v>
      </c>
      <c r="J807">
        <v>2</v>
      </c>
      <c r="K807" s="43">
        <v>41582</v>
      </c>
      <c r="L807" s="39">
        <v>66</v>
      </c>
      <c r="M807" s="40" t="str">
        <f t="shared" si="51"/>
        <v>Active</v>
      </c>
      <c r="N807" s="39">
        <v>411</v>
      </c>
      <c r="O807">
        <v>0</v>
      </c>
      <c r="P807">
        <v>26</v>
      </c>
      <c r="Q807">
        <v>0</v>
      </c>
      <c r="R807">
        <v>0</v>
      </c>
      <c r="S807">
        <v>21</v>
      </c>
      <c r="T807">
        <v>458</v>
      </c>
      <c r="U807">
        <v>6</v>
      </c>
      <c r="V807">
        <v>7</v>
      </c>
      <c r="W807">
        <v>1</v>
      </c>
      <c r="X807">
        <v>7</v>
      </c>
      <c r="Y807">
        <v>7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3</v>
      </c>
      <c r="AG807">
        <v>11</v>
      </c>
      <c r="AH807">
        <v>0</v>
      </c>
    </row>
    <row r="808" spans="1:34">
      <c r="A808">
        <v>7326</v>
      </c>
      <c r="B808">
        <v>1971</v>
      </c>
      <c r="C808">
        <f ca="1" t="shared" si="48"/>
        <v>54</v>
      </c>
      <c r="D808" t="str">
        <f ca="1" t="shared" si="49"/>
        <v>Middle-Age</v>
      </c>
      <c r="E808" t="s">
        <v>2280</v>
      </c>
      <c r="F808" t="s">
        <v>2279</v>
      </c>
      <c r="G808" s="39">
        <v>56850</v>
      </c>
      <c r="H808" s="40" t="str">
        <f t="shared" si="50"/>
        <v>Medium</v>
      </c>
      <c r="I808">
        <v>0</v>
      </c>
      <c r="J808">
        <v>1</v>
      </c>
      <c r="K808" s="43">
        <v>41721</v>
      </c>
      <c r="L808" s="39">
        <v>83</v>
      </c>
      <c r="M808" s="40" t="str">
        <f t="shared" si="51"/>
        <v>Active</v>
      </c>
      <c r="N808" s="39">
        <v>34</v>
      </c>
      <c r="O808">
        <v>1</v>
      </c>
      <c r="P808">
        <v>19</v>
      </c>
      <c r="Q808">
        <v>2</v>
      </c>
      <c r="R808">
        <v>7</v>
      </c>
      <c r="S808">
        <v>0</v>
      </c>
      <c r="T808">
        <v>63</v>
      </c>
      <c r="U808">
        <v>1</v>
      </c>
      <c r="V808">
        <v>1</v>
      </c>
      <c r="W808">
        <v>1</v>
      </c>
      <c r="X808">
        <v>3</v>
      </c>
      <c r="Y808">
        <v>2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11</v>
      </c>
      <c r="AH808">
        <v>0</v>
      </c>
    </row>
    <row r="809" spans="1:34">
      <c r="A809">
        <v>7352</v>
      </c>
      <c r="B809">
        <v>1957</v>
      </c>
      <c r="C809">
        <f ca="1" t="shared" si="48"/>
        <v>68</v>
      </c>
      <c r="D809" t="str">
        <f ca="1" t="shared" si="49"/>
        <v>Senior Citizen</v>
      </c>
      <c r="E809" t="s">
        <v>2275</v>
      </c>
      <c r="F809" t="s">
        <v>2279</v>
      </c>
      <c r="G809" s="39">
        <v>55267</v>
      </c>
      <c r="H809" s="40" t="str">
        <f t="shared" si="50"/>
        <v>Medium</v>
      </c>
      <c r="I809">
        <v>0</v>
      </c>
      <c r="J809">
        <v>1</v>
      </c>
      <c r="K809" s="43">
        <v>41568</v>
      </c>
      <c r="L809" s="39">
        <v>28</v>
      </c>
      <c r="M809" s="40" t="str">
        <f t="shared" si="51"/>
        <v>Recent</v>
      </c>
      <c r="N809" s="39">
        <v>161</v>
      </c>
      <c r="O809">
        <v>28</v>
      </c>
      <c r="P809">
        <v>136</v>
      </c>
      <c r="Q809">
        <v>32</v>
      </c>
      <c r="R809">
        <v>3</v>
      </c>
      <c r="S809">
        <v>45</v>
      </c>
      <c r="T809">
        <v>405</v>
      </c>
      <c r="U809">
        <v>4</v>
      </c>
      <c r="V809">
        <v>3</v>
      </c>
      <c r="W809">
        <v>4</v>
      </c>
      <c r="X809">
        <v>6</v>
      </c>
      <c r="Y809">
        <v>3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11</v>
      </c>
      <c r="AH809">
        <v>0</v>
      </c>
    </row>
    <row r="810" spans="1:34">
      <c r="A810">
        <v>2350</v>
      </c>
      <c r="B810">
        <v>1972</v>
      </c>
      <c r="C810">
        <f ca="1" t="shared" si="48"/>
        <v>53</v>
      </c>
      <c r="D810" t="str">
        <f ca="1" t="shared" si="49"/>
        <v>Middle-Age</v>
      </c>
      <c r="E810" t="s">
        <v>2275</v>
      </c>
      <c r="F810" t="s">
        <v>2279</v>
      </c>
      <c r="G810" s="39">
        <v>59666</v>
      </c>
      <c r="H810" s="40" t="str">
        <f t="shared" si="50"/>
        <v>Medium</v>
      </c>
      <c r="I810">
        <v>1</v>
      </c>
      <c r="J810">
        <v>1</v>
      </c>
      <c r="K810" s="43">
        <v>41355</v>
      </c>
      <c r="L810" s="39">
        <v>87</v>
      </c>
      <c r="M810" s="40" t="str">
        <f t="shared" si="51"/>
        <v>Active</v>
      </c>
      <c r="N810" s="39">
        <v>623</v>
      </c>
      <c r="O810">
        <v>53</v>
      </c>
      <c r="P810">
        <v>178</v>
      </c>
      <c r="Q810">
        <v>23</v>
      </c>
      <c r="R810">
        <v>17</v>
      </c>
      <c r="S810">
        <v>133</v>
      </c>
      <c r="T810">
        <v>1027</v>
      </c>
      <c r="U810">
        <v>7</v>
      </c>
      <c r="V810">
        <v>3</v>
      </c>
      <c r="W810">
        <v>2</v>
      </c>
      <c r="X810">
        <v>8</v>
      </c>
      <c r="Y810">
        <v>8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3</v>
      </c>
      <c r="AG810">
        <v>11</v>
      </c>
      <c r="AH810">
        <v>0</v>
      </c>
    </row>
    <row r="811" spans="1:34">
      <c r="A811">
        <v>9145</v>
      </c>
      <c r="B811">
        <v>1972</v>
      </c>
      <c r="C811">
        <f ca="1" t="shared" si="48"/>
        <v>53</v>
      </c>
      <c r="D811" t="str">
        <f ca="1" t="shared" si="49"/>
        <v>Middle-Age</v>
      </c>
      <c r="E811" t="s">
        <v>2275</v>
      </c>
      <c r="F811" t="s">
        <v>2276</v>
      </c>
      <c r="G811" s="39">
        <v>72504</v>
      </c>
      <c r="H811" s="40" t="str">
        <f t="shared" si="50"/>
        <v>High</v>
      </c>
      <c r="I811">
        <v>0</v>
      </c>
      <c r="J811">
        <v>1</v>
      </c>
      <c r="K811" s="43">
        <v>41370</v>
      </c>
      <c r="L811" s="39">
        <v>43</v>
      </c>
      <c r="M811" s="40" t="str">
        <f t="shared" si="51"/>
        <v>Active</v>
      </c>
      <c r="N811" s="39">
        <v>604</v>
      </c>
      <c r="O811">
        <v>26</v>
      </c>
      <c r="P811">
        <v>470</v>
      </c>
      <c r="Q811">
        <v>123</v>
      </c>
      <c r="R811">
        <v>161</v>
      </c>
      <c r="S811">
        <v>94</v>
      </c>
      <c r="T811">
        <v>1478</v>
      </c>
      <c r="U811">
        <v>2</v>
      </c>
      <c r="V811">
        <v>5</v>
      </c>
      <c r="W811">
        <v>9</v>
      </c>
      <c r="X811">
        <v>6</v>
      </c>
      <c r="Y811">
        <v>2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3</v>
      </c>
      <c r="AG811">
        <v>11</v>
      </c>
      <c r="AH811">
        <v>0</v>
      </c>
    </row>
    <row r="812" spans="1:34">
      <c r="A812">
        <v>2964</v>
      </c>
      <c r="B812">
        <v>1981</v>
      </c>
      <c r="C812">
        <f ca="1" t="shared" si="48"/>
        <v>44</v>
      </c>
      <c r="D812" t="str">
        <f ca="1" t="shared" si="49"/>
        <v>Adult</v>
      </c>
      <c r="E812" t="s">
        <v>2275</v>
      </c>
      <c r="F812" t="s">
        <v>2279</v>
      </c>
      <c r="G812" s="39">
        <v>26872</v>
      </c>
      <c r="H812" s="40" t="str">
        <f t="shared" si="50"/>
        <v>Low</v>
      </c>
      <c r="I812">
        <v>0</v>
      </c>
      <c r="J812">
        <v>0</v>
      </c>
      <c r="K812" s="43">
        <v>41563</v>
      </c>
      <c r="L812" s="39">
        <v>0</v>
      </c>
      <c r="M812" s="40" t="str">
        <f t="shared" si="51"/>
        <v>Recent</v>
      </c>
      <c r="N812" s="39">
        <v>3</v>
      </c>
      <c r="O812">
        <v>10</v>
      </c>
      <c r="P812">
        <v>8</v>
      </c>
      <c r="Q812">
        <v>3</v>
      </c>
      <c r="R812">
        <v>16</v>
      </c>
      <c r="S812">
        <v>32</v>
      </c>
      <c r="T812">
        <v>72</v>
      </c>
      <c r="U812">
        <v>1</v>
      </c>
      <c r="V812">
        <v>1</v>
      </c>
      <c r="W812">
        <v>1</v>
      </c>
      <c r="X812">
        <v>2</v>
      </c>
      <c r="Y812">
        <v>6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3</v>
      </c>
      <c r="AG812">
        <v>11</v>
      </c>
      <c r="AH812">
        <v>0</v>
      </c>
    </row>
    <row r="813" spans="1:34">
      <c r="A813">
        <v>5585</v>
      </c>
      <c r="B813">
        <v>1972</v>
      </c>
      <c r="C813">
        <f ca="1" t="shared" si="48"/>
        <v>53</v>
      </c>
      <c r="D813" t="str">
        <f ca="1" t="shared" si="49"/>
        <v>Middle-Age</v>
      </c>
      <c r="E813" t="s">
        <v>2275</v>
      </c>
      <c r="F813" t="s">
        <v>2276</v>
      </c>
      <c r="G813" s="39">
        <v>21359</v>
      </c>
      <c r="H813" s="40" t="str">
        <f t="shared" si="50"/>
        <v>Low</v>
      </c>
      <c r="I813">
        <v>1</v>
      </c>
      <c r="J813">
        <v>0</v>
      </c>
      <c r="K813" s="43">
        <v>41384</v>
      </c>
      <c r="L813" s="39">
        <v>1</v>
      </c>
      <c r="M813" s="40" t="str">
        <f t="shared" si="51"/>
        <v>Recent</v>
      </c>
      <c r="N813" s="39">
        <v>12</v>
      </c>
      <c r="O813">
        <v>2</v>
      </c>
      <c r="P813">
        <v>17</v>
      </c>
      <c r="Q813">
        <v>6</v>
      </c>
      <c r="R813">
        <v>1</v>
      </c>
      <c r="S813">
        <v>10</v>
      </c>
      <c r="T813">
        <v>48</v>
      </c>
      <c r="U813">
        <v>2</v>
      </c>
      <c r="V813">
        <v>2</v>
      </c>
      <c r="W813">
        <v>0</v>
      </c>
      <c r="X813">
        <v>3</v>
      </c>
      <c r="Y813">
        <v>8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11</v>
      </c>
      <c r="AH813">
        <v>1</v>
      </c>
    </row>
    <row r="814" spans="1:34">
      <c r="A814">
        <v>9687</v>
      </c>
      <c r="B814">
        <v>1975</v>
      </c>
      <c r="C814">
        <f ca="1" t="shared" si="48"/>
        <v>50</v>
      </c>
      <c r="D814" t="str">
        <f ca="1" t="shared" si="49"/>
        <v>Middle-Age</v>
      </c>
      <c r="E814" t="s">
        <v>2275</v>
      </c>
      <c r="F814" t="s">
        <v>2276</v>
      </c>
      <c r="G814" s="39">
        <v>73170</v>
      </c>
      <c r="H814" s="40" t="str">
        <f t="shared" si="50"/>
        <v>High</v>
      </c>
      <c r="I814">
        <v>0</v>
      </c>
      <c r="J814">
        <v>0</v>
      </c>
      <c r="K814" s="43">
        <v>41790</v>
      </c>
      <c r="L814" s="39">
        <v>1</v>
      </c>
      <c r="M814" s="40" t="str">
        <f t="shared" si="51"/>
        <v>Recent</v>
      </c>
      <c r="N814" s="39">
        <v>184</v>
      </c>
      <c r="O814">
        <v>174</v>
      </c>
      <c r="P814">
        <v>256</v>
      </c>
      <c r="Q814">
        <v>50</v>
      </c>
      <c r="R814">
        <v>30</v>
      </c>
      <c r="S814">
        <v>32</v>
      </c>
      <c r="T814">
        <v>726</v>
      </c>
      <c r="U814">
        <v>1</v>
      </c>
      <c r="V814">
        <v>5</v>
      </c>
      <c r="W814">
        <v>4</v>
      </c>
      <c r="X814">
        <v>6</v>
      </c>
      <c r="Y814">
        <v>2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3</v>
      </c>
      <c r="AG814">
        <v>11</v>
      </c>
      <c r="AH814">
        <v>0</v>
      </c>
    </row>
    <row r="815" spans="1:34">
      <c r="A815">
        <v>3732</v>
      </c>
      <c r="B815">
        <v>1955</v>
      </c>
      <c r="C815">
        <f ca="1" t="shared" si="48"/>
        <v>70</v>
      </c>
      <c r="D815" t="str">
        <f ca="1" t="shared" si="49"/>
        <v>Senior Citizen</v>
      </c>
      <c r="E815" t="s">
        <v>2280</v>
      </c>
      <c r="F815" t="s">
        <v>2279</v>
      </c>
      <c r="G815" s="39">
        <v>52750</v>
      </c>
      <c r="H815" s="40" t="str">
        <f t="shared" si="50"/>
        <v>Medium</v>
      </c>
      <c r="I815">
        <v>0</v>
      </c>
      <c r="J815">
        <v>1</v>
      </c>
      <c r="K815" s="43">
        <v>41309</v>
      </c>
      <c r="L815" s="39">
        <v>72</v>
      </c>
      <c r="M815" s="40" t="str">
        <f t="shared" si="51"/>
        <v>Active</v>
      </c>
      <c r="N815" s="39">
        <v>393</v>
      </c>
      <c r="O815">
        <v>0</v>
      </c>
      <c r="P815">
        <v>239</v>
      </c>
      <c r="Q815">
        <v>90</v>
      </c>
      <c r="R815">
        <v>69</v>
      </c>
      <c r="S815">
        <v>69</v>
      </c>
      <c r="T815">
        <v>860</v>
      </c>
      <c r="U815">
        <v>6</v>
      </c>
      <c r="V815">
        <v>5</v>
      </c>
      <c r="W815">
        <v>7</v>
      </c>
      <c r="X815">
        <v>9</v>
      </c>
      <c r="Y815">
        <v>4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3</v>
      </c>
      <c r="AG815">
        <v>11</v>
      </c>
      <c r="AH815">
        <v>0</v>
      </c>
    </row>
    <row r="816" spans="1:34">
      <c r="A816">
        <v>6303</v>
      </c>
      <c r="B816">
        <v>1986</v>
      </c>
      <c r="C816">
        <f ca="1" t="shared" si="48"/>
        <v>39</v>
      </c>
      <c r="D816" t="str">
        <f ca="1" t="shared" si="49"/>
        <v>Adult</v>
      </c>
      <c r="E816" t="s">
        <v>2278</v>
      </c>
      <c r="F816" t="s">
        <v>2277</v>
      </c>
      <c r="G816" s="39">
        <v>91820</v>
      </c>
      <c r="H816" s="40" t="str">
        <f t="shared" si="50"/>
        <v>High</v>
      </c>
      <c r="I816">
        <v>0</v>
      </c>
      <c r="J816">
        <v>0</v>
      </c>
      <c r="K816" s="43">
        <v>41601</v>
      </c>
      <c r="L816" s="39">
        <v>72</v>
      </c>
      <c r="M816" s="40" t="str">
        <f t="shared" si="51"/>
        <v>Active</v>
      </c>
      <c r="N816" s="39">
        <v>410</v>
      </c>
      <c r="O816">
        <v>73</v>
      </c>
      <c r="P816">
        <v>747</v>
      </c>
      <c r="Q816">
        <v>76</v>
      </c>
      <c r="R816">
        <v>161</v>
      </c>
      <c r="S816">
        <v>30</v>
      </c>
      <c r="T816">
        <v>1497</v>
      </c>
      <c r="U816">
        <v>0</v>
      </c>
      <c r="V816">
        <v>5</v>
      </c>
      <c r="W816">
        <v>5</v>
      </c>
      <c r="X816">
        <v>12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11</v>
      </c>
      <c r="AH816">
        <v>0</v>
      </c>
    </row>
    <row r="817" spans="1:34">
      <c r="A817">
        <v>11176</v>
      </c>
      <c r="B817">
        <v>1970</v>
      </c>
      <c r="C817">
        <f ca="1" t="shared" si="48"/>
        <v>55</v>
      </c>
      <c r="D817" t="str">
        <f ca="1" t="shared" si="49"/>
        <v>Middle-Age</v>
      </c>
      <c r="E817" t="s">
        <v>2278</v>
      </c>
      <c r="F817" t="s">
        <v>2277</v>
      </c>
      <c r="G817" s="39">
        <v>65968</v>
      </c>
      <c r="H817" s="40" t="str">
        <f t="shared" si="50"/>
        <v>High</v>
      </c>
      <c r="I817">
        <v>0</v>
      </c>
      <c r="J817">
        <v>1</v>
      </c>
      <c r="K817" s="43">
        <v>41771</v>
      </c>
      <c r="L817" s="39">
        <v>12</v>
      </c>
      <c r="M817" s="40" t="str">
        <f t="shared" si="51"/>
        <v>Recent</v>
      </c>
      <c r="N817" s="39">
        <v>376</v>
      </c>
      <c r="O817">
        <v>9</v>
      </c>
      <c r="P817">
        <v>83</v>
      </c>
      <c r="Q817">
        <v>19</v>
      </c>
      <c r="R817">
        <v>4</v>
      </c>
      <c r="S817">
        <v>4</v>
      </c>
      <c r="T817">
        <v>495</v>
      </c>
      <c r="U817">
        <v>2</v>
      </c>
      <c r="V817">
        <v>5</v>
      </c>
      <c r="W817">
        <v>4</v>
      </c>
      <c r="X817">
        <v>7</v>
      </c>
      <c r="Y817">
        <v>3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3</v>
      </c>
      <c r="AG817">
        <v>11</v>
      </c>
      <c r="AH817">
        <v>0</v>
      </c>
    </row>
    <row r="818" spans="1:34">
      <c r="A818">
        <v>2986</v>
      </c>
      <c r="B818">
        <v>1976</v>
      </c>
      <c r="C818">
        <f ca="1" t="shared" si="48"/>
        <v>49</v>
      </c>
      <c r="D818" t="str">
        <f ca="1" t="shared" si="49"/>
        <v>Middle-Age</v>
      </c>
      <c r="E818" t="s">
        <v>2275</v>
      </c>
      <c r="F818" t="s">
        <v>2279</v>
      </c>
      <c r="G818" s="39">
        <v>30772</v>
      </c>
      <c r="H818" s="40" t="str">
        <f t="shared" si="50"/>
        <v>Medium</v>
      </c>
      <c r="I818">
        <v>1</v>
      </c>
      <c r="J818">
        <v>1</v>
      </c>
      <c r="K818" s="43">
        <v>41710</v>
      </c>
      <c r="L818" s="39">
        <v>89</v>
      </c>
      <c r="M818" s="40" t="str">
        <f t="shared" si="51"/>
        <v>Active</v>
      </c>
      <c r="N818" s="39">
        <v>7</v>
      </c>
      <c r="O818">
        <v>2</v>
      </c>
      <c r="P818">
        <v>4</v>
      </c>
      <c r="Q818">
        <v>2</v>
      </c>
      <c r="R818">
        <v>1</v>
      </c>
      <c r="S818">
        <v>4</v>
      </c>
      <c r="T818">
        <v>20</v>
      </c>
      <c r="U818">
        <v>1</v>
      </c>
      <c r="V818">
        <v>1</v>
      </c>
      <c r="W818">
        <v>0</v>
      </c>
      <c r="X818">
        <v>2</v>
      </c>
      <c r="Y818">
        <v>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3</v>
      </c>
      <c r="AG818">
        <v>11</v>
      </c>
      <c r="AH818">
        <v>0</v>
      </c>
    </row>
    <row r="819" spans="1:34">
      <c r="A819">
        <v>7462</v>
      </c>
      <c r="B819">
        <v>1954</v>
      </c>
      <c r="C819">
        <f ca="1" t="shared" si="48"/>
        <v>71</v>
      </c>
      <c r="D819" t="str">
        <f ca="1" t="shared" si="49"/>
        <v>Senior Citizen</v>
      </c>
      <c r="E819" t="s">
        <v>2275</v>
      </c>
      <c r="F819" t="s">
        <v>2276</v>
      </c>
      <c r="G819" s="39">
        <v>22507</v>
      </c>
      <c r="H819" s="40" t="str">
        <f t="shared" si="50"/>
        <v>Low</v>
      </c>
      <c r="I819">
        <v>0</v>
      </c>
      <c r="J819">
        <v>0</v>
      </c>
      <c r="K819" s="43">
        <v>41237</v>
      </c>
      <c r="L819" s="39">
        <v>67</v>
      </c>
      <c r="M819" s="40" t="str">
        <f t="shared" si="51"/>
        <v>Active</v>
      </c>
      <c r="N819" s="39">
        <v>68</v>
      </c>
      <c r="O819">
        <v>0</v>
      </c>
      <c r="P819">
        <v>226</v>
      </c>
      <c r="Q819">
        <v>51</v>
      </c>
      <c r="R819">
        <v>157</v>
      </c>
      <c r="S819">
        <v>68</v>
      </c>
      <c r="T819">
        <v>570</v>
      </c>
      <c r="U819">
        <v>3</v>
      </c>
      <c r="V819">
        <v>10</v>
      </c>
      <c r="W819">
        <v>2</v>
      </c>
      <c r="X819">
        <v>4</v>
      </c>
      <c r="Y819">
        <v>9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3</v>
      </c>
      <c r="AG819">
        <v>11</v>
      </c>
      <c r="AH819">
        <v>0</v>
      </c>
    </row>
    <row r="820" spans="1:34">
      <c r="A820">
        <v>3900</v>
      </c>
      <c r="B820">
        <v>1972</v>
      </c>
      <c r="C820">
        <f ca="1" t="shared" si="48"/>
        <v>53</v>
      </c>
      <c r="D820" t="str">
        <f ca="1" t="shared" si="49"/>
        <v>Middle-Age</v>
      </c>
      <c r="E820" t="s">
        <v>2275</v>
      </c>
      <c r="F820" t="s">
        <v>2279</v>
      </c>
      <c r="G820" s="39">
        <v>65685</v>
      </c>
      <c r="H820" s="40" t="str">
        <f t="shared" si="50"/>
        <v>High</v>
      </c>
      <c r="I820">
        <v>0</v>
      </c>
      <c r="J820">
        <v>1</v>
      </c>
      <c r="K820" s="43">
        <v>41727</v>
      </c>
      <c r="L820" s="39">
        <v>54</v>
      </c>
      <c r="M820" s="40" t="str">
        <f t="shared" si="51"/>
        <v>Active</v>
      </c>
      <c r="N820" s="39">
        <v>642</v>
      </c>
      <c r="O820">
        <v>14</v>
      </c>
      <c r="P820">
        <v>49</v>
      </c>
      <c r="Q820">
        <v>0</v>
      </c>
      <c r="R820">
        <v>7</v>
      </c>
      <c r="S820">
        <v>57</v>
      </c>
      <c r="T820">
        <v>769</v>
      </c>
      <c r="U820">
        <v>1</v>
      </c>
      <c r="V820">
        <v>9</v>
      </c>
      <c r="W820">
        <v>2</v>
      </c>
      <c r="X820">
        <v>9</v>
      </c>
      <c r="Y820">
        <v>5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11</v>
      </c>
      <c r="AH820">
        <v>0</v>
      </c>
    </row>
    <row r="821" spans="1:34">
      <c r="A821">
        <v>7034</v>
      </c>
      <c r="B821">
        <v>1978</v>
      </c>
      <c r="C821">
        <f ca="1" t="shared" si="48"/>
        <v>47</v>
      </c>
      <c r="D821" t="str">
        <f ca="1" t="shared" si="49"/>
        <v>Middle-Age</v>
      </c>
      <c r="E821" t="s">
        <v>2280</v>
      </c>
      <c r="F821" t="s">
        <v>2279</v>
      </c>
      <c r="G821" s="39">
        <v>25804</v>
      </c>
      <c r="H821" s="40" t="str">
        <f t="shared" si="50"/>
        <v>Low</v>
      </c>
      <c r="I821">
        <v>1</v>
      </c>
      <c r="J821">
        <v>0</v>
      </c>
      <c r="K821" s="43">
        <v>41518</v>
      </c>
      <c r="L821" s="39">
        <v>34</v>
      </c>
      <c r="M821" s="40" t="str">
        <f t="shared" si="51"/>
        <v>Active</v>
      </c>
      <c r="N821" s="39">
        <v>8</v>
      </c>
      <c r="O821">
        <v>7</v>
      </c>
      <c r="P821">
        <v>9</v>
      </c>
      <c r="Q821">
        <v>13</v>
      </c>
      <c r="R821">
        <v>6</v>
      </c>
      <c r="S821">
        <v>12</v>
      </c>
      <c r="T821">
        <v>55</v>
      </c>
      <c r="U821">
        <v>2</v>
      </c>
      <c r="V821">
        <v>2</v>
      </c>
      <c r="W821">
        <v>0</v>
      </c>
      <c r="X821">
        <v>3</v>
      </c>
      <c r="Y821">
        <v>8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3</v>
      </c>
      <c r="AG821">
        <v>11</v>
      </c>
      <c r="AH821">
        <v>0</v>
      </c>
    </row>
    <row r="822" spans="1:34">
      <c r="A822">
        <v>9493</v>
      </c>
      <c r="B822">
        <v>1980</v>
      </c>
      <c r="C822">
        <f ca="1" t="shared" si="48"/>
        <v>45</v>
      </c>
      <c r="D822" t="str">
        <f ca="1" t="shared" si="49"/>
        <v>Middle-Age</v>
      </c>
      <c r="E822" t="s">
        <v>2278</v>
      </c>
      <c r="F822" t="s">
        <v>2276</v>
      </c>
      <c r="G822" s="39">
        <v>76412</v>
      </c>
      <c r="H822" s="40" t="str">
        <f t="shared" si="50"/>
        <v>High</v>
      </c>
      <c r="I822">
        <v>0</v>
      </c>
      <c r="J822">
        <v>0</v>
      </c>
      <c r="K822" s="43">
        <v>41399</v>
      </c>
      <c r="L822" s="39">
        <v>15</v>
      </c>
      <c r="M822" s="40" t="str">
        <f t="shared" si="51"/>
        <v>Recent</v>
      </c>
      <c r="N822" s="39">
        <v>840</v>
      </c>
      <c r="O822">
        <v>53</v>
      </c>
      <c r="P822">
        <v>804</v>
      </c>
      <c r="Q822">
        <v>23</v>
      </c>
      <c r="R822">
        <v>71</v>
      </c>
      <c r="S822">
        <v>17</v>
      </c>
      <c r="T822">
        <v>1808</v>
      </c>
      <c r="U822">
        <v>1</v>
      </c>
      <c r="V822">
        <v>5</v>
      </c>
      <c r="W822">
        <v>4</v>
      </c>
      <c r="X822">
        <v>8</v>
      </c>
      <c r="Y822">
        <v>3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3</v>
      </c>
      <c r="AG822">
        <v>11</v>
      </c>
      <c r="AH822">
        <v>1</v>
      </c>
    </row>
    <row r="823" spans="1:34">
      <c r="A823">
        <v>1143</v>
      </c>
      <c r="B823">
        <v>1972</v>
      </c>
      <c r="C823">
        <f ca="1" t="shared" si="48"/>
        <v>53</v>
      </c>
      <c r="D823" t="str">
        <f ca="1" t="shared" si="49"/>
        <v>Middle-Age</v>
      </c>
      <c r="E823" t="s">
        <v>2275</v>
      </c>
      <c r="F823" t="s">
        <v>2279</v>
      </c>
      <c r="G823" s="39">
        <v>22063</v>
      </c>
      <c r="H823" s="40" t="str">
        <f t="shared" si="50"/>
        <v>Low</v>
      </c>
      <c r="I823">
        <v>1</v>
      </c>
      <c r="J823">
        <v>0</v>
      </c>
      <c r="K823" s="43">
        <v>41494</v>
      </c>
      <c r="L823" s="39">
        <v>43</v>
      </c>
      <c r="M823" s="40" t="str">
        <f t="shared" si="51"/>
        <v>Active</v>
      </c>
      <c r="N823" s="39">
        <v>7</v>
      </c>
      <c r="O823">
        <v>10</v>
      </c>
      <c r="P823">
        <v>13</v>
      </c>
      <c r="Q823">
        <v>3</v>
      </c>
      <c r="R823">
        <v>11</v>
      </c>
      <c r="S823">
        <v>11</v>
      </c>
      <c r="T823">
        <v>55</v>
      </c>
      <c r="U823">
        <v>2</v>
      </c>
      <c r="V823">
        <v>2</v>
      </c>
      <c r="W823">
        <v>0</v>
      </c>
      <c r="X823">
        <v>3</v>
      </c>
      <c r="Y823">
        <v>7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3</v>
      </c>
      <c r="AG823">
        <v>11</v>
      </c>
      <c r="AH823">
        <v>0</v>
      </c>
    </row>
    <row r="824" spans="1:34">
      <c r="A824">
        <v>1</v>
      </c>
      <c r="B824">
        <v>1961</v>
      </c>
      <c r="C824">
        <f ca="1" t="shared" si="48"/>
        <v>64</v>
      </c>
      <c r="D824" t="str">
        <f ca="1" t="shared" si="49"/>
        <v>Senior Citizen</v>
      </c>
      <c r="E824" t="s">
        <v>2275</v>
      </c>
      <c r="F824" t="s">
        <v>2276</v>
      </c>
      <c r="G824" s="39">
        <v>57091</v>
      </c>
      <c r="H824" s="40" t="str">
        <f t="shared" si="50"/>
        <v>Medium</v>
      </c>
      <c r="I824">
        <v>0</v>
      </c>
      <c r="J824">
        <v>0</v>
      </c>
      <c r="K824" s="43">
        <v>41805</v>
      </c>
      <c r="L824" s="39">
        <v>0</v>
      </c>
      <c r="M824" s="40" t="str">
        <f t="shared" si="51"/>
        <v>Recent</v>
      </c>
      <c r="N824" s="39">
        <v>464</v>
      </c>
      <c r="O824">
        <v>5</v>
      </c>
      <c r="P824">
        <v>64</v>
      </c>
      <c r="Q824">
        <v>7</v>
      </c>
      <c r="R824">
        <v>0</v>
      </c>
      <c r="S824">
        <v>37</v>
      </c>
      <c r="T824">
        <v>577</v>
      </c>
      <c r="U824">
        <v>1</v>
      </c>
      <c r="V824">
        <v>7</v>
      </c>
      <c r="W824">
        <v>3</v>
      </c>
      <c r="X824">
        <v>7</v>
      </c>
      <c r="Y824">
        <v>5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3</v>
      </c>
      <c r="AG824">
        <v>11</v>
      </c>
      <c r="AH824">
        <v>1</v>
      </c>
    </row>
    <row r="825" spans="1:34">
      <c r="A825">
        <v>3855</v>
      </c>
      <c r="B825">
        <v>1963</v>
      </c>
      <c r="C825">
        <f ca="1" t="shared" si="48"/>
        <v>62</v>
      </c>
      <c r="D825" t="str">
        <f ca="1" t="shared" si="49"/>
        <v>Senior Citizen</v>
      </c>
      <c r="E825" t="s">
        <v>2275</v>
      </c>
      <c r="F825" t="s">
        <v>2279</v>
      </c>
      <c r="G825" s="39">
        <v>22419</v>
      </c>
      <c r="H825" s="40" t="str">
        <f t="shared" si="50"/>
        <v>Low</v>
      </c>
      <c r="I825">
        <v>0</v>
      </c>
      <c r="J825">
        <v>0</v>
      </c>
      <c r="K825" s="43">
        <v>41382</v>
      </c>
      <c r="L825" s="39">
        <v>74</v>
      </c>
      <c r="M825" s="40" t="str">
        <f t="shared" si="51"/>
        <v>Active</v>
      </c>
      <c r="N825" s="39">
        <v>30</v>
      </c>
      <c r="O825">
        <v>3</v>
      </c>
      <c r="P825">
        <v>47</v>
      </c>
      <c r="Q825">
        <v>19</v>
      </c>
      <c r="R825">
        <v>21</v>
      </c>
      <c r="S825">
        <v>42</v>
      </c>
      <c r="T825">
        <v>162</v>
      </c>
      <c r="U825">
        <v>1</v>
      </c>
      <c r="V825">
        <v>3</v>
      </c>
      <c r="W825">
        <v>2</v>
      </c>
      <c r="X825">
        <v>2</v>
      </c>
      <c r="Y825">
        <v>8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>
        <v>0</v>
      </c>
    </row>
    <row r="826" spans="1:34">
      <c r="A826">
        <v>5536</v>
      </c>
      <c r="B826">
        <v>1959</v>
      </c>
      <c r="C826">
        <f ca="1" t="shared" si="48"/>
        <v>66</v>
      </c>
      <c r="D826" t="str">
        <f ca="1" t="shared" si="49"/>
        <v>Senior Citizen</v>
      </c>
      <c r="E826" t="s">
        <v>2275</v>
      </c>
      <c r="F826" t="s">
        <v>2277</v>
      </c>
      <c r="G826" s="39">
        <v>87771</v>
      </c>
      <c r="H826" s="40" t="str">
        <f t="shared" si="50"/>
        <v>High</v>
      </c>
      <c r="I826">
        <v>0</v>
      </c>
      <c r="J826">
        <v>1</v>
      </c>
      <c r="K826" s="43">
        <v>41416</v>
      </c>
      <c r="L826" s="39">
        <v>61</v>
      </c>
      <c r="M826" s="40" t="str">
        <f t="shared" si="51"/>
        <v>Active</v>
      </c>
      <c r="N826" s="39">
        <v>1492</v>
      </c>
      <c r="O826">
        <v>38</v>
      </c>
      <c r="P826">
        <v>287</v>
      </c>
      <c r="Q826">
        <v>50</v>
      </c>
      <c r="R826">
        <v>57</v>
      </c>
      <c r="S826">
        <v>33</v>
      </c>
      <c r="T826">
        <v>1957</v>
      </c>
      <c r="U826">
        <v>1</v>
      </c>
      <c r="V826">
        <v>5</v>
      </c>
      <c r="W826">
        <v>10</v>
      </c>
      <c r="X826">
        <v>4</v>
      </c>
      <c r="Y826">
        <v>6</v>
      </c>
      <c r="Z826">
        <v>0</v>
      </c>
      <c r="AA826">
        <v>1</v>
      </c>
      <c r="AB826">
        <v>1</v>
      </c>
      <c r="AC826">
        <v>1</v>
      </c>
      <c r="AD826">
        <v>1</v>
      </c>
      <c r="AE826">
        <v>0</v>
      </c>
      <c r="AF826">
        <v>3</v>
      </c>
      <c r="AG826">
        <v>11</v>
      </c>
      <c r="AH826">
        <v>1</v>
      </c>
    </row>
    <row r="827" spans="1:34">
      <c r="A827">
        <v>5989</v>
      </c>
      <c r="B827">
        <v>1959</v>
      </c>
      <c r="C827">
        <f ca="1" t="shared" si="48"/>
        <v>66</v>
      </c>
      <c r="D827" t="str">
        <f ca="1" t="shared" si="49"/>
        <v>Senior Citizen</v>
      </c>
      <c r="E827" t="s">
        <v>2280</v>
      </c>
      <c r="F827" t="s">
        <v>2281</v>
      </c>
      <c r="G827" s="39">
        <v>78353</v>
      </c>
      <c r="H827" s="40" t="str">
        <f t="shared" si="50"/>
        <v>High</v>
      </c>
      <c r="I827">
        <v>0</v>
      </c>
      <c r="J827">
        <v>1</v>
      </c>
      <c r="K827" s="43">
        <v>41380</v>
      </c>
      <c r="L827" s="39">
        <v>51</v>
      </c>
      <c r="M827" s="40" t="str">
        <f t="shared" si="51"/>
        <v>Active</v>
      </c>
      <c r="N827" s="39">
        <v>752</v>
      </c>
      <c r="O827">
        <v>122</v>
      </c>
      <c r="P827">
        <v>476</v>
      </c>
      <c r="Q827">
        <v>39</v>
      </c>
      <c r="R827">
        <v>153</v>
      </c>
      <c r="S827">
        <v>34</v>
      </c>
      <c r="T827">
        <v>1576</v>
      </c>
      <c r="U827">
        <v>1</v>
      </c>
      <c r="V827">
        <v>10</v>
      </c>
      <c r="W827">
        <v>2</v>
      </c>
      <c r="X827">
        <v>11</v>
      </c>
      <c r="Y827">
        <v>8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11</v>
      </c>
      <c r="AH827">
        <v>0</v>
      </c>
    </row>
    <row r="828" spans="1:34">
      <c r="A828">
        <v>9499</v>
      </c>
      <c r="B828">
        <v>1954</v>
      </c>
      <c r="C828">
        <f ca="1" t="shared" si="48"/>
        <v>71</v>
      </c>
      <c r="D828" t="str">
        <f ca="1" t="shared" si="49"/>
        <v>Senior Citizen</v>
      </c>
      <c r="E828" t="s">
        <v>2275</v>
      </c>
      <c r="F828" t="s">
        <v>2279</v>
      </c>
      <c r="G828" s="39">
        <v>93404</v>
      </c>
      <c r="H828" s="40" t="str">
        <f t="shared" si="50"/>
        <v>High</v>
      </c>
      <c r="I828">
        <v>1</v>
      </c>
      <c r="J828">
        <v>2</v>
      </c>
      <c r="K828" s="43">
        <v>41401</v>
      </c>
      <c r="L828" s="39">
        <v>97</v>
      </c>
      <c r="M828" s="40" t="str">
        <f t="shared" si="51"/>
        <v>Inactive</v>
      </c>
      <c r="N828" s="39">
        <v>1279</v>
      </c>
      <c r="O828">
        <v>15</v>
      </c>
      <c r="P828">
        <v>287</v>
      </c>
      <c r="Q828">
        <v>20</v>
      </c>
      <c r="R828">
        <v>0</v>
      </c>
      <c r="S828">
        <v>15</v>
      </c>
      <c r="T828">
        <v>1616</v>
      </c>
      <c r="U828">
        <v>3</v>
      </c>
      <c r="V828">
        <v>3</v>
      </c>
      <c r="W828">
        <v>4</v>
      </c>
      <c r="X828">
        <v>7</v>
      </c>
      <c r="Y828">
        <v>5</v>
      </c>
      <c r="Z828">
        <v>0</v>
      </c>
      <c r="AA828">
        <v>1</v>
      </c>
      <c r="AB828">
        <v>1</v>
      </c>
      <c r="AC828">
        <v>0</v>
      </c>
      <c r="AD828">
        <v>0</v>
      </c>
      <c r="AE828">
        <v>0</v>
      </c>
      <c r="AF828">
        <v>3</v>
      </c>
      <c r="AG828">
        <v>11</v>
      </c>
      <c r="AH828">
        <v>0</v>
      </c>
    </row>
    <row r="829" spans="1:34">
      <c r="A829">
        <v>6768</v>
      </c>
      <c r="B829">
        <v>1962</v>
      </c>
      <c r="C829">
        <f ca="1" t="shared" si="48"/>
        <v>63</v>
      </c>
      <c r="D829" t="str">
        <f ca="1" t="shared" si="49"/>
        <v>Senior Citizen</v>
      </c>
      <c r="E829" t="s">
        <v>2275</v>
      </c>
      <c r="F829" t="s">
        <v>2281</v>
      </c>
      <c r="G829" s="39">
        <v>37859</v>
      </c>
      <c r="H829" s="40" t="str">
        <f t="shared" si="50"/>
        <v>Medium</v>
      </c>
      <c r="I829">
        <v>1</v>
      </c>
      <c r="J829">
        <v>2</v>
      </c>
      <c r="K829" s="43">
        <v>41286</v>
      </c>
      <c r="L829" s="39">
        <v>75</v>
      </c>
      <c r="M829" s="40" t="str">
        <f t="shared" si="51"/>
        <v>Active</v>
      </c>
      <c r="N829" s="39">
        <v>22</v>
      </c>
      <c r="O829">
        <v>1</v>
      </c>
      <c r="P829">
        <v>8</v>
      </c>
      <c r="Q829">
        <v>2</v>
      </c>
      <c r="R829">
        <v>1</v>
      </c>
      <c r="S829">
        <v>2</v>
      </c>
      <c r="T829">
        <v>36</v>
      </c>
      <c r="U829">
        <v>2</v>
      </c>
      <c r="V829">
        <v>1</v>
      </c>
      <c r="W829">
        <v>0</v>
      </c>
      <c r="X829">
        <v>3</v>
      </c>
      <c r="Y829">
        <v>8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3</v>
      </c>
      <c r="AG829">
        <v>11</v>
      </c>
      <c r="AH829">
        <v>0</v>
      </c>
    </row>
    <row r="830" spans="1:34">
      <c r="A830">
        <v>2150</v>
      </c>
      <c r="B830">
        <v>1958</v>
      </c>
      <c r="C830">
        <f ca="1" t="shared" si="48"/>
        <v>67</v>
      </c>
      <c r="D830" t="str">
        <f ca="1" t="shared" si="49"/>
        <v>Senior Citizen</v>
      </c>
      <c r="E830" t="s">
        <v>2278</v>
      </c>
      <c r="F830" t="s">
        <v>2283</v>
      </c>
      <c r="G830" s="39">
        <v>80995</v>
      </c>
      <c r="H830" s="40" t="str">
        <f t="shared" si="50"/>
        <v>High</v>
      </c>
      <c r="I830">
        <v>0</v>
      </c>
      <c r="J830">
        <v>1</v>
      </c>
      <c r="K830" s="43">
        <v>41405</v>
      </c>
      <c r="L830" s="39">
        <v>83</v>
      </c>
      <c r="M830" s="40" t="str">
        <f t="shared" si="51"/>
        <v>Active</v>
      </c>
      <c r="N830" s="39">
        <v>860</v>
      </c>
      <c r="O830">
        <v>28</v>
      </c>
      <c r="P830">
        <v>409</v>
      </c>
      <c r="Q830">
        <v>73</v>
      </c>
      <c r="R830">
        <v>56</v>
      </c>
      <c r="S830">
        <v>56</v>
      </c>
      <c r="T830">
        <v>1482</v>
      </c>
      <c r="U830">
        <v>1</v>
      </c>
      <c r="V830">
        <v>8</v>
      </c>
      <c r="W830">
        <v>9</v>
      </c>
      <c r="X830">
        <v>4</v>
      </c>
      <c r="Y830">
        <v>4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3</v>
      </c>
      <c r="AG830">
        <v>11</v>
      </c>
      <c r="AH830">
        <v>0</v>
      </c>
    </row>
    <row r="831" spans="1:34">
      <c r="A831">
        <v>6646</v>
      </c>
      <c r="B831">
        <v>1984</v>
      </c>
      <c r="C831">
        <f ca="1" t="shared" si="48"/>
        <v>41</v>
      </c>
      <c r="D831" t="str">
        <f ca="1" t="shared" si="49"/>
        <v>Adult</v>
      </c>
      <c r="E831" t="s">
        <v>2275</v>
      </c>
      <c r="F831" t="s">
        <v>2277</v>
      </c>
      <c r="G831" s="39">
        <v>16529</v>
      </c>
      <c r="H831" s="40" t="str">
        <f t="shared" si="50"/>
        <v>Low</v>
      </c>
      <c r="I831">
        <v>1</v>
      </c>
      <c r="J831">
        <v>0</v>
      </c>
      <c r="K831" s="43">
        <v>41699</v>
      </c>
      <c r="L831" s="39">
        <v>23</v>
      </c>
      <c r="M831" s="40" t="str">
        <f t="shared" si="51"/>
        <v>Recent</v>
      </c>
      <c r="N831" s="39">
        <v>3</v>
      </c>
      <c r="O831">
        <v>0</v>
      </c>
      <c r="P831">
        <v>5</v>
      </c>
      <c r="Q831">
        <v>13</v>
      </c>
      <c r="R831">
        <v>0</v>
      </c>
      <c r="S831">
        <v>1</v>
      </c>
      <c r="T831">
        <v>22</v>
      </c>
      <c r="U831">
        <v>1</v>
      </c>
      <c r="V831">
        <v>1</v>
      </c>
      <c r="W831">
        <v>0</v>
      </c>
      <c r="X831">
        <v>3</v>
      </c>
      <c r="Y831">
        <v>6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3</v>
      </c>
      <c r="AG831">
        <v>11</v>
      </c>
      <c r="AH831">
        <v>0</v>
      </c>
    </row>
    <row r="832" spans="1:34">
      <c r="A832">
        <v>4887</v>
      </c>
      <c r="B832">
        <v>1976</v>
      </c>
      <c r="C832">
        <f ca="1" t="shared" si="48"/>
        <v>49</v>
      </c>
      <c r="D832" t="str">
        <f ca="1" t="shared" si="49"/>
        <v>Middle-Age</v>
      </c>
      <c r="E832" t="s">
        <v>2278</v>
      </c>
      <c r="F832" t="s">
        <v>2281</v>
      </c>
      <c r="G832" s="39">
        <v>55412</v>
      </c>
      <c r="H832" s="40" t="str">
        <f t="shared" si="50"/>
        <v>Medium</v>
      </c>
      <c r="I832">
        <v>1</v>
      </c>
      <c r="J832">
        <v>1</v>
      </c>
      <c r="K832" s="43">
        <v>41600</v>
      </c>
      <c r="L832" s="39">
        <v>65</v>
      </c>
      <c r="M832" s="40" t="str">
        <f t="shared" si="51"/>
        <v>Active</v>
      </c>
      <c r="N832" s="39">
        <v>10</v>
      </c>
      <c r="O832">
        <v>5</v>
      </c>
      <c r="P832">
        <v>28</v>
      </c>
      <c r="Q832">
        <v>11</v>
      </c>
      <c r="R832">
        <v>1</v>
      </c>
      <c r="S832">
        <v>8</v>
      </c>
      <c r="T832">
        <v>63</v>
      </c>
      <c r="U832">
        <v>1</v>
      </c>
      <c r="V832">
        <v>2</v>
      </c>
      <c r="W832">
        <v>0</v>
      </c>
      <c r="X832">
        <v>3</v>
      </c>
      <c r="Y832">
        <v>5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3</v>
      </c>
      <c r="AG832">
        <v>11</v>
      </c>
      <c r="AH832">
        <v>0</v>
      </c>
    </row>
    <row r="833" spans="1:34">
      <c r="A833">
        <v>8560</v>
      </c>
      <c r="B833">
        <v>1992</v>
      </c>
      <c r="C833">
        <f ca="1" t="shared" si="48"/>
        <v>33</v>
      </c>
      <c r="D833" t="str">
        <f ca="1" t="shared" si="49"/>
        <v>Adult</v>
      </c>
      <c r="E833" t="s">
        <v>2275</v>
      </c>
      <c r="F833" t="s">
        <v>2276</v>
      </c>
      <c r="G833" s="39">
        <v>48789</v>
      </c>
      <c r="H833" s="40" t="str">
        <f t="shared" si="50"/>
        <v>Medium</v>
      </c>
      <c r="I833">
        <v>0</v>
      </c>
      <c r="J833">
        <v>0</v>
      </c>
      <c r="K833" s="43">
        <v>41162</v>
      </c>
      <c r="L833" s="39">
        <v>94</v>
      </c>
      <c r="M833" s="40" t="str">
        <f t="shared" si="51"/>
        <v>Inactive</v>
      </c>
      <c r="N833" s="39">
        <v>351</v>
      </c>
      <c r="O833">
        <v>16</v>
      </c>
      <c r="P833">
        <v>156</v>
      </c>
      <c r="Q833">
        <v>7</v>
      </c>
      <c r="R833">
        <v>5</v>
      </c>
      <c r="S833">
        <v>145</v>
      </c>
      <c r="T833">
        <v>680</v>
      </c>
      <c r="U833">
        <v>1</v>
      </c>
      <c r="V833">
        <v>6</v>
      </c>
      <c r="W833">
        <v>4</v>
      </c>
      <c r="X833">
        <v>7</v>
      </c>
      <c r="Y833">
        <v>6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3</v>
      </c>
      <c r="AG833">
        <v>11</v>
      </c>
      <c r="AH833">
        <v>0</v>
      </c>
    </row>
    <row r="834" spans="1:34">
      <c r="A834">
        <v>3321</v>
      </c>
      <c r="B834">
        <v>1967</v>
      </c>
      <c r="C834">
        <f ca="1" t="shared" si="48"/>
        <v>58</v>
      </c>
      <c r="D834" t="str">
        <f ca="1" t="shared" si="49"/>
        <v>Middle-Age</v>
      </c>
      <c r="E834" t="s">
        <v>2278</v>
      </c>
      <c r="F834" t="s">
        <v>2277</v>
      </c>
      <c r="G834" s="39">
        <v>56575</v>
      </c>
      <c r="H834" s="40" t="str">
        <f t="shared" si="50"/>
        <v>Medium</v>
      </c>
      <c r="I834">
        <v>0</v>
      </c>
      <c r="J834">
        <v>2</v>
      </c>
      <c r="K834" s="43">
        <v>41399</v>
      </c>
      <c r="L834" s="39">
        <v>42</v>
      </c>
      <c r="M834" s="40" t="str">
        <f t="shared" si="51"/>
        <v>Active</v>
      </c>
      <c r="N834" s="39">
        <v>421</v>
      </c>
      <c r="O834">
        <v>5</v>
      </c>
      <c r="P834">
        <v>90</v>
      </c>
      <c r="Q834">
        <v>0</v>
      </c>
      <c r="R834">
        <v>16</v>
      </c>
      <c r="S834">
        <v>10</v>
      </c>
      <c r="T834">
        <v>542</v>
      </c>
      <c r="U834">
        <v>3</v>
      </c>
      <c r="V834">
        <v>7</v>
      </c>
      <c r="W834">
        <v>3</v>
      </c>
      <c r="X834">
        <v>7</v>
      </c>
      <c r="Y834">
        <v>5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</v>
      </c>
      <c r="AG834">
        <v>11</v>
      </c>
      <c r="AH834">
        <v>0</v>
      </c>
    </row>
    <row r="835" spans="1:34">
      <c r="A835">
        <v>11003</v>
      </c>
      <c r="B835">
        <v>1980</v>
      </c>
      <c r="C835">
        <f ca="1" t="shared" ref="C835:C898" si="52">YEAR(TODAY())-B835</f>
        <v>45</v>
      </c>
      <c r="D835" t="str">
        <f ca="1" t="shared" ref="D835:D898" si="53">IF(C835&lt;=29,"Young Adult",IF(C835&lt;=44,"Adult",IF(C835&lt;=59,"Middle-Age","Senior Citizen")))</f>
        <v>Middle-Age</v>
      </c>
      <c r="E835" t="s">
        <v>2280</v>
      </c>
      <c r="F835" t="s">
        <v>2277</v>
      </c>
      <c r="G835" s="39">
        <v>25130</v>
      </c>
      <c r="H835" s="40" t="str">
        <f t="shared" ref="H835:H898" si="54">IF(G835&lt;30000,"Low",IF(G835&lt;60000,"Medium","High"))</f>
        <v>Low</v>
      </c>
      <c r="I835">
        <v>1</v>
      </c>
      <c r="J835">
        <v>0</v>
      </c>
      <c r="K835" s="43">
        <v>41549</v>
      </c>
      <c r="L835" s="39">
        <v>10</v>
      </c>
      <c r="M835" s="40" t="str">
        <f t="shared" ref="M835:M898" si="55">IF(L835&lt;=30,"Recent",IF(L835&lt;=90,"Active","Inactive"))</f>
        <v>Recent</v>
      </c>
      <c r="N835" s="39">
        <v>2</v>
      </c>
      <c r="O835">
        <v>5</v>
      </c>
      <c r="P835">
        <v>7</v>
      </c>
      <c r="Q835">
        <v>0</v>
      </c>
      <c r="R835">
        <v>18</v>
      </c>
      <c r="S835">
        <v>18</v>
      </c>
      <c r="T835">
        <v>50</v>
      </c>
      <c r="U835">
        <v>2</v>
      </c>
      <c r="V835">
        <v>2</v>
      </c>
      <c r="W835">
        <v>0</v>
      </c>
      <c r="X835">
        <v>3</v>
      </c>
      <c r="Y835">
        <v>7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3</v>
      </c>
      <c r="AG835">
        <v>11</v>
      </c>
      <c r="AH835">
        <v>0</v>
      </c>
    </row>
    <row r="836" spans="1:34">
      <c r="A836">
        <v>10402</v>
      </c>
      <c r="B836">
        <v>1967</v>
      </c>
      <c r="C836">
        <f ca="1" t="shared" si="52"/>
        <v>58</v>
      </c>
      <c r="D836" t="str">
        <f ca="1" t="shared" si="53"/>
        <v>Middle-Age</v>
      </c>
      <c r="E836" t="s">
        <v>2275</v>
      </c>
      <c r="F836" t="s">
        <v>2279</v>
      </c>
      <c r="G836" s="39">
        <v>35441</v>
      </c>
      <c r="H836" s="40" t="str">
        <f t="shared" si="54"/>
        <v>Medium</v>
      </c>
      <c r="I836">
        <v>1</v>
      </c>
      <c r="J836">
        <v>1</v>
      </c>
      <c r="K836" s="43">
        <v>41319</v>
      </c>
      <c r="L836" s="39">
        <v>94</v>
      </c>
      <c r="M836" s="40" t="str">
        <f t="shared" si="55"/>
        <v>Inactive</v>
      </c>
      <c r="N836" s="39">
        <v>25</v>
      </c>
      <c r="O836">
        <v>1</v>
      </c>
      <c r="P836">
        <v>9</v>
      </c>
      <c r="Q836">
        <v>2</v>
      </c>
      <c r="R836">
        <v>1</v>
      </c>
      <c r="S836">
        <v>1</v>
      </c>
      <c r="T836">
        <v>39</v>
      </c>
      <c r="U836">
        <v>2</v>
      </c>
      <c r="V836">
        <v>1</v>
      </c>
      <c r="W836">
        <v>0</v>
      </c>
      <c r="X836">
        <v>3</v>
      </c>
      <c r="Y836">
        <v>8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3</v>
      </c>
      <c r="AG836">
        <v>11</v>
      </c>
      <c r="AH836">
        <v>0</v>
      </c>
    </row>
    <row r="837" spans="1:34">
      <c r="A837">
        <v>9904</v>
      </c>
      <c r="B837">
        <v>1956</v>
      </c>
      <c r="C837">
        <f ca="1" t="shared" si="52"/>
        <v>69</v>
      </c>
      <c r="D837" t="str">
        <f ca="1" t="shared" si="53"/>
        <v>Senior Citizen</v>
      </c>
      <c r="E837" t="s">
        <v>2275</v>
      </c>
      <c r="F837" t="s">
        <v>2279</v>
      </c>
      <c r="G837" s="39">
        <v>71391</v>
      </c>
      <c r="H837" s="40" t="str">
        <f t="shared" si="54"/>
        <v>High</v>
      </c>
      <c r="I837">
        <v>0</v>
      </c>
      <c r="J837">
        <v>1</v>
      </c>
      <c r="K837" s="43">
        <v>41362</v>
      </c>
      <c r="L837" s="39">
        <v>50</v>
      </c>
      <c r="M837" s="40" t="str">
        <f t="shared" si="55"/>
        <v>Active</v>
      </c>
      <c r="N837" s="39">
        <v>336</v>
      </c>
      <c r="O837">
        <v>123</v>
      </c>
      <c r="P837">
        <v>274</v>
      </c>
      <c r="Q837">
        <v>46</v>
      </c>
      <c r="R837">
        <v>123</v>
      </c>
      <c r="S837">
        <v>141</v>
      </c>
      <c r="T837">
        <v>1043</v>
      </c>
      <c r="U837">
        <v>5</v>
      </c>
      <c r="V837">
        <v>6</v>
      </c>
      <c r="W837">
        <v>5</v>
      </c>
      <c r="X837">
        <v>12</v>
      </c>
      <c r="Y837">
        <v>3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3</v>
      </c>
      <c r="AG837">
        <v>11</v>
      </c>
      <c r="AH837">
        <v>0</v>
      </c>
    </row>
    <row r="838" spans="1:34">
      <c r="A838">
        <v>6141</v>
      </c>
      <c r="B838">
        <v>1972</v>
      </c>
      <c r="C838">
        <f ca="1" t="shared" si="52"/>
        <v>53</v>
      </c>
      <c r="D838" t="str">
        <f ca="1" t="shared" si="53"/>
        <v>Middle-Age</v>
      </c>
      <c r="E838" t="s">
        <v>2280</v>
      </c>
      <c r="F838" t="s">
        <v>2276</v>
      </c>
      <c r="G838" s="39">
        <v>49494</v>
      </c>
      <c r="H838" s="40" t="str">
        <f t="shared" si="54"/>
        <v>Medium</v>
      </c>
      <c r="I838">
        <v>1</v>
      </c>
      <c r="J838">
        <v>0</v>
      </c>
      <c r="K838" s="43">
        <v>41389</v>
      </c>
      <c r="L838" s="39">
        <v>46</v>
      </c>
      <c r="M838" s="40" t="str">
        <f t="shared" si="55"/>
        <v>Active</v>
      </c>
      <c r="N838" s="39">
        <v>191</v>
      </c>
      <c r="O838">
        <v>9</v>
      </c>
      <c r="P838">
        <v>97</v>
      </c>
      <c r="Q838">
        <v>0</v>
      </c>
      <c r="R838">
        <v>6</v>
      </c>
      <c r="S838">
        <v>82</v>
      </c>
      <c r="T838">
        <v>385</v>
      </c>
      <c r="U838">
        <v>2</v>
      </c>
      <c r="V838">
        <v>6</v>
      </c>
      <c r="W838">
        <v>1</v>
      </c>
      <c r="X838">
        <v>5</v>
      </c>
      <c r="Y838">
        <v>7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3</v>
      </c>
      <c r="AG838">
        <v>11</v>
      </c>
      <c r="AH838">
        <v>0</v>
      </c>
    </row>
    <row r="839" spans="1:34">
      <c r="A839">
        <v>5687</v>
      </c>
      <c r="B839">
        <v>1980</v>
      </c>
      <c r="C839">
        <f ca="1" t="shared" si="52"/>
        <v>45</v>
      </c>
      <c r="D839" t="str">
        <f ca="1" t="shared" si="53"/>
        <v>Middle-Age</v>
      </c>
      <c r="E839" t="s">
        <v>2275</v>
      </c>
      <c r="F839" t="s">
        <v>2281</v>
      </c>
      <c r="G839" s="39">
        <v>81702</v>
      </c>
      <c r="H839" s="40" t="str">
        <f t="shared" si="54"/>
        <v>High</v>
      </c>
      <c r="I839">
        <v>0</v>
      </c>
      <c r="J839">
        <v>0</v>
      </c>
      <c r="K839" s="43">
        <v>41175</v>
      </c>
      <c r="L839" s="39">
        <v>98</v>
      </c>
      <c r="M839" s="40" t="str">
        <f t="shared" si="55"/>
        <v>Inactive</v>
      </c>
      <c r="N839" s="39">
        <v>563</v>
      </c>
      <c r="O839">
        <v>50</v>
      </c>
      <c r="P839">
        <v>774</v>
      </c>
      <c r="Q839">
        <v>28</v>
      </c>
      <c r="R839">
        <v>31</v>
      </c>
      <c r="S839">
        <v>187</v>
      </c>
      <c r="T839">
        <v>1633</v>
      </c>
      <c r="U839">
        <v>1</v>
      </c>
      <c r="V839">
        <v>7</v>
      </c>
      <c r="W839">
        <v>7</v>
      </c>
      <c r="X839">
        <v>12</v>
      </c>
      <c r="Y839">
        <v>3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3</v>
      </c>
      <c r="AG839">
        <v>11</v>
      </c>
      <c r="AH839">
        <v>0</v>
      </c>
    </row>
    <row r="840" spans="1:34">
      <c r="A840">
        <v>10856</v>
      </c>
      <c r="B840">
        <v>1980</v>
      </c>
      <c r="C840">
        <f ca="1" t="shared" si="52"/>
        <v>45</v>
      </c>
      <c r="D840" t="str">
        <f ca="1" t="shared" si="53"/>
        <v>Middle-Age</v>
      </c>
      <c r="E840" t="s">
        <v>2280</v>
      </c>
      <c r="F840" t="s">
        <v>2276</v>
      </c>
      <c r="G840" s="39">
        <v>45889</v>
      </c>
      <c r="H840" s="40" t="str">
        <f t="shared" si="54"/>
        <v>Medium</v>
      </c>
      <c r="I840">
        <v>0</v>
      </c>
      <c r="J840">
        <v>1</v>
      </c>
      <c r="K840" s="43">
        <v>41457</v>
      </c>
      <c r="L840" s="39">
        <v>42</v>
      </c>
      <c r="M840" s="40" t="str">
        <f t="shared" si="55"/>
        <v>Active</v>
      </c>
      <c r="N840" s="39">
        <v>31</v>
      </c>
      <c r="O840">
        <v>0</v>
      </c>
      <c r="P840">
        <v>6</v>
      </c>
      <c r="Q840">
        <v>0</v>
      </c>
      <c r="R840">
        <v>1</v>
      </c>
      <c r="S840">
        <v>8</v>
      </c>
      <c r="T840">
        <v>46</v>
      </c>
      <c r="U840">
        <v>1</v>
      </c>
      <c r="V840">
        <v>1</v>
      </c>
      <c r="W840">
        <v>0</v>
      </c>
      <c r="X840">
        <v>3</v>
      </c>
      <c r="Y840">
        <v>6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3</v>
      </c>
      <c r="AG840">
        <v>11</v>
      </c>
      <c r="AH840">
        <v>0</v>
      </c>
    </row>
    <row r="841" spans="1:34">
      <c r="A841">
        <v>5121</v>
      </c>
      <c r="B841">
        <v>1977</v>
      </c>
      <c r="C841">
        <f ca="1" t="shared" si="52"/>
        <v>48</v>
      </c>
      <c r="D841" t="str">
        <f ca="1" t="shared" si="53"/>
        <v>Middle-Age</v>
      </c>
      <c r="E841" t="s">
        <v>2275</v>
      </c>
      <c r="F841" t="s">
        <v>2276</v>
      </c>
      <c r="G841" s="39">
        <v>56628</v>
      </c>
      <c r="H841" s="40" t="str">
        <f t="shared" si="54"/>
        <v>Medium</v>
      </c>
      <c r="I841">
        <v>0</v>
      </c>
      <c r="J841">
        <v>1</v>
      </c>
      <c r="K841" s="43">
        <v>41719</v>
      </c>
      <c r="L841" s="39">
        <v>30</v>
      </c>
      <c r="M841" s="40" t="str">
        <f t="shared" si="55"/>
        <v>Recent</v>
      </c>
      <c r="N841" s="39">
        <v>479</v>
      </c>
      <c r="O841">
        <v>5</v>
      </c>
      <c r="P841">
        <v>82</v>
      </c>
      <c r="Q841">
        <v>7</v>
      </c>
      <c r="R841">
        <v>17</v>
      </c>
      <c r="S841">
        <v>171</v>
      </c>
      <c r="T841">
        <v>761</v>
      </c>
      <c r="U841">
        <v>2</v>
      </c>
      <c r="V841">
        <v>7</v>
      </c>
      <c r="W841">
        <v>6</v>
      </c>
      <c r="X841">
        <v>5</v>
      </c>
      <c r="Y841">
        <v>5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3</v>
      </c>
      <c r="AG841">
        <v>11</v>
      </c>
      <c r="AH841">
        <v>0</v>
      </c>
    </row>
    <row r="842" spans="1:34">
      <c r="A842">
        <v>4186</v>
      </c>
      <c r="B842">
        <v>1950</v>
      </c>
      <c r="C842">
        <f ca="1" t="shared" si="52"/>
        <v>75</v>
      </c>
      <c r="D842" t="str">
        <f ca="1" t="shared" si="53"/>
        <v>Senior Citizen</v>
      </c>
      <c r="E842" t="s">
        <v>2275</v>
      </c>
      <c r="F842" t="s">
        <v>2277</v>
      </c>
      <c r="G842" s="39">
        <v>34026</v>
      </c>
      <c r="H842" s="40" t="str">
        <f t="shared" si="54"/>
        <v>Medium</v>
      </c>
      <c r="I842">
        <v>1</v>
      </c>
      <c r="J842">
        <v>1</v>
      </c>
      <c r="K842" s="43">
        <v>41491</v>
      </c>
      <c r="L842" s="39">
        <v>11</v>
      </c>
      <c r="M842" s="40" t="str">
        <f t="shared" si="55"/>
        <v>Recent</v>
      </c>
      <c r="N842" s="39">
        <v>18</v>
      </c>
      <c r="O842">
        <v>6</v>
      </c>
      <c r="P842">
        <v>15</v>
      </c>
      <c r="Q842">
        <v>12</v>
      </c>
      <c r="R842">
        <v>8</v>
      </c>
      <c r="S842">
        <v>17</v>
      </c>
      <c r="T842">
        <v>76</v>
      </c>
      <c r="U842">
        <v>3</v>
      </c>
      <c r="V842">
        <v>2</v>
      </c>
      <c r="W842">
        <v>1</v>
      </c>
      <c r="X842">
        <v>3</v>
      </c>
      <c r="Y842">
        <v>5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11</v>
      </c>
      <c r="AH842">
        <v>0</v>
      </c>
    </row>
    <row r="843" spans="1:34">
      <c r="A843">
        <v>368</v>
      </c>
      <c r="B843">
        <v>1974</v>
      </c>
      <c r="C843">
        <f ca="1" t="shared" si="52"/>
        <v>51</v>
      </c>
      <c r="D843" t="str">
        <f ca="1" t="shared" si="53"/>
        <v>Middle-Age</v>
      </c>
      <c r="E843" t="s">
        <v>2275</v>
      </c>
      <c r="F843" t="s">
        <v>2279</v>
      </c>
      <c r="G843" s="39">
        <v>40049</v>
      </c>
      <c r="H843" s="40" t="str">
        <f t="shared" si="54"/>
        <v>Medium</v>
      </c>
      <c r="I843">
        <v>0</v>
      </c>
      <c r="J843">
        <v>1</v>
      </c>
      <c r="K843" s="43">
        <v>41242</v>
      </c>
      <c r="L843" s="39">
        <v>61</v>
      </c>
      <c r="M843" s="40" t="str">
        <f t="shared" si="55"/>
        <v>Active</v>
      </c>
      <c r="N843" s="39">
        <v>91</v>
      </c>
      <c r="O843">
        <v>65</v>
      </c>
      <c r="P843">
        <v>52</v>
      </c>
      <c r="Q843">
        <v>10</v>
      </c>
      <c r="R843">
        <v>44</v>
      </c>
      <c r="S843">
        <v>28</v>
      </c>
      <c r="T843">
        <v>290</v>
      </c>
      <c r="U843">
        <v>3</v>
      </c>
      <c r="V843">
        <v>3</v>
      </c>
      <c r="W843">
        <v>2</v>
      </c>
      <c r="X843">
        <v>6</v>
      </c>
      <c r="Y843">
        <v>5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3</v>
      </c>
      <c r="AG843">
        <v>11</v>
      </c>
      <c r="AH843">
        <v>0</v>
      </c>
    </row>
    <row r="844" spans="1:34">
      <c r="A844">
        <v>3312</v>
      </c>
      <c r="B844">
        <v>1988</v>
      </c>
      <c r="C844">
        <f ca="1" t="shared" si="52"/>
        <v>37</v>
      </c>
      <c r="D844" t="str">
        <f ca="1" t="shared" si="53"/>
        <v>Adult</v>
      </c>
      <c r="E844" t="s">
        <v>2275</v>
      </c>
      <c r="F844" t="s">
        <v>2276</v>
      </c>
      <c r="G844" s="39">
        <v>34176</v>
      </c>
      <c r="H844" s="40" t="str">
        <f t="shared" si="54"/>
        <v>Medium</v>
      </c>
      <c r="I844">
        <v>1</v>
      </c>
      <c r="J844">
        <v>0</v>
      </c>
      <c r="K844" s="43">
        <v>41771</v>
      </c>
      <c r="L844" s="39">
        <v>12</v>
      </c>
      <c r="M844" s="40" t="str">
        <f t="shared" si="55"/>
        <v>Recent</v>
      </c>
      <c r="N844" s="39">
        <v>5</v>
      </c>
      <c r="O844">
        <v>7</v>
      </c>
      <c r="P844">
        <v>24</v>
      </c>
      <c r="Q844">
        <v>19</v>
      </c>
      <c r="R844">
        <v>14</v>
      </c>
      <c r="S844">
        <v>20</v>
      </c>
      <c r="T844">
        <v>89</v>
      </c>
      <c r="U844">
        <v>4</v>
      </c>
      <c r="V844">
        <v>3</v>
      </c>
      <c r="W844">
        <v>0</v>
      </c>
      <c r="X844">
        <v>4</v>
      </c>
      <c r="Y844">
        <v>6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11</v>
      </c>
      <c r="AH844">
        <v>0</v>
      </c>
    </row>
    <row r="845" spans="1:34">
      <c r="A845">
        <v>11121</v>
      </c>
      <c r="B845">
        <v>1981</v>
      </c>
      <c r="C845">
        <f ca="1" t="shared" si="52"/>
        <v>44</v>
      </c>
      <c r="D845" t="str">
        <f ca="1" t="shared" si="53"/>
        <v>Adult</v>
      </c>
      <c r="E845" t="s">
        <v>2275</v>
      </c>
      <c r="F845" t="s">
        <v>2279</v>
      </c>
      <c r="G845" s="39">
        <v>19419</v>
      </c>
      <c r="H845" s="40" t="str">
        <f t="shared" si="54"/>
        <v>Low</v>
      </c>
      <c r="I845">
        <v>1</v>
      </c>
      <c r="J845">
        <v>0</v>
      </c>
      <c r="K845" s="43">
        <v>41223</v>
      </c>
      <c r="L845" s="39">
        <v>76</v>
      </c>
      <c r="M845" s="40" t="str">
        <f t="shared" si="55"/>
        <v>Active</v>
      </c>
      <c r="N845" s="39">
        <v>2</v>
      </c>
      <c r="O845">
        <v>14</v>
      </c>
      <c r="P845">
        <v>28</v>
      </c>
      <c r="Q845">
        <v>16</v>
      </c>
      <c r="R845">
        <v>3</v>
      </c>
      <c r="S845">
        <v>7</v>
      </c>
      <c r="T845">
        <v>70</v>
      </c>
      <c r="U845">
        <v>4</v>
      </c>
      <c r="V845">
        <v>4</v>
      </c>
      <c r="W845">
        <v>0</v>
      </c>
      <c r="X845">
        <v>3</v>
      </c>
      <c r="Y845">
        <v>9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3</v>
      </c>
      <c r="AG845">
        <v>11</v>
      </c>
      <c r="AH845">
        <v>0</v>
      </c>
    </row>
    <row r="846" spans="1:34">
      <c r="A846">
        <v>5332</v>
      </c>
      <c r="B846">
        <v>1960</v>
      </c>
      <c r="C846">
        <f ca="1" t="shared" si="52"/>
        <v>65</v>
      </c>
      <c r="D846" t="str">
        <f ca="1" t="shared" si="53"/>
        <v>Senior Citizen</v>
      </c>
      <c r="E846" t="s">
        <v>2280</v>
      </c>
      <c r="F846" t="s">
        <v>2279</v>
      </c>
      <c r="G846" s="39">
        <v>82504</v>
      </c>
      <c r="H846" s="40" t="str">
        <f t="shared" si="54"/>
        <v>High</v>
      </c>
      <c r="I846">
        <v>0</v>
      </c>
      <c r="J846">
        <v>0</v>
      </c>
      <c r="K846" s="43">
        <v>41482</v>
      </c>
      <c r="L846" s="39">
        <v>2</v>
      </c>
      <c r="M846" s="40" t="str">
        <f t="shared" si="55"/>
        <v>Recent</v>
      </c>
      <c r="N846" s="39">
        <v>362</v>
      </c>
      <c r="O846">
        <v>50</v>
      </c>
      <c r="P846">
        <v>431</v>
      </c>
      <c r="Q846">
        <v>134</v>
      </c>
      <c r="R846">
        <v>35</v>
      </c>
      <c r="S846">
        <v>54</v>
      </c>
      <c r="T846">
        <v>1066</v>
      </c>
      <c r="U846">
        <v>1</v>
      </c>
      <c r="V846">
        <v>3</v>
      </c>
      <c r="W846">
        <v>6</v>
      </c>
      <c r="X846">
        <v>7</v>
      </c>
      <c r="Y846">
        <v>1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11</v>
      </c>
      <c r="AH846">
        <v>0</v>
      </c>
    </row>
    <row r="847" spans="1:34">
      <c r="A847">
        <v>5848</v>
      </c>
      <c r="B847">
        <v>1970</v>
      </c>
      <c r="C847">
        <f ca="1" t="shared" si="52"/>
        <v>55</v>
      </c>
      <c r="D847" t="str">
        <f ca="1" t="shared" si="53"/>
        <v>Middle-Age</v>
      </c>
      <c r="E847" t="s">
        <v>2275</v>
      </c>
      <c r="F847" t="s">
        <v>2277</v>
      </c>
      <c r="G847" s="39">
        <v>81205</v>
      </c>
      <c r="H847" s="40" t="str">
        <f t="shared" si="54"/>
        <v>High</v>
      </c>
      <c r="I847">
        <v>0</v>
      </c>
      <c r="J847">
        <v>0</v>
      </c>
      <c r="K847" s="43">
        <v>41652</v>
      </c>
      <c r="L847" s="39">
        <v>43</v>
      </c>
      <c r="M847" s="40" t="str">
        <f t="shared" si="55"/>
        <v>Active</v>
      </c>
      <c r="N847" s="39">
        <v>724</v>
      </c>
      <c r="O847">
        <v>74</v>
      </c>
      <c r="P847">
        <v>929</v>
      </c>
      <c r="Q847">
        <v>97</v>
      </c>
      <c r="R847">
        <v>55</v>
      </c>
      <c r="S847">
        <v>130</v>
      </c>
      <c r="T847">
        <v>2009</v>
      </c>
      <c r="U847">
        <v>1</v>
      </c>
      <c r="V847">
        <v>5</v>
      </c>
      <c r="W847">
        <v>6</v>
      </c>
      <c r="X847">
        <v>7</v>
      </c>
      <c r="Y847">
        <v>2</v>
      </c>
      <c r="Z847">
        <v>1</v>
      </c>
      <c r="AA847">
        <v>0</v>
      </c>
      <c r="AB847">
        <v>1</v>
      </c>
      <c r="AC847">
        <v>0</v>
      </c>
      <c r="AD847">
        <v>1</v>
      </c>
      <c r="AE847">
        <v>0</v>
      </c>
      <c r="AF847">
        <v>3</v>
      </c>
      <c r="AG847">
        <v>11</v>
      </c>
      <c r="AH847">
        <v>1</v>
      </c>
    </row>
    <row r="848" spans="1:34">
      <c r="A848">
        <v>10343</v>
      </c>
      <c r="B848">
        <v>1991</v>
      </c>
      <c r="C848">
        <f ca="1" t="shared" si="52"/>
        <v>34</v>
      </c>
      <c r="D848" t="str">
        <f ca="1" t="shared" si="53"/>
        <v>Adult</v>
      </c>
      <c r="E848" t="s">
        <v>2280</v>
      </c>
      <c r="F848" t="s">
        <v>2276</v>
      </c>
      <c r="G848" s="39">
        <v>61618</v>
      </c>
      <c r="H848" s="40" t="str">
        <f t="shared" si="54"/>
        <v>High</v>
      </c>
      <c r="I848">
        <v>0</v>
      </c>
      <c r="J848">
        <v>0</v>
      </c>
      <c r="K848" s="43">
        <v>41181</v>
      </c>
      <c r="L848" s="39">
        <v>27</v>
      </c>
      <c r="M848" s="40" t="str">
        <f t="shared" si="55"/>
        <v>Recent</v>
      </c>
      <c r="N848" s="39">
        <v>605</v>
      </c>
      <c r="O848">
        <v>91</v>
      </c>
      <c r="P848">
        <v>399</v>
      </c>
      <c r="Q848">
        <v>0</v>
      </c>
      <c r="R848">
        <v>45</v>
      </c>
      <c r="S848">
        <v>205</v>
      </c>
      <c r="T848">
        <v>1345</v>
      </c>
      <c r="U848">
        <v>2</v>
      </c>
      <c r="V848">
        <v>3</v>
      </c>
      <c r="W848">
        <v>6</v>
      </c>
      <c r="X848">
        <v>8</v>
      </c>
      <c r="Y848">
        <v>3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3</v>
      </c>
      <c r="AG848">
        <v>11</v>
      </c>
      <c r="AH848">
        <v>0</v>
      </c>
    </row>
    <row r="849" spans="1:34">
      <c r="A849">
        <v>5935</v>
      </c>
      <c r="B849">
        <v>1956</v>
      </c>
      <c r="C849">
        <f ca="1" t="shared" si="52"/>
        <v>69</v>
      </c>
      <c r="D849" t="str">
        <f ca="1" t="shared" si="53"/>
        <v>Senior Citizen</v>
      </c>
      <c r="E849" t="s">
        <v>2280</v>
      </c>
      <c r="F849" t="s">
        <v>2276</v>
      </c>
      <c r="G849" s="39">
        <v>55284</v>
      </c>
      <c r="H849" s="40" t="str">
        <f t="shared" si="54"/>
        <v>Medium</v>
      </c>
      <c r="I849">
        <v>0</v>
      </c>
      <c r="J849">
        <v>1</v>
      </c>
      <c r="K849" s="43">
        <v>41267</v>
      </c>
      <c r="L849" s="39">
        <v>60</v>
      </c>
      <c r="M849" s="40" t="str">
        <f t="shared" si="55"/>
        <v>Active</v>
      </c>
      <c r="N849" s="39">
        <v>547</v>
      </c>
      <c r="O849">
        <v>7</v>
      </c>
      <c r="P849">
        <v>140</v>
      </c>
      <c r="Q849">
        <v>0</v>
      </c>
      <c r="R849">
        <v>7</v>
      </c>
      <c r="S849">
        <v>63</v>
      </c>
      <c r="T849">
        <v>764</v>
      </c>
      <c r="U849">
        <v>3</v>
      </c>
      <c r="V849">
        <v>7</v>
      </c>
      <c r="W849">
        <v>5</v>
      </c>
      <c r="X849">
        <v>8</v>
      </c>
      <c r="Y849">
        <v>5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3</v>
      </c>
      <c r="AG849">
        <v>11</v>
      </c>
      <c r="AH849">
        <v>0</v>
      </c>
    </row>
    <row r="850" spans="1:34">
      <c r="A850">
        <v>2895</v>
      </c>
      <c r="B850">
        <v>1963</v>
      </c>
      <c r="C850">
        <f ca="1" t="shared" si="52"/>
        <v>62</v>
      </c>
      <c r="D850" t="str">
        <f ca="1" t="shared" si="53"/>
        <v>Senior Citizen</v>
      </c>
      <c r="E850" t="s">
        <v>2275</v>
      </c>
      <c r="F850" t="s">
        <v>2276</v>
      </c>
      <c r="G850" s="39">
        <v>49980</v>
      </c>
      <c r="H850" s="40" t="str">
        <f t="shared" si="54"/>
        <v>Medium</v>
      </c>
      <c r="I850">
        <v>0</v>
      </c>
      <c r="J850">
        <v>1</v>
      </c>
      <c r="K850" s="43">
        <v>41570</v>
      </c>
      <c r="L850" s="39">
        <v>79</v>
      </c>
      <c r="M850" s="40" t="str">
        <f t="shared" si="55"/>
        <v>Active</v>
      </c>
      <c r="N850" s="39">
        <v>104</v>
      </c>
      <c r="O850">
        <v>1</v>
      </c>
      <c r="P850">
        <v>54</v>
      </c>
      <c r="Q850">
        <v>13</v>
      </c>
      <c r="R850">
        <v>9</v>
      </c>
      <c r="S850">
        <v>14</v>
      </c>
      <c r="T850">
        <v>195</v>
      </c>
      <c r="U850">
        <v>2</v>
      </c>
      <c r="V850">
        <v>3</v>
      </c>
      <c r="W850">
        <v>1</v>
      </c>
      <c r="X850">
        <v>5</v>
      </c>
      <c r="Y850">
        <v>5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</v>
      </c>
      <c r="AG850">
        <v>11</v>
      </c>
      <c r="AH850">
        <v>0</v>
      </c>
    </row>
    <row r="851" spans="1:34">
      <c r="A851">
        <v>10262</v>
      </c>
      <c r="B851">
        <v>1980</v>
      </c>
      <c r="C851">
        <f ca="1" t="shared" si="52"/>
        <v>45</v>
      </c>
      <c r="D851" t="str">
        <f ca="1" t="shared" si="53"/>
        <v>Middle-Age</v>
      </c>
      <c r="E851" t="s">
        <v>2275</v>
      </c>
      <c r="F851" t="s">
        <v>2279</v>
      </c>
      <c r="G851" s="39">
        <v>15072</v>
      </c>
      <c r="H851" s="40" t="str">
        <f t="shared" si="54"/>
        <v>Low</v>
      </c>
      <c r="I851">
        <v>2</v>
      </c>
      <c r="J851">
        <v>0</v>
      </c>
      <c r="K851" s="43">
        <v>41404</v>
      </c>
      <c r="L851" s="39">
        <v>96</v>
      </c>
      <c r="M851" s="40" t="str">
        <f t="shared" si="55"/>
        <v>Inactive</v>
      </c>
      <c r="N851" s="39">
        <v>8</v>
      </c>
      <c r="O851">
        <v>2</v>
      </c>
      <c r="P851">
        <v>15</v>
      </c>
      <c r="Q851">
        <v>0</v>
      </c>
      <c r="R851">
        <v>10</v>
      </c>
      <c r="S851">
        <v>18</v>
      </c>
      <c r="T851">
        <v>53</v>
      </c>
      <c r="U851">
        <v>4</v>
      </c>
      <c r="V851">
        <v>3</v>
      </c>
      <c r="W851">
        <v>1</v>
      </c>
      <c r="X851">
        <v>3</v>
      </c>
      <c r="Y851">
        <v>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3</v>
      </c>
      <c r="AG851">
        <v>11</v>
      </c>
      <c r="AH851">
        <v>0</v>
      </c>
    </row>
    <row r="852" spans="1:34">
      <c r="A852">
        <v>7848</v>
      </c>
      <c r="B852">
        <v>1974</v>
      </c>
      <c r="C852">
        <f ca="1" t="shared" si="52"/>
        <v>51</v>
      </c>
      <c r="D852" t="str">
        <f ca="1" t="shared" si="53"/>
        <v>Middle-Age</v>
      </c>
      <c r="E852" t="s">
        <v>2275</v>
      </c>
      <c r="F852" t="s">
        <v>2276</v>
      </c>
      <c r="G852" s="39">
        <v>49166</v>
      </c>
      <c r="H852" s="40" t="str">
        <f t="shared" si="54"/>
        <v>Medium</v>
      </c>
      <c r="I852">
        <v>0</v>
      </c>
      <c r="J852">
        <v>1</v>
      </c>
      <c r="K852" s="43">
        <v>41438</v>
      </c>
      <c r="L852" s="39">
        <v>17</v>
      </c>
      <c r="M852" s="40" t="str">
        <f t="shared" si="55"/>
        <v>Recent</v>
      </c>
      <c r="N852" s="39">
        <v>224</v>
      </c>
      <c r="O852">
        <v>2</v>
      </c>
      <c r="P852">
        <v>25</v>
      </c>
      <c r="Q852">
        <v>7</v>
      </c>
      <c r="R852">
        <v>0</v>
      </c>
      <c r="S852">
        <v>110</v>
      </c>
      <c r="T852">
        <v>368</v>
      </c>
      <c r="U852">
        <v>2</v>
      </c>
      <c r="V852">
        <v>5</v>
      </c>
      <c r="W852">
        <v>3</v>
      </c>
      <c r="X852">
        <v>3</v>
      </c>
      <c r="Y852">
        <v>6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3</v>
      </c>
      <c r="AG852">
        <v>11</v>
      </c>
      <c r="AH852">
        <v>0</v>
      </c>
    </row>
    <row r="853" spans="1:34">
      <c r="A853">
        <v>9477</v>
      </c>
      <c r="B853">
        <v>1954</v>
      </c>
      <c r="C853">
        <f ca="1" t="shared" si="52"/>
        <v>71</v>
      </c>
      <c r="D853" t="str">
        <f ca="1" t="shared" si="53"/>
        <v>Senior Citizen</v>
      </c>
      <c r="E853" t="s">
        <v>2278</v>
      </c>
      <c r="F853" t="s">
        <v>2279</v>
      </c>
      <c r="G853" s="39">
        <v>65324</v>
      </c>
      <c r="H853" s="40" t="str">
        <f t="shared" si="54"/>
        <v>High</v>
      </c>
      <c r="I853">
        <v>0</v>
      </c>
      <c r="J853">
        <v>1</v>
      </c>
      <c r="K853" s="43">
        <v>41650</v>
      </c>
      <c r="L853" s="39">
        <v>0</v>
      </c>
      <c r="M853" s="40" t="str">
        <f t="shared" si="55"/>
        <v>Recent</v>
      </c>
      <c r="N853" s="39">
        <v>384</v>
      </c>
      <c r="O853">
        <v>0</v>
      </c>
      <c r="P853">
        <v>102</v>
      </c>
      <c r="Q853">
        <v>21</v>
      </c>
      <c r="R853">
        <v>32</v>
      </c>
      <c r="S853">
        <v>5</v>
      </c>
      <c r="T853">
        <v>544</v>
      </c>
      <c r="U853">
        <v>3</v>
      </c>
      <c r="V853">
        <v>6</v>
      </c>
      <c r="W853">
        <v>2</v>
      </c>
      <c r="X853">
        <v>9</v>
      </c>
      <c r="Y853">
        <v>4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</v>
      </c>
      <c r="AG853">
        <v>11</v>
      </c>
      <c r="AH853">
        <v>0</v>
      </c>
    </row>
    <row r="854" spans="1:34">
      <c r="A854">
        <v>4856</v>
      </c>
      <c r="B854">
        <v>1957</v>
      </c>
      <c r="C854">
        <f ca="1" t="shared" si="52"/>
        <v>68</v>
      </c>
      <c r="D854" t="str">
        <f ca="1" t="shared" si="53"/>
        <v>Senior Citizen</v>
      </c>
      <c r="E854" t="s">
        <v>2280</v>
      </c>
      <c r="F854" t="s">
        <v>2279</v>
      </c>
      <c r="G854" s="39">
        <v>82347</v>
      </c>
      <c r="H854" s="40" t="str">
        <f t="shared" si="54"/>
        <v>High</v>
      </c>
      <c r="I854">
        <v>0</v>
      </c>
      <c r="J854">
        <v>0</v>
      </c>
      <c r="K854" s="43">
        <v>41219</v>
      </c>
      <c r="L854" s="39">
        <v>38</v>
      </c>
      <c r="M854" s="40" t="str">
        <f t="shared" si="55"/>
        <v>Active</v>
      </c>
      <c r="N854" s="39">
        <v>556</v>
      </c>
      <c r="O854">
        <v>54</v>
      </c>
      <c r="P854">
        <v>845</v>
      </c>
      <c r="Q854">
        <v>202</v>
      </c>
      <c r="R854">
        <v>133</v>
      </c>
      <c r="S854">
        <v>63</v>
      </c>
      <c r="T854">
        <v>1853</v>
      </c>
      <c r="U854">
        <v>1</v>
      </c>
      <c r="V854">
        <v>7</v>
      </c>
      <c r="W854">
        <v>7</v>
      </c>
      <c r="X854">
        <v>10</v>
      </c>
      <c r="Y854">
        <v>3</v>
      </c>
      <c r="Z854">
        <v>1</v>
      </c>
      <c r="AA854">
        <v>0</v>
      </c>
      <c r="AB854">
        <v>0</v>
      </c>
      <c r="AC854">
        <v>1</v>
      </c>
      <c r="AD854">
        <v>0</v>
      </c>
      <c r="AE854">
        <v>0</v>
      </c>
      <c r="AF854">
        <v>3</v>
      </c>
      <c r="AG854">
        <v>11</v>
      </c>
      <c r="AH854">
        <v>0</v>
      </c>
    </row>
    <row r="855" spans="1:34">
      <c r="A855">
        <v>7186</v>
      </c>
      <c r="B855">
        <v>1966</v>
      </c>
      <c r="C855">
        <f ca="1" t="shared" si="52"/>
        <v>59</v>
      </c>
      <c r="D855" t="str">
        <f ca="1" t="shared" si="53"/>
        <v>Middle-Age</v>
      </c>
      <c r="E855" t="s">
        <v>2278</v>
      </c>
      <c r="F855" t="s">
        <v>2277</v>
      </c>
      <c r="G855" s="39">
        <v>30843</v>
      </c>
      <c r="H855" s="40" t="str">
        <f t="shared" si="54"/>
        <v>Medium</v>
      </c>
      <c r="I855">
        <v>1</v>
      </c>
      <c r="J855">
        <v>1</v>
      </c>
      <c r="K855" s="43">
        <v>41785</v>
      </c>
      <c r="L855" s="39">
        <v>43</v>
      </c>
      <c r="M855" s="40" t="str">
        <f t="shared" si="55"/>
        <v>Active</v>
      </c>
      <c r="N855" s="39">
        <v>24</v>
      </c>
      <c r="O855">
        <v>0</v>
      </c>
      <c r="P855">
        <v>2</v>
      </c>
      <c r="Q855">
        <v>0</v>
      </c>
      <c r="R855">
        <v>0</v>
      </c>
      <c r="S855">
        <v>9</v>
      </c>
      <c r="T855">
        <v>35</v>
      </c>
      <c r="U855">
        <v>2</v>
      </c>
      <c r="V855">
        <v>1</v>
      </c>
      <c r="W855">
        <v>1</v>
      </c>
      <c r="X855">
        <v>2</v>
      </c>
      <c r="Y855">
        <v>5</v>
      </c>
      <c r="Z855">
        <v>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3</v>
      </c>
      <c r="AG855">
        <v>11</v>
      </c>
      <c r="AH855">
        <v>0</v>
      </c>
    </row>
    <row r="856" spans="1:34">
      <c r="A856">
        <v>5794</v>
      </c>
      <c r="B856">
        <v>1974</v>
      </c>
      <c r="C856">
        <f ca="1" t="shared" si="52"/>
        <v>51</v>
      </c>
      <c r="D856" t="str">
        <f ca="1" t="shared" si="53"/>
        <v>Middle-Age</v>
      </c>
      <c r="E856" t="s">
        <v>2278</v>
      </c>
      <c r="F856" t="s">
        <v>2279</v>
      </c>
      <c r="G856" s="39">
        <v>46374</v>
      </c>
      <c r="H856" s="40" t="str">
        <f t="shared" si="54"/>
        <v>Medium</v>
      </c>
      <c r="I856">
        <v>0</v>
      </c>
      <c r="J856">
        <v>1</v>
      </c>
      <c r="K856" s="43">
        <v>41715</v>
      </c>
      <c r="L856" s="39">
        <v>1</v>
      </c>
      <c r="M856" s="40" t="str">
        <f t="shared" si="55"/>
        <v>Recent</v>
      </c>
      <c r="N856" s="39">
        <v>408</v>
      </c>
      <c r="O856">
        <v>0</v>
      </c>
      <c r="P856">
        <v>21</v>
      </c>
      <c r="Q856">
        <v>0</v>
      </c>
      <c r="R856">
        <v>0</v>
      </c>
      <c r="S856">
        <v>17</v>
      </c>
      <c r="T856">
        <v>446</v>
      </c>
      <c r="U856">
        <v>3</v>
      </c>
      <c r="V856">
        <v>7</v>
      </c>
      <c r="W856">
        <v>1</v>
      </c>
      <c r="X856">
        <v>7</v>
      </c>
      <c r="Y856">
        <v>8</v>
      </c>
      <c r="Z856">
        <v>0</v>
      </c>
      <c r="AA856">
        <v>1</v>
      </c>
      <c r="AB856">
        <v>0</v>
      </c>
      <c r="AC856">
        <v>1</v>
      </c>
      <c r="AD856">
        <v>0</v>
      </c>
      <c r="AE856">
        <v>0</v>
      </c>
      <c r="AF856">
        <v>3</v>
      </c>
      <c r="AG856">
        <v>11</v>
      </c>
      <c r="AH856">
        <v>1</v>
      </c>
    </row>
    <row r="857" spans="1:34">
      <c r="A857">
        <v>1456</v>
      </c>
      <c r="B857">
        <v>1979</v>
      </c>
      <c r="C857">
        <f ca="1" t="shared" si="52"/>
        <v>46</v>
      </c>
      <c r="D857" t="str">
        <f ca="1" t="shared" si="53"/>
        <v>Middle-Age</v>
      </c>
      <c r="E857" t="s">
        <v>2275</v>
      </c>
      <c r="F857" t="s">
        <v>2276</v>
      </c>
      <c r="G857" s="39">
        <v>60474</v>
      </c>
      <c r="H857" s="40" t="str">
        <f t="shared" si="54"/>
        <v>High</v>
      </c>
      <c r="I857">
        <v>0</v>
      </c>
      <c r="J857">
        <v>1</v>
      </c>
      <c r="K857" s="43">
        <v>41365</v>
      </c>
      <c r="L857" s="39">
        <v>25</v>
      </c>
      <c r="M857" s="40" t="str">
        <f t="shared" si="55"/>
        <v>Recent</v>
      </c>
      <c r="N857" s="39">
        <v>265</v>
      </c>
      <c r="O857">
        <v>199</v>
      </c>
      <c r="P857">
        <v>303</v>
      </c>
      <c r="Q857">
        <v>234</v>
      </c>
      <c r="R857">
        <v>9</v>
      </c>
      <c r="S857">
        <v>170</v>
      </c>
      <c r="T857">
        <v>1180</v>
      </c>
      <c r="U857">
        <v>7</v>
      </c>
      <c r="V857">
        <v>10</v>
      </c>
      <c r="W857">
        <v>2</v>
      </c>
      <c r="X857">
        <v>12</v>
      </c>
      <c r="Y857">
        <v>7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</v>
      </c>
      <c r="AG857">
        <v>11</v>
      </c>
      <c r="AH857">
        <v>0</v>
      </c>
    </row>
    <row r="858" spans="1:34">
      <c r="A858">
        <v>4877</v>
      </c>
      <c r="B858">
        <v>1973</v>
      </c>
      <c r="C858">
        <f ca="1" t="shared" si="52"/>
        <v>52</v>
      </c>
      <c r="D858" t="str">
        <f ca="1" t="shared" si="53"/>
        <v>Middle-Age</v>
      </c>
      <c r="E858" t="s">
        <v>2280</v>
      </c>
      <c r="F858" t="s">
        <v>2279</v>
      </c>
      <c r="G858" s="39">
        <v>38576</v>
      </c>
      <c r="H858" s="40" t="str">
        <f t="shared" si="54"/>
        <v>Medium</v>
      </c>
      <c r="I858">
        <v>0</v>
      </c>
      <c r="J858">
        <v>1</v>
      </c>
      <c r="K858" s="43">
        <v>41702</v>
      </c>
      <c r="L858" s="39">
        <v>2</v>
      </c>
      <c r="M858" s="40" t="str">
        <f t="shared" si="55"/>
        <v>Recent</v>
      </c>
      <c r="N858" s="39">
        <v>34</v>
      </c>
      <c r="O858">
        <v>0</v>
      </c>
      <c r="P858">
        <v>7</v>
      </c>
      <c r="Q858">
        <v>0</v>
      </c>
      <c r="R858">
        <v>0</v>
      </c>
      <c r="S858">
        <v>0</v>
      </c>
      <c r="T858">
        <v>41</v>
      </c>
      <c r="U858">
        <v>1</v>
      </c>
      <c r="V858">
        <v>1</v>
      </c>
      <c r="W858">
        <v>0</v>
      </c>
      <c r="X858">
        <v>3</v>
      </c>
      <c r="Y858">
        <v>7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3</v>
      </c>
      <c r="AG858">
        <v>11</v>
      </c>
      <c r="AH858">
        <v>0</v>
      </c>
    </row>
    <row r="859" spans="1:34">
      <c r="A859">
        <v>425</v>
      </c>
      <c r="B859">
        <v>1985</v>
      </c>
      <c r="C859">
        <f ca="1" t="shared" si="52"/>
        <v>40</v>
      </c>
      <c r="D859" t="str">
        <f ca="1" t="shared" si="53"/>
        <v>Adult</v>
      </c>
      <c r="E859" t="s">
        <v>2275</v>
      </c>
      <c r="F859" t="s">
        <v>2279</v>
      </c>
      <c r="G859" s="39">
        <v>55357</v>
      </c>
      <c r="H859" s="40" t="str">
        <f t="shared" si="54"/>
        <v>Medium</v>
      </c>
      <c r="I859">
        <v>2</v>
      </c>
      <c r="J859">
        <v>0</v>
      </c>
      <c r="K859" s="43">
        <v>41324</v>
      </c>
      <c r="L859" s="39">
        <v>66</v>
      </c>
      <c r="M859" s="40" t="str">
        <f t="shared" si="55"/>
        <v>Active</v>
      </c>
      <c r="N859" s="39">
        <v>374</v>
      </c>
      <c r="O859">
        <v>64</v>
      </c>
      <c r="P859">
        <v>116</v>
      </c>
      <c r="Q859">
        <v>84</v>
      </c>
      <c r="R859">
        <v>25</v>
      </c>
      <c r="S859">
        <v>64</v>
      </c>
      <c r="T859">
        <v>727</v>
      </c>
      <c r="U859">
        <v>3</v>
      </c>
      <c r="V859">
        <v>6</v>
      </c>
      <c r="W859">
        <v>2</v>
      </c>
      <c r="X859">
        <v>11</v>
      </c>
      <c r="Y859">
        <v>5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3</v>
      </c>
      <c r="AG859">
        <v>11</v>
      </c>
      <c r="AH859">
        <v>0</v>
      </c>
    </row>
    <row r="860" spans="1:34">
      <c r="A860">
        <v>3007</v>
      </c>
      <c r="B860">
        <v>1966</v>
      </c>
      <c r="C860">
        <f ca="1" t="shared" si="52"/>
        <v>59</v>
      </c>
      <c r="D860" t="str">
        <f ca="1" t="shared" si="53"/>
        <v>Middle-Age</v>
      </c>
      <c r="E860" t="s">
        <v>2275</v>
      </c>
      <c r="F860" t="s">
        <v>2277</v>
      </c>
      <c r="G860" s="39">
        <v>37758</v>
      </c>
      <c r="H860" s="40" t="str">
        <f t="shared" si="54"/>
        <v>Medium</v>
      </c>
      <c r="I860">
        <v>1</v>
      </c>
      <c r="J860">
        <v>1</v>
      </c>
      <c r="K860" s="43">
        <v>41186</v>
      </c>
      <c r="L860" s="39">
        <v>49</v>
      </c>
      <c r="M860" s="40" t="str">
        <f t="shared" si="55"/>
        <v>Active</v>
      </c>
      <c r="N860" s="39">
        <v>27</v>
      </c>
      <c r="O860">
        <v>2</v>
      </c>
      <c r="P860">
        <v>10</v>
      </c>
      <c r="Q860">
        <v>0</v>
      </c>
      <c r="R860">
        <v>0</v>
      </c>
      <c r="S860">
        <v>1</v>
      </c>
      <c r="T860">
        <v>40</v>
      </c>
      <c r="U860">
        <v>2</v>
      </c>
      <c r="V860">
        <v>1</v>
      </c>
      <c r="W860">
        <v>0</v>
      </c>
      <c r="X860">
        <v>3</v>
      </c>
      <c r="Y860">
        <v>8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11</v>
      </c>
      <c r="AH860">
        <v>0</v>
      </c>
    </row>
    <row r="861" spans="1:34">
      <c r="A861">
        <v>1031</v>
      </c>
      <c r="B861">
        <v>1989</v>
      </c>
      <c r="C861">
        <f ca="1" t="shared" si="52"/>
        <v>36</v>
      </c>
      <c r="D861" t="str">
        <f ca="1" t="shared" si="53"/>
        <v>Adult</v>
      </c>
      <c r="E861" t="s">
        <v>2280</v>
      </c>
      <c r="F861" t="s">
        <v>2279</v>
      </c>
      <c r="G861" s="39">
        <v>85710</v>
      </c>
      <c r="H861" s="40" t="str">
        <f t="shared" si="54"/>
        <v>High</v>
      </c>
      <c r="I861">
        <v>0</v>
      </c>
      <c r="J861">
        <v>0</v>
      </c>
      <c r="K861" s="43">
        <v>41399</v>
      </c>
      <c r="L861" s="39">
        <v>5</v>
      </c>
      <c r="M861" s="40" t="str">
        <f t="shared" si="55"/>
        <v>Recent</v>
      </c>
      <c r="N861" s="39">
        <v>600</v>
      </c>
      <c r="O861">
        <v>20</v>
      </c>
      <c r="P861">
        <v>350</v>
      </c>
      <c r="Q861">
        <v>29</v>
      </c>
      <c r="R861">
        <v>30</v>
      </c>
      <c r="S861">
        <v>33</v>
      </c>
      <c r="T861">
        <v>1062</v>
      </c>
      <c r="U861">
        <v>1</v>
      </c>
      <c r="V861">
        <v>6</v>
      </c>
      <c r="W861">
        <v>9</v>
      </c>
      <c r="X861">
        <v>10</v>
      </c>
      <c r="Y861">
        <v>2</v>
      </c>
      <c r="Z861">
        <v>0</v>
      </c>
      <c r="AA861">
        <v>0</v>
      </c>
      <c r="AB861">
        <v>1</v>
      </c>
      <c r="AC861">
        <v>0</v>
      </c>
      <c r="AD861">
        <v>0</v>
      </c>
      <c r="AE861">
        <v>0</v>
      </c>
      <c r="AF861">
        <v>3</v>
      </c>
      <c r="AG861">
        <v>11</v>
      </c>
      <c r="AH861">
        <v>0</v>
      </c>
    </row>
    <row r="862" spans="1:34">
      <c r="A862">
        <v>4297</v>
      </c>
      <c r="B862">
        <v>1969</v>
      </c>
      <c r="C862">
        <f ca="1" t="shared" si="52"/>
        <v>56</v>
      </c>
      <c r="D862" t="str">
        <f ca="1" t="shared" si="53"/>
        <v>Middle-Age</v>
      </c>
      <c r="E862" t="s">
        <v>2275</v>
      </c>
      <c r="F862" t="s">
        <v>2277</v>
      </c>
      <c r="G862" s="39">
        <v>23228</v>
      </c>
      <c r="H862" s="40" t="str">
        <f t="shared" si="54"/>
        <v>Low</v>
      </c>
      <c r="I862">
        <v>1</v>
      </c>
      <c r="J862">
        <v>0</v>
      </c>
      <c r="K862" s="43">
        <v>41665</v>
      </c>
      <c r="L862" s="39">
        <v>71</v>
      </c>
      <c r="M862" s="40" t="str">
        <f t="shared" si="55"/>
        <v>Active</v>
      </c>
      <c r="N862" s="39">
        <v>13</v>
      </c>
      <c r="O862">
        <v>2</v>
      </c>
      <c r="P862">
        <v>18</v>
      </c>
      <c r="Q862">
        <v>6</v>
      </c>
      <c r="R862">
        <v>1</v>
      </c>
      <c r="S862">
        <v>0</v>
      </c>
      <c r="T862">
        <v>40</v>
      </c>
      <c r="U862">
        <v>2</v>
      </c>
      <c r="V862">
        <v>2</v>
      </c>
      <c r="W862">
        <v>0</v>
      </c>
      <c r="X862">
        <v>3</v>
      </c>
      <c r="Y862">
        <v>8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</v>
      </c>
      <c r="AG862">
        <v>11</v>
      </c>
      <c r="AH862">
        <v>0</v>
      </c>
    </row>
    <row r="863" spans="1:34">
      <c r="A863">
        <v>807</v>
      </c>
      <c r="B863">
        <v>1969</v>
      </c>
      <c r="C863">
        <f ca="1" t="shared" si="52"/>
        <v>56</v>
      </c>
      <c r="D863" t="str">
        <f ca="1" t="shared" si="53"/>
        <v>Middle-Age</v>
      </c>
      <c r="E863" t="s">
        <v>2280</v>
      </c>
      <c r="F863" t="s">
        <v>2277</v>
      </c>
      <c r="G863" s="39">
        <v>44602</v>
      </c>
      <c r="H863" s="40" t="str">
        <f t="shared" si="54"/>
        <v>Medium</v>
      </c>
      <c r="I863">
        <v>1</v>
      </c>
      <c r="J863">
        <v>1</v>
      </c>
      <c r="K863" s="43">
        <v>41685</v>
      </c>
      <c r="L863" s="39">
        <v>35</v>
      </c>
      <c r="M863" s="40" t="str">
        <f t="shared" si="55"/>
        <v>Active</v>
      </c>
      <c r="N863" s="39">
        <v>167</v>
      </c>
      <c r="O863">
        <v>2</v>
      </c>
      <c r="P863">
        <v>89</v>
      </c>
      <c r="Q863">
        <v>0</v>
      </c>
      <c r="R863">
        <v>0</v>
      </c>
      <c r="S863">
        <v>34</v>
      </c>
      <c r="T863">
        <v>292</v>
      </c>
      <c r="U863">
        <v>6</v>
      </c>
      <c r="V863">
        <v>6</v>
      </c>
      <c r="W863">
        <v>1</v>
      </c>
      <c r="X863">
        <v>4</v>
      </c>
      <c r="Y863">
        <v>8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</v>
      </c>
      <c r="AG863">
        <v>11</v>
      </c>
      <c r="AH863">
        <v>0</v>
      </c>
    </row>
    <row r="864" spans="1:34">
      <c r="A864">
        <v>9553</v>
      </c>
      <c r="B864">
        <v>1987</v>
      </c>
      <c r="C864">
        <f ca="1" t="shared" si="52"/>
        <v>38</v>
      </c>
      <c r="D864" t="str">
        <f ca="1" t="shared" si="53"/>
        <v>Adult</v>
      </c>
      <c r="E864" t="s">
        <v>2275</v>
      </c>
      <c r="F864" t="s">
        <v>2279</v>
      </c>
      <c r="G864" s="39">
        <v>7500</v>
      </c>
      <c r="H864" s="40" t="str">
        <f t="shared" si="54"/>
        <v>Low</v>
      </c>
      <c r="I864">
        <v>0</v>
      </c>
      <c r="J864">
        <v>0</v>
      </c>
      <c r="K864" s="43">
        <v>41283</v>
      </c>
      <c r="L864" s="39">
        <v>94</v>
      </c>
      <c r="M864" s="40" t="str">
        <f t="shared" si="55"/>
        <v>Inactive</v>
      </c>
      <c r="N864" s="39">
        <v>0</v>
      </c>
      <c r="O864">
        <v>2</v>
      </c>
      <c r="P864">
        <v>3</v>
      </c>
      <c r="Q864">
        <v>4</v>
      </c>
      <c r="R864">
        <v>1</v>
      </c>
      <c r="S864">
        <v>5</v>
      </c>
      <c r="T864">
        <v>15</v>
      </c>
      <c r="U864">
        <v>1</v>
      </c>
      <c r="V864">
        <v>0</v>
      </c>
      <c r="W864">
        <v>0</v>
      </c>
      <c r="X864">
        <v>3</v>
      </c>
      <c r="Y864">
        <v>6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3</v>
      </c>
      <c r="AG864">
        <v>11</v>
      </c>
      <c r="AH864">
        <v>0</v>
      </c>
    </row>
    <row r="865" spans="1:34">
      <c r="A865">
        <v>4271</v>
      </c>
      <c r="B865">
        <v>1989</v>
      </c>
      <c r="C865">
        <f ca="1" t="shared" si="52"/>
        <v>36</v>
      </c>
      <c r="D865" t="str">
        <f ca="1" t="shared" si="53"/>
        <v>Adult</v>
      </c>
      <c r="E865" t="s">
        <v>2280</v>
      </c>
      <c r="F865" t="s">
        <v>2277</v>
      </c>
      <c r="G865" s="39">
        <v>38683</v>
      </c>
      <c r="H865" s="40" t="str">
        <f t="shared" si="54"/>
        <v>Medium</v>
      </c>
      <c r="I865">
        <v>1</v>
      </c>
      <c r="J865">
        <v>0</v>
      </c>
      <c r="K865" s="43">
        <v>41186</v>
      </c>
      <c r="L865" s="39">
        <v>80</v>
      </c>
      <c r="M865" s="40" t="str">
        <f t="shared" si="55"/>
        <v>Active</v>
      </c>
      <c r="N865" s="39">
        <v>46</v>
      </c>
      <c r="O865">
        <v>35</v>
      </c>
      <c r="P865">
        <v>69</v>
      </c>
      <c r="Q865">
        <v>84</v>
      </c>
      <c r="R865">
        <v>41</v>
      </c>
      <c r="S865">
        <v>66</v>
      </c>
      <c r="T865">
        <v>341</v>
      </c>
      <c r="U865">
        <v>6</v>
      </c>
      <c r="V865">
        <v>4</v>
      </c>
      <c r="W865">
        <v>1</v>
      </c>
      <c r="X865">
        <v>6</v>
      </c>
      <c r="Y865">
        <v>7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3</v>
      </c>
      <c r="AG865">
        <v>11</v>
      </c>
      <c r="AH865">
        <v>0</v>
      </c>
    </row>
    <row r="866" spans="1:34">
      <c r="A866">
        <v>4120</v>
      </c>
      <c r="B866">
        <v>1975</v>
      </c>
      <c r="C866">
        <f ca="1" t="shared" si="52"/>
        <v>50</v>
      </c>
      <c r="D866" t="str">
        <f ca="1" t="shared" si="53"/>
        <v>Middle-Age</v>
      </c>
      <c r="E866" t="s">
        <v>2280</v>
      </c>
      <c r="F866" t="s">
        <v>2276</v>
      </c>
      <c r="G866" s="39">
        <v>49514</v>
      </c>
      <c r="H866" s="40" t="str">
        <f t="shared" si="54"/>
        <v>Medium</v>
      </c>
      <c r="I866">
        <v>1</v>
      </c>
      <c r="J866">
        <v>0</v>
      </c>
      <c r="K866" s="43">
        <v>41625</v>
      </c>
      <c r="L866" s="39">
        <v>61</v>
      </c>
      <c r="M866" s="40" t="str">
        <f t="shared" si="55"/>
        <v>Active</v>
      </c>
      <c r="N866" s="39">
        <v>88</v>
      </c>
      <c r="O866">
        <v>39</v>
      </c>
      <c r="P866">
        <v>78</v>
      </c>
      <c r="Q866">
        <v>58</v>
      </c>
      <c r="R866">
        <v>13</v>
      </c>
      <c r="S866">
        <v>93</v>
      </c>
      <c r="T866">
        <v>369</v>
      </c>
      <c r="U866">
        <v>2</v>
      </c>
      <c r="V866">
        <v>6</v>
      </c>
      <c r="W866">
        <v>1</v>
      </c>
      <c r="X866">
        <v>4</v>
      </c>
      <c r="Y866">
        <v>7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11</v>
      </c>
      <c r="AH866">
        <v>0</v>
      </c>
    </row>
    <row r="867" spans="1:34">
      <c r="A867">
        <v>2036</v>
      </c>
      <c r="B867">
        <v>1973</v>
      </c>
      <c r="C867">
        <f ca="1" t="shared" si="52"/>
        <v>52</v>
      </c>
      <c r="D867" t="str">
        <f ca="1" t="shared" si="53"/>
        <v>Middle-Age</v>
      </c>
      <c r="E867" t="s">
        <v>2278</v>
      </c>
      <c r="F867" t="s">
        <v>2277</v>
      </c>
      <c r="G867" s="39">
        <v>57906</v>
      </c>
      <c r="H867" s="40" t="str">
        <f t="shared" si="54"/>
        <v>Medium</v>
      </c>
      <c r="I867">
        <v>0</v>
      </c>
      <c r="J867">
        <v>1</v>
      </c>
      <c r="K867" s="43">
        <v>41436</v>
      </c>
      <c r="L867" s="39">
        <v>29</v>
      </c>
      <c r="M867" s="40" t="str">
        <f t="shared" si="55"/>
        <v>Recent</v>
      </c>
      <c r="N867" s="39">
        <v>243</v>
      </c>
      <c r="O867">
        <v>11</v>
      </c>
      <c r="P867">
        <v>119</v>
      </c>
      <c r="Q867">
        <v>10</v>
      </c>
      <c r="R867">
        <v>3</v>
      </c>
      <c r="S867">
        <v>15</v>
      </c>
      <c r="T867">
        <v>401</v>
      </c>
      <c r="U867">
        <v>3</v>
      </c>
      <c r="V867">
        <v>4</v>
      </c>
      <c r="W867">
        <v>2</v>
      </c>
      <c r="X867">
        <v>8</v>
      </c>
      <c r="Y867">
        <v>4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11</v>
      </c>
      <c r="AH867">
        <v>0</v>
      </c>
    </row>
    <row r="868" spans="1:34">
      <c r="A868">
        <v>115</v>
      </c>
      <c r="B868">
        <v>1966</v>
      </c>
      <c r="C868">
        <f ca="1" t="shared" si="52"/>
        <v>59</v>
      </c>
      <c r="D868" t="str">
        <f ca="1" t="shared" si="53"/>
        <v>Middle-Age</v>
      </c>
      <c r="E868" t="s">
        <v>2280</v>
      </c>
      <c r="F868" t="s">
        <v>2276</v>
      </c>
      <c r="G868" s="39">
        <v>43456</v>
      </c>
      <c r="H868" s="40" t="str">
        <f t="shared" si="54"/>
        <v>Medium</v>
      </c>
      <c r="I868">
        <v>0</v>
      </c>
      <c r="J868">
        <v>1</v>
      </c>
      <c r="K868" s="43">
        <v>41359</v>
      </c>
      <c r="L868" s="39">
        <v>0</v>
      </c>
      <c r="M868" s="40" t="str">
        <f t="shared" si="55"/>
        <v>Recent</v>
      </c>
      <c r="N868" s="39">
        <v>275</v>
      </c>
      <c r="O868">
        <v>11</v>
      </c>
      <c r="P868">
        <v>68</v>
      </c>
      <c r="Q868">
        <v>25</v>
      </c>
      <c r="R868">
        <v>7</v>
      </c>
      <c r="S868">
        <v>7</v>
      </c>
      <c r="T868">
        <v>393</v>
      </c>
      <c r="U868">
        <v>3</v>
      </c>
      <c r="V868">
        <v>5</v>
      </c>
      <c r="W868">
        <v>1</v>
      </c>
      <c r="X868">
        <v>8</v>
      </c>
      <c r="Y868">
        <v>5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3</v>
      </c>
      <c r="AG868">
        <v>11</v>
      </c>
      <c r="AH868">
        <v>0</v>
      </c>
    </row>
    <row r="869" spans="1:34">
      <c r="A869">
        <v>4259</v>
      </c>
      <c r="B869">
        <v>1986</v>
      </c>
      <c r="C869">
        <f ca="1" t="shared" si="52"/>
        <v>39</v>
      </c>
      <c r="D869" t="str">
        <f ca="1" t="shared" si="53"/>
        <v>Adult</v>
      </c>
      <c r="E869" t="s">
        <v>2280</v>
      </c>
      <c r="F869" t="s">
        <v>2276</v>
      </c>
      <c r="G869" s="39">
        <v>19485</v>
      </c>
      <c r="H869" s="40" t="str">
        <f t="shared" si="54"/>
        <v>Low</v>
      </c>
      <c r="I869">
        <v>2</v>
      </c>
      <c r="J869">
        <v>0</v>
      </c>
      <c r="K869" s="43">
        <v>41541</v>
      </c>
      <c r="L869" s="39">
        <v>80</v>
      </c>
      <c r="M869" s="40" t="str">
        <f t="shared" si="55"/>
        <v>Active</v>
      </c>
      <c r="N869" s="39">
        <v>6</v>
      </c>
      <c r="O869">
        <v>0</v>
      </c>
      <c r="P869">
        <v>4</v>
      </c>
      <c r="Q869">
        <v>0</v>
      </c>
      <c r="R869">
        <v>0</v>
      </c>
      <c r="S869">
        <v>0</v>
      </c>
      <c r="T869">
        <v>10</v>
      </c>
      <c r="U869">
        <v>1</v>
      </c>
      <c r="V869">
        <v>1</v>
      </c>
      <c r="W869">
        <v>0</v>
      </c>
      <c r="X869">
        <v>2</v>
      </c>
      <c r="Y869">
        <v>7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11</v>
      </c>
      <c r="AH869">
        <v>0</v>
      </c>
    </row>
    <row r="870" spans="1:34">
      <c r="A870">
        <v>8687</v>
      </c>
      <c r="B870">
        <v>1978</v>
      </c>
      <c r="C870">
        <f ca="1" t="shared" si="52"/>
        <v>47</v>
      </c>
      <c r="D870" t="str">
        <f ca="1" t="shared" si="53"/>
        <v>Middle-Age</v>
      </c>
      <c r="E870" t="s">
        <v>2275</v>
      </c>
      <c r="F870" t="s">
        <v>2277</v>
      </c>
      <c r="G870" s="39">
        <v>53172</v>
      </c>
      <c r="H870" s="40" t="str">
        <f t="shared" si="54"/>
        <v>Medium</v>
      </c>
      <c r="I870">
        <v>0</v>
      </c>
      <c r="J870">
        <v>1</v>
      </c>
      <c r="K870" s="43">
        <v>41400</v>
      </c>
      <c r="L870" s="39">
        <v>54</v>
      </c>
      <c r="M870" s="40" t="str">
        <f t="shared" si="55"/>
        <v>Active</v>
      </c>
      <c r="N870" s="39">
        <v>121</v>
      </c>
      <c r="O870">
        <v>62</v>
      </c>
      <c r="P870">
        <v>90</v>
      </c>
      <c r="Q870">
        <v>68</v>
      </c>
      <c r="R870">
        <v>20</v>
      </c>
      <c r="S870">
        <v>125</v>
      </c>
      <c r="T870">
        <v>486</v>
      </c>
      <c r="U870">
        <v>3</v>
      </c>
      <c r="V870">
        <v>2</v>
      </c>
      <c r="W870">
        <v>3</v>
      </c>
      <c r="X870">
        <v>8</v>
      </c>
      <c r="Y870">
        <v>3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11</v>
      </c>
      <c r="AH870">
        <v>0</v>
      </c>
    </row>
    <row r="871" spans="1:34">
      <c r="A871">
        <v>2447</v>
      </c>
      <c r="B871">
        <v>1979</v>
      </c>
      <c r="C871">
        <f ca="1" t="shared" si="52"/>
        <v>46</v>
      </c>
      <c r="D871" t="str">
        <f ca="1" t="shared" si="53"/>
        <v>Middle-Age</v>
      </c>
      <c r="E871" t="s">
        <v>2275</v>
      </c>
      <c r="F871" t="s">
        <v>2277</v>
      </c>
      <c r="G871" s="39">
        <v>30545</v>
      </c>
      <c r="H871" s="40" t="str">
        <f t="shared" si="54"/>
        <v>Medium</v>
      </c>
      <c r="I871">
        <v>1</v>
      </c>
      <c r="J871">
        <v>0</v>
      </c>
      <c r="K871" s="43">
        <v>41199</v>
      </c>
      <c r="L871" s="39">
        <v>71</v>
      </c>
      <c r="M871" s="40" t="str">
        <f t="shared" si="55"/>
        <v>Active</v>
      </c>
      <c r="N871" s="39">
        <v>4</v>
      </c>
      <c r="O871">
        <v>12</v>
      </c>
      <c r="P871">
        <v>15</v>
      </c>
      <c r="Q871">
        <v>19</v>
      </c>
      <c r="R871">
        <v>7</v>
      </c>
      <c r="S871">
        <v>12</v>
      </c>
      <c r="T871">
        <v>69</v>
      </c>
      <c r="U871">
        <v>2</v>
      </c>
      <c r="V871">
        <v>2</v>
      </c>
      <c r="W871">
        <v>0</v>
      </c>
      <c r="X871">
        <v>3</v>
      </c>
      <c r="Y871">
        <v>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</v>
      </c>
      <c r="AG871">
        <v>11</v>
      </c>
      <c r="AH871">
        <v>0</v>
      </c>
    </row>
    <row r="872" spans="1:34">
      <c r="A872">
        <v>10140</v>
      </c>
      <c r="B872">
        <v>1983</v>
      </c>
      <c r="C872">
        <f ca="1" t="shared" si="52"/>
        <v>42</v>
      </c>
      <c r="D872" t="str">
        <f ca="1" t="shared" si="53"/>
        <v>Adult</v>
      </c>
      <c r="E872" t="s">
        <v>2278</v>
      </c>
      <c r="F872" t="s">
        <v>2277</v>
      </c>
      <c r="G872" s="39">
        <v>70123</v>
      </c>
      <c r="H872" s="40" t="str">
        <f t="shared" si="54"/>
        <v>High</v>
      </c>
      <c r="I872">
        <v>0</v>
      </c>
      <c r="J872">
        <v>0</v>
      </c>
      <c r="K872" s="43">
        <v>41545</v>
      </c>
      <c r="L872" s="39">
        <v>27</v>
      </c>
      <c r="M872" s="40" t="str">
        <f t="shared" si="55"/>
        <v>Recent</v>
      </c>
      <c r="N872" s="39">
        <v>1308</v>
      </c>
      <c r="O872">
        <v>0</v>
      </c>
      <c r="P872">
        <v>396</v>
      </c>
      <c r="Q872">
        <v>23</v>
      </c>
      <c r="R872">
        <v>0</v>
      </c>
      <c r="S872">
        <v>0</v>
      </c>
      <c r="T872">
        <v>1727</v>
      </c>
      <c r="U872">
        <v>1</v>
      </c>
      <c r="V872">
        <v>5</v>
      </c>
      <c r="W872">
        <v>7</v>
      </c>
      <c r="X872">
        <v>4</v>
      </c>
      <c r="Y872">
        <v>3</v>
      </c>
      <c r="Z872">
        <v>0</v>
      </c>
      <c r="AA872">
        <v>1</v>
      </c>
      <c r="AB872">
        <v>0</v>
      </c>
      <c r="AC872">
        <v>0</v>
      </c>
      <c r="AD872">
        <v>1</v>
      </c>
      <c r="AE872">
        <v>0</v>
      </c>
      <c r="AF872">
        <v>3</v>
      </c>
      <c r="AG872">
        <v>11</v>
      </c>
      <c r="AH872">
        <v>0</v>
      </c>
    </row>
    <row r="873" spans="1:34">
      <c r="A873">
        <v>9353</v>
      </c>
      <c r="B873">
        <v>1959</v>
      </c>
      <c r="C873">
        <f ca="1" t="shared" si="52"/>
        <v>66</v>
      </c>
      <c r="D873" t="str">
        <f ca="1" t="shared" si="53"/>
        <v>Senior Citizen</v>
      </c>
      <c r="E873" t="s">
        <v>2275</v>
      </c>
      <c r="F873" t="s">
        <v>2276</v>
      </c>
      <c r="G873" s="39">
        <v>62450</v>
      </c>
      <c r="H873" s="40" t="str">
        <f t="shared" si="54"/>
        <v>High</v>
      </c>
      <c r="I873">
        <v>0</v>
      </c>
      <c r="J873">
        <v>1</v>
      </c>
      <c r="K873" s="43">
        <v>41645</v>
      </c>
      <c r="L873" s="39">
        <v>61</v>
      </c>
      <c r="M873" s="40" t="str">
        <f t="shared" si="55"/>
        <v>Active</v>
      </c>
      <c r="N873" s="39">
        <v>515</v>
      </c>
      <c r="O873">
        <v>47</v>
      </c>
      <c r="P873">
        <v>267</v>
      </c>
      <c r="Q873">
        <v>62</v>
      </c>
      <c r="R873">
        <v>66</v>
      </c>
      <c r="S873">
        <v>38</v>
      </c>
      <c r="T873">
        <v>995</v>
      </c>
      <c r="U873">
        <v>2</v>
      </c>
      <c r="V873">
        <v>5</v>
      </c>
      <c r="W873">
        <v>5</v>
      </c>
      <c r="X873">
        <v>4</v>
      </c>
      <c r="Y873">
        <v>3</v>
      </c>
      <c r="Z873">
        <v>0</v>
      </c>
      <c r="AA873">
        <v>1</v>
      </c>
      <c r="AB873">
        <v>0</v>
      </c>
      <c r="AC873">
        <v>0</v>
      </c>
      <c r="AD873">
        <v>0</v>
      </c>
      <c r="AE873">
        <v>0</v>
      </c>
      <c r="AF873">
        <v>3</v>
      </c>
      <c r="AG873">
        <v>11</v>
      </c>
      <c r="AH873">
        <v>0</v>
      </c>
    </row>
    <row r="874" spans="1:34">
      <c r="A874">
        <v>3623</v>
      </c>
      <c r="B874">
        <v>1976</v>
      </c>
      <c r="C874">
        <f ca="1" t="shared" si="52"/>
        <v>49</v>
      </c>
      <c r="D874" t="str">
        <f ca="1" t="shared" si="53"/>
        <v>Middle-Age</v>
      </c>
      <c r="E874" t="s">
        <v>2275</v>
      </c>
      <c r="F874" t="s">
        <v>2277</v>
      </c>
      <c r="G874" s="39">
        <v>21675</v>
      </c>
      <c r="H874" s="40" t="str">
        <f t="shared" si="54"/>
        <v>Low</v>
      </c>
      <c r="I874">
        <v>1</v>
      </c>
      <c r="J874">
        <v>0</v>
      </c>
      <c r="K874" s="43">
        <v>41801</v>
      </c>
      <c r="L874" s="39">
        <v>55</v>
      </c>
      <c r="M874" s="40" t="str">
        <f t="shared" si="55"/>
        <v>Active</v>
      </c>
      <c r="N874" s="39">
        <v>4</v>
      </c>
      <c r="O874">
        <v>0</v>
      </c>
      <c r="P874">
        <v>16</v>
      </c>
      <c r="Q874">
        <v>17</v>
      </c>
      <c r="R874">
        <v>4</v>
      </c>
      <c r="S874">
        <v>4</v>
      </c>
      <c r="T874">
        <v>45</v>
      </c>
      <c r="U874">
        <v>3</v>
      </c>
      <c r="V874">
        <v>4</v>
      </c>
      <c r="W874">
        <v>0</v>
      </c>
      <c r="X874">
        <v>3</v>
      </c>
      <c r="Y874">
        <v>7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</v>
      </c>
      <c r="AG874">
        <v>11</v>
      </c>
      <c r="AH874">
        <v>0</v>
      </c>
    </row>
    <row r="875" spans="1:34">
      <c r="A875">
        <v>738</v>
      </c>
      <c r="B875">
        <v>1981</v>
      </c>
      <c r="C875">
        <f ca="1" t="shared" si="52"/>
        <v>44</v>
      </c>
      <c r="D875" t="str">
        <f ca="1" t="shared" si="53"/>
        <v>Adult</v>
      </c>
      <c r="E875" t="s">
        <v>2280</v>
      </c>
      <c r="F875" t="s">
        <v>2276</v>
      </c>
      <c r="G875" s="39">
        <v>42395</v>
      </c>
      <c r="H875" s="40" t="str">
        <f t="shared" si="54"/>
        <v>Medium</v>
      </c>
      <c r="I875">
        <v>1</v>
      </c>
      <c r="J875">
        <v>1</v>
      </c>
      <c r="K875" s="43">
        <v>41733</v>
      </c>
      <c r="L875" s="39">
        <v>35</v>
      </c>
      <c r="M875" s="40" t="str">
        <f t="shared" si="55"/>
        <v>Active</v>
      </c>
      <c r="N875" s="39">
        <v>48</v>
      </c>
      <c r="O875">
        <v>13</v>
      </c>
      <c r="P875">
        <v>57</v>
      </c>
      <c r="Q875">
        <v>24</v>
      </c>
      <c r="R875">
        <v>15</v>
      </c>
      <c r="S875">
        <v>25</v>
      </c>
      <c r="T875">
        <v>182</v>
      </c>
      <c r="U875">
        <v>4</v>
      </c>
      <c r="V875">
        <v>3</v>
      </c>
      <c r="W875">
        <v>1</v>
      </c>
      <c r="X875">
        <v>4</v>
      </c>
      <c r="Y875">
        <v>7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3</v>
      </c>
      <c r="AG875">
        <v>11</v>
      </c>
      <c r="AH875">
        <v>0</v>
      </c>
    </row>
    <row r="876" spans="1:34">
      <c r="A876">
        <v>7631</v>
      </c>
      <c r="B876">
        <v>1978</v>
      </c>
      <c r="C876">
        <f ca="1" t="shared" si="52"/>
        <v>47</v>
      </c>
      <c r="D876" t="str">
        <f ca="1" t="shared" si="53"/>
        <v>Middle-Age</v>
      </c>
      <c r="E876" t="s">
        <v>2280</v>
      </c>
      <c r="F876" t="s">
        <v>2277</v>
      </c>
      <c r="G876" s="39">
        <v>61346</v>
      </c>
      <c r="H876" s="40" t="str">
        <f t="shared" si="54"/>
        <v>High</v>
      </c>
      <c r="I876">
        <v>1</v>
      </c>
      <c r="J876">
        <v>0</v>
      </c>
      <c r="K876" s="43">
        <v>41553</v>
      </c>
      <c r="L876" s="39">
        <v>34</v>
      </c>
      <c r="M876" s="40" t="str">
        <f t="shared" si="55"/>
        <v>Active</v>
      </c>
      <c r="N876" s="39">
        <v>562</v>
      </c>
      <c r="O876">
        <v>58</v>
      </c>
      <c r="P876">
        <v>168</v>
      </c>
      <c r="Q876">
        <v>43</v>
      </c>
      <c r="R876">
        <v>16</v>
      </c>
      <c r="S876">
        <v>142</v>
      </c>
      <c r="T876">
        <v>989</v>
      </c>
      <c r="U876">
        <v>1</v>
      </c>
      <c r="V876">
        <v>5</v>
      </c>
      <c r="W876">
        <v>7</v>
      </c>
      <c r="X876">
        <v>10</v>
      </c>
      <c r="Y876">
        <v>3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3</v>
      </c>
      <c r="AG876">
        <v>11</v>
      </c>
      <c r="AH876">
        <v>0</v>
      </c>
    </row>
    <row r="877" spans="1:34">
      <c r="A877">
        <v>4789</v>
      </c>
      <c r="B877">
        <v>1953</v>
      </c>
      <c r="C877">
        <f ca="1" t="shared" si="52"/>
        <v>72</v>
      </c>
      <c r="D877" t="str">
        <f ca="1" t="shared" si="53"/>
        <v>Senior Citizen</v>
      </c>
      <c r="E877" t="s">
        <v>2275</v>
      </c>
      <c r="F877" t="s">
        <v>2277</v>
      </c>
      <c r="G877" s="39">
        <v>80812</v>
      </c>
      <c r="H877" s="40" t="str">
        <f t="shared" si="54"/>
        <v>High</v>
      </c>
      <c r="I877">
        <v>0</v>
      </c>
      <c r="J877">
        <v>0</v>
      </c>
      <c r="K877" s="43">
        <v>41534</v>
      </c>
      <c r="L877" s="39">
        <v>95</v>
      </c>
      <c r="M877" s="40" t="str">
        <f t="shared" si="55"/>
        <v>Inactive</v>
      </c>
      <c r="N877" s="39">
        <v>769</v>
      </c>
      <c r="O877">
        <v>22</v>
      </c>
      <c r="P877">
        <v>500</v>
      </c>
      <c r="Q877">
        <v>210</v>
      </c>
      <c r="R877">
        <v>143</v>
      </c>
      <c r="S877">
        <v>33</v>
      </c>
      <c r="T877">
        <v>1677</v>
      </c>
      <c r="U877">
        <v>1</v>
      </c>
      <c r="V877">
        <v>4</v>
      </c>
      <c r="W877">
        <v>8</v>
      </c>
      <c r="X877">
        <v>5</v>
      </c>
      <c r="Y877">
        <v>2</v>
      </c>
      <c r="Z877">
        <v>1</v>
      </c>
      <c r="AA877">
        <v>0</v>
      </c>
      <c r="AB877">
        <v>1</v>
      </c>
      <c r="AC877">
        <v>1</v>
      </c>
      <c r="AD877">
        <v>0</v>
      </c>
      <c r="AE877">
        <v>0</v>
      </c>
      <c r="AF877">
        <v>3</v>
      </c>
      <c r="AG877">
        <v>11</v>
      </c>
      <c r="AH877">
        <v>0</v>
      </c>
    </row>
    <row r="878" spans="1:34">
      <c r="A878">
        <v>773</v>
      </c>
      <c r="B878">
        <v>1971</v>
      </c>
      <c r="C878">
        <f ca="1" t="shared" si="52"/>
        <v>54</v>
      </c>
      <c r="D878" t="str">
        <f ca="1" t="shared" si="53"/>
        <v>Middle-Age</v>
      </c>
      <c r="E878" t="s">
        <v>2280</v>
      </c>
      <c r="F878" t="s">
        <v>2281</v>
      </c>
      <c r="G878" s="39">
        <v>42835</v>
      </c>
      <c r="H878" s="40" t="str">
        <f t="shared" si="54"/>
        <v>Medium</v>
      </c>
      <c r="I878">
        <v>1</v>
      </c>
      <c r="J878">
        <v>1</v>
      </c>
      <c r="K878" s="43">
        <v>41455</v>
      </c>
      <c r="L878" s="39">
        <v>64</v>
      </c>
      <c r="M878" s="40" t="str">
        <f t="shared" si="55"/>
        <v>Active</v>
      </c>
      <c r="N878" s="39">
        <v>379</v>
      </c>
      <c r="O878">
        <v>4</v>
      </c>
      <c r="P878">
        <v>93</v>
      </c>
      <c r="Q878">
        <v>12</v>
      </c>
      <c r="R878">
        <v>9</v>
      </c>
      <c r="S878">
        <v>98</v>
      </c>
      <c r="T878">
        <v>595</v>
      </c>
      <c r="U878">
        <v>7</v>
      </c>
      <c r="V878">
        <v>6</v>
      </c>
      <c r="W878">
        <v>6</v>
      </c>
      <c r="X878">
        <v>4</v>
      </c>
      <c r="Y878">
        <v>6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3</v>
      </c>
      <c r="AG878">
        <v>11</v>
      </c>
      <c r="AH878">
        <v>0</v>
      </c>
    </row>
    <row r="879" spans="1:34">
      <c r="A879">
        <v>10602</v>
      </c>
      <c r="B879">
        <v>1983</v>
      </c>
      <c r="C879">
        <f ca="1" t="shared" si="52"/>
        <v>42</v>
      </c>
      <c r="D879" t="str">
        <f ca="1" t="shared" si="53"/>
        <v>Adult</v>
      </c>
      <c r="E879" t="s">
        <v>2275</v>
      </c>
      <c r="F879" t="s">
        <v>2279</v>
      </c>
      <c r="G879" s="39">
        <v>39922</v>
      </c>
      <c r="H879" s="40" t="str">
        <f t="shared" si="54"/>
        <v>Medium</v>
      </c>
      <c r="I879">
        <v>1</v>
      </c>
      <c r="J879">
        <v>0</v>
      </c>
      <c r="K879" s="43">
        <v>41319</v>
      </c>
      <c r="L879" s="39">
        <v>30</v>
      </c>
      <c r="M879" s="40" t="str">
        <f t="shared" si="55"/>
        <v>Recent</v>
      </c>
      <c r="N879" s="39">
        <v>29</v>
      </c>
      <c r="O879">
        <v>12</v>
      </c>
      <c r="P879">
        <v>59</v>
      </c>
      <c r="Q879">
        <v>19</v>
      </c>
      <c r="R879">
        <v>1</v>
      </c>
      <c r="S879">
        <v>36</v>
      </c>
      <c r="T879">
        <v>156</v>
      </c>
      <c r="U879">
        <v>2</v>
      </c>
      <c r="V879">
        <v>3</v>
      </c>
      <c r="W879">
        <v>0</v>
      </c>
      <c r="X879">
        <v>4</v>
      </c>
      <c r="Y879">
        <v>8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11</v>
      </c>
      <c r="AH879">
        <v>0</v>
      </c>
    </row>
    <row r="880" spans="1:34">
      <c r="A880">
        <v>1446</v>
      </c>
      <c r="B880">
        <v>1956</v>
      </c>
      <c r="C880">
        <f ca="1" t="shared" si="52"/>
        <v>69</v>
      </c>
      <c r="D880" t="str">
        <f ca="1" t="shared" si="53"/>
        <v>Senior Citizen</v>
      </c>
      <c r="E880" t="s">
        <v>2280</v>
      </c>
      <c r="F880" t="s">
        <v>2276</v>
      </c>
      <c r="G880" s="39">
        <v>86424</v>
      </c>
      <c r="H880" s="40" t="str">
        <f t="shared" si="54"/>
        <v>High</v>
      </c>
      <c r="I880">
        <v>0</v>
      </c>
      <c r="J880">
        <v>0</v>
      </c>
      <c r="K880" s="43">
        <v>41734</v>
      </c>
      <c r="L880" s="39">
        <v>12</v>
      </c>
      <c r="M880" s="40" t="str">
        <f t="shared" si="55"/>
        <v>Recent</v>
      </c>
      <c r="N880" s="39">
        <v>387</v>
      </c>
      <c r="O880">
        <v>68</v>
      </c>
      <c r="P880">
        <v>569</v>
      </c>
      <c r="Q880">
        <v>89</v>
      </c>
      <c r="R880">
        <v>45</v>
      </c>
      <c r="S880">
        <v>68</v>
      </c>
      <c r="T880">
        <v>1226</v>
      </c>
      <c r="U880">
        <v>1</v>
      </c>
      <c r="V880">
        <v>6</v>
      </c>
      <c r="W880">
        <v>9</v>
      </c>
      <c r="X880">
        <v>12</v>
      </c>
      <c r="Y880">
        <v>1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3</v>
      </c>
      <c r="AG880">
        <v>11</v>
      </c>
      <c r="AH880">
        <v>0</v>
      </c>
    </row>
    <row r="881" spans="1:34">
      <c r="A881">
        <v>3270</v>
      </c>
      <c r="B881">
        <v>1978</v>
      </c>
      <c r="C881">
        <f ca="1" t="shared" si="52"/>
        <v>47</v>
      </c>
      <c r="D881" t="str">
        <f ca="1" t="shared" si="53"/>
        <v>Middle-Age</v>
      </c>
      <c r="E881" t="s">
        <v>2280</v>
      </c>
      <c r="F881" t="s">
        <v>2277</v>
      </c>
      <c r="G881" s="39">
        <v>17117</v>
      </c>
      <c r="H881" s="40" t="str">
        <f t="shared" si="54"/>
        <v>Low</v>
      </c>
      <c r="I881">
        <v>1</v>
      </c>
      <c r="J881">
        <v>0</v>
      </c>
      <c r="K881" s="43">
        <v>41291</v>
      </c>
      <c r="L881" s="39">
        <v>96</v>
      </c>
      <c r="M881" s="40" t="str">
        <f t="shared" si="55"/>
        <v>Inactive</v>
      </c>
      <c r="N881" s="39">
        <v>12</v>
      </c>
      <c r="O881">
        <v>23</v>
      </c>
      <c r="P881">
        <v>38</v>
      </c>
      <c r="Q881">
        <v>30</v>
      </c>
      <c r="R881">
        <v>18</v>
      </c>
      <c r="S881">
        <v>7</v>
      </c>
      <c r="T881">
        <v>128</v>
      </c>
      <c r="U881">
        <v>4</v>
      </c>
      <c r="V881">
        <v>3</v>
      </c>
      <c r="W881">
        <v>1</v>
      </c>
      <c r="X881">
        <v>3</v>
      </c>
      <c r="Y881">
        <v>9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3</v>
      </c>
      <c r="AG881">
        <v>11</v>
      </c>
      <c r="AH881">
        <v>0</v>
      </c>
    </row>
    <row r="882" spans="1:34">
      <c r="A882">
        <v>8443</v>
      </c>
      <c r="B882">
        <v>1972</v>
      </c>
      <c r="C882">
        <f ca="1" t="shared" si="52"/>
        <v>53</v>
      </c>
      <c r="D882" t="str">
        <f ca="1" t="shared" si="53"/>
        <v>Middle-Age</v>
      </c>
      <c r="E882" t="s">
        <v>2275</v>
      </c>
      <c r="F882" t="s">
        <v>2276</v>
      </c>
      <c r="G882" s="39">
        <v>24762</v>
      </c>
      <c r="H882" s="40" t="str">
        <f t="shared" si="54"/>
        <v>Low</v>
      </c>
      <c r="I882">
        <v>1</v>
      </c>
      <c r="J882">
        <v>0</v>
      </c>
      <c r="K882" s="43">
        <v>41680</v>
      </c>
      <c r="L882" s="39">
        <v>16</v>
      </c>
      <c r="M882" s="40" t="str">
        <f t="shared" si="55"/>
        <v>Recent</v>
      </c>
      <c r="N882" s="39">
        <v>6</v>
      </c>
      <c r="O882">
        <v>10</v>
      </c>
      <c r="P882">
        <v>12</v>
      </c>
      <c r="Q882">
        <v>3</v>
      </c>
      <c r="R882">
        <v>15</v>
      </c>
      <c r="S882">
        <v>40</v>
      </c>
      <c r="T882">
        <v>86</v>
      </c>
      <c r="U882">
        <v>3</v>
      </c>
      <c r="V882">
        <v>3</v>
      </c>
      <c r="W882">
        <v>1</v>
      </c>
      <c r="X882">
        <v>2</v>
      </c>
      <c r="Y882">
        <v>8</v>
      </c>
      <c r="Z882">
        <v>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3</v>
      </c>
      <c r="AG882">
        <v>11</v>
      </c>
      <c r="AH882">
        <v>1</v>
      </c>
    </row>
    <row r="883" spans="1:34">
      <c r="A883">
        <v>9653</v>
      </c>
      <c r="B883">
        <v>1975</v>
      </c>
      <c r="C883">
        <f ca="1" t="shared" si="52"/>
        <v>50</v>
      </c>
      <c r="D883" t="str">
        <f ca="1" t="shared" si="53"/>
        <v>Middle-Age</v>
      </c>
      <c r="E883" t="s">
        <v>2275</v>
      </c>
      <c r="F883" t="s">
        <v>2279</v>
      </c>
      <c r="G883" s="39">
        <v>35797</v>
      </c>
      <c r="H883" s="40" t="str">
        <f t="shared" si="54"/>
        <v>Medium</v>
      </c>
      <c r="I883">
        <v>0</v>
      </c>
      <c r="J883">
        <v>1</v>
      </c>
      <c r="K883" s="43">
        <v>41198</v>
      </c>
      <c r="L883" s="39">
        <v>16</v>
      </c>
      <c r="M883" s="40" t="str">
        <f t="shared" si="55"/>
        <v>Recent</v>
      </c>
      <c r="N883" s="39">
        <v>27</v>
      </c>
      <c r="O883">
        <v>1</v>
      </c>
      <c r="P883">
        <v>14</v>
      </c>
      <c r="Q883">
        <v>4</v>
      </c>
      <c r="R883">
        <v>1</v>
      </c>
      <c r="S883">
        <v>21</v>
      </c>
      <c r="T883">
        <v>68</v>
      </c>
      <c r="U883">
        <v>2</v>
      </c>
      <c r="V883">
        <v>2</v>
      </c>
      <c r="W883">
        <v>0</v>
      </c>
      <c r="X883">
        <v>3</v>
      </c>
      <c r="Y883">
        <v>8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3</v>
      </c>
      <c r="AG883">
        <v>11</v>
      </c>
      <c r="AH883">
        <v>0</v>
      </c>
    </row>
    <row r="884" spans="1:34">
      <c r="A884">
        <v>8916</v>
      </c>
      <c r="B884">
        <v>1975</v>
      </c>
      <c r="C884">
        <f ca="1" t="shared" si="52"/>
        <v>50</v>
      </c>
      <c r="D884" t="str">
        <f ca="1" t="shared" si="53"/>
        <v>Middle-Age</v>
      </c>
      <c r="E884" t="s">
        <v>2275</v>
      </c>
      <c r="F884" t="s">
        <v>2281</v>
      </c>
      <c r="G884" s="39">
        <v>36627</v>
      </c>
      <c r="H884" s="40" t="str">
        <f t="shared" si="54"/>
        <v>Medium</v>
      </c>
      <c r="I884">
        <v>2</v>
      </c>
      <c r="J884">
        <v>0</v>
      </c>
      <c r="K884" s="43">
        <v>41478</v>
      </c>
      <c r="L884" s="39">
        <v>78</v>
      </c>
      <c r="M884" s="40" t="str">
        <f t="shared" si="55"/>
        <v>Active</v>
      </c>
      <c r="N884" s="39">
        <v>9</v>
      </c>
      <c r="O884">
        <v>1</v>
      </c>
      <c r="P884">
        <v>5</v>
      </c>
      <c r="Q884">
        <v>0</v>
      </c>
      <c r="R884">
        <v>0</v>
      </c>
      <c r="S884">
        <v>1</v>
      </c>
      <c r="T884">
        <v>16</v>
      </c>
      <c r="U884">
        <v>1</v>
      </c>
      <c r="V884">
        <v>0</v>
      </c>
      <c r="W884">
        <v>0</v>
      </c>
      <c r="X884">
        <v>3</v>
      </c>
      <c r="Y884">
        <v>5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3</v>
      </c>
      <c r="AG884">
        <v>11</v>
      </c>
      <c r="AH884">
        <v>0</v>
      </c>
    </row>
    <row r="885" spans="1:34">
      <c r="A885">
        <v>8017</v>
      </c>
      <c r="B885">
        <v>1981</v>
      </c>
      <c r="C885">
        <f ca="1" t="shared" si="52"/>
        <v>44</v>
      </c>
      <c r="D885" t="str">
        <f ca="1" t="shared" si="53"/>
        <v>Adult</v>
      </c>
      <c r="E885" t="s">
        <v>2280</v>
      </c>
      <c r="F885" t="s">
        <v>2279</v>
      </c>
      <c r="G885" s="39">
        <v>51111</v>
      </c>
      <c r="H885" s="40" t="str">
        <f t="shared" si="54"/>
        <v>Medium</v>
      </c>
      <c r="I885">
        <v>1</v>
      </c>
      <c r="J885">
        <v>1</v>
      </c>
      <c r="K885" s="43">
        <v>41809</v>
      </c>
      <c r="L885" s="39">
        <v>83</v>
      </c>
      <c r="M885" s="40" t="str">
        <f t="shared" si="55"/>
        <v>Active</v>
      </c>
      <c r="N885" s="39">
        <v>22</v>
      </c>
      <c r="O885">
        <v>0</v>
      </c>
      <c r="P885">
        <v>19</v>
      </c>
      <c r="Q885">
        <v>6</v>
      </c>
      <c r="R885">
        <v>5</v>
      </c>
      <c r="S885">
        <v>3</v>
      </c>
      <c r="T885">
        <v>55</v>
      </c>
      <c r="U885">
        <v>2</v>
      </c>
      <c r="V885">
        <v>2</v>
      </c>
      <c r="W885">
        <v>0</v>
      </c>
      <c r="X885">
        <v>3</v>
      </c>
      <c r="Y885">
        <v>6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3</v>
      </c>
      <c r="AG885">
        <v>11</v>
      </c>
      <c r="AH885">
        <v>0</v>
      </c>
    </row>
    <row r="886" spans="1:34">
      <c r="A886">
        <v>5830</v>
      </c>
      <c r="B886">
        <v>1972</v>
      </c>
      <c r="C886">
        <f ca="1" t="shared" si="52"/>
        <v>53</v>
      </c>
      <c r="D886" t="str">
        <f ca="1" t="shared" si="53"/>
        <v>Middle-Age</v>
      </c>
      <c r="E886" t="s">
        <v>2278</v>
      </c>
      <c r="F886" t="s">
        <v>2276</v>
      </c>
      <c r="G886" s="39">
        <v>86857</v>
      </c>
      <c r="H886" s="40" t="str">
        <f t="shared" si="54"/>
        <v>High</v>
      </c>
      <c r="I886">
        <v>0</v>
      </c>
      <c r="J886">
        <v>0</v>
      </c>
      <c r="K886" s="43">
        <v>41164</v>
      </c>
      <c r="L886" s="39">
        <v>96</v>
      </c>
      <c r="M886" s="40" t="str">
        <f t="shared" si="55"/>
        <v>Inactive</v>
      </c>
      <c r="N886" s="39">
        <v>899</v>
      </c>
      <c r="O886">
        <v>102</v>
      </c>
      <c r="P886">
        <v>838</v>
      </c>
      <c r="Q886">
        <v>133</v>
      </c>
      <c r="R886">
        <v>102</v>
      </c>
      <c r="S886">
        <v>40</v>
      </c>
      <c r="T886">
        <v>2114</v>
      </c>
      <c r="U886">
        <v>1</v>
      </c>
      <c r="V886">
        <v>5</v>
      </c>
      <c r="W886">
        <v>6</v>
      </c>
      <c r="X886">
        <v>10</v>
      </c>
      <c r="Y886">
        <v>2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3</v>
      </c>
      <c r="AG886">
        <v>11</v>
      </c>
      <c r="AH886">
        <v>1</v>
      </c>
    </row>
    <row r="887" spans="1:34">
      <c r="A887">
        <v>4597</v>
      </c>
      <c r="B887">
        <v>1970</v>
      </c>
      <c r="C887">
        <f ca="1" t="shared" si="52"/>
        <v>55</v>
      </c>
      <c r="D887" t="str">
        <f ca="1" t="shared" si="53"/>
        <v>Middle-Age</v>
      </c>
      <c r="E887" t="s">
        <v>2278</v>
      </c>
      <c r="F887" t="s">
        <v>2277</v>
      </c>
      <c r="G887" s="39">
        <v>82072</v>
      </c>
      <c r="H887" s="40" t="str">
        <f t="shared" si="54"/>
        <v>High</v>
      </c>
      <c r="I887">
        <v>0</v>
      </c>
      <c r="J887">
        <v>0</v>
      </c>
      <c r="K887" s="43">
        <v>41457</v>
      </c>
      <c r="L887" s="39">
        <v>67</v>
      </c>
      <c r="M887" s="40" t="str">
        <f t="shared" si="55"/>
        <v>Active</v>
      </c>
      <c r="N887" s="39">
        <v>889</v>
      </c>
      <c r="O887">
        <v>55</v>
      </c>
      <c r="P887">
        <v>685</v>
      </c>
      <c r="Q887">
        <v>168</v>
      </c>
      <c r="R887">
        <v>92</v>
      </c>
      <c r="S887">
        <v>129</v>
      </c>
      <c r="T887">
        <v>2018</v>
      </c>
      <c r="U887">
        <v>1</v>
      </c>
      <c r="V887">
        <v>3</v>
      </c>
      <c r="W887">
        <v>2</v>
      </c>
      <c r="X887">
        <v>13</v>
      </c>
      <c r="Y887">
        <v>1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3</v>
      </c>
      <c r="AG887">
        <v>11</v>
      </c>
      <c r="AH887">
        <v>0</v>
      </c>
    </row>
    <row r="888" spans="1:34">
      <c r="A888">
        <v>7023</v>
      </c>
      <c r="B888">
        <v>1953</v>
      </c>
      <c r="C888">
        <f ca="1" t="shared" si="52"/>
        <v>72</v>
      </c>
      <c r="D888" t="str">
        <f ca="1" t="shared" si="53"/>
        <v>Senior Citizen</v>
      </c>
      <c r="E888" t="s">
        <v>2278</v>
      </c>
      <c r="F888" t="s">
        <v>2276</v>
      </c>
      <c r="G888" s="39">
        <v>46231</v>
      </c>
      <c r="H888" s="40" t="str">
        <f t="shared" si="54"/>
        <v>Medium</v>
      </c>
      <c r="I888">
        <v>2</v>
      </c>
      <c r="J888">
        <v>1</v>
      </c>
      <c r="K888" s="43">
        <v>41239</v>
      </c>
      <c r="L888" s="39">
        <v>87</v>
      </c>
      <c r="M888" s="40" t="str">
        <f t="shared" si="55"/>
        <v>Active</v>
      </c>
      <c r="N888" s="39">
        <v>189</v>
      </c>
      <c r="O888">
        <v>2</v>
      </c>
      <c r="P888">
        <v>55</v>
      </c>
      <c r="Q888">
        <v>0</v>
      </c>
      <c r="R888">
        <v>5</v>
      </c>
      <c r="S888">
        <v>12</v>
      </c>
      <c r="T888">
        <v>263</v>
      </c>
      <c r="U888">
        <v>4</v>
      </c>
      <c r="V888">
        <v>6</v>
      </c>
      <c r="W888">
        <v>1</v>
      </c>
      <c r="X888">
        <v>4</v>
      </c>
      <c r="Y888">
        <v>9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3</v>
      </c>
      <c r="AG888">
        <v>11</v>
      </c>
      <c r="AH888">
        <v>0</v>
      </c>
    </row>
    <row r="889" spans="1:34">
      <c r="A889">
        <v>8086</v>
      </c>
      <c r="B889">
        <v>1959</v>
      </c>
      <c r="C889">
        <f ca="1" t="shared" si="52"/>
        <v>66</v>
      </c>
      <c r="D889" t="str">
        <f ca="1" t="shared" si="53"/>
        <v>Senior Citizen</v>
      </c>
      <c r="E889" t="s">
        <v>2275</v>
      </c>
      <c r="F889" t="s">
        <v>2279</v>
      </c>
      <c r="G889" s="39">
        <v>42243</v>
      </c>
      <c r="H889" s="40" t="str">
        <f t="shared" si="54"/>
        <v>Medium</v>
      </c>
      <c r="I889">
        <v>1</v>
      </c>
      <c r="J889">
        <v>1</v>
      </c>
      <c r="K889" s="43">
        <v>41619</v>
      </c>
      <c r="L889" s="39">
        <v>34</v>
      </c>
      <c r="M889" s="40" t="str">
        <f t="shared" si="55"/>
        <v>Active</v>
      </c>
      <c r="N889" s="39">
        <v>48</v>
      </c>
      <c r="O889">
        <v>0</v>
      </c>
      <c r="P889">
        <v>2</v>
      </c>
      <c r="Q889">
        <v>0</v>
      </c>
      <c r="R889">
        <v>0</v>
      </c>
      <c r="S889">
        <v>5</v>
      </c>
      <c r="T889">
        <v>55</v>
      </c>
      <c r="U889">
        <v>2</v>
      </c>
      <c r="V889">
        <v>2</v>
      </c>
      <c r="W889">
        <v>0</v>
      </c>
      <c r="X889">
        <v>3</v>
      </c>
      <c r="Y889">
        <v>7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3</v>
      </c>
      <c r="AG889">
        <v>11</v>
      </c>
      <c r="AH889">
        <v>0</v>
      </c>
    </row>
    <row r="890" spans="1:34">
      <c r="A890">
        <v>8825</v>
      </c>
      <c r="B890">
        <v>1962</v>
      </c>
      <c r="C890">
        <f ca="1" t="shared" si="52"/>
        <v>63</v>
      </c>
      <c r="D890" t="str">
        <f ca="1" t="shared" si="53"/>
        <v>Senior Citizen</v>
      </c>
      <c r="E890" t="s">
        <v>2275</v>
      </c>
      <c r="F890" t="s">
        <v>2277</v>
      </c>
      <c r="G890" s="39">
        <v>51195</v>
      </c>
      <c r="H890" s="40" t="str">
        <f t="shared" si="54"/>
        <v>Medium</v>
      </c>
      <c r="I890">
        <v>1</v>
      </c>
      <c r="J890">
        <v>1</v>
      </c>
      <c r="K890" s="43">
        <v>41365</v>
      </c>
      <c r="L890" s="39">
        <v>46</v>
      </c>
      <c r="M890" s="40" t="str">
        <f t="shared" si="55"/>
        <v>Active</v>
      </c>
      <c r="N890" s="39">
        <v>230</v>
      </c>
      <c r="O890">
        <v>14</v>
      </c>
      <c r="P890">
        <v>156</v>
      </c>
      <c r="Q890">
        <v>82</v>
      </c>
      <c r="R890">
        <v>24</v>
      </c>
      <c r="S890">
        <v>58</v>
      </c>
      <c r="T890">
        <v>564</v>
      </c>
      <c r="U890">
        <v>8</v>
      </c>
      <c r="V890">
        <v>9</v>
      </c>
      <c r="W890">
        <v>2</v>
      </c>
      <c r="X890">
        <v>5</v>
      </c>
      <c r="Y890">
        <v>8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3</v>
      </c>
      <c r="AG890">
        <v>11</v>
      </c>
      <c r="AH890">
        <v>0</v>
      </c>
    </row>
    <row r="891" spans="1:34">
      <c r="A891">
        <v>2930</v>
      </c>
      <c r="B891">
        <v>1978</v>
      </c>
      <c r="C891">
        <f ca="1" t="shared" si="52"/>
        <v>47</v>
      </c>
      <c r="D891" t="str">
        <f ca="1" t="shared" si="53"/>
        <v>Middle-Age</v>
      </c>
      <c r="E891" t="s">
        <v>2280</v>
      </c>
      <c r="F891" t="s">
        <v>2276</v>
      </c>
      <c r="G891" s="39">
        <v>68092</v>
      </c>
      <c r="H891" s="40" t="str">
        <f t="shared" si="54"/>
        <v>High</v>
      </c>
      <c r="I891">
        <v>0</v>
      </c>
      <c r="J891">
        <v>0</v>
      </c>
      <c r="K891" s="43">
        <v>41624</v>
      </c>
      <c r="L891" s="39">
        <v>7</v>
      </c>
      <c r="M891" s="40" t="str">
        <f t="shared" si="55"/>
        <v>Recent</v>
      </c>
      <c r="N891" s="39">
        <v>852</v>
      </c>
      <c r="O891">
        <v>60</v>
      </c>
      <c r="P891">
        <v>207</v>
      </c>
      <c r="Q891">
        <v>78</v>
      </c>
      <c r="R891">
        <v>36</v>
      </c>
      <c r="S891">
        <v>48</v>
      </c>
      <c r="T891">
        <v>1281</v>
      </c>
      <c r="U891">
        <v>2</v>
      </c>
      <c r="V891">
        <v>2</v>
      </c>
      <c r="W891">
        <v>6</v>
      </c>
      <c r="X891">
        <v>10</v>
      </c>
      <c r="Y891">
        <v>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3</v>
      </c>
      <c r="AG891">
        <v>11</v>
      </c>
      <c r="AH891">
        <v>0</v>
      </c>
    </row>
    <row r="892" spans="1:34">
      <c r="A892">
        <v>1928</v>
      </c>
      <c r="B892">
        <v>1973</v>
      </c>
      <c r="C892">
        <f ca="1" t="shared" si="52"/>
        <v>52</v>
      </c>
      <c r="D892" t="str">
        <f ca="1" t="shared" si="53"/>
        <v>Middle-Age</v>
      </c>
      <c r="E892" t="s">
        <v>2275</v>
      </c>
      <c r="F892" t="s">
        <v>2279</v>
      </c>
      <c r="G892" s="39">
        <v>31814</v>
      </c>
      <c r="H892" s="40" t="str">
        <f t="shared" si="54"/>
        <v>Medium</v>
      </c>
      <c r="I892">
        <v>1</v>
      </c>
      <c r="J892">
        <v>0</v>
      </c>
      <c r="K892" s="43">
        <v>41314</v>
      </c>
      <c r="L892" s="39">
        <v>73</v>
      </c>
      <c r="M892" s="40" t="str">
        <f t="shared" si="55"/>
        <v>Active</v>
      </c>
      <c r="N892" s="39">
        <v>35</v>
      </c>
      <c r="O892">
        <v>3</v>
      </c>
      <c r="P892">
        <v>20</v>
      </c>
      <c r="Q892">
        <v>4</v>
      </c>
      <c r="R892">
        <v>1</v>
      </c>
      <c r="S892">
        <v>20</v>
      </c>
      <c r="T892">
        <v>83</v>
      </c>
      <c r="U892">
        <v>2</v>
      </c>
      <c r="V892">
        <v>2</v>
      </c>
      <c r="W892">
        <v>0</v>
      </c>
      <c r="X892">
        <v>3</v>
      </c>
      <c r="Y892">
        <v>9</v>
      </c>
      <c r="Z892">
        <v>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3</v>
      </c>
      <c r="AG892">
        <v>11</v>
      </c>
      <c r="AH892">
        <v>0</v>
      </c>
    </row>
    <row r="893" spans="1:34">
      <c r="A893">
        <v>7108</v>
      </c>
      <c r="B893">
        <v>1965</v>
      </c>
      <c r="C893">
        <f ca="1" t="shared" si="52"/>
        <v>60</v>
      </c>
      <c r="D893" t="str">
        <f ca="1" t="shared" si="53"/>
        <v>Senior Citizen</v>
      </c>
      <c r="E893" t="s">
        <v>2280</v>
      </c>
      <c r="F893" t="s">
        <v>2283</v>
      </c>
      <c r="G893" s="39">
        <v>51390</v>
      </c>
      <c r="H893" s="40" t="str">
        <f t="shared" si="54"/>
        <v>Medium</v>
      </c>
      <c r="I893">
        <v>1</v>
      </c>
      <c r="J893">
        <v>1</v>
      </c>
      <c r="K893" s="43">
        <v>41160</v>
      </c>
      <c r="L893" s="39">
        <v>54</v>
      </c>
      <c r="M893" s="40" t="str">
        <f t="shared" si="55"/>
        <v>Active</v>
      </c>
      <c r="N893" s="39">
        <v>205</v>
      </c>
      <c r="O893">
        <v>20</v>
      </c>
      <c r="P893">
        <v>47</v>
      </c>
      <c r="Q893">
        <v>23</v>
      </c>
      <c r="R893">
        <v>2</v>
      </c>
      <c r="S893">
        <v>56</v>
      </c>
      <c r="T893">
        <v>353</v>
      </c>
      <c r="U893">
        <v>6</v>
      </c>
      <c r="V893">
        <v>5</v>
      </c>
      <c r="W893">
        <v>2</v>
      </c>
      <c r="X893">
        <v>5</v>
      </c>
      <c r="Y893">
        <v>5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3</v>
      </c>
      <c r="AG893">
        <v>11</v>
      </c>
      <c r="AH893">
        <v>0</v>
      </c>
    </row>
    <row r="894" spans="1:34">
      <c r="A894">
        <v>10925</v>
      </c>
      <c r="B894">
        <v>1983</v>
      </c>
      <c r="C894">
        <f ca="1" t="shared" si="52"/>
        <v>42</v>
      </c>
      <c r="D894" t="str">
        <f ca="1" t="shared" si="53"/>
        <v>Adult</v>
      </c>
      <c r="E894" t="s">
        <v>2275</v>
      </c>
      <c r="F894" t="s">
        <v>2279</v>
      </c>
      <c r="G894" s="39">
        <v>76630</v>
      </c>
      <c r="H894" s="40" t="str">
        <f t="shared" si="54"/>
        <v>High</v>
      </c>
      <c r="I894">
        <v>0</v>
      </c>
      <c r="J894">
        <v>0</v>
      </c>
      <c r="K894" s="43">
        <v>41653</v>
      </c>
      <c r="L894" s="39">
        <v>93</v>
      </c>
      <c r="M894" s="40" t="str">
        <f t="shared" si="55"/>
        <v>Inactive</v>
      </c>
      <c r="N894" s="39">
        <v>255</v>
      </c>
      <c r="O894">
        <v>31</v>
      </c>
      <c r="P894">
        <v>446</v>
      </c>
      <c r="Q894">
        <v>40</v>
      </c>
      <c r="R894">
        <v>56</v>
      </c>
      <c r="S894">
        <v>175</v>
      </c>
      <c r="T894">
        <v>1003</v>
      </c>
      <c r="U894">
        <v>1</v>
      </c>
      <c r="V894">
        <v>3</v>
      </c>
      <c r="W894">
        <v>10</v>
      </c>
      <c r="X894">
        <v>11</v>
      </c>
      <c r="Y894">
        <v>1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3</v>
      </c>
      <c r="AG894">
        <v>11</v>
      </c>
      <c r="AH894">
        <v>0</v>
      </c>
    </row>
    <row r="895" spans="1:34">
      <c r="A895">
        <v>9960</v>
      </c>
      <c r="B895">
        <v>1991</v>
      </c>
      <c r="C895">
        <f ca="1" t="shared" si="52"/>
        <v>34</v>
      </c>
      <c r="D895" t="str">
        <f ca="1" t="shared" si="53"/>
        <v>Adult</v>
      </c>
      <c r="E895" t="s">
        <v>2282</v>
      </c>
      <c r="F895" t="s">
        <v>2276</v>
      </c>
      <c r="G895" s="39">
        <v>26868</v>
      </c>
      <c r="H895" s="40" t="str">
        <f t="shared" si="54"/>
        <v>Low</v>
      </c>
      <c r="I895">
        <v>1</v>
      </c>
      <c r="J895">
        <v>0</v>
      </c>
      <c r="K895" s="43">
        <v>41759</v>
      </c>
      <c r="L895" s="39">
        <v>52</v>
      </c>
      <c r="M895" s="40" t="str">
        <f t="shared" si="55"/>
        <v>Active</v>
      </c>
      <c r="N895" s="39">
        <v>0</v>
      </c>
      <c r="O895">
        <v>0</v>
      </c>
      <c r="P895">
        <v>1</v>
      </c>
      <c r="Q895">
        <v>8</v>
      </c>
      <c r="R895">
        <v>3</v>
      </c>
      <c r="S895">
        <v>2</v>
      </c>
      <c r="T895">
        <v>14</v>
      </c>
      <c r="U895">
        <v>1</v>
      </c>
      <c r="V895">
        <v>1</v>
      </c>
      <c r="W895">
        <v>0</v>
      </c>
      <c r="X895">
        <v>2</v>
      </c>
      <c r="Y895">
        <v>7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3</v>
      </c>
      <c r="AG895">
        <v>11</v>
      </c>
      <c r="AH895">
        <v>0</v>
      </c>
    </row>
    <row r="896" spans="1:34">
      <c r="A896">
        <v>8800</v>
      </c>
      <c r="B896">
        <v>1943</v>
      </c>
      <c r="C896">
        <f ca="1" t="shared" si="52"/>
        <v>82</v>
      </c>
      <c r="D896" t="str">
        <f ca="1" t="shared" si="53"/>
        <v>Senior Citizen</v>
      </c>
      <c r="E896" t="s">
        <v>2278</v>
      </c>
      <c r="F896" t="s">
        <v>2281</v>
      </c>
      <c r="G896" s="39">
        <v>48948</v>
      </c>
      <c r="H896" s="40" t="str">
        <f t="shared" si="54"/>
        <v>Medium</v>
      </c>
      <c r="I896">
        <v>0</v>
      </c>
      <c r="J896">
        <v>0</v>
      </c>
      <c r="K896" s="43">
        <v>41306</v>
      </c>
      <c r="L896" s="39">
        <v>53</v>
      </c>
      <c r="M896" s="40" t="str">
        <f t="shared" si="55"/>
        <v>Active</v>
      </c>
      <c r="N896" s="39">
        <v>437</v>
      </c>
      <c r="O896">
        <v>8</v>
      </c>
      <c r="P896">
        <v>206</v>
      </c>
      <c r="Q896">
        <v>160</v>
      </c>
      <c r="R896">
        <v>49</v>
      </c>
      <c r="S896">
        <v>42</v>
      </c>
      <c r="T896">
        <v>902</v>
      </c>
      <c r="U896">
        <v>2</v>
      </c>
      <c r="V896">
        <v>7</v>
      </c>
      <c r="W896">
        <v>10</v>
      </c>
      <c r="X896">
        <v>5</v>
      </c>
      <c r="Y896">
        <v>6</v>
      </c>
      <c r="Z896">
        <v>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3</v>
      </c>
      <c r="AG896">
        <v>11</v>
      </c>
      <c r="AH896">
        <v>1</v>
      </c>
    </row>
    <row r="897" spans="1:34">
      <c r="A897">
        <v>9224</v>
      </c>
      <c r="B897">
        <v>1972</v>
      </c>
      <c r="C897">
        <f ca="1" t="shared" si="52"/>
        <v>53</v>
      </c>
      <c r="D897" t="str">
        <f ca="1" t="shared" si="53"/>
        <v>Middle-Age</v>
      </c>
      <c r="E897" t="s">
        <v>2278</v>
      </c>
      <c r="F897" t="s">
        <v>2276</v>
      </c>
      <c r="G897" s="39">
        <v>55260</v>
      </c>
      <c r="H897" s="40" t="str">
        <f t="shared" si="54"/>
        <v>Medium</v>
      </c>
      <c r="I897">
        <v>0</v>
      </c>
      <c r="J897">
        <v>1</v>
      </c>
      <c r="K897" s="43">
        <v>41255</v>
      </c>
      <c r="L897" s="39">
        <v>81</v>
      </c>
      <c r="M897" s="40" t="str">
        <f t="shared" si="55"/>
        <v>Active</v>
      </c>
      <c r="N897" s="39">
        <v>825</v>
      </c>
      <c r="O897">
        <v>8</v>
      </c>
      <c r="P897">
        <v>53</v>
      </c>
      <c r="Q897">
        <v>11</v>
      </c>
      <c r="R897">
        <v>0</v>
      </c>
      <c r="S897">
        <v>242</v>
      </c>
      <c r="T897">
        <v>1139</v>
      </c>
      <c r="U897">
        <v>2</v>
      </c>
      <c r="V897">
        <v>8</v>
      </c>
      <c r="W897">
        <v>10</v>
      </c>
      <c r="X897">
        <v>5</v>
      </c>
      <c r="Y897">
        <v>6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3</v>
      </c>
      <c r="AG897">
        <v>11</v>
      </c>
      <c r="AH897">
        <v>0</v>
      </c>
    </row>
    <row r="898" spans="1:34">
      <c r="A898">
        <v>5519</v>
      </c>
      <c r="B898">
        <v>1956</v>
      </c>
      <c r="C898">
        <f ca="1" t="shared" si="52"/>
        <v>69</v>
      </c>
      <c r="D898" t="str">
        <f ca="1" t="shared" si="53"/>
        <v>Senior Citizen</v>
      </c>
      <c r="E898" t="s">
        <v>2275</v>
      </c>
      <c r="F898" t="s">
        <v>2277</v>
      </c>
      <c r="G898" s="39">
        <v>64090</v>
      </c>
      <c r="H898" s="40" t="str">
        <f t="shared" si="54"/>
        <v>High</v>
      </c>
      <c r="I898">
        <v>0</v>
      </c>
      <c r="J898">
        <v>1</v>
      </c>
      <c r="K898" s="43">
        <v>41493</v>
      </c>
      <c r="L898" s="39">
        <v>8</v>
      </c>
      <c r="M898" s="40" t="str">
        <f t="shared" si="55"/>
        <v>Recent</v>
      </c>
      <c r="N898" s="39">
        <v>316</v>
      </c>
      <c r="O898">
        <v>58</v>
      </c>
      <c r="P898">
        <v>161</v>
      </c>
      <c r="Q898">
        <v>76</v>
      </c>
      <c r="R898">
        <v>51</v>
      </c>
      <c r="S898">
        <v>135</v>
      </c>
      <c r="T898">
        <v>797</v>
      </c>
      <c r="U898">
        <v>1</v>
      </c>
      <c r="V898">
        <v>6</v>
      </c>
      <c r="W898">
        <v>9</v>
      </c>
      <c r="X898">
        <v>4</v>
      </c>
      <c r="Y898">
        <v>5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3</v>
      </c>
      <c r="AG898">
        <v>11</v>
      </c>
      <c r="AH898">
        <v>1</v>
      </c>
    </row>
    <row r="899" spans="1:34">
      <c r="A899">
        <v>5046</v>
      </c>
      <c r="B899">
        <v>1958</v>
      </c>
      <c r="C899">
        <f ca="1" t="shared" ref="C899:C962" si="56">YEAR(TODAY())-B899</f>
        <v>67</v>
      </c>
      <c r="D899" t="str">
        <f ca="1" t="shared" ref="D899:D962" si="57">IF(C899&lt;=29,"Young Adult",IF(C899&lt;=44,"Adult",IF(C899&lt;=59,"Middle-Age","Senior Citizen")))</f>
        <v>Senior Citizen</v>
      </c>
      <c r="E899" t="s">
        <v>2275</v>
      </c>
      <c r="F899" t="s">
        <v>2281</v>
      </c>
      <c r="G899" s="39">
        <v>78331</v>
      </c>
      <c r="H899" s="40" t="str">
        <f t="shared" ref="H899:H962" si="58">IF(G899&lt;30000,"Low",IF(G899&lt;60000,"Medium","High"))</f>
        <v>High</v>
      </c>
      <c r="I899">
        <v>0</v>
      </c>
      <c r="J899">
        <v>1</v>
      </c>
      <c r="K899" s="43">
        <v>41662</v>
      </c>
      <c r="L899" s="39">
        <v>97</v>
      </c>
      <c r="M899" s="40" t="str">
        <f t="shared" ref="M899:M962" si="59">IF(L899&lt;=30,"Recent",IF(L899&lt;=90,"Active","Inactive"))</f>
        <v>Inactive</v>
      </c>
      <c r="N899" s="39">
        <v>756</v>
      </c>
      <c r="O899">
        <v>138</v>
      </c>
      <c r="P899">
        <v>354</v>
      </c>
      <c r="Q899">
        <v>160</v>
      </c>
      <c r="R899">
        <v>169</v>
      </c>
      <c r="S899">
        <v>61</v>
      </c>
      <c r="T899">
        <v>1638</v>
      </c>
      <c r="U899">
        <v>2</v>
      </c>
      <c r="V899">
        <v>10</v>
      </c>
      <c r="W899">
        <v>6</v>
      </c>
      <c r="X899">
        <v>7</v>
      </c>
      <c r="Y899">
        <v>4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3</v>
      </c>
      <c r="AG899">
        <v>11</v>
      </c>
      <c r="AH899">
        <v>0</v>
      </c>
    </row>
    <row r="900" spans="1:34">
      <c r="A900">
        <v>7037</v>
      </c>
      <c r="B900">
        <v>1974</v>
      </c>
      <c r="C900">
        <f ca="1" t="shared" si="56"/>
        <v>51</v>
      </c>
      <c r="D900" t="str">
        <f ca="1" t="shared" si="57"/>
        <v>Middle-Age</v>
      </c>
      <c r="E900" t="s">
        <v>2278</v>
      </c>
      <c r="F900" t="s">
        <v>2279</v>
      </c>
      <c r="G900" s="39">
        <v>37087</v>
      </c>
      <c r="H900" s="40" t="str">
        <f t="shared" si="58"/>
        <v>Medium</v>
      </c>
      <c r="I900">
        <v>1</v>
      </c>
      <c r="J900">
        <v>0</v>
      </c>
      <c r="K900" s="43">
        <v>41497</v>
      </c>
      <c r="L900" s="39">
        <v>50</v>
      </c>
      <c r="M900" s="40" t="str">
        <f t="shared" si="59"/>
        <v>Active</v>
      </c>
      <c r="N900" s="39">
        <v>194</v>
      </c>
      <c r="O900">
        <v>55</v>
      </c>
      <c r="P900">
        <v>134</v>
      </c>
      <c r="Q900">
        <v>15</v>
      </c>
      <c r="R900">
        <v>0</v>
      </c>
      <c r="S900">
        <v>3</v>
      </c>
      <c r="T900">
        <v>401</v>
      </c>
      <c r="U900">
        <v>3</v>
      </c>
      <c r="V900">
        <v>4</v>
      </c>
      <c r="W900">
        <v>2</v>
      </c>
      <c r="X900">
        <v>8</v>
      </c>
      <c r="Y900">
        <v>6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3</v>
      </c>
      <c r="AG900">
        <v>11</v>
      </c>
      <c r="AH900">
        <v>0</v>
      </c>
    </row>
    <row r="901" spans="1:34">
      <c r="A901">
        <v>905</v>
      </c>
      <c r="B901">
        <v>1986</v>
      </c>
      <c r="C901">
        <f ca="1" t="shared" si="56"/>
        <v>39</v>
      </c>
      <c r="D901" t="str">
        <f ca="1" t="shared" si="57"/>
        <v>Adult</v>
      </c>
      <c r="E901" t="s">
        <v>2275</v>
      </c>
      <c r="F901" t="s">
        <v>2281</v>
      </c>
      <c r="G901" s="39">
        <v>21846</v>
      </c>
      <c r="H901" s="40" t="str">
        <f t="shared" si="58"/>
        <v>Low</v>
      </c>
      <c r="I901">
        <v>1</v>
      </c>
      <c r="J901">
        <v>0</v>
      </c>
      <c r="K901" s="43">
        <v>41569</v>
      </c>
      <c r="L901" s="39">
        <v>38</v>
      </c>
      <c r="M901" s="40" t="str">
        <f t="shared" si="59"/>
        <v>Active</v>
      </c>
      <c r="N901" s="39">
        <v>7</v>
      </c>
      <c r="O901">
        <v>17</v>
      </c>
      <c r="P901">
        <v>18</v>
      </c>
      <c r="Q901">
        <v>6</v>
      </c>
      <c r="R901">
        <v>10</v>
      </c>
      <c r="S901">
        <v>26</v>
      </c>
      <c r="T901">
        <v>84</v>
      </c>
      <c r="U901">
        <v>4</v>
      </c>
      <c r="V901">
        <v>4</v>
      </c>
      <c r="W901">
        <v>0</v>
      </c>
      <c r="X901">
        <v>3</v>
      </c>
      <c r="Y901">
        <v>8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3</v>
      </c>
      <c r="AG901">
        <v>11</v>
      </c>
      <c r="AH901">
        <v>0</v>
      </c>
    </row>
    <row r="902" spans="1:34">
      <c r="A902">
        <v>8624</v>
      </c>
      <c r="B902">
        <v>1958</v>
      </c>
      <c r="C902">
        <f ca="1" t="shared" si="56"/>
        <v>67</v>
      </c>
      <c r="D902" t="str">
        <f ca="1" t="shared" si="57"/>
        <v>Senior Citizen</v>
      </c>
      <c r="E902" t="s">
        <v>2275</v>
      </c>
      <c r="F902" t="s">
        <v>2279</v>
      </c>
      <c r="G902" s="39">
        <v>81320</v>
      </c>
      <c r="H902" s="40" t="str">
        <f t="shared" si="58"/>
        <v>High</v>
      </c>
      <c r="I902">
        <v>0</v>
      </c>
      <c r="J902">
        <v>0</v>
      </c>
      <c r="K902" s="43">
        <v>41311</v>
      </c>
      <c r="L902" s="39">
        <v>61</v>
      </c>
      <c r="M902" s="40" t="str">
        <f t="shared" si="59"/>
        <v>Active</v>
      </c>
      <c r="N902" s="39">
        <v>183</v>
      </c>
      <c r="O902">
        <v>33</v>
      </c>
      <c r="P902">
        <v>493</v>
      </c>
      <c r="Q902">
        <v>59</v>
      </c>
      <c r="R902">
        <v>103</v>
      </c>
      <c r="S902">
        <v>57</v>
      </c>
      <c r="T902">
        <v>928</v>
      </c>
      <c r="U902">
        <v>1</v>
      </c>
      <c r="V902">
        <v>4</v>
      </c>
      <c r="W902">
        <v>3</v>
      </c>
      <c r="X902">
        <v>10</v>
      </c>
      <c r="Y902">
        <v>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3</v>
      </c>
      <c r="AG902">
        <v>11</v>
      </c>
      <c r="AH902">
        <v>0</v>
      </c>
    </row>
    <row r="903" spans="1:34">
      <c r="A903">
        <v>8945</v>
      </c>
      <c r="B903">
        <v>1970</v>
      </c>
      <c r="C903">
        <f ca="1" t="shared" si="56"/>
        <v>55</v>
      </c>
      <c r="D903" t="str">
        <f ca="1" t="shared" si="57"/>
        <v>Middle-Age</v>
      </c>
      <c r="E903" t="s">
        <v>2275</v>
      </c>
      <c r="F903" t="s">
        <v>2281</v>
      </c>
      <c r="G903" s="39">
        <v>54137</v>
      </c>
      <c r="H903" s="40" t="str">
        <f t="shared" si="58"/>
        <v>Medium</v>
      </c>
      <c r="I903">
        <v>0</v>
      </c>
      <c r="J903">
        <v>1</v>
      </c>
      <c r="K903" s="43">
        <v>41502</v>
      </c>
      <c r="L903" s="39">
        <v>46</v>
      </c>
      <c r="M903" s="40" t="str">
        <f t="shared" si="59"/>
        <v>Active</v>
      </c>
      <c r="N903" s="39">
        <v>171</v>
      </c>
      <c r="O903">
        <v>0</v>
      </c>
      <c r="P903">
        <v>11</v>
      </c>
      <c r="Q903">
        <v>0</v>
      </c>
      <c r="R903">
        <v>1</v>
      </c>
      <c r="S903">
        <v>20</v>
      </c>
      <c r="T903">
        <v>203</v>
      </c>
      <c r="U903">
        <v>2</v>
      </c>
      <c r="V903">
        <v>4</v>
      </c>
      <c r="W903">
        <v>1</v>
      </c>
      <c r="X903">
        <v>4</v>
      </c>
      <c r="Y903">
        <v>6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>
        <v>0</v>
      </c>
    </row>
    <row r="904" spans="1:34">
      <c r="A904">
        <v>6445</v>
      </c>
      <c r="B904">
        <v>1967</v>
      </c>
      <c r="C904">
        <f ca="1" t="shared" si="56"/>
        <v>58</v>
      </c>
      <c r="D904" t="str">
        <f ca="1" t="shared" si="57"/>
        <v>Middle-Age</v>
      </c>
      <c r="E904" t="s">
        <v>2275</v>
      </c>
      <c r="F904" t="s">
        <v>2277</v>
      </c>
      <c r="G904" s="39">
        <v>66825</v>
      </c>
      <c r="H904" s="40" t="str">
        <f t="shared" si="58"/>
        <v>High</v>
      </c>
      <c r="I904">
        <v>0</v>
      </c>
      <c r="J904">
        <v>0</v>
      </c>
      <c r="K904" s="43">
        <v>41469</v>
      </c>
      <c r="L904" s="39">
        <v>73</v>
      </c>
      <c r="M904" s="40" t="str">
        <f t="shared" si="59"/>
        <v>Active</v>
      </c>
      <c r="N904" s="39">
        <v>243</v>
      </c>
      <c r="O904">
        <v>101</v>
      </c>
      <c r="P904">
        <v>405</v>
      </c>
      <c r="Q904">
        <v>29</v>
      </c>
      <c r="R904">
        <v>40</v>
      </c>
      <c r="S904">
        <v>40</v>
      </c>
      <c r="T904">
        <v>858</v>
      </c>
      <c r="U904">
        <v>1</v>
      </c>
      <c r="V904">
        <v>4</v>
      </c>
      <c r="W904">
        <v>5</v>
      </c>
      <c r="X904">
        <v>6</v>
      </c>
      <c r="Y904">
        <v>2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</v>
      </c>
      <c r="AG904">
        <v>11</v>
      </c>
      <c r="AH904">
        <v>0</v>
      </c>
    </row>
    <row r="905" spans="1:34">
      <c r="A905">
        <v>2727</v>
      </c>
      <c r="B905">
        <v>1973</v>
      </c>
      <c r="C905">
        <f ca="1" t="shared" si="56"/>
        <v>52</v>
      </c>
      <c r="D905" t="str">
        <f ca="1" t="shared" si="57"/>
        <v>Middle-Age</v>
      </c>
      <c r="E905" t="s">
        <v>2275</v>
      </c>
      <c r="F905" t="s">
        <v>2277</v>
      </c>
      <c r="G905" s="39">
        <v>57100</v>
      </c>
      <c r="H905" s="40" t="str">
        <f t="shared" si="58"/>
        <v>Medium</v>
      </c>
      <c r="I905">
        <v>0</v>
      </c>
      <c r="J905">
        <v>0</v>
      </c>
      <c r="K905" s="43">
        <v>41612</v>
      </c>
      <c r="L905" s="39">
        <v>19</v>
      </c>
      <c r="M905" s="40" t="str">
        <f t="shared" si="59"/>
        <v>Recent</v>
      </c>
      <c r="N905" s="39">
        <v>181</v>
      </c>
      <c r="O905">
        <v>21</v>
      </c>
      <c r="P905">
        <v>69</v>
      </c>
      <c r="Q905">
        <v>39</v>
      </c>
      <c r="R905">
        <v>3</v>
      </c>
      <c r="S905">
        <v>96</v>
      </c>
      <c r="T905">
        <v>409</v>
      </c>
      <c r="U905">
        <v>1</v>
      </c>
      <c r="V905">
        <v>3</v>
      </c>
      <c r="W905">
        <v>3</v>
      </c>
      <c r="X905">
        <v>6</v>
      </c>
      <c r="Y905">
        <v>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3</v>
      </c>
      <c r="AG905">
        <v>11</v>
      </c>
      <c r="AH905">
        <v>0</v>
      </c>
    </row>
    <row r="906" spans="1:34">
      <c r="A906">
        <v>6404</v>
      </c>
      <c r="B906">
        <v>1969</v>
      </c>
      <c r="C906">
        <f ca="1" t="shared" si="56"/>
        <v>56</v>
      </c>
      <c r="D906" t="str">
        <f ca="1" t="shared" si="57"/>
        <v>Middle-Age</v>
      </c>
      <c r="E906" t="s">
        <v>2275</v>
      </c>
      <c r="F906" t="s">
        <v>2277</v>
      </c>
      <c r="G906" s="39">
        <v>58917</v>
      </c>
      <c r="H906" s="40" t="str">
        <f t="shared" si="58"/>
        <v>Medium</v>
      </c>
      <c r="I906">
        <v>1</v>
      </c>
      <c r="J906">
        <v>2</v>
      </c>
      <c r="K906" s="43">
        <v>41357</v>
      </c>
      <c r="L906" s="39">
        <v>10</v>
      </c>
      <c r="M906" s="40" t="str">
        <f t="shared" si="59"/>
        <v>Recent</v>
      </c>
      <c r="N906" s="39">
        <v>151</v>
      </c>
      <c r="O906">
        <v>7</v>
      </c>
      <c r="P906">
        <v>89</v>
      </c>
      <c r="Q906">
        <v>0</v>
      </c>
      <c r="R906">
        <v>7</v>
      </c>
      <c r="S906">
        <v>28</v>
      </c>
      <c r="T906">
        <v>282</v>
      </c>
      <c r="U906">
        <v>5</v>
      </c>
      <c r="V906">
        <v>4</v>
      </c>
      <c r="W906">
        <v>1</v>
      </c>
      <c r="X906">
        <v>6</v>
      </c>
      <c r="Y906">
        <v>5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3</v>
      </c>
      <c r="AG906">
        <v>11</v>
      </c>
      <c r="AH906">
        <v>0</v>
      </c>
    </row>
    <row r="907" spans="1:34">
      <c r="A907">
        <v>11074</v>
      </c>
      <c r="B907">
        <v>1977</v>
      </c>
      <c r="C907">
        <f ca="1" t="shared" si="56"/>
        <v>48</v>
      </c>
      <c r="D907" t="str">
        <f ca="1" t="shared" si="57"/>
        <v>Middle-Age</v>
      </c>
      <c r="E907" t="s">
        <v>2275</v>
      </c>
      <c r="F907" t="s">
        <v>2276</v>
      </c>
      <c r="G907" s="39">
        <v>85072</v>
      </c>
      <c r="H907" s="40" t="str">
        <f t="shared" si="58"/>
        <v>High</v>
      </c>
      <c r="I907">
        <v>0</v>
      </c>
      <c r="J907">
        <v>0</v>
      </c>
      <c r="K907" s="43">
        <v>41738</v>
      </c>
      <c r="L907" s="39">
        <v>94</v>
      </c>
      <c r="M907" s="40" t="str">
        <f t="shared" si="59"/>
        <v>Inactive</v>
      </c>
      <c r="N907" s="39">
        <v>494</v>
      </c>
      <c r="O907">
        <v>92</v>
      </c>
      <c r="P907">
        <v>391</v>
      </c>
      <c r="Q907">
        <v>194</v>
      </c>
      <c r="R907">
        <v>11</v>
      </c>
      <c r="S907">
        <v>241</v>
      </c>
      <c r="T907">
        <v>1423</v>
      </c>
      <c r="U907">
        <v>1</v>
      </c>
      <c r="V907">
        <v>3</v>
      </c>
      <c r="W907">
        <v>4</v>
      </c>
      <c r="X907">
        <v>10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</v>
      </c>
      <c r="AG907">
        <v>11</v>
      </c>
      <c r="AH907">
        <v>0</v>
      </c>
    </row>
    <row r="908" spans="1:34">
      <c r="A908">
        <v>10150</v>
      </c>
      <c r="B908">
        <v>1961</v>
      </c>
      <c r="C908">
        <f ca="1" t="shared" si="56"/>
        <v>64</v>
      </c>
      <c r="D908" t="str">
        <f ca="1" t="shared" si="57"/>
        <v>Senior Citizen</v>
      </c>
      <c r="E908" t="s">
        <v>2275</v>
      </c>
      <c r="F908" t="s">
        <v>2276</v>
      </c>
      <c r="G908" s="39">
        <v>86429</v>
      </c>
      <c r="H908" s="40" t="str">
        <f t="shared" si="58"/>
        <v>High</v>
      </c>
      <c r="I908">
        <v>0</v>
      </c>
      <c r="J908">
        <v>0</v>
      </c>
      <c r="K908" s="43">
        <v>41599</v>
      </c>
      <c r="L908" s="39">
        <v>10</v>
      </c>
      <c r="M908" s="40" t="str">
        <f t="shared" si="59"/>
        <v>Recent</v>
      </c>
      <c r="N908" s="39">
        <v>464</v>
      </c>
      <c r="O908">
        <v>28</v>
      </c>
      <c r="P908">
        <v>873</v>
      </c>
      <c r="Q908">
        <v>29</v>
      </c>
      <c r="R908">
        <v>18</v>
      </c>
      <c r="S908">
        <v>37</v>
      </c>
      <c r="T908">
        <v>1449</v>
      </c>
      <c r="U908">
        <v>0</v>
      </c>
      <c r="V908">
        <v>7</v>
      </c>
      <c r="W908">
        <v>4</v>
      </c>
      <c r="X908">
        <v>7</v>
      </c>
      <c r="Y908">
        <v>2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3</v>
      </c>
      <c r="AG908">
        <v>11</v>
      </c>
      <c r="AH908">
        <v>1</v>
      </c>
    </row>
    <row r="909" spans="1:34">
      <c r="A909">
        <v>1968</v>
      </c>
      <c r="B909">
        <v>1971</v>
      </c>
      <c r="C909">
        <f ca="1" t="shared" si="56"/>
        <v>54</v>
      </c>
      <c r="D909" t="str">
        <f ca="1" t="shared" si="57"/>
        <v>Middle-Age</v>
      </c>
      <c r="E909" t="s">
        <v>2275</v>
      </c>
      <c r="F909" t="s">
        <v>2283</v>
      </c>
      <c r="G909" s="39">
        <v>45684</v>
      </c>
      <c r="H909" s="40" t="str">
        <f t="shared" si="58"/>
        <v>Medium</v>
      </c>
      <c r="I909">
        <v>1</v>
      </c>
      <c r="J909">
        <v>0</v>
      </c>
      <c r="K909" s="43">
        <v>41610</v>
      </c>
      <c r="L909" s="39">
        <v>37</v>
      </c>
      <c r="M909" s="40" t="str">
        <f t="shared" si="59"/>
        <v>Active</v>
      </c>
      <c r="N909" s="39">
        <v>5</v>
      </c>
      <c r="O909">
        <v>1</v>
      </c>
      <c r="P909">
        <v>5</v>
      </c>
      <c r="Q909">
        <v>10</v>
      </c>
      <c r="R909">
        <v>0</v>
      </c>
      <c r="S909">
        <v>7</v>
      </c>
      <c r="T909">
        <v>28</v>
      </c>
      <c r="U909">
        <v>1</v>
      </c>
      <c r="V909">
        <v>1</v>
      </c>
      <c r="W909">
        <v>0</v>
      </c>
      <c r="X909">
        <v>2</v>
      </c>
      <c r="Y909">
        <v>7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3</v>
      </c>
      <c r="AG909">
        <v>11</v>
      </c>
      <c r="AH909">
        <v>0</v>
      </c>
    </row>
    <row r="910" spans="1:34">
      <c r="A910">
        <v>6534</v>
      </c>
      <c r="B910">
        <v>1974</v>
      </c>
      <c r="C910">
        <f ca="1" t="shared" si="56"/>
        <v>51</v>
      </c>
      <c r="D910" t="str">
        <f ca="1" t="shared" si="57"/>
        <v>Middle-Age</v>
      </c>
      <c r="E910" t="s">
        <v>2275</v>
      </c>
      <c r="F910" t="s">
        <v>2277</v>
      </c>
      <c r="G910" s="39">
        <v>47889</v>
      </c>
      <c r="H910" s="40" t="str">
        <f t="shared" si="58"/>
        <v>Medium</v>
      </c>
      <c r="I910">
        <v>1</v>
      </c>
      <c r="J910">
        <v>0</v>
      </c>
      <c r="K910" s="43">
        <v>41643</v>
      </c>
      <c r="L910" s="39">
        <v>94</v>
      </c>
      <c r="M910" s="40" t="str">
        <f t="shared" si="59"/>
        <v>Inactive</v>
      </c>
      <c r="N910" s="39">
        <v>29</v>
      </c>
      <c r="O910">
        <v>0</v>
      </c>
      <c r="P910">
        <v>29</v>
      </c>
      <c r="Q910">
        <v>0</v>
      </c>
      <c r="R910">
        <v>5</v>
      </c>
      <c r="S910">
        <v>4</v>
      </c>
      <c r="T910">
        <v>67</v>
      </c>
      <c r="U910">
        <v>1</v>
      </c>
      <c r="V910">
        <v>2</v>
      </c>
      <c r="W910">
        <v>0</v>
      </c>
      <c r="X910">
        <v>3</v>
      </c>
      <c r="Y910">
        <v>5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3</v>
      </c>
      <c r="AG910">
        <v>11</v>
      </c>
      <c r="AH910">
        <v>0</v>
      </c>
    </row>
    <row r="911" spans="1:34">
      <c r="A911">
        <v>9485</v>
      </c>
      <c r="B911">
        <v>1986</v>
      </c>
      <c r="C911">
        <f ca="1" t="shared" si="56"/>
        <v>39</v>
      </c>
      <c r="D911" t="str">
        <f ca="1" t="shared" si="57"/>
        <v>Adult</v>
      </c>
      <c r="E911" t="s">
        <v>2278</v>
      </c>
      <c r="F911" t="s">
        <v>2279</v>
      </c>
      <c r="G911" s="39">
        <v>45921</v>
      </c>
      <c r="H911" s="40" t="str">
        <f t="shared" si="58"/>
        <v>Medium</v>
      </c>
      <c r="I911">
        <v>0</v>
      </c>
      <c r="J911">
        <v>0</v>
      </c>
      <c r="K911" s="43">
        <v>41708</v>
      </c>
      <c r="L911" s="39">
        <v>23</v>
      </c>
      <c r="M911" s="40" t="str">
        <f t="shared" si="59"/>
        <v>Recent</v>
      </c>
      <c r="N911" s="39">
        <v>102</v>
      </c>
      <c r="O911">
        <v>9</v>
      </c>
      <c r="P911">
        <v>49</v>
      </c>
      <c r="Q911">
        <v>24</v>
      </c>
      <c r="R911">
        <v>3</v>
      </c>
      <c r="S911">
        <v>12</v>
      </c>
      <c r="T911">
        <v>199</v>
      </c>
      <c r="U911">
        <v>1</v>
      </c>
      <c r="V911">
        <v>2</v>
      </c>
      <c r="W911">
        <v>1</v>
      </c>
      <c r="X911">
        <v>6</v>
      </c>
      <c r="Y911">
        <v>4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11</v>
      </c>
      <c r="AH911">
        <v>0</v>
      </c>
    </row>
    <row r="912" spans="1:34">
      <c r="A912">
        <v>7053</v>
      </c>
      <c r="B912">
        <v>1966</v>
      </c>
      <c r="C912">
        <f ca="1" t="shared" si="56"/>
        <v>59</v>
      </c>
      <c r="D912" t="str">
        <f ca="1" t="shared" si="57"/>
        <v>Middle-Age</v>
      </c>
      <c r="E912" t="s">
        <v>2278</v>
      </c>
      <c r="F912" t="s">
        <v>2276</v>
      </c>
      <c r="G912" s="39">
        <v>78420</v>
      </c>
      <c r="H912" s="40" t="str">
        <f t="shared" si="58"/>
        <v>High</v>
      </c>
      <c r="I912">
        <v>0</v>
      </c>
      <c r="J912">
        <v>0</v>
      </c>
      <c r="K912" s="43">
        <v>41454</v>
      </c>
      <c r="L912" s="39">
        <v>75</v>
      </c>
      <c r="M912" s="40" t="str">
        <f t="shared" si="59"/>
        <v>Active</v>
      </c>
      <c r="N912" s="39">
        <v>604</v>
      </c>
      <c r="O912">
        <v>28</v>
      </c>
      <c r="P912">
        <v>674</v>
      </c>
      <c r="Q912">
        <v>91</v>
      </c>
      <c r="R912">
        <v>28</v>
      </c>
      <c r="S912">
        <v>28</v>
      </c>
      <c r="T912">
        <v>1453</v>
      </c>
      <c r="U912">
        <v>1</v>
      </c>
      <c r="V912">
        <v>3</v>
      </c>
      <c r="W912">
        <v>10</v>
      </c>
      <c r="X912">
        <v>8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>
        <v>0</v>
      </c>
    </row>
    <row r="913" spans="1:34">
      <c r="A913">
        <v>4654</v>
      </c>
      <c r="B913">
        <v>1992</v>
      </c>
      <c r="C913">
        <f ca="1" t="shared" si="56"/>
        <v>33</v>
      </c>
      <c r="D913" t="str">
        <f ca="1" t="shared" si="57"/>
        <v>Adult</v>
      </c>
      <c r="E913" t="s">
        <v>2275</v>
      </c>
      <c r="F913" t="s">
        <v>2277</v>
      </c>
      <c r="G913" s="39">
        <v>75114</v>
      </c>
      <c r="H913" s="40" t="str">
        <f t="shared" si="58"/>
        <v>High</v>
      </c>
      <c r="I913">
        <v>0</v>
      </c>
      <c r="J913">
        <v>0</v>
      </c>
      <c r="K913" s="43">
        <v>41585</v>
      </c>
      <c r="L913" s="39">
        <v>40</v>
      </c>
      <c r="M913" s="40" t="str">
        <f t="shared" si="59"/>
        <v>Active</v>
      </c>
      <c r="N913" s="39">
        <v>571</v>
      </c>
      <c r="O913">
        <v>12</v>
      </c>
      <c r="P913">
        <v>523</v>
      </c>
      <c r="Q913">
        <v>63</v>
      </c>
      <c r="R913">
        <v>60</v>
      </c>
      <c r="S913">
        <v>24</v>
      </c>
      <c r="T913">
        <v>1253</v>
      </c>
      <c r="U913">
        <v>1</v>
      </c>
      <c r="V913">
        <v>3</v>
      </c>
      <c r="W913">
        <v>10</v>
      </c>
      <c r="X913">
        <v>5</v>
      </c>
      <c r="Y913">
        <v>2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3</v>
      </c>
      <c r="AG913">
        <v>11</v>
      </c>
      <c r="AH913">
        <v>0</v>
      </c>
    </row>
    <row r="914" spans="1:34">
      <c r="A914">
        <v>9760</v>
      </c>
      <c r="B914">
        <v>1963</v>
      </c>
      <c r="C914">
        <f ca="1" t="shared" si="56"/>
        <v>62</v>
      </c>
      <c r="D914" t="str">
        <f ca="1" t="shared" si="57"/>
        <v>Senior Citizen</v>
      </c>
      <c r="E914" t="s">
        <v>2278</v>
      </c>
      <c r="F914" t="s">
        <v>2283</v>
      </c>
      <c r="G914" s="39">
        <v>52278</v>
      </c>
      <c r="H914" s="40" t="str">
        <f t="shared" si="58"/>
        <v>Medium</v>
      </c>
      <c r="I914">
        <v>0</v>
      </c>
      <c r="J914">
        <v>1</v>
      </c>
      <c r="K914" s="43">
        <v>41299</v>
      </c>
      <c r="L914" s="39">
        <v>24</v>
      </c>
      <c r="M914" s="40" t="str">
        <f t="shared" si="59"/>
        <v>Recent</v>
      </c>
      <c r="N914" s="39">
        <v>953</v>
      </c>
      <c r="O914">
        <v>0</v>
      </c>
      <c r="P914">
        <v>71</v>
      </c>
      <c r="Q914">
        <v>0</v>
      </c>
      <c r="R914">
        <v>0</v>
      </c>
      <c r="S914">
        <v>174</v>
      </c>
      <c r="T914">
        <v>1198</v>
      </c>
      <c r="U914">
        <v>6</v>
      </c>
      <c r="V914">
        <v>10</v>
      </c>
      <c r="W914">
        <v>5</v>
      </c>
      <c r="X914">
        <v>10</v>
      </c>
      <c r="Y914">
        <v>8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</v>
      </c>
      <c r="AG914">
        <v>11</v>
      </c>
      <c r="AH914">
        <v>1</v>
      </c>
    </row>
    <row r="915" spans="1:34">
      <c r="A915">
        <v>1048</v>
      </c>
      <c r="B915">
        <v>1972</v>
      </c>
      <c r="C915">
        <f ca="1" t="shared" si="56"/>
        <v>53</v>
      </c>
      <c r="D915" t="str">
        <f ca="1" t="shared" si="57"/>
        <v>Middle-Age</v>
      </c>
      <c r="E915" t="s">
        <v>2280</v>
      </c>
      <c r="F915" t="s">
        <v>2279</v>
      </c>
      <c r="G915" s="39">
        <v>35641</v>
      </c>
      <c r="H915" s="40" t="str">
        <f t="shared" si="58"/>
        <v>Medium</v>
      </c>
      <c r="I915">
        <v>1</v>
      </c>
      <c r="J915">
        <v>0</v>
      </c>
      <c r="K915" s="43">
        <v>41469</v>
      </c>
      <c r="L915" s="39">
        <v>11</v>
      </c>
      <c r="M915" s="40" t="str">
        <f t="shared" si="59"/>
        <v>Recent</v>
      </c>
      <c r="N915" s="39">
        <v>63</v>
      </c>
      <c r="O915">
        <v>3</v>
      </c>
      <c r="P915">
        <v>67</v>
      </c>
      <c r="Q915">
        <v>8</v>
      </c>
      <c r="R915">
        <v>9</v>
      </c>
      <c r="S915">
        <v>28</v>
      </c>
      <c r="T915">
        <v>178</v>
      </c>
      <c r="U915">
        <v>2</v>
      </c>
      <c r="V915">
        <v>3</v>
      </c>
      <c r="W915">
        <v>1</v>
      </c>
      <c r="X915">
        <v>4</v>
      </c>
      <c r="Y915">
        <v>7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3</v>
      </c>
      <c r="AG915">
        <v>11</v>
      </c>
      <c r="AH915">
        <v>1</v>
      </c>
    </row>
    <row r="916" spans="1:34">
      <c r="A916">
        <v>10619</v>
      </c>
      <c r="B916">
        <v>1994</v>
      </c>
      <c r="C916">
        <f ca="1" t="shared" si="56"/>
        <v>31</v>
      </c>
      <c r="D916" t="str">
        <f ca="1" t="shared" si="57"/>
        <v>Adult</v>
      </c>
      <c r="E916" t="s">
        <v>2275</v>
      </c>
      <c r="F916" t="s">
        <v>2276</v>
      </c>
      <c r="G916" s="39">
        <v>95529</v>
      </c>
      <c r="H916" s="40" t="str">
        <f t="shared" si="58"/>
        <v>High</v>
      </c>
      <c r="I916">
        <v>0</v>
      </c>
      <c r="J916">
        <v>0</v>
      </c>
      <c r="K916" s="43">
        <v>41246</v>
      </c>
      <c r="L916" s="39">
        <v>29</v>
      </c>
      <c r="M916" s="40" t="str">
        <f t="shared" si="59"/>
        <v>Recent</v>
      </c>
      <c r="N916" s="39">
        <v>770</v>
      </c>
      <c r="O916">
        <v>29</v>
      </c>
      <c r="P916">
        <v>890</v>
      </c>
      <c r="Q916">
        <v>250</v>
      </c>
      <c r="R916">
        <v>27</v>
      </c>
      <c r="S916">
        <v>24</v>
      </c>
      <c r="T916">
        <v>1990</v>
      </c>
      <c r="U916">
        <v>1</v>
      </c>
      <c r="V916">
        <v>7</v>
      </c>
      <c r="W916">
        <v>3</v>
      </c>
      <c r="X916">
        <v>7</v>
      </c>
      <c r="Y916">
        <v>3</v>
      </c>
      <c r="Z916">
        <v>0</v>
      </c>
      <c r="AA916">
        <v>0</v>
      </c>
      <c r="AB916">
        <v>1</v>
      </c>
      <c r="AC916">
        <v>0</v>
      </c>
      <c r="AD916">
        <v>0</v>
      </c>
      <c r="AE916">
        <v>0</v>
      </c>
      <c r="AF916">
        <v>3</v>
      </c>
      <c r="AG916">
        <v>11</v>
      </c>
      <c r="AH916">
        <v>1</v>
      </c>
    </row>
    <row r="917" spans="1:34">
      <c r="A917">
        <v>9308</v>
      </c>
      <c r="B917">
        <v>1954</v>
      </c>
      <c r="C917">
        <f ca="1" t="shared" si="56"/>
        <v>71</v>
      </c>
      <c r="D917" t="str">
        <f ca="1" t="shared" si="57"/>
        <v>Senior Citizen</v>
      </c>
      <c r="E917" t="s">
        <v>2275</v>
      </c>
      <c r="F917" t="s">
        <v>2279</v>
      </c>
      <c r="G917" s="39">
        <v>62820</v>
      </c>
      <c r="H917" s="40" t="str">
        <f t="shared" si="58"/>
        <v>High</v>
      </c>
      <c r="I917">
        <v>0</v>
      </c>
      <c r="J917">
        <v>0</v>
      </c>
      <c r="K917" s="43">
        <v>41405</v>
      </c>
      <c r="L917" s="39">
        <v>51</v>
      </c>
      <c r="M917" s="40" t="str">
        <f t="shared" si="59"/>
        <v>Active</v>
      </c>
      <c r="N917" s="39">
        <v>398</v>
      </c>
      <c r="O917">
        <v>61</v>
      </c>
      <c r="P917">
        <v>265</v>
      </c>
      <c r="Q917">
        <v>138</v>
      </c>
      <c r="R917">
        <v>61</v>
      </c>
      <c r="S917">
        <v>53</v>
      </c>
      <c r="T917">
        <v>976</v>
      </c>
      <c r="U917">
        <v>1</v>
      </c>
      <c r="V917">
        <v>3</v>
      </c>
      <c r="W917">
        <v>4</v>
      </c>
      <c r="X917">
        <v>6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3</v>
      </c>
      <c r="AG917">
        <v>11</v>
      </c>
      <c r="AH917">
        <v>0</v>
      </c>
    </row>
    <row r="918" spans="1:34">
      <c r="A918">
        <v>10505</v>
      </c>
      <c r="B918">
        <v>1960</v>
      </c>
      <c r="C918">
        <f ca="1" t="shared" si="56"/>
        <v>65</v>
      </c>
      <c r="D918" t="str">
        <f ca="1" t="shared" si="57"/>
        <v>Senior Citizen</v>
      </c>
      <c r="E918" t="s">
        <v>2280</v>
      </c>
      <c r="F918" t="s">
        <v>2277</v>
      </c>
      <c r="G918" s="39">
        <v>73113</v>
      </c>
      <c r="H918" s="40" t="str">
        <f t="shared" si="58"/>
        <v>High</v>
      </c>
      <c r="I918">
        <v>0</v>
      </c>
      <c r="J918">
        <v>0</v>
      </c>
      <c r="K918" s="43">
        <v>41634</v>
      </c>
      <c r="L918" s="39">
        <v>86</v>
      </c>
      <c r="M918" s="40" t="str">
        <f t="shared" si="59"/>
        <v>Active</v>
      </c>
      <c r="N918" s="39">
        <v>741</v>
      </c>
      <c r="O918">
        <v>19</v>
      </c>
      <c r="P918">
        <v>154</v>
      </c>
      <c r="Q918">
        <v>50</v>
      </c>
      <c r="R918">
        <v>9</v>
      </c>
      <c r="S918">
        <v>28</v>
      </c>
      <c r="T918">
        <v>1001</v>
      </c>
      <c r="U918">
        <v>1</v>
      </c>
      <c r="V918">
        <v>3</v>
      </c>
      <c r="W918">
        <v>4</v>
      </c>
      <c r="X918">
        <v>7</v>
      </c>
      <c r="Y918">
        <v>2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3</v>
      </c>
      <c r="AG918">
        <v>11</v>
      </c>
      <c r="AH918">
        <v>0</v>
      </c>
    </row>
    <row r="919" spans="1:34">
      <c r="A919">
        <v>8362</v>
      </c>
      <c r="B919">
        <v>1982</v>
      </c>
      <c r="C919">
        <f ca="1" t="shared" si="56"/>
        <v>43</v>
      </c>
      <c r="D919" t="str">
        <f ca="1" t="shared" si="57"/>
        <v>Adult</v>
      </c>
      <c r="E919" t="s">
        <v>2278</v>
      </c>
      <c r="F919" t="s">
        <v>2279</v>
      </c>
      <c r="G919" s="39">
        <v>84169</v>
      </c>
      <c r="H919" s="40" t="str">
        <f t="shared" si="58"/>
        <v>High</v>
      </c>
      <c r="I919">
        <v>0</v>
      </c>
      <c r="J919">
        <v>0</v>
      </c>
      <c r="K919" s="43">
        <v>41493</v>
      </c>
      <c r="L919" s="39">
        <v>9</v>
      </c>
      <c r="M919" s="40" t="str">
        <f t="shared" si="59"/>
        <v>Recent</v>
      </c>
      <c r="N919" s="39">
        <v>1478</v>
      </c>
      <c r="O919">
        <v>19</v>
      </c>
      <c r="P919">
        <v>403</v>
      </c>
      <c r="Q919">
        <v>0</v>
      </c>
      <c r="R919">
        <v>19</v>
      </c>
      <c r="S919">
        <v>0</v>
      </c>
      <c r="T919">
        <v>1919</v>
      </c>
      <c r="U919">
        <v>1</v>
      </c>
      <c r="V919">
        <v>7</v>
      </c>
      <c r="W919">
        <v>6</v>
      </c>
      <c r="X919">
        <v>6</v>
      </c>
      <c r="Y919">
        <v>3</v>
      </c>
      <c r="Z919">
        <v>0</v>
      </c>
      <c r="AA919">
        <v>1</v>
      </c>
      <c r="AB919">
        <v>1</v>
      </c>
      <c r="AC919">
        <v>0</v>
      </c>
      <c r="AD919">
        <v>0</v>
      </c>
      <c r="AE919">
        <v>0</v>
      </c>
      <c r="AF919">
        <v>3</v>
      </c>
      <c r="AG919">
        <v>11</v>
      </c>
      <c r="AH919">
        <v>1</v>
      </c>
    </row>
    <row r="920" spans="1:34">
      <c r="A920">
        <v>2625</v>
      </c>
      <c r="B920">
        <v>1954</v>
      </c>
      <c r="C920">
        <f ca="1" t="shared" si="56"/>
        <v>71</v>
      </c>
      <c r="D920" t="str">
        <f ca="1" t="shared" si="57"/>
        <v>Senior Citizen</v>
      </c>
      <c r="E920" t="s">
        <v>2280</v>
      </c>
      <c r="F920" t="s">
        <v>2276</v>
      </c>
      <c r="G920" s="39">
        <v>42607</v>
      </c>
      <c r="H920" s="40" t="str">
        <f t="shared" si="58"/>
        <v>Medium</v>
      </c>
      <c r="I920">
        <v>0</v>
      </c>
      <c r="J920">
        <v>1</v>
      </c>
      <c r="K920" s="43">
        <v>41595</v>
      </c>
      <c r="L920" s="39">
        <v>30</v>
      </c>
      <c r="M920" s="40" t="str">
        <f t="shared" si="59"/>
        <v>Recent</v>
      </c>
      <c r="N920" s="39">
        <v>156</v>
      </c>
      <c r="O920">
        <v>29</v>
      </c>
      <c r="P920">
        <v>56</v>
      </c>
      <c r="Q920">
        <v>30</v>
      </c>
      <c r="R920">
        <v>32</v>
      </c>
      <c r="S920">
        <v>47</v>
      </c>
      <c r="T920">
        <v>350</v>
      </c>
      <c r="U920">
        <v>2</v>
      </c>
      <c r="V920">
        <v>3</v>
      </c>
      <c r="W920">
        <v>2</v>
      </c>
      <c r="X920">
        <v>7</v>
      </c>
      <c r="Y920">
        <v>3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3</v>
      </c>
      <c r="AG920">
        <v>11</v>
      </c>
      <c r="AH920">
        <v>0</v>
      </c>
    </row>
    <row r="921" spans="1:34">
      <c r="A921">
        <v>4637</v>
      </c>
      <c r="B921">
        <v>1954</v>
      </c>
      <c r="C921">
        <f ca="1" t="shared" si="56"/>
        <v>71</v>
      </c>
      <c r="D921" t="str">
        <f ca="1" t="shared" si="57"/>
        <v>Senior Citizen</v>
      </c>
      <c r="E921" t="s">
        <v>2278</v>
      </c>
      <c r="F921" t="s">
        <v>2276</v>
      </c>
      <c r="G921" s="39">
        <v>74637</v>
      </c>
      <c r="H921" s="40" t="str">
        <f t="shared" si="58"/>
        <v>High</v>
      </c>
      <c r="I921">
        <v>0</v>
      </c>
      <c r="J921">
        <v>0</v>
      </c>
      <c r="K921" s="43">
        <v>41412</v>
      </c>
      <c r="L921" s="39">
        <v>73</v>
      </c>
      <c r="M921" s="40" t="str">
        <f t="shared" si="59"/>
        <v>Active</v>
      </c>
      <c r="N921" s="39">
        <v>960</v>
      </c>
      <c r="O921">
        <v>64</v>
      </c>
      <c r="P921">
        <v>464</v>
      </c>
      <c r="Q921">
        <v>146</v>
      </c>
      <c r="R921">
        <v>0</v>
      </c>
      <c r="S921">
        <v>16</v>
      </c>
      <c r="T921">
        <v>1650</v>
      </c>
      <c r="U921">
        <v>1</v>
      </c>
      <c r="V921">
        <v>6</v>
      </c>
      <c r="W921">
        <v>9</v>
      </c>
      <c r="X921">
        <v>9</v>
      </c>
      <c r="Y921">
        <v>3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3</v>
      </c>
      <c r="AG921">
        <v>11</v>
      </c>
      <c r="AH921">
        <v>0</v>
      </c>
    </row>
    <row r="922" spans="1:34">
      <c r="A922">
        <v>9972</v>
      </c>
      <c r="B922">
        <v>1955</v>
      </c>
      <c r="C922">
        <f ca="1" t="shared" si="56"/>
        <v>70</v>
      </c>
      <c r="D922" t="str">
        <f ca="1" t="shared" si="57"/>
        <v>Senior Citizen</v>
      </c>
      <c r="E922" t="s">
        <v>2278</v>
      </c>
      <c r="F922" t="s">
        <v>2277</v>
      </c>
      <c r="G922" s="39">
        <v>46015</v>
      </c>
      <c r="H922" s="40" t="str">
        <f t="shared" si="58"/>
        <v>Medium</v>
      </c>
      <c r="I922">
        <v>1</v>
      </c>
      <c r="J922">
        <v>1</v>
      </c>
      <c r="K922" s="43">
        <v>41742</v>
      </c>
      <c r="L922" s="39">
        <v>25</v>
      </c>
      <c r="M922" s="40" t="str">
        <f t="shared" si="59"/>
        <v>Recent</v>
      </c>
      <c r="N922" s="39">
        <v>38</v>
      </c>
      <c r="O922">
        <v>0</v>
      </c>
      <c r="P922">
        <v>2</v>
      </c>
      <c r="Q922">
        <v>0</v>
      </c>
      <c r="R922">
        <v>0</v>
      </c>
      <c r="S922">
        <v>6</v>
      </c>
      <c r="T922">
        <v>46</v>
      </c>
      <c r="U922">
        <v>1</v>
      </c>
      <c r="V922">
        <v>1</v>
      </c>
      <c r="W922">
        <v>0</v>
      </c>
      <c r="X922">
        <v>3</v>
      </c>
      <c r="Y922">
        <v>7</v>
      </c>
      <c r="Z922">
        <v>1</v>
      </c>
      <c r="AA922">
        <v>0</v>
      </c>
      <c r="AB922">
        <v>0</v>
      </c>
      <c r="AC922">
        <v>0</v>
      </c>
      <c r="AD922">
        <v>1</v>
      </c>
      <c r="AE922">
        <v>0</v>
      </c>
      <c r="AF922">
        <v>3</v>
      </c>
      <c r="AG922">
        <v>11</v>
      </c>
      <c r="AH922">
        <v>0</v>
      </c>
    </row>
    <row r="923" spans="1:34">
      <c r="A923">
        <v>4483</v>
      </c>
      <c r="B923">
        <v>1993</v>
      </c>
      <c r="C923">
        <f ca="1" t="shared" si="56"/>
        <v>32</v>
      </c>
      <c r="D923" t="str">
        <f ca="1" t="shared" si="57"/>
        <v>Adult</v>
      </c>
      <c r="E923" t="s">
        <v>2275</v>
      </c>
      <c r="F923" t="s">
        <v>2276</v>
      </c>
      <c r="G923" s="39">
        <v>72354</v>
      </c>
      <c r="H923" s="40" t="str">
        <f t="shared" si="58"/>
        <v>High</v>
      </c>
      <c r="I923">
        <v>0</v>
      </c>
      <c r="J923">
        <v>0</v>
      </c>
      <c r="K923" s="43">
        <v>41381</v>
      </c>
      <c r="L923" s="39">
        <v>67</v>
      </c>
      <c r="M923" s="40" t="str">
        <f t="shared" si="59"/>
        <v>Active</v>
      </c>
      <c r="N923" s="39">
        <v>315</v>
      </c>
      <c r="O923">
        <v>26</v>
      </c>
      <c r="P923">
        <v>473</v>
      </c>
      <c r="Q923">
        <v>220</v>
      </c>
      <c r="R923">
        <v>12</v>
      </c>
      <c r="S923">
        <v>182</v>
      </c>
      <c r="T923">
        <v>1228</v>
      </c>
      <c r="U923">
        <v>1</v>
      </c>
      <c r="V923">
        <v>2</v>
      </c>
      <c r="W923">
        <v>10</v>
      </c>
      <c r="X923">
        <v>6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3</v>
      </c>
      <c r="AG923">
        <v>11</v>
      </c>
      <c r="AH923">
        <v>0</v>
      </c>
    </row>
    <row r="924" spans="1:34">
      <c r="A924">
        <v>4487</v>
      </c>
      <c r="B924">
        <v>1969</v>
      </c>
      <c r="C924">
        <f ca="1" t="shared" si="56"/>
        <v>56</v>
      </c>
      <c r="D924" t="str">
        <f ca="1" t="shared" si="57"/>
        <v>Middle-Age</v>
      </c>
      <c r="E924" t="s">
        <v>2280</v>
      </c>
      <c r="F924" t="s">
        <v>2276</v>
      </c>
      <c r="G924" s="39">
        <v>39858</v>
      </c>
      <c r="H924" s="40" t="str">
        <f t="shared" si="58"/>
        <v>Medium</v>
      </c>
      <c r="I924">
        <v>1</v>
      </c>
      <c r="J924">
        <v>0</v>
      </c>
      <c r="K924" s="43">
        <v>41298</v>
      </c>
      <c r="L924" s="39">
        <v>67</v>
      </c>
      <c r="M924" s="40" t="str">
        <f t="shared" si="59"/>
        <v>Active</v>
      </c>
      <c r="N924" s="39">
        <v>15</v>
      </c>
      <c r="O924">
        <v>20</v>
      </c>
      <c r="P924">
        <v>25</v>
      </c>
      <c r="Q924">
        <v>2</v>
      </c>
      <c r="R924">
        <v>7</v>
      </c>
      <c r="S924">
        <v>26</v>
      </c>
      <c r="T924">
        <v>95</v>
      </c>
      <c r="U924">
        <v>1</v>
      </c>
      <c r="V924">
        <v>2</v>
      </c>
      <c r="W924">
        <v>0</v>
      </c>
      <c r="X924">
        <v>4</v>
      </c>
      <c r="Y924">
        <v>6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>
        <v>1</v>
      </c>
    </row>
    <row r="925" spans="1:34">
      <c r="A925">
        <v>4988</v>
      </c>
      <c r="B925">
        <v>1948</v>
      </c>
      <c r="C925">
        <f ca="1" t="shared" si="56"/>
        <v>77</v>
      </c>
      <c r="D925" t="str">
        <f ca="1" t="shared" si="57"/>
        <v>Senior Citizen</v>
      </c>
      <c r="E925" t="s">
        <v>2278</v>
      </c>
      <c r="F925" t="s">
        <v>2279</v>
      </c>
      <c r="G925" s="39">
        <v>34469</v>
      </c>
      <c r="H925" s="40" t="str">
        <f t="shared" si="58"/>
        <v>Medium</v>
      </c>
      <c r="I925">
        <v>1</v>
      </c>
      <c r="J925">
        <v>1</v>
      </c>
      <c r="K925" s="43">
        <v>41763</v>
      </c>
      <c r="L925" s="39">
        <v>58</v>
      </c>
      <c r="M925" s="40" t="str">
        <f t="shared" si="59"/>
        <v>Active</v>
      </c>
      <c r="N925" s="39">
        <v>19</v>
      </c>
      <c r="O925">
        <v>6</v>
      </c>
      <c r="P925">
        <v>20</v>
      </c>
      <c r="Q925">
        <v>0</v>
      </c>
      <c r="R925">
        <v>5</v>
      </c>
      <c r="S925">
        <v>12</v>
      </c>
      <c r="T925">
        <v>62</v>
      </c>
      <c r="U925">
        <v>3</v>
      </c>
      <c r="V925">
        <v>1</v>
      </c>
      <c r="W925">
        <v>1</v>
      </c>
      <c r="X925">
        <v>4</v>
      </c>
      <c r="Y925">
        <v>4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3</v>
      </c>
      <c r="AG925">
        <v>11</v>
      </c>
      <c r="AH925">
        <v>0</v>
      </c>
    </row>
    <row r="926" spans="1:34">
      <c r="A926">
        <v>8931</v>
      </c>
      <c r="B926">
        <v>1986</v>
      </c>
      <c r="C926">
        <f ca="1" t="shared" si="56"/>
        <v>39</v>
      </c>
      <c r="D926" t="str">
        <f ca="1" t="shared" si="57"/>
        <v>Adult</v>
      </c>
      <c r="E926" t="s">
        <v>2275</v>
      </c>
      <c r="F926" t="s">
        <v>2277</v>
      </c>
      <c r="G926" s="39">
        <v>83033</v>
      </c>
      <c r="H926" s="40" t="str">
        <f t="shared" si="58"/>
        <v>High</v>
      </c>
      <c r="I926">
        <v>1</v>
      </c>
      <c r="J926">
        <v>0</v>
      </c>
      <c r="K926" s="43">
        <v>41777</v>
      </c>
      <c r="L926" s="39">
        <v>82</v>
      </c>
      <c r="M926" s="40" t="str">
        <f t="shared" si="59"/>
        <v>Active</v>
      </c>
      <c r="N926" s="39">
        <v>812</v>
      </c>
      <c r="O926">
        <v>99</v>
      </c>
      <c r="P926">
        <v>431</v>
      </c>
      <c r="Q926">
        <v>237</v>
      </c>
      <c r="R926">
        <v>149</v>
      </c>
      <c r="S926">
        <v>33</v>
      </c>
      <c r="T926">
        <v>1761</v>
      </c>
      <c r="U926">
        <v>1</v>
      </c>
      <c r="V926">
        <v>11</v>
      </c>
      <c r="W926">
        <v>4</v>
      </c>
      <c r="X926">
        <v>10</v>
      </c>
      <c r="Y926">
        <v>5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3</v>
      </c>
      <c r="AG926">
        <v>11</v>
      </c>
      <c r="AH926">
        <v>0</v>
      </c>
    </row>
    <row r="927" spans="1:34">
      <c r="A927">
        <v>5871</v>
      </c>
      <c r="B927">
        <v>1979</v>
      </c>
      <c r="C927">
        <f ca="1" t="shared" si="56"/>
        <v>46</v>
      </c>
      <c r="D927" t="str">
        <f ca="1" t="shared" si="57"/>
        <v>Middle-Age</v>
      </c>
      <c r="E927" t="s">
        <v>2280</v>
      </c>
      <c r="F927" t="s">
        <v>2277</v>
      </c>
      <c r="G927" s="39">
        <v>24401</v>
      </c>
      <c r="H927" s="40" t="str">
        <f t="shared" si="58"/>
        <v>Low</v>
      </c>
      <c r="I927">
        <v>0</v>
      </c>
      <c r="J927">
        <v>0</v>
      </c>
      <c r="K927" s="43">
        <v>41152</v>
      </c>
      <c r="L927" s="39">
        <v>98</v>
      </c>
      <c r="M927" s="40" t="str">
        <f t="shared" si="59"/>
        <v>Inactive</v>
      </c>
      <c r="N927" s="39">
        <v>73</v>
      </c>
      <c r="O927">
        <v>28</v>
      </c>
      <c r="P927">
        <v>217</v>
      </c>
      <c r="Q927">
        <v>10</v>
      </c>
      <c r="R927">
        <v>24</v>
      </c>
      <c r="S927">
        <v>115</v>
      </c>
      <c r="T927">
        <v>467</v>
      </c>
      <c r="U927">
        <v>3</v>
      </c>
      <c r="V927">
        <v>6</v>
      </c>
      <c r="W927">
        <v>1</v>
      </c>
      <c r="X927">
        <v>6</v>
      </c>
      <c r="Y927">
        <v>8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3</v>
      </c>
      <c r="AG927">
        <v>11</v>
      </c>
      <c r="AH927">
        <v>0</v>
      </c>
    </row>
    <row r="928" spans="1:34">
      <c r="A928">
        <v>2008</v>
      </c>
      <c r="B928">
        <v>1978</v>
      </c>
      <c r="C928">
        <f ca="1" t="shared" si="56"/>
        <v>47</v>
      </c>
      <c r="D928" t="str">
        <f ca="1" t="shared" si="57"/>
        <v>Middle-Age</v>
      </c>
      <c r="E928" t="s">
        <v>2275</v>
      </c>
      <c r="F928" t="s">
        <v>2279</v>
      </c>
      <c r="G928" s="39">
        <v>77583</v>
      </c>
      <c r="H928" s="40" t="str">
        <f t="shared" si="58"/>
        <v>High</v>
      </c>
      <c r="I928">
        <v>0</v>
      </c>
      <c r="J928">
        <v>0</v>
      </c>
      <c r="K928" s="43">
        <v>41680</v>
      </c>
      <c r="L928" s="39">
        <v>93</v>
      </c>
      <c r="M928" s="40" t="str">
        <f t="shared" si="59"/>
        <v>Inactive</v>
      </c>
      <c r="N928" s="39">
        <v>372</v>
      </c>
      <c r="O928">
        <v>23</v>
      </c>
      <c r="P928">
        <v>384</v>
      </c>
      <c r="Q928">
        <v>250</v>
      </c>
      <c r="R928">
        <v>12</v>
      </c>
      <c r="S928">
        <v>108</v>
      </c>
      <c r="T928">
        <v>1149</v>
      </c>
      <c r="U928">
        <v>1</v>
      </c>
      <c r="V928">
        <v>4</v>
      </c>
      <c r="W928">
        <v>5</v>
      </c>
      <c r="X928">
        <v>9</v>
      </c>
      <c r="Y928">
        <v>2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3</v>
      </c>
      <c r="AG928">
        <v>11</v>
      </c>
      <c r="AH928">
        <v>0</v>
      </c>
    </row>
    <row r="929" spans="1:34">
      <c r="A929">
        <v>3139</v>
      </c>
      <c r="B929">
        <v>1982</v>
      </c>
      <c r="C929">
        <f ca="1" t="shared" si="56"/>
        <v>43</v>
      </c>
      <c r="D929" t="str">
        <f ca="1" t="shared" si="57"/>
        <v>Adult</v>
      </c>
      <c r="E929" t="s">
        <v>2280</v>
      </c>
      <c r="F929" t="s">
        <v>2276</v>
      </c>
      <c r="G929" s="39">
        <v>74116</v>
      </c>
      <c r="H929" s="40" t="str">
        <f t="shared" si="58"/>
        <v>High</v>
      </c>
      <c r="I929">
        <v>0</v>
      </c>
      <c r="J929">
        <v>0</v>
      </c>
      <c r="K929" s="43">
        <v>41638</v>
      </c>
      <c r="L929" s="39">
        <v>53</v>
      </c>
      <c r="M929" s="40" t="str">
        <f t="shared" si="59"/>
        <v>Active</v>
      </c>
      <c r="N929" s="39">
        <v>871</v>
      </c>
      <c r="O929">
        <v>111</v>
      </c>
      <c r="P929">
        <v>704</v>
      </c>
      <c r="Q929">
        <v>145</v>
      </c>
      <c r="R929">
        <v>55</v>
      </c>
      <c r="S929">
        <v>166</v>
      </c>
      <c r="T929">
        <v>2052</v>
      </c>
      <c r="U929">
        <v>1</v>
      </c>
      <c r="V929">
        <v>4</v>
      </c>
      <c r="W929">
        <v>4</v>
      </c>
      <c r="X929">
        <v>10</v>
      </c>
      <c r="Y929">
        <v>2</v>
      </c>
      <c r="Z929">
        <v>0</v>
      </c>
      <c r="AA929">
        <v>1</v>
      </c>
      <c r="AB929">
        <v>0</v>
      </c>
      <c r="AC929">
        <v>0</v>
      </c>
      <c r="AD929">
        <v>0</v>
      </c>
      <c r="AE929">
        <v>0</v>
      </c>
      <c r="AF929">
        <v>3</v>
      </c>
      <c r="AG929">
        <v>11</v>
      </c>
      <c r="AH929">
        <v>0</v>
      </c>
    </row>
    <row r="930" spans="1:34">
      <c r="A930">
        <v>10037</v>
      </c>
      <c r="B930">
        <v>1993</v>
      </c>
      <c r="C930">
        <f ca="1" t="shared" si="56"/>
        <v>32</v>
      </c>
      <c r="D930" t="str">
        <f ca="1" t="shared" si="57"/>
        <v>Adult</v>
      </c>
      <c r="E930" t="s">
        <v>2275</v>
      </c>
      <c r="F930" t="s">
        <v>2276</v>
      </c>
      <c r="G930" s="39">
        <v>74293</v>
      </c>
      <c r="H930" s="40" t="str">
        <f t="shared" si="58"/>
        <v>High</v>
      </c>
      <c r="I930">
        <v>0</v>
      </c>
      <c r="J930">
        <v>0</v>
      </c>
      <c r="K930" s="43">
        <v>41763</v>
      </c>
      <c r="L930" s="39">
        <v>66</v>
      </c>
      <c r="M930" s="40" t="str">
        <f t="shared" si="59"/>
        <v>Active</v>
      </c>
      <c r="N930" s="39">
        <v>375</v>
      </c>
      <c r="O930">
        <v>152</v>
      </c>
      <c r="P930">
        <v>335</v>
      </c>
      <c r="Q930">
        <v>93</v>
      </c>
      <c r="R930">
        <v>91</v>
      </c>
      <c r="S930">
        <v>81</v>
      </c>
      <c r="T930">
        <v>1127</v>
      </c>
      <c r="U930">
        <v>1</v>
      </c>
      <c r="V930">
        <v>5</v>
      </c>
      <c r="W930">
        <v>4</v>
      </c>
      <c r="X930">
        <v>6</v>
      </c>
      <c r="Y930">
        <v>2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11</v>
      </c>
      <c r="AH930">
        <v>0</v>
      </c>
    </row>
    <row r="931" spans="1:34">
      <c r="A931">
        <v>10673</v>
      </c>
      <c r="B931">
        <v>1976</v>
      </c>
      <c r="C931">
        <f ca="1" t="shared" si="56"/>
        <v>49</v>
      </c>
      <c r="D931" t="str">
        <f ca="1" t="shared" si="57"/>
        <v>Middle-Age</v>
      </c>
      <c r="E931" t="s">
        <v>2278</v>
      </c>
      <c r="F931" t="s">
        <v>2279</v>
      </c>
      <c r="G931" s="39">
        <v>68397</v>
      </c>
      <c r="H931" s="40" t="str">
        <f t="shared" si="58"/>
        <v>High</v>
      </c>
      <c r="I931">
        <v>0</v>
      </c>
      <c r="J931">
        <v>1</v>
      </c>
      <c r="K931" s="43">
        <v>41595</v>
      </c>
      <c r="L931" s="39">
        <v>6</v>
      </c>
      <c r="M931" s="40" t="str">
        <f t="shared" si="59"/>
        <v>Recent</v>
      </c>
      <c r="N931" s="39">
        <v>760</v>
      </c>
      <c r="O931">
        <v>80</v>
      </c>
      <c r="P931">
        <v>466</v>
      </c>
      <c r="Q931">
        <v>17</v>
      </c>
      <c r="R931">
        <v>13</v>
      </c>
      <c r="S931">
        <v>80</v>
      </c>
      <c r="T931">
        <v>1416</v>
      </c>
      <c r="U931">
        <v>1</v>
      </c>
      <c r="V931">
        <v>6</v>
      </c>
      <c r="W931">
        <v>9</v>
      </c>
      <c r="X931">
        <v>5</v>
      </c>
      <c r="Y931">
        <v>3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3</v>
      </c>
      <c r="AG931">
        <v>11</v>
      </c>
      <c r="AH931">
        <v>0</v>
      </c>
    </row>
    <row r="932" spans="1:34">
      <c r="A932">
        <v>5303</v>
      </c>
      <c r="B932">
        <v>1974</v>
      </c>
      <c r="C932">
        <f ca="1" t="shared" si="56"/>
        <v>51</v>
      </c>
      <c r="D932" t="str">
        <f ca="1" t="shared" si="57"/>
        <v>Middle-Age</v>
      </c>
      <c r="E932" t="s">
        <v>2278</v>
      </c>
      <c r="F932" t="s">
        <v>2277</v>
      </c>
      <c r="G932" s="39">
        <v>79632</v>
      </c>
      <c r="H932" s="40" t="str">
        <f t="shared" si="58"/>
        <v>High</v>
      </c>
      <c r="I932">
        <v>0</v>
      </c>
      <c r="J932">
        <v>0</v>
      </c>
      <c r="K932" s="43">
        <v>41737</v>
      </c>
      <c r="L932" s="39">
        <v>42</v>
      </c>
      <c r="M932" s="40" t="str">
        <f t="shared" si="59"/>
        <v>Active</v>
      </c>
      <c r="N932" s="39">
        <v>471</v>
      </c>
      <c r="O932">
        <v>0</v>
      </c>
      <c r="P932">
        <v>510</v>
      </c>
      <c r="Q932">
        <v>99</v>
      </c>
      <c r="R932">
        <v>21</v>
      </c>
      <c r="S932">
        <v>12</v>
      </c>
      <c r="T932">
        <v>1113</v>
      </c>
      <c r="U932">
        <v>1</v>
      </c>
      <c r="V932">
        <v>6</v>
      </c>
      <c r="W932">
        <v>4</v>
      </c>
      <c r="X932">
        <v>9</v>
      </c>
      <c r="Y932">
        <v>2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3</v>
      </c>
      <c r="AG932">
        <v>11</v>
      </c>
      <c r="AH932">
        <v>0</v>
      </c>
    </row>
    <row r="933" spans="1:34">
      <c r="A933">
        <v>538</v>
      </c>
      <c r="B933">
        <v>1989</v>
      </c>
      <c r="C933">
        <f ca="1" t="shared" si="56"/>
        <v>36</v>
      </c>
      <c r="D933" t="str">
        <f ca="1" t="shared" si="57"/>
        <v>Adult</v>
      </c>
      <c r="E933" t="s">
        <v>2275</v>
      </c>
      <c r="F933" t="s">
        <v>2276</v>
      </c>
      <c r="G933" s="39">
        <v>46107</v>
      </c>
      <c r="H933" s="40" t="str">
        <f t="shared" si="58"/>
        <v>Medium</v>
      </c>
      <c r="I933">
        <v>1</v>
      </c>
      <c r="J933">
        <v>0</v>
      </c>
      <c r="K933" s="43">
        <v>41680</v>
      </c>
      <c r="L933" s="39">
        <v>78</v>
      </c>
      <c r="M933" s="40" t="str">
        <f t="shared" si="59"/>
        <v>Active</v>
      </c>
      <c r="N933" s="39">
        <v>31</v>
      </c>
      <c r="O933">
        <v>9</v>
      </c>
      <c r="P933">
        <v>27</v>
      </c>
      <c r="Q933">
        <v>16</v>
      </c>
      <c r="R933">
        <v>9</v>
      </c>
      <c r="S933">
        <v>33</v>
      </c>
      <c r="T933">
        <v>125</v>
      </c>
      <c r="U933">
        <v>1</v>
      </c>
      <c r="V933">
        <v>1</v>
      </c>
      <c r="W933">
        <v>1</v>
      </c>
      <c r="X933">
        <v>4</v>
      </c>
      <c r="Y933">
        <v>3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3</v>
      </c>
      <c r="AG933">
        <v>11</v>
      </c>
      <c r="AH933">
        <v>0</v>
      </c>
    </row>
    <row r="934" spans="1:34">
      <c r="A934">
        <v>7922</v>
      </c>
      <c r="B934">
        <v>1951</v>
      </c>
      <c r="C934">
        <f ca="1" t="shared" si="56"/>
        <v>74</v>
      </c>
      <c r="D934" t="str">
        <f ca="1" t="shared" si="57"/>
        <v>Senior Citizen</v>
      </c>
      <c r="E934" t="s">
        <v>2278</v>
      </c>
      <c r="F934" t="s">
        <v>2276</v>
      </c>
      <c r="G934" s="39">
        <v>64950</v>
      </c>
      <c r="H934" s="40" t="str">
        <f t="shared" si="58"/>
        <v>High</v>
      </c>
      <c r="I934">
        <v>0</v>
      </c>
      <c r="J934">
        <v>1</v>
      </c>
      <c r="K934" s="43">
        <v>41133</v>
      </c>
      <c r="L934" s="39">
        <v>29</v>
      </c>
      <c r="M934" s="40" t="str">
        <f t="shared" si="59"/>
        <v>Recent</v>
      </c>
      <c r="N934" s="39">
        <v>819</v>
      </c>
      <c r="O934">
        <v>0</v>
      </c>
      <c r="P934">
        <v>72</v>
      </c>
      <c r="Q934">
        <v>12</v>
      </c>
      <c r="R934">
        <v>0</v>
      </c>
      <c r="S934">
        <v>63</v>
      </c>
      <c r="T934">
        <v>966</v>
      </c>
      <c r="U934">
        <v>2</v>
      </c>
      <c r="V934">
        <v>11</v>
      </c>
      <c r="W934">
        <v>2</v>
      </c>
      <c r="X934">
        <v>10</v>
      </c>
      <c r="Y934">
        <v>7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0</v>
      </c>
      <c r="AF934">
        <v>3</v>
      </c>
      <c r="AG934">
        <v>11</v>
      </c>
      <c r="AH934">
        <v>0</v>
      </c>
    </row>
    <row r="935" spans="1:34">
      <c r="A935">
        <v>5692</v>
      </c>
      <c r="B935">
        <v>1989</v>
      </c>
      <c r="C935">
        <f ca="1" t="shared" si="56"/>
        <v>36</v>
      </c>
      <c r="D935" t="str">
        <f ca="1" t="shared" si="57"/>
        <v>Adult</v>
      </c>
      <c r="E935" t="s">
        <v>2282</v>
      </c>
      <c r="F935" t="s">
        <v>2279</v>
      </c>
      <c r="G935" s="39">
        <v>25443</v>
      </c>
      <c r="H935" s="40" t="str">
        <f t="shared" si="58"/>
        <v>Low</v>
      </c>
      <c r="I935">
        <v>1</v>
      </c>
      <c r="J935">
        <v>0</v>
      </c>
      <c r="K935" s="43">
        <v>41265</v>
      </c>
      <c r="L935" s="39">
        <v>82</v>
      </c>
      <c r="M935" s="40" t="str">
        <f t="shared" si="59"/>
        <v>Active</v>
      </c>
      <c r="N935" s="39">
        <v>1</v>
      </c>
      <c r="O935">
        <v>4</v>
      </c>
      <c r="P935">
        <v>3</v>
      </c>
      <c r="Q935">
        <v>8</v>
      </c>
      <c r="R935">
        <v>9</v>
      </c>
      <c r="S935">
        <v>7</v>
      </c>
      <c r="T935">
        <v>32</v>
      </c>
      <c r="U935">
        <v>1</v>
      </c>
      <c r="V935">
        <v>1</v>
      </c>
      <c r="W935">
        <v>0</v>
      </c>
      <c r="X935">
        <v>3</v>
      </c>
      <c r="Y935">
        <v>8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11</v>
      </c>
      <c r="AH935">
        <v>0</v>
      </c>
    </row>
    <row r="936" spans="1:34">
      <c r="A936">
        <v>4843</v>
      </c>
      <c r="B936">
        <v>1952</v>
      </c>
      <c r="C936">
        <f ca="1" t="shared" si="56"/>
        <v>73</v>
      </c>
      <c r="D936" t="str">
        <f ca="1" t="shared" si="57"/>
        <v>Senior Citizen</v>
      </c>
      <c r="E936" t="s">
        <v>2275</v>
      </c>
      <c r="F936" t="s">
        <v>2276</v>
      </c>
      <c r="G936" s="39">
        <v>75127</v>
      </c>
      <c r="H936" s="40" t="str">
        <f t="shared" si="58"/>
        <v>High</v>
      </c>
      <c r="I936">
        <v>0</v>
      </c>
      <c r="J936">
        <v>0</v>
      </c>
      <c r="K936" s="43">
        <v>41781</v>
      </c>
      <c r="L936" s="39">
        <v>92</v>
      </c>
      <c r="M936" s="40" t="str">
        <f t="shared" si="59"/>
        <v>Inactive</v>
      </c>
      <c r="N936" s="39">
        <v>203</v>
      </c>
      <c r="O936">
        <v>35</v>
      </c>
      <c r="P936">
        <v>305</v>
      </c>
      <c r="Q936">
        <v>46</v>
      </c>
      <c r="R936">
        <v>17</v>
      </c>
      <c r="S936">
        <v>227</v>
      </c>
      <c r="T936">
        <v>833</v>
      </c>
      <c r="U936">
        <v>1</v>
      </c>
      <c r="V936">
        <v>2</v>
      </c>
      <c r="W936">
        <v>11</v>
      </c>
      <c r="X936">
        <v>5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</v>
      </c>
      <c r="AG936">
        <v>11</v>
      </c>
      <c r="AH936">
        <v>0</v>
      </c>
    </row>
    <row r="937" spans="1:34">
      <c r="A937">
        <v>6383</v>
      </c>
      <c r="B937">
        <v>1971</v>
      </c>
      <c r="C937">
        <f ca="1" t="shared" si="56"/>
        <v>54</v>
      </c>
      <c r="D937" t="str">
        <f ca="1" t="shared" si="57"/>
        <v>Middle-Age</v>
      </c>
      <c r="E937" t="s">
        <v>2278</v>
      </c>
      <c r="F937" t="s">
        <v>2277</v>
      </c>
      <c r="G937" s="39">
        <v>32892</v>
      </c>
      <c r="H937" s="40" t="str">
        <f t="shared" si="58"/>
        <v>Medium</v>
      </c>
      <c r="I937">
        <v>1</v>
      </c>
      <c r="J937">
        <v>0</v>
      </c>
      <c r="K937" s="43">
        <v>41784</v>
      </c>
      <c r="L937" s="39">
        <v>78</v>
      </c>
      <c r="M937" s="40" t="str">
        <f t="shared" si="59"/>
        <v>Active</v>
      </c>
      <c r="N937" s="39">
        <v>26</v>
      </c>
      <c r="O937">
        <v>0</v>
      </c>
      <c r="P937">
        <v>15</v>
      </c>
      <c r="Q937">
        <v>2</v>
      </c>
      <c r="R937">
        <v>1</v>
      </c>
      <c r="S937">
        <v>2</v>
      </c>
      <c r="T937">
        <v>46</v>
      </c>
      <c r="U937">
        <v>2</v>
      </c>
      <c r="V937">
        <v>3</v>
      </c>
      <c r="W937">
        <v>0</v>
      </c>
      <c r="X937">
        <v>3</v>
      </c>
      <c r="Y937">
        <v>8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3</v>
      </c>
      <c r="AG937">
        <v>11</v>
      </c>
      <c r="AH937">
        <v>0</v>
      </c>
    </row>
    <row r="938" spans="1:34">
      <c r="A938">
        <v>1628</v>
      </c>
      <c r="B938">
        <v>1971</v>
      </c>
      <c r="C938">
        <f ca="1" t="shared" si="56"/>
        <v>54</v>
      </c>
      <c r="D938" t="str">
        <f ca="1" t="shared" si="57"/>
        <v>Middle-Age</v>
      </c>
      <c r="E938" t="s">
        <v>2275</v>
      </c>
      <c r="F938" t="s">
        <v>2277</v>
      </c>
      <c r="G938" s="39">
        <v>71796</v>
      </c>
      <c r="H938" s="40" t="str">
        <f t="shared" si="58"/>
        <v>High</v>
      </c>
      <c r="I938">
        <v>0</v>
      </c>
      <c r="J938">
        <v>0</v>
      </c>
      <c r="K938" s="43">
        <v>41571</v>
      </c>
      <c r="L938" s="39">
        <v>54</v>
      </c>
      <c r="M938" s="40" t="str">
        <f t="shared" si="59"/>
        <v>Active</v>
      </c>
      <c r="N938" s="39">
        <v>354</v>
      </c>
      <c r="O938">
        <v>21</v>
      </c>
      <c r="P938">
        <v>311</v>
      </c>
      <c r="Q938">
        <v>167</v>
      </c>
      <c r="R938">
        <v>75</v>
      </c>
      <c r="S938">
        <v>32</v>
      </c>
      <c r="T938">
        <v>960</v>
      </c>
      <c r="U938">
        <v>1</v>
      </c>
      <c r="V938">
        <v>9</v>
      </c>
      <c r="W938">
        <v>3</v>
      </c>
      <c r="X938">
        <v>4</v>
      </c>
      <c r="Y938">
        <v>4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11</v>
      </c>
      <c r="AH938">
        <v>0</v>
      </c>
    </row>
    <row r="939" spans="1:34">
      <c r="A939">
        <v>1204</v>
      </c>
      <c r="B939">
        <v>1970</v>
      </c>
      <c r="C939">
        <f ca="1" t="shared" si="56"/>
        <v>55</v>
      </c>
      <c r="D939" t="str">
        <f ca="1" t="shared" si="57"/>
        <v>Middle-Age</v>
      </c>
      <c r="E939" t="s">
        <v>2278</v>
      </c>
      <c r="F939" t="s">
        <v>2279</v>
      </c>
      <c r="G939" s="39">
        <v>67536</v>
      </c>
      <c r="H939" s="40" t="str">
        <f t="shared" si="58"/>
        <v>High</v>
      </c>
      <c r="I939">
        <v>0</v>
      </c>
      <c r="J939">
        <v>1</v>
      </c>
      <c r="K939" s="43">
        <v>41416</v>
      </c>
      <c r="L939" s="39">
        <v>45</v>
      </c>
      <c r="M939" s="40" t="str">
        <f t="shared" si="59"/>
        <v>Active</v>
      </c>
      <c r="N939" s="39">
        <v>1253</v>
      </c>
      <c r="O939">
        <v>0</v>
      </c>
      <c r="P939">
        <v>447</v>
      </c>
      <c r="Q939">
        <v>23</v>
      </c>
      <c r="R939">
        <v>71</v>
      </c>
      <c r="S939">
        <v>35</v>
      </c>
      <c r="T939">
        <v>1829</v>
      </c>
      <c r="U939">
        <v>3</v>
      </c>
      <c r="V939">
        <v>11</v>
      </c>
      <c r="W939">
        <v>5</v>
      </c>
      <c r="X939">
        <v>11</v>
      </c>
      <c r="Y939">
        <v>8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3</v>
      </c>
      <c r="AG939">
        <v>11</v>
      </c>
      <c r="AH939">
        <v>0</v>
      </c>
    </row>
    <row r="940" spans="1:34">
      <c r="A940">
        <v>3673</v>
      </c>
      <c r="B940">
        <v>1971</v>
      </c>
      <c r="C940">
        <f ca="1" t="shared" si="56"/>
        <v>54</v>
      </c>
      <c r="D940" t="str">
        <f ca="1" t="shared" si="57"/>
        <v>Middle-Age</v>
      </c>
      <c r="E940" t="s">
        <v>2275</v>
      </c>
      <c r="F940" t="s">
        <v>2276</v>
      </c>
      <c r="G940" s="39">
        <v>55239</v>
      </c>
      <c r="H940" s="40" t="str">
        <f t="shared" si="58"/>
        <v>Medium</v>
      </c>
      <c r="I940">
        <v>0</v>
      </c>
      <c r="J940">
        <v>1</v>
      </c>
      <c r="K940" s="43">
        <v>41469</v>
      </c>
      <c r="L940" s="39">
        <v>59</v>
      </c>
      <c r="M940" s="40" t="str">
        <f t="shared" si="59"/>
        <v>Active</v>
      </c>
      <c r="N940" s="39">
        <v>371</v>
      </c>
      <c r="O940">
        <v>17</v>
      </c>
      <c r="P940">
        <v>238</v>
      </c>
      <c r="Q940">
        <v>23</v>
      </c>
      <c r="R940">
        <v>24</v>
      </c>
      <c r="S940">
        <v>106</v>
      </c>
      <c r="T940">
        <v>779</v>
      </c>
      <c r="U940">
        <v>3</v>
      </c>
      <c r="V940">
        <v>7</v>
      </c>
      <c r="W940">
        <v>5</v>
      </c>
      <c r="X940">
        <v>11</v>
      </c>
      <c r="Y940">
        <v>5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3</v>
      </c>
      <c r="AG940">
        <v>11</v>
      </c>
      <c r="AH940">
        <v>0</v>
      </c>
    </row>
    <row r="941" spans="1:34">
      <c r="A941">
        <v>760</v>
      </c>
      <c r="B941">
        <v>1975</v>
      </c>
      <c r="C941">
        <f ca="1" t="shared" si="56"/>
        <v>50</v>
      </c>
      <c r="D941" t="str">
        <f ca="1" t="shared" si="57"/>
        <v>Middle-Age</v>
      </c>
      <c r="E941" t="s">
        <v>2278</v>
      </c>
      <c r="F941" t="s">
        <v>2281</v>
      </c>
      <c r="G941" s="39">
        <v>60554</v>
      </c>
      <c r="H941" s="40" t="str">
        <f t="shared" si="58"/>
        <v>High</v>
      </c>
      <c r="I941">
        <v>1</v>
      </c>
      <c r="J941">
        <v>0</v>
      </c>
      <c r="K941" s="43">
        <v>41495</v>
      </c>
      <c r="L941" s="39">
        <v>8</v>
      </c>
      <c r="M941" s="40" t="str">
        <f t="shared" si="59"/>
        <v>Recent</v>
      </c>
      <c r="N941" s="39">
        <v>588</v>
      </c>
      <c r="O941">
        <v>7</v>
      </c>
      <c r="P941">
        <v>76</v>
      </c>
      <c r="Q941">
        <v>110</v>
      </c>
      <c r="R941">
        <v>15</v>
      </c>
      <c r="S941">
        <v>15</v>
      </c>
      <c r="T941">
        <v>811</v>
      </c>
      <c r="U941">
        <v>2</v>
      </c>
      <c r="V941">
        <v>8</v>
      </c>
      <c r="W941">
        <v>4</v>
      </c>
      <c r="X941">
        <v>9</v>
      </c>
      <c r="Y941">
        <v>6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3</v>
      </c>
      <c r="AG941">
        <v>11</v>
      </c>
      <c r="AH941">
        <v>0</v>
      </c>
    </row>
    <row r="942" spans="1:34">
      <c r="A942">
        <v>8957</v>
      </c>
      <c r="B942">
        <v>1952</v>
      </c>
      <c r="C942">
        <f ca="1" t="shared" si="56"/>
        <v>73</v>
      </c>
      <c r="D942" t="str">
        <f ca="1" t="shared" si="57"/>
        <v>Senior Citizen</v>
      </c>
      <c r="E942" t="s">
        <v>2280</v>
      </c>
      <c r="F942" t="s">
        <v>2276</v>
      </c>
      <c r="G942" s="39">
        <v>64831</v>
      </c>
      <c r="H942" s="40" t="str">
        <f t="shared" si="58"/>
        <v>High</v>
      </c>
      <c r="I942">
        <v>1</v>
      </c>
      <c r="J942">
        <v>1</v>
      </c>
      <c r="K942" s="43">
        <v>41435</v>
      </c>
      <c r="L942" s="39">
        <v>51</v>
      </c>
      <c r="M942" s="40" t="str">
        <f t="shared" si="59"/>
        <v>Active</v>
      </c>
      <c r="N942" s="39">
        <v>480</v>
      </c>
      <c r="O942">
        <v>86</v>
      </c>
      <c r="P942">
        <v>249</v>
      </c>
      <c r="Q942">
        <v>75</v>
      </c>
      <c r="R942">
        <v>86</v>
      </c>
      <c r="S942">
        <v>144</v>
      </c>
      <c r="T942">
        <v>1120</v>
      </c>
      <c r="U942">
        <v>8</v>
      </c>
      <c r="V942">
        <v>6</v>
      </c>
      <c r="W942">
        <v>3</v>
      </c>
      <c r="X942">
        <v>5</v>
      </c>
      <c r="Y942">
        <v>6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11</v>
      </c>
      <c r="AH942">
        <v>0</v>
      </c>
    </row>
    <row r="943" spans="1:34">
      <c r="A943">
        <v>4128</v>
      </c>
      <c r="B943">
        <v>1962</v>
      </c>
      <c r="C943">
        <f ca="1" t="shared" si="56"/>
        <v>63</v>
      </c>
      <c r="D943" t="str">
        <f ca="1" t="shared" si="57"/>
        <v>Senior Citizen</v>
      </c>
      <c r="E943" t="s">
        <v>2278</v>
      </c>
      <c r="F943" t="s">
        <v>2277</v>
      </c>
      <c r="G943" s="39">
        <v>56067</v>
      </c>
      <c r="H943" s="40" t="str">
        <f t="shared" si="58"/>
        <v>Medium</v>
      </c>
      <c r="I943">
        <v>0</v>
      </c>
      <c r="J943">
        <v>1</v>
      </c>
      <c r="K943" s="43">
        <v>41475</v>
      </c>
      <c r="L943" s="39">
        <v>51</v>
      </c>
      <c r="M943" s="40" t="str">
        <f t="shared" si="59"/>
        <v>Active</v>
      </c>
      <c r="N943" s="39">
        <v>517</v>
      </c>
      <c r="O943">
        <v>12</v>
      </c>
      <c r="P943">
        <v>54</v>
      </c>
      <c r="Q943">
        <v>16</v>
      </c>
      <c r="R943">
        <v>6</v>
      </c>
      <c r="S943">
        <v>120</v>
      </c>
      <c r="T943">
        <v>725</v>
      </c>
      <c r="U943">
        <v>2</v>
      </c>
      <c r="V943">
        <v>7</v>
      </c>
      <c r="W943">
        <v>4</v>
      </c>
      <c r="X943">
        <v>7</v>
      </c>
      <c r="Y943">
        <v>5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3</v>
      </c>
      <c r="AG943">
        <v>11</v>
      </c>
      <c r="AH943">
        <v>0</v>
      </c>
    </row>
    <row r="944" spans="1:34">
      <c r="A944">
        <v>6810</v>
      </c>
      <c r="B944">
        <v>1983</v>
      </c>
      <c r="C944">
        <f ca="1" t="shared" si="56"/>
        <v>42</v>
      </c>
      <c r="D944" t="str">
        <f ca="1" t="shared" si="57"/>
        <v>Adult</v>
      </c>
      <c r="E944" t="s">
        <v>2275</v>
      </c>
      <c r="F944" t="s">
        <v>2281</v>
      </c>
      <c r="G944" s="39">
        <v>82025</v>
      </c>
      <c r="H944" s="40" t="str">
        <f t="shared" si="58"/>
        <v>High</v>
      </c>
      <c r="I944">
        <v>0</v>
      </c>
      <c r="J944">
        <v>0</v>
      </c>
      <c r="K944" s="43">
        <v>41422</v>
      </c>
      <c r="L944" s="39">
        <v>76</v>
      </c>
      <c r="M944" s="40" t="str">
        <f t="shared" si="59"/>
        <v>Active</v>
      </c>
      <c r="N944" s="39">
        <v>267</v>
      </c>
      <c r="O944">
        <v>98</v>
      </c>
      <c r="P944">
        <v>606</v>
      </c>
      <c r="Q944">
        <v>48</v>
      </c>
      <c r="R944">
        <v>70</v>
      </c>
      <c r="S944">
        <v>98</v>
      </c>
      <c r="T944">
        <v>1187</v>
      </c>
      <c r="U944">
        <v>1</v>
      </c>
      <c r="V944">
        <v>3</v>
      </c>
      <c r="W944">
        <v>2</v>
      </c>
      <c r="X944">
        <v>6</v>
      </c>
      <c r="Y944">
        <v>1</v>
      </c>
      <c r="Z944">
        <v>0</v>
      </c>
      <c r="AA944">
        <v>0</v>
      </c>
      <c r="AB944">
        <v>1</v>
      </c>
      <c r="AC944">
        <v>0</v>
      </c>
      <c r="AD944">
        <v>0</v>
      </c>
      <c r="AE944">
        <v>0</v>
      </c>
      <c r="AF944">
        <v>3</v>
      </c>
      <c r="AG944">
        <v>11</v>
      </c>
      <c r="AH944">
        <v>1</v>
      </c>
    </row>
    <row r="945" spans="1:34">
      <c r="A945">
        <v>5386</v>
      </c>
      <c r="B945">
        <v>1953</v>
      </c>
      <c r="C945">
        <f ca="1" t="shared" si="56"/>
        <v>72</v>
      </c>
      <c r="D945" t="str">
        <f ca="1" t="shared" si="57"/>
        <v>Senior Citizen</v>
      </c>
      <c r="E945" t="s">
        <v>2275</v>
      </c>
      <c r="F945" t="s">
        <v>2277</v>
      </c>
      <c r="G945" s="39">
        <v>94384</v>
      </c>
      <c r="H945" s="40" t="str">
        <f t="shared" si="58"/>
        <v>High</v>
      </c>
      <c r="I945">
        <v>0</v>
      </c>
      <c r="J945">
        <v>0</v>
      </c>
      <c r="K945" s="43">
        <v>41337</v>
      </c>
      <c r="L945" s="39">
        <v>62</v>
      </c>
      <c r="M945" s="40" t="str">
        <f t="shared" si="59"/>
        <v>Active</v>
      </c>
      <c r="N945" s="39">
        <v>1111</v>
      </c>
      <c r="O945">
        <v>24</v>
      </c>
      <c r="P945">
        <v>790</v>
      </c>
      <c r="Q945">
        <v>160</v>
      </c>
      <c r="R945">
        <v>45</v>
      </c>
      <c r="S945">
        <v>172</v>
      </c>
      <c r="T945">
        <v>2302</v>
      </c>
      <c r="U945">
        <v>0</v>
      </c>
      <c r="V945">
        <v>5</v>
      </c>
      <c r="W945">
        <v>8</v>
      </c>
      <c r="X945">
        <v>5</v>
      </c>
      <c r="Y945">
        <v>2</v>
      </c>
      <c r="Z945">
        <v>0</v>
      </c>
      <c r="AA945">
        <v>1</v>
      </c>
      <c r="AB945">
        <v>1</v>
      </c>
      <c r="AC945">
        <v>1</v>
      </c>
      <c r="AD945">
        <v>0</v>
      </c>
      <c r="AE945">
        <v>0</v>
      </c>
      <c r="AF945">
        <v>3</v>
      </c>
      <c r="AG945">
        <v>11</v>
      </c>
      <c r="AH945">
        <v>1</v>
      </c>
    </row>
    <row r="946" spans="1:34">
      <c r="A946">
        <v>8700</v>
      </c>
      <c r="B946">
        <v>1986</v>
      </c>
      <c r="C946">
        <f ca="1" t="shared" si="56"/>
        <v>39</v>
      </c>
      <c r="D946" t="str">
        <f ca="1" t="shared" si="57"/>
        <v>Adult</v>
      </c>
      <c r="E946" t="s">
        <v>2282</v>
      </c>
      <c r="F946" t="s">
        <v>2276</v>
      </c>
      <c r="G946" s="39">
        <v>14906</v>
      </c>
      <c r="H946" s="40" t="str">
        <f t="shared" si="58"/>
        <v>Low</v>
      </c>
      <c r="I946">
        <v>0</v>
      </c>
      <c r="J946">
        <v>0</v>
      </c>
      <c r="K946" s="43">
        <v>41265</v>
      </c>
      <c r="L946" s="39">
        <v>86</v>
      </c>
      <c r="M946" s="40" t="str">
        <f t="shared" si="59"/>
        <v>Active</v>
      </c>
      <c r="N946" s="39">
        <v>7</v>
      </c>
      <c r="O946">
        <v>7</v>
      </c>
      <c r="P946">
        <v>14</v>
      </c>
      <c r="Q946">
        <v>7</v>
      </c>
      <c r="R946">
        <v>16</v>
      </c>
      <c r="S946">
        <v>15</v>
      </c>
      <c r="T946">
        <v>66</v>
      </c>
      <c r="U946">
        <v>3</v>
      </c>
      <c r="V946">
        <v>2</v>
      </c>
      <c r="W946">
        <v>1</v>
      </c>
      <c r="X946">
        <v>3</v>
      </c>
      <c r="Y946">
        <v>7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11</v>
      </c>
      <c r="AH946">
        <v>0</v>
      </c>
    </row>
    <row r="947" spans="1:34">
      <c r="A947">
        <v>3202</v>
      </c>
      <c r="B947">
        <v>1987</v>
      </c>
      <c r="C947">
        <f ca="1" t="shared" si="56"/>
        <v>38</v>
      </c>
      <c r="D947" t="str">
        <f ca="1" t="shared" si="57"/>
        <v>Adult</v>
      </c>
      <c r="E947" t="s">
        <v>2278</v>
      </c>
      <c r="F947" t="s">
        <v>2279</v>
      </c>
      <c r="G947" s="39">
        <v>51563</v>
      </c>
      <c r="H947" s="40" t="str">
        <f t="shared" si="58"/>
        <v>Medium</v>
      </c>
      <c r="I947">
        <v>0</v>
      </c>
      <c r="J947">
        <v>0</v>
      </c>
      <c r="K947" s="43">
        <v>41183</v>
      </c>
      <c r="L947" s="39">
        <v>60</v>
      </c>
      <c r="M947" s="40" t="str">
        <f t="shared" si="59"/>
        <v>Active</v>
      </c>
      <c r="N947" s="39">
        <v>1166</v>
      </c>
      <c r="O947">
        <v>0</v>
      </c>
      <c r="P947">
        <v>48</v>
      </c>
      <c r="Q947">
        <v>0</v>
      </c>
      <c r="R947">
        <v>0</v>
      </c>
      <c r="S947">
        <v>36</v>
      </c>
      <c r="T947">
        <v>1250</v>
      </c>
      <c r="U947">
        <v>1</v>
      </c>
      <c r="V947">
        <v>4</v>
      </c>
      <c r="W947">
        <v>4</v>
      </c>
      <c r="X947">
        <v>10</v>
      </c>
      <c r="Y947">
        <v>8</v>
      </c>
      <c r="Z947">
        <v>0</v>
      </c>
      <c r="AA947">
        <v>1</v>
      </c>
      <c r="AB947">
        <v>1</v>
      </c>
      <c r="AC947">
        <v>0</v>
      </c>
      <c r="AD947">
        <v>0</v>
      </c>
      <c r="AE947">
        <v>0</v>
      </c>
      <c r="AF947">
        <v>3</v>
      </c>
      <c r="AG947">
        <v>11</v>
      </c>
      <c r="AH947">
        <v>0</v>
      </c>
    </row>
    <row r="948" spans="1:34">
      <c r="A948">
        <v>1328</v>
      </c>
      <c r="B948">
        <v>1982</v>
      </c>
      <c r="C948">
        <f ca="1" t="shared" si="56"/>
        <v>43</v>
      </c>
      <c r="D948" t="str">
        <f ca="1" t="shared" si="57"/>
        <v>Adult</v>
      </c>
      <c r="E948" t="s">
        <v>2280</v>
      </c>
      <c r="F948" t="s">
        <v>2279</v>
      </c>
      <c r="G948" s="39">
        <v>57937</v>
      </c>
      <c r="H948" s="40" t="str">
        <f t="shared" si="58"/>
        <v>Medium</v>
      </c>
      <c r="I948">
        <v>0</v>
      </c>
      <c r="J948">
        <v>1</v>
      </c>
      <c r="K948" s="43">
        <v>41686</v>
      </c>
      <c r="L948" s="39">
        <v>56</v>
      </c>
      <c r="M948" s="40" t="str">
        <f t="shared" si="59"/>
        <v>Active</v>
      </c>
      <c r="N948" s="39">
        <v>261</v>
      </c>
      <c r="O948">
        <v>42</v>
      </c>
      <c r="P948">
        <v>144</v>
      </c>
      <c r="Q948">
        <v>55</v>
      </c>
      <c r="R948">
        <v>48</v>
      </c>
      <c r="S948">
        <v>133</v>
      </c>
      <c r="T948">
        <v>683</v>
      </c>
      <c r="U948">
        <v>3</v>
      </c>
      <c r="V948">
        <v>4</v>
      </c>
      <c r="W948">
        <v>4</v>
      </c>
      <c r="X948">
        <v>9</v>
      </c>
      <c r="Y948">
        <v>3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3</v>
      </c>
      <c r="AG948">
        <v>11</v>
      </c>
      <c r="AH948">
        <v>0</v>
      </c>
    </row>
    <row r="949" spans="1:34">
      <c r="A949">
        <v>8405</v>
      </c>
      <c r="B949">
        <v>1979</v>
      </c>
      <c r="C949">
        <f ca="1" t="shared" si="56"/>
        <v>46</v>
      </c>
      <c r="D949" t="str">
        <f ca="1" t="shared" si="57"/>
        <v>Middle-Age</v>
      </c>
      <c r="E949" t="s">
        <v>2275</v>
      </c>
      <c r="F949" t="s">
        <v>2281</v>
      </c>
      <c r="G949" s="39">
        <v>68274</v>
      </c>
      <c r="H949" s="40" t="str">
        <f t="shared" si="58"/>
        <v>High</v>
      </c>
      <c r="I949">
        <v>1</v>
      </c>
      <c r="J949">
        <v>1</v>
      </c>
      <c r="K949" s="43">
        <v>41547</v>
      </c>
      <c r="L949" s="39">
        <v>83</v>
      </c>
      <c r="M949" s="40" t="str">
        <f t="shared" si="59"/>
        <v>Active</v>
      </c>
      <c r="N949" s="39">
        <v>135</v>
      </c>
      <c r="O949">
        <v>25</v>
      </c>
      <c r="P949">
        <v>51</v>
      </c>
      <c r="Q949">
        <v>23</v>
      </c>
      <c r="R949">
        <v>25</v>
      </c>
      <c r="S949">
        <v>46</v>
      </c>
      <c r="T949">
        <v>305</v>
      </c>
      <c r="U949">
        <v>2</v>
      </c>
      <c r="V949">
        <v>4</v>
      </c>
      <c r="W949">
        <v>2</v>
      </c>
      <c r="X949">
        <v>5</v>
      </c>
      <c r="Y949">
        <v>3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11</v>
      </c>
      <c r="AH949">
        <v>0</v>
      </c>
    </row>
    <row r="950" spans="1:34">
      <c r="A950">
        <v>6515</v>
      </c>
      <c r="B950">
        <v>1977</v>
      </c>
      <c r="C950">
        <f ca="1" t="shared" si="56"/>
        <v>48</v>
      </c>
      <c r="D950" t="str">
        <f ca="1" t="shared" si="57"/>
        <v>Middle-Age</v>
      </c>
      <c r="E950" t="s">
        <v>2275</v>
      </c>
      <c r="F950" t="s">
        <v>2277</v>
      </c>
      <c r="G950" s="39">
        <v>39771</v>
      </c>
      <c r="H950" s="40" t="str">
        <f t="shared" si="58"/>
        <v>Medium</v>
      </c>
      <c r="I950">
        <v>1</v>
      </c>
      <c r="J950">
        <v>0</v>
      </c>
      <c r="K950" s="43">
        <v>41614</v>
      </c>
      <c r="L950" s="39">
        <v>92</v>
      </c>
      <c r="M950" s="40" t="str">
        <f t="shared" si="59"/>
        <v>Inactive</v>
      </c>
      <c r="N950" s="39">
        <v>6</v>
      </c>
      <c r="O950">
        <v>2</v>
      </c>
      <c r="P950">
        <v>18</v>
      </c>
      <c r="Q950">
        <v>2</v>
      </c>
      <c r="R950">
        <v>8</v>
      </c>
      <c r="S950">
        <v>14</v>
      </c>
      <c r="T950">
        <v>50</v>
      </c>
      <c r="U950">
        <v>1</v>
      </c>
      <c r="V950">
        <v>2</v>
      </c>
      <c r="W950">
        <v>0</v>
      </c>
      <c r="X950">
        <v>3</v>
      </c>
      <c r="Y950">
        <v>4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</v>
      </c>
      <c r="AG950">
        <v>11</v>
      </c>
      <c r="AH950">
        <v>0</v>
      </c>
    </row>
    <row r="951" spans="1:34">
      <c r="A951">
        <v>2882</v>
      </c>
      <c r="B951">
        <v>1975</v>
      </c>
      <c r="C951">
        <f ca="1" t="shared" si="56"/>
        <v>50</v>
      </c>
      <c r="D951" t="str">
        <f ca="1" t="shared" si="57"/>
        <v>Middle-Age</v>
      </c>
      <c r="E951" t="s">
        <v>2280</v>
      </c>
      <c r="F951" t="s">
        <v>2281</v>
      </c>
      <c r="G951" s="39">
        <v>67893</v>
      </c>
      <c r="H951" s="40" t="str">
        <f t="shared" si="58"/>
        <v>High</v>
      </c>
      <c r="I951">
        <v>0</v>
      </c>
      <c r="J951">
        <v>1</v>
      </c>
      <c r="K951" s="43">
        <v>41183</v>
      </c>
      <c r="L951" s="39">
        <v>31</v>
      </c>
      <c r="M951" s="40" t="str">
        <f t="shared" si="59"/>
        <v>Active</v>
      </c>
      <c r="N951" s="39">
        <v>711</v>
      </c>
      <c r="O951">
        <v>28</v>
      </c>
      <c r="P951">
        <v>142</v>
      </c>
      <c r="Q951">
        <v>49</v>
      </c>
      <c r="R951">
        <v>18</v>
      </c>
      <c r="S951">
        <v>47</v>
      </c>
      <c r="T951">
        <v>995</v>
      </c>
      <c r="U951">
        <v>2</v>
      </c>
      <c r="V951">
        <v>3</v>
      </c>
      <c r="W951">
        <v>2</v>
      </c>
      <c r="X951">
        <v>9</v>
      </c>
      <c r="Y951">
        <v>8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3</v>
      </c>
      <c r="AG951">
        <v>11</v>
      </c>
      <c r="AH951">
        <v>0</v>
      </c>
    </row>
    <row r="952" spans="1:34">
      <c r="A952">
        <v>7574</v>
      </c>
      <c r="B952">
        <v>1979</v>
      </c>
      <c r="C952">
        <f ca="1" t="shared" si="56"/>
        <v>46</v>
      </c>
      <c r="D952" t="str">
        <f ca="1" t="shared" si="57"/>
        <v>Middle-Age</v>
      </c>
      <c r="E952" t="s">
        <v>2278</v>
      </c>
      <c r="F952" t="s">
        <v>2277</v>
      </c>
      <c r="G952" s="39">
        <v>27922</v>
      </c>
      <c r="H952" s="40" t="str">
        <f t="shared" si="58"/>
        <v>Low</v>
      </c>
      <c r="I952">
        <v>1</v>
      </c>
      <c r="J952">
        <v>0</v>
      </c>
      <c r="K952" s="43">
        <v>41769</v>
      </c>
      <c r="L952" s="39">
        <v>80</v>
      </c>
      <c r="M952" s="40" t="str">
        <f t="shared" si="59"/>
        <v>Active</v>
      </c>
      <c r="N952" s="39">
        <v>11</v>
      </c>
      <c r="O952">
        <v>0</v>
      </c>
      <c r="P952">
        <v>13</v>
      </c>
      <c r="Q952">
        <v>2</v>
      </c>
      <c r="R952">
        <v>4</v>
      </c>
      <c r="S952">
        <v>11</v>
      </c>
      <c r="T952">
        <v>41</v>
      </c>
      <c r="U952">
        <v>1</v>
      </c>
      <c r="V952">
        <v>2</v>
      </c>
      <c r="W952">
        <v>0</v>
      </c>
      <c r="X952">
        <v>3</v>
      </c>
      <c r="Y952">
        <v>4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</v>
      </c>
      <c r="AG952">
        <v>11</v>
      </c>
      <c r="AH952">
        <v>0</v>
      </c>
    </row>
    <row r="953" spans="1:34">
      <c r="A953">
        <v>6387</v>
      </c>
      <c r="B953">
        <v>1976</v>
      </c>
      <c r="C953">
        <f ca="1" t="shared" si="56"/>
        <v>49</v>
      </c>
      <c r="D953" t="str">
        <f ca="1" t="shared" si="57"/>
        <v>Middle-Age</v>
      </c>
      <c r="E953" t="s">
        <v>2278</v>
      </c>
      <c r="F953" t="s">
        <v>2277</v>
      </c>
      <c r="G953" s="39">
        <v>52190</v>
      </c>
      <c r="H953" s="40" t="str">
        <f t="shared" si="58"/>
        <v>Medium</v>
      </c>
      <c r="I953">
        <v>1</v>
      </c>
      <c r="J953">
        <v>1</v>
      </c>
      <c r="K953" s="43">
        <v>41767</v>
      </c>
      <c r="L953" s="39">
        <v>39</v>
      </c>
      <c r="M953" s="40" t="str">
        <f t="shared" si="59"/>
        <v>Active</v>
      </c>
      <c r="N953" s="39">
        <v>42</v>
      </c>
      <c r="O953">
        <v>0</v>
      </c>
      <c r="P953">
        <v>17</v>
      </c>
      <c r="Q953">
        <v>0</v>
      </c>
      <c r="R953">
        <v>0</v>
      </c>
      <c r="S953">
        <v>18</v>
      </c>
      <c r="T953">
        <v>77</v>
      </c>
      <c r="U953">
        <v>3</v>
      </c>
      <c r="V953">
        <v>2</v>
      </c>
      <c r="W953">
        <v>1</v>
      </c>
      <c r="X953">
        <v>3</v>
      </c>
      <c r="Y953">
        <v>5</v>
      </c>
      <c r="Z953">
        <v>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11</v>
      </c>
      <c r="AH953">
        <v>0</v>
      </c>
    </row>
    <row r="954" spans="1:34">
      <c r="A954">
        <v>5320</v>
      </c>
      <c r="B954">
        <v>1973</v>
      </c>
      <c r="C954">
        <f ca="1" t="shared" si="56"/>
        <v>52</v>
      </c>
      <c r="D954" t="str">
        <f ca="1" t="shared" si="57"/>
        <v>Middle-Age</v>
      </c>
      <c r="E954" t="s">
        <v>2280</v>
      </c>
      <c r="F954" t="s">
        <v>2281</v>
      </c>
      <c r="G954" s="39">
        <v>44051</v>
      </c>
      <c r="H954" s="40" t="str">
        <f t="shared" si="58"/>
        <v>Medium</v>
      </c>
      <c r="I954">
        <v>1</v>
      </c>
      <c r="J954">
        <v>1</v>
      </c>
      <c r="K954" s="43">
        <v>41303</v>
      </c>
      <c r="L954" s="39">
        <v>20</v>
      </c>
      <c r="M954" s="40" t="str">
        <f t="shared" si="59"/>
        <v>Recent</v>
      </c>
      <c r="N954" s="39">
        <v>79</v>
      </c>
      <c r="O954">
        <v>7</v>
      </c>
      <c r="P954">
        <v>58</v>
      </c>
      <c r="Q954">
        <v>6</v>
      </c>
      <c r="R954">
        <v>3</v>
      </c>
      <c r="S954">
        <v>18</v>
      </c>
      <c r="T954">
        <v>171</v>
      </c>
      <c r="U954">
        <v>4</v>
      </c>
      <c r="V954">
        <v>3</v>
      </c>
      <c r="W954">
        <v>1</v>
      </c>
      <c r="X954">
        <v>4</v>
      </c>
      <c r="Y954">
        <v>6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>
        <v>1</v>
      </c>
    </row>
    <row r="955" spans="1:34">
      <c r="A955">
        <v>5048</v>
      </c>
      <c r="B955">
        <v>1971</v>
      </c>
      <c r="C955">
        <f ca="1" t="shared" si="56"/>
        <v>54</v>
      </c>
      <c r="D955" t="str">
        <f ca="1" t="shared" si="57"/>
        <v>Middle-Age</v>
      </c>
      <c r="E955" t="s">
        <v>2278</v>
      </c>
      <c r="F955" t="s">
        <v>2276</v>
      </c>
      <c r="G955" s="39">
        <v>42767</v>
      </c>
      <c r="H955" s="40" t="str">
        <f t="shared" si="58"/>
        <v>Medium</v>
      </c>
      <c r="I955">
        <v>2</v>
      </c>
      <c r="J955">
        <v>0</v>
      </c>
      <c r="K955" s="43">
        <v>41405</v>
      </c>
      <c r="L955" s="39">
        <v>53</v>
      </c>
      <c r="M955" s="40" t="str">
        <f t="shared" si="59"/>
        <v>Active</v>
      </c>
      <c r="N955" s="39">
        <v>20</v>
      </c>
      <c r="O955">
        <v>6</v>
      </c>
      <c r="P955">
        <v>43</v>
      </c>
      <c r="Q955">
        <v>19</v>
      </c>
      <c r="R955">
        <v>5</v>
      </c>
      <c r="S955">
        <v>38</v>
      </c>
      <c r="T955">
        <v>131</v>
      </c>
      <c r="U955">
        <v>1</v>
      </c>
      <c r="V955">
        <v>3</v>
      </c>
      <c r="W955">
        <v>1</v>
      </c>
      <c r="X955">
        <v>2</v>
      </c>
      <c r="Y955">
        <v>8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3</v>
      </c>
      <c r="AG955">
        <v>11</v>
      </c>
      <c r="AH955">
        <v>0</v>
      </c>
    </row>
    <row r="956" spans="1:34">
      <c r="A956">
        <v>8146</v>
      </c>
      <c r="B956">
        <v>1976</v>
      </c>
      <c r="C956">
        <f ca="1" t="shared" si="56"/>
        <v>49</v>
      </c>
      <c r="D956" t="str">
        <f ca="1" t="shared" si="57"/>
        <v>Middle-Age</v>
      </c>
      <c r="E956" t="s">
        <v>2280</v>
      </c>
      <c r="F956" t="s">
        <v>2277</v>
      </c>
      <c r="G956" s="39">
        <v>46106</v>
      </c>
      <c r="H956" s="40" t="str">
        <f t="shared" si="58"/>
        <v>Medium</v>
      </c>
      <c r="I956">
        <v>1</v>
      </c>
      <c r="J956">
        <v>1</v>
      </c>
      <c r="K956" s="43">
        <v>41770</v>
      </c>
      <c r="L956" s="39">
        <v>84</v>
      </c>
      <c r="M956" s="40" t="str">
        <f t="shared" si="59"/>
        <v>Active</v>
      </c>
      <c r="N956" s="39">
        <v>30</v>
      </c>
      <c r="O956">
        <v>0</v>
      </c>
      <c r="P956">
        <v>8</v>
      </c>
      <c r="Q956">
        <v>2</v>
      </c>
      <c r="R956">
        <v>0</v>
      </c>
      <c r="S956">
        <v>14</v>
      </c>
      <c r="T956">
        <v>54</v>
      </c>
      <c r="U956">
        <v>1</v>
      </c>
      <c r="V956">
        <v>1</v>
      </c>
      <c r="W956">
        <v>1</v>
      </c>
      <c r="X956">
        <v>2</v>
      </c>
      <c r="Y956">
        <v>6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3</v>
      </c>
      <c r="AG956">
        <v>11</v>
      </c>
      <c r="AH956">
        <v>0</v>
      </c>
    </row>
    <row r="957" spans="1:34">
      <c r="A957">
        <v>10031</v>
      </c>
      <c r="B957">
        <v>1976</v>
      </c>
      <c r="C957">
        <f ca="1" t="shared" si="56"/>
        <v>49</v>
      </c>
      <c r="D957" t="str">
        <f ca="1" t="shared" si="57"/>
        <v>Middle-Age</v>
      </c>
      <c r="E957" t="s">
        <v>2278</v>
      </c>
      <c r="F957" t="s">
        <v>2279</v>
      </c>
      <c r="G957" s="39">
        <v>16927</v>
      </c>
      <c r="H957" s="40" t="str">
        <f t="shared" si="58"/>
        <v>Low</v>
      </c>
      <c r="I957">
        <v>1</v>
      </c>
      <c r="J957">
        <v>1</v>
      </c>
      <c r="K957" s="43">
        <v>41315</v>
      </c>
      <c r="L957" s="39">
        <v>50</v>
      </c>
      <c r="M957" s="40" t="str">
        <f t="shared" si="59"/>
        <v>Active</v>
      </c>
      <c r="N957" s="39">
        <v>20</v>
      </c>
      <c r="O957">
        <v>2</v>
      </c>
      <c r="P957">
        <v>23</v>
      </c>
      <c r="Q957">
        <v>3</v>
      </c>
      <c r="R957">
        <v>1</v>
      </c>
      <c r="S957">
        <v>4</v>
      </c>
      <c r="T957">
        <v>53</v>
      </c>
      <c r="U957">
        <v>5</v>
      </c>
      <c r="V957">
        <v>3</v>
      </c>
      <c r="W957">
        <v>0</v>
      </c>
      <c r="X957">
        <v>4</v>
      </c>
      <c r="Y957">
        <v>8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</v>
      </c>
      <c r="AG957">
        <v>11</v>
      </c>
      <c r="AH957">
        <v>0</v>
      </c>
    </row>
    <row r="958" spans="1:34">
      <c r="A958">
        <v>5748</v>
      </c>
      <c r="B958">
        <v>1965</v>
      </c>
      <c r="C958">
        <f ca="1" t="shared" si="56"/>
        <v>60</v>
      </c>
      <c r="D958" t="str">
        <f ca="1" t="shared" si="57"/>
        <v>Senior Citizen</v>
      </c>
      <c r="E958" t="s">
        <v>2275</v>
      </c>
      <c r="F958" t="s">
        <v>2279</v>
      </c>
      <c r="G958" s="39">
        <v>59754</v>
      </c>
      <c r="H958" s="40" t="str">
        <f t="shared" si="58"/>
        <v>Medium</v>
      </c>
      <c r="I958">
        <v>0</v>
      </c>
      <c r="J958">
        <v>1</v>
      </c>
      <c r="K958" s="43">
        <v>41244</v>
      </c>
      <c r="L958" s="39">
        <v>96</v>
      </c>
      <c r="M958" s="40" t="str">
        <f t="shared" si="59"/>
        <v>Inactive</v>
      </c>
      <c r="N958" s="39">
        <v>115</v>
      </c>
      <c r="O958">
        <v>27</v>
      </c>
      <c r="P958">
        <v>44</v>
      </c>
      <c r="Q958">
        <v>4</v>
      </c>
      <c r="R958">
        <v>146</v>
      </c>
      <c r="S958">
        <v>139</v>
      </c>
      <c r="T958">
        <v>475</v>
      </c>
      <c r="U958">
        <v>3</v>
      </c>
      <c r="V958">
        <v>5</v>
      </c>
      <c r="W958">
        <v>2</v>
      </c>
      <c r="X958">
        <v>6</v>
      </c>
      <c r="Y958">
        <v>5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3</v>
      </c>
      <c r="AG958">
        <v>11</v>
      </c>
      <c r="AH958">
        <v>1</v>
      </c>
    </row>
    <row r="959" spans="1:34">
      <c r="A959">
        <v>2134</v>
      </c>
      <c r="B959">
        <v>1952</v>
      </c>
      <c r="C959">
        <f ca="1" t="shared" si="56"/>
        <v>73</v>
      </c>
      <c r="D959" t="str">
        <f ca="1" t="shared" si="57"/>
        <v>Senior Citizen</v>
      </c>
      <c r="E959" t="s">
        <v>2275</v>
      </c>
      <c r="F959" t="s">
        <v>2276</v>
      </c>
      <c r="G959" s="39">
        <v>53700</v>
      </c>
      <c r="H959" s="40" t="str">
        <f t="shared" si="58"/>
        <v>Medium</v>
      </c>
      <c r="I959">
        <v>0</v>
      </c>
      <c r="J959">
        <v>1</v>
      </c>
      <c r="K959" s="43">
        <v>41138</v>
      </c>
      <c r="L959" s="39">
        <v>94</v>
      </c>
      <c r="M959" s="40" t="str">
        <f t="shared" si="59"/>
        <v>Inactive</v>
      </c>
      <c r="N959" s="39">
        <v>263</v>
      </c>
      <c r="O959">
        <v>5</v>
      </c>
      <c r="P959">
        <v>233</v>
      </c>
      <c r="Q959">
        <v>69</v>
      </c>
      <c r="R959">
        <v>41</v>
      </c>
      <c r="S959">
        <v>83</v>
      </c>
      <c r="T959">
        <v>694</v>
      </c>
      <c r="U959">
        <v>4</v>
      </c>
      <c r="V959">
        <v>5</v>
      </c>
      <c r="W959">
        <v>5</v>
      </c>
      <c r="X959">
        <v>8</v>
      </c>
      <c r="Y959">
        <v>5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3</v>
      </c>
      <c r="AG959">
        <v>11</v>
      </c>
      <c r="AH959">
        <v>0</v>
      </c>
    </row>
    <row r="960" spans="1:34">
      <c r="A960">
        <v>1523</v>
      </c>
      <c r="B960">
        <v>1973</v>
      </c>
      <c r="C960">
        <f ca="1" t="shared" si="56"/>
        <v>52</v>
      </c>
      <c r="D960" t="str">
        <f ca="1" t="shared" si="57"/>
        <v>Middle-Age</v>
      </c>
      <c r="E960" t="s">
        <v>2275</v>
      </c>
      <c r="F960" t="s">
        <v>2279</v>
      </c>
      <c r="G960" s="39">
        <v>59041</v>
      </c>
      <c r="H960" s="40" t="str">
        <f t="shared" si="58"/>
        <v>Medium</v>
      </c>
      <c r="I960">
        <v>1</v>
      </c>
      <c r="J960">
        <v>1</v>
      </c>
      <c r="K960" s="43">
        <v>41766</v>
      </c>
      <c r="L960" s="39">
        <v>25</v>
      </c>
      <c r="M960" s="40" t="str">
        <f t="shared" si="59"/>
        <v>Recent</v>
      </c>
      <c r="N960" s="39">
        <v>69</v>
      </c>
      <c r="O960">
        <v>2</v>
      </c>
      <c r="P960">
        <v>15</v>
      </c>
      <c r="Q960">
        <v>2</v>
      </c>
      <c r="R960">
        <v>2</v>
      </c>
      <c r="S960">
        <v>6</v>
      </c>
      <c r="T960">
        <v>96</v>
      </c>
      <c r="U960">
        <v>2</v>
      </c>
      <c r="V960">
        <v>2</v>
      </c>
      <c r="W960">
        <v>0</v>
      </c>
      <c r="X960">
        <v>4</v>
      </c>
      <c r="Y960">
        <v>5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3</v>
      </c>
      <c r="AG960">
        <v>11</v>
      </c>
      <c r="AH960">
        <v>0</v>
      </c>
    </row>
    <row r="961" spans="1:34">
      <c r="A961">
        <v>9665</v>
      </c>
      <c r="B961">
        <v>1957</v>
      </c>
      <c r="C961">
        <f ca="1" t="shared" si="56"/>
        <v>68</v>
      </c>
      <c r="D961" t="str">
        <f ca="1" t="shared" si="57"/>
        <v>Senior Citizen</v>
      </c>
      <c r="E961" t="s">
        <v>2278</v>
      </c>
      <c r="F961" t="s">
        <v>2281</v>
      </c>
      <c r="G961" s="39">
        <v>54237</v>
      </c>
      <c r="H961" s="40" t="str">
        <f t="shared" si="58"/>
        <v>Medium</v>
      </c>
      <c r="I961">
        <v>0</v>
      </c>
      <c r="J961">
        <v>1</v>
      </c>
      <c r="K961" s="43">
        <v>41391</v>
      </c>
      <c r="L961" s="39">
        <v>48</v>
      </c>
      <c r="M961" s="40" t="str">
        <f t="shared" si="59"/>
        <v>Active</v>
      </c>
      <c r="N961" s="39">
        <v>267</v>
      </c>
      <c r="O961">
        <v>3</v>
      </c>
      <c r="P961">
        <v>30</v>
      </c>
      <c r="Q961">
        <v>4</v>
      </c>
      <c r="R961">
        <v>0</v>
      </c>
      <c r="S961">
        <v>57</v>
      </c>
      <c r="T961">
        <v>361</v>
      </c>
      <c r="U961">
        <v>4</v>
      </c>
      <c r="V961">
        <v>5</v>
      </c>
      <c r="W961">
        <v>2</v>
      </c>
      <c r="X961">
        <v>5</v>
      </c>
      <c r="Y961">
        <v>6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3</v>
      </c>
      <c r="AG961">
        <v>11</v>
      </c>
      <c r="AH961">
        <v>0</v>
      </c>
    </row>
    <row r="962" spans="1:34">
      <c r="A962">
        <v>4640</v>
      </c>
      <c r="B962">
        <v>1967</v>
      </c>
      <c r="C962">
        <f ca="1" t="shared" si="56"/>
        <v>58</v>
      </c>
      <c r="D962" t="str">
        <f ca="1" t="shared" si="57"/>
        <v>Middle-Age</v>
      </c>
      <c r="E962" t="s">
        <v>2275</v>
      </c>
      <c r="F962" t="s">
        <v>2281</v>
      </c>
      <c r="G962" s="39">
        <v>70647</v>
      </c>
      <c r="H962" s="40" t="str">
        <f t="shared" si="58"/>
        <v>High</v>
      </c>
      <c r="I962">
        <v>0</v>
      </c>
      <c r="J962">
        <v>1</v>
      </c>
      <c r="K962" s="43">
        <v>41173</v>
      </c>
      <c r="L962" s="39">
        <v>65</v>
      </c>
      <c r="M962" s="40" t="str">
        <f t="shared" si="59"/>
        <v>Active</v>
      </c>
      <c r="N962" s="39">
        <v>561</v>
      </c>
      <c r="O962">
        <v>85</v>
      </c>
      <c r="P962">
        <v>171</v>
      </c>
      <c r="Q962">
        <v>25</v>
      </c>
      <c r="R962">
        <v>123</v>
      </c>
      <c r="S962">
        <v>114</v>
      </c>
      <c r="T962">
        <v>1079</v>
      </c>
      <c r="U962">
        <v>2</v>
      </c>
      <c r="V962">
        <v>4</v>
      </c>
      <c r="W962">
        <v>7</v>
      </c>
      <c r="X962">
        <v>13</v>
      </c>
      <c r="Y962">
        <v>2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3</v>
      </c>
      <c r="AG962">
        <v>11</v>
      </c>
      <c r="AH962">
        <v>0</v>
      </c>
    </row>
    <row r="963" spans="1:34">
      <c r="A963">
        <v>3635</v>
      </c>
      <c r="B963">
        <v>1962</v>
      </c>
      <c r="C963">
        <f ca="1" t="shared" ref="C963:C1026" si="60">YEAR(TODAY())-B963</f>
        <v>63</v>
      </c>
      <c r="D963" t="str">
        <f ca="1" t="shared" ref="D963:D1026" si="61">IF(C963&lt;=29,"Young Adult",IF(C963&lt;=44,"Adult",IF(C963&lt;=59,"Middle-Age","Senior Citizen")))</f>
        <v>Senior Citizen</v>
      </c>
      <c r="E963" t="s">
        <v>2278</v>
      </c>
      <c r="F963" t="s">
        <v>2276</v>
      </c>
      <c r="G963" s="39">
        <v>52597</v>
      </c>
      <c r="H963" s="40" t="str">
        <f t="shared" ref="H963:H1026" si="62">IF(G963&lt;30000,"Low",IF(G963&lt;60000,"Medium","High"))</f>
        <v>Medium</v>
      </c>
      <c r="I963">
        <v>0</v>
      </c>
      <c r="J963">
        <v>1</v>
      </c>
      <c r="K963" s="43">
        <v>41766</v>
      </c>
      <c r="L963" s="39">
        <v>69</v>
      </c>
      <c r="M963" s="40" t="str">
        <f t="shared" ref="M963:M1026" si="63">IF(L963&lt;=30,"Recent",IF(L963&lt;=90,"Active","Inactive"))</f>
        <v>Active</v>
      </c>
      <c r="N963" s="39">
        <v>492</v>
      </c>
      <c r="O963">
        <v>0</v>
      </c>
      <c r="P963">
        <v>37</v>
      </c>
      <c r="Q963">
        <v>7</v>
      </c>
      <c r="R963">
        <v>0</v>
      </c>
      <c r="S963">
        <v>42</v>
      </c>
      <c r="T963">
        <v>578</v>
      </c>
      <c r="U963">
        <v>3</v>
      </c>
      <c r="V963">
        <v>6</v>
      </c>
      <c r="W963">
        <v>3</v>
      </c>
      <c r="X963">
        <v>8</v>
      </c>
      <c r="Y963">
        <v>5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3</v>
      </c>
      <c r="AG963">
        <v>11</v>
      </c>
      <c r="AH963">
        <v>0</v>
      </c>
    </row>
    <row r="964" spans="1:34">
      <c r="A964">
        <v>3547</v>
      </c>
      <c r="B964">
        <v>1969</v>
      </c>
      <c r="C964">
        <f ca="1" t="shared" si="60"/>
        <v>56</v>
      </c>
      <c r="D964" t="str">
        <f ca="1" t="shared" si="61"/>
        <v>Middle-Age</v>
      </c>
      <c r="E964" t="s">
        <v>2280</v>
      </c>
      <c r="F964" t="s">
        <v>2277</v>
      </c>
      <c r="G964" s="39">
        <v>41021</v>
      </c>
      <c r="H964" s="40" t="str">
        <f t="shared" si="62"/>
        <v>Medium</v>
      </c>
      <c r="I964">
        <v>1</v>
      </c>
      <c r="J964">
        <v>0</v>
      </c>
      <c r="K964" s="43">
        <v>41273</v>
      </c>
      <c r="L964" s="39">
        <v>12</v>
      </c>
      <c r="M964" s="40" t="str">
        <f t="shared" si="63"/>
        <v>Recent</v>
      </c>
      <c r="N964" s="39">
        <v>14</v>
      </c>
      <c r="O964">
        <v>7</v>
      </c>
      <c r="P964">
        <v>9</v>
      </c>
      <c r="Q964">
        <v>6</v>
      </c>
      <c r="R964">
        <v>16</v>
      </c>
      <c r="S964">
        <v>12</v>
      </c>
      <c r="T964">
        <v>64</v>
      </c>
      <c r="U964">
        <v>2</v>
      </c>
      <c r="V964">
        <v>2</v>
      </c>
      <c r="W964">
        <v>0</v>
      </c>
      <c r="X964">
        <v>3</v>
      </c>
      <c r="Y964">
        <v>6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</v>
      </c>
      <c r="AG964">
        <v>11</v>
      </c>
      <c r="AH964">
        <v>1</v>
      </c>
    </row>
    <row r="965" spans="1:34">
      <c r="A965">
        <v>2456</v>
      </c>
      <c r="B965">
        <v>1975</v>
      </c>
      <c r="C965">
        <f ca="1" t="shared" si="60"/>
        <v>50</v>
      </c>
      <c r="D965" t="str">
        <f ca="1" t="shared" si="61"/>
        <v>Middle-Age</v>
      </c>
      <c r="E965" t="s">
        <v>2278</v>
      </c>
      <c r="F965" t="s">
        <v>2279</v>
      </c>
      <c r="G965" s="39">
        <v>40233</v>
      </c>
      <c r="H965" s="40" t="str">
        <f t="shared" si="62"/>
        <v>Medium</v>
      </c>
      <c r="I965">
        <v>0</v>
      </c>
      <c r="J965">
        <v>1</v>
      </c>
      <c r="K965" s="43">
        <v>41561</v>
      </c>
      <c r="L965" s="39">
        <v>84</v>
      </c>
      <c r="M965" s="40" t="str">
        <f t="shared" si="63"/>
        <v>Active</v>
      </c>
      <c r="N965" s="39">
        <v>80</v>
      </c>
      <c r="O965">
        <v>4</v>
      </c>
      <c r="P965">
        <v>46</v>
      </c>
      <c r="Q965">
        <v>0</v>
      </c>
      <c r="R965">
        <v>17</v>
      </c>
      <c r="S965">
        <v>2</v>
      </c>
      <c r="T965">
        <v>149</v>
      </c>
      <c r="U965">
        <v>5</v>
      </c>
      <c r="V965">
        <v>2</v>
      </c>
      <c r="W965">
        <v>1</v>
      </c>
      <c r="X965">
        <v>5</v>
      </c>
      <c r="Y965">
        <v>6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3</v>
      </c>
      <c r="AG965">
        <v>11</v>
      </c>
      <c r="AH965">
        <v>0</v>
      </c>
    </row>
    <row r="966" spans="1:34">
      <c r="A966">
        <v>5633</v>
      </c>
      <c r="B966">
        <v>1980</v>
      </c>
      <c r="C966">
        <f ca="1" t="shared" si="60"/>
        <v>45</v>
      </c>
      <c r="D966" t="str">
        <f ca="1" t="shared" si="61"/>
        <v>Middle-Age</v>
      </c>
      <c r="E966" t="s">
        <v>2275</v>
      </c>
      <c r="F966" t="s">
        <v>2279</v>
      </c>
      <c r="G966" s="39">
        <v>50183</v>
      </c>
      <c r="H966" s="40" t="str">
        <f t="shared" si="62"/>
        <v>Medium</v>
      </c>
      <c r="I966">
        <v>1</v>
      </c>
      <c r="J966">
        <v>1</v>
      </c>
      <c r="K966" s="43">
        <v>41815</v>
      </c>
      <c r="L966" s="39">
        <v>47</v>
      </c>
      <c r="M966" s="40" t="str">
        <f t="shared" si="63"/>
        <v>Active</v>
      </c>
      <c r="N966" s="39">
        <v>97</v>
      </c>
      <c r="O966">
        <v>12</v>
      </c>
      <c r="P966">
        <v>84</v>
      </c>
      <c r="Q966">
        <v>13</v>
      </c>
      <c r="R966">
        <v>10</v>
      </c>
      <c r="S966">
        <v>15</v>
      </c>
      <c r="T966">
        <v>231</v>
      </c>
      <c r="U966">
        <v>7</v>
      </c>
      <c r="V966">
        <v>3</v>
      </c>
      <c r="W966">
        <v>1</v>
      </c>
      <c r="X966">
        <v>6</v>
      </c>
      <c r="Y966">
        <v>5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3</v>
      </c>
      <c r="AG966">
        <v>11</v>
      </c>
      <c r="AH966">
        <v>0</v>
      </c>
    </row>
    <row r="967" spans="1:34">
      <c r="A967">
        <v>7801</v>
      </c>
      <c r="B967">
        <v>1959</v>
      </c>
      <c r="C967">
        <f ca="1" t="shared" si="60"/>
        <v>66</v>
      </c>
      <c r="D967" t="str">
        <f ca="1" t="shared" si="61"/>
        <v>Senior Citizen</v>
      </c>
      <c r="E967" t="s">
        <v>2275</v>
      </c>
      <c r="F967" t="s">
        <v>2277</v>
      </c>
      <c r="G967" s="39">
        <v>54753</v>
      </c>
      <c r="H967" s="40" t="str">
        <f t="shared" si="62"/>
        <v>Medium</v>
      </c>
      <c r="I967">
        <v>0</v>
      </c>
      <c r="J967">
        <v>1</v>
      </c>
      <c r="K967" s="43">
        <v>41529</v>
      </c>
      <c r="L967" s="39">
        <v>87</v>
      </c>
      <c r="M967" s="40" t="str">
        <f t="shared" si="63"/>
        <v>Active</v>
      </c>
      <c r="N967" s="39">
        <v>197</v>
      </c>
      <c r="O967">
        <v>107</v>
      </c>
      <c r="P967">
        <v>227</v>
      </c>
      <c r="Q967">
        <v>7</v>
      </c>
      <c r="R967">
        <v>59</v>
      </c>
      <c r="S967">
        <v>131</v>
      </c>
      <c r="T967">
        <v>728</v>
      </c>
      <c r="U967">
        <v>3</v>
      </c>
      <c r="V967">
        <v>5</v>
      </c>
      <c r="W967">
        <v>2</v>
      </c>
      <c r="X967">
        <v>11</v>
      </c>
      <c r="Y967">
        <v>4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</v>
      </c>
      <c r="AG967">
        <v>11</v>
      </c>
      <c r="AH967">
        <v>0</v>
      </c>
    </row>
    <row r="968" spans="1:34">
      <c r="A968">
        <v>10489</v>
      </c>
      <c r="B968">
        <v>1973</v>
      </c>
      <c r="C968">
        <f ca="1" t="shared" si="60"/>
        <v>52</v>
      </c>
      <c r="D968" t="str">
        <f ca="1" t="shared" si="61"/>
        <v>Middle-Age</v>
      </c>
      <c r="E968" t="s">
        <v>2275</v>
      </c>
      <c r="F968" t="s">
        <v>2279</v>
      </c>
      <c r="G968" s="39">
        <v>92955</v>
      </c>
      <c r="H968" s="40" t="str">
        <f t="shared" si="62"/>
        <v>High</v>
      </c>
      <c r="I968">
        <v>0</v>
      </c>
      <c r="J968">
        <v>0</v>
      </c>
      <c r="K968" s="43">
        <v>41505</v>
      </c>
      <c r="L968" s="39">
        <v>35</v>
      </c>
      <c r="M968" s="40" t="str">
        <f t="shared" si="63"/>
        <v>Active</v>
      </c>
      <c r="N968" s="39">
        <v>693</v>
      </c>
      <c r="O968">
        <v>21</v>
      </c>
      <c r="P968">
        <v>925</v>
      </c>
      <c r="Q968">
        <v>31</v>
      </c>
      <c r="R968">
        <v>24</v>
      </c>
      <c r="S968">
        <v>84</v>
      </c>
      <c r="T968">
        <v>1778</v>
      </c>
      <c r="U968">
        <v>1</v>
      </c>
      <c r="V968">
        <v>6</v>
      </c>
      <c r="W968">
        <v>7</v>
      </c>
      <c r="X968">
        <v>9</v>
      </c>
      <c r="Y968">
        <v>2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3</v>
      </c>
      <c r="AG968">
        <v>11</v>
      </c>
      <c r="AH968">
        <v>1</v>
      </c>
    </row>
    <row r="969" spans="1:34">
      <c r="A969">
        <v>7011</v>
      </c>
      <c r="B969">
        <v>1973</v>
      </c>
      <c r="C969">
        <f ca="1" t="shared" si="60"/>
        <v>52</v>
      </c>
      <c r="D969" t="str">
        <f ca="1" t="shared" si="61"/>
        <v>Middle-Age</v>
      </c>
      <c r="E969" t="s">
        <v>2275</v>
      </c>
      <c r="F969" t="s">
        <v>2279</v>
      </c>
      <c r="G969" s="39">
        <v>33471</v>
      </c>
      <c r="H969" s="40" t="str">
        <f t="shared" si="62"/>
        <v>Medium</v>
      </c>
      <c r="I969">
        <v>1</v>
      </c>
      <c r="J969">
        <v>0</v>
      </c>
      <c r="K969" s="43">
        <v>41194</v>
      </c>
      <c r="L969" s="39">
        <v>47</v>
      </c>
      <c r="M969" s="40" t="str">
        <f t="shared" si="63"/>
        <v>Active</v>
      </c>
      <c r="N969" s="39">
        <v>43</v>
      </c>
      <c r="O969">
        <v>2</v>
      </c>
      <c r="P969">
        <v>27</v>
      </c>
      <c r="Q969">
        <v>0</v>
      </c>
      <c r="R969">
        <v>9</v>
      </c>
      <c r="S969">
        <v>12</v>
      </c>
      <c r="T969">
        <v>93</v>
      </c>
      <c r="U969">
        <v>3</v>
      </c>
      <c r="V969">
        <v>3</v>
      </c>
      <c r="W969">
        <v>0</v>
      </c>
      <c r="X969">
        <v>4</v>
      </c>
      <c r="Y969">
        <v>7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3</v>
      </c>
      <c r="AG969">
        <v>11</v>
      </c>
      <c r="AH969">
        <v>0</v>
      </c>
    </row>
    <row r="970" spans="1:34">
      <c r="A970">
        <v>2620</v>
      </c>
      <c r="B970">
        <v>1974</v>
      </c>
      <c r="C970">
        <f ca="1" t="shared" si="60"/>
        <v>51</v>
      </c>
      <c r="D970" t="str">
        <f ca="1" t="shared" si="61"/>
        <v>Middle-Age</v>
      </c>
      <c r="E970" t="s">
        <v>2278</v>
      </c>
      <c r="F970" t="s">
        <v>2279</v>
      </c>
      <c r="G970" s="39">
        <v>34596</v>
      </c>
      <c r="H970" s="40" t="str">
        <f t="shared" si="62"/>
        <v>Medium</v>
      </c>
      <c r="I970">
        <v>1</v>
      </c>
      <c r="J970">
        <v>0</v>
      </c>
      <c r="K970" s="43">
        <v>41377</v>
      </c>
      <c r="L970" s="39">
        <v>48</v>
      </c>
      <c r="M970" s="40" t="str">
        <f t="shared" si="63"/>
        <v>Active</v>
      </c>
      <c r="N970" s="39">
        <v>14</v>
      </c>
      <c r="O970">
        <v>0</v>
      </c>
      <c r="P970">
        <v>2</v>
      </c>
      <c r="Q970">
        <v>0</v>
      </c>
      <c r="R970">
        <v>0</v>
      </c>
      <c r="S970">
        <v>7</v>
      </c>
      <c r="T970">
        <v>23</v>
      </c>
      <c r="U970">
        <v>1</v>
      </c>
      <c r="V970">
        <v>1</v>
      </c>
      <c r="W970">
        <v>0</v>
      </c>
      <c r="X970">
        <v>2</v>
      </c>
      <c r="Y970">
        <v>8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>
        <v>1</v>
      </c>
    </row>
    <row r="971" spans="1:34">
      <c r="A971">
        <v>3933</v>
      </c>
      <c r="B971">
        <v>1980</v>
      </c>
      <c r="C971">
        <f ca="1" t="shared" si="60"/>
        <v>45</v>
      </c>
      <c r="D971" t="str">
        <f ca="1" t="shared" si="61"/>
        <v>Middle-Age</v>
      </c>
      <c r="E971" t="s">
        <v>2275</v>
      </c>
      <c r="F971" t="s">
        <v>2277</v>
      </c>
      <c r="G971" s="39">
        <v>44010</v>
      </c>
      <c r="H971" s="40" t="str">
        <f t="shared" si="62"/>
        <v>Medium</v>
      </c>
      <c r="I971">
        <v>1</v>
      </c>
      <c r="J971">
        <v>0</v>
      </c>
      <c r="K971" s="43">
        <v>41195</v>
      </c>
      <c r="L971" s="39">
        <v>46</v>
      </c>
      <c r="M971" s="40" t="str">
        <f t="shared" si="63"/>
        <v>Active</v>
      </c>
      <c r="N971" s="39">
        <v>186</v>
      </c>
      <c r="O971">
        <v>36</v>
      </c>
      <c r="P971">
        <v>234</v>
      </c>
      <c r="Q971">
        <v>86</v>
      </c>
      <c r="R971">
        <v>72</v>
      </c>
      <c r="S971">
        <v>48</v>
      </c>
      <c r="T971">
        <v>662</v>
      </c>
      <c r="U971">
        <v>6</v>
      </c>
      <c r="V971">
        <v>10</v>
      </c>
      <c r="W971">
        <v>2</v>
      </c>
      <c r="X971">
        <v>6</v>
      </c>
      <c r="Y971">
        <v>9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3</v>
      </c>
      <c r="AG971">
        <v>11</v>
      </c>
      <c r="AH971">
        <v>0</v>
      </c>
    </row>
    <row r="972" spans="1:34">
      <c r="A972">
        <v>10981</v>
      </c>
      <c r="B972">
        <v>1988</v>
      </c>
      <c r="C972">
        <f ca="1" t="shared" si="60"/>
        <v>37</v>
      </c>
      <c r="D972" t="str">
        <f ca="1" t="shared" si="61"/>
        <v>Adult</v>
      </c>
      <c r="E972" t="s">
        <v>2275</v>
      </c>
      <c r="F972" t="s">
        <v>2279</v>
      </c>
      <c r="G972" s="39">
        <v>84219</v>
      </c>
      <c r="H972" s="40" t="str">
        <f t="shared" si="62"/>
        <v>High</v>
      </c>
      <c r="I972">
        <v>0</v>
      </c>
      <c r="J972">
        <v>0</v>
      </c>
      <c r="K972" s="43">
        <v>41672</v>
      </c>
      <c r="L972" s="39">
        <v>27</v>
      </c>
      <c r="M972" s="40" t="str">
        <f t="shared" si="63"/>
        <v>Recent</v>
      </c>
      <c r="N972" s="39">
        <v>434</v>
      </c>
      <c r="O972">
        <v>137</v>
      </c>
      <c r="P972">
        <v>400</v>
      </c>
      <c r="Q972">
        <v>45</v>
      </c>
      <c r="R972">
        <v>137</v>
      </c>
      <c r="S972">
        <v>45</v>
      </c>
      <c r="T972">
        <v>1198</v>
      </c>
      <c r="U972">
        <v>1</v>
      </c>
      <c r="V972">
        <v>3</v>
      </c>
      <c r="W972">
        <v>4</v>
      </c>
      <c r="X972">
        <v>10</v>
      </c>
      <c r="Y972">
        <v>1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3</v>
      </c>
      <c r="AG972">
        <v>11</v>
      </c>
      <c r="AH972">
        <v>0</v>
      </c>
    </row>
    <row r="973" spans="1:34">
      <c r="A973">
        <v>1734</v>
      </c>
      <c r="B973">
        <v>1968</v>
      </c>
      <c r="C973">
        <f ca="1" t="shared" si="60"/>
        <v>57</v>
      </c>
      <c r="D973" t="str">
        <f ca="1" t="shared" si="61"/>
        <v>Middle-Age</v>
      </c>
      <c r="E973" t="s">
        <v>2278</v>
      </c>
      <c r="F973" t="s">
        <v>2277</v>
      </c>
      <c r="G973" s="39">
        <v>40706</v>
      </c>
      <c r="H973" s="40" t="str">
        <f t="shared" si="62"/>
        <v>Medium</v>
      </c>
      <c r="I973">
        <v>2</v>
      </c>
      <c r="J973">
        <v>1</v>
      </c>
      <c r="K973" s="43">
        <v>41291</v>
      </c>
      <c r="L973" s="39">
        <v>37</v>
      </c>
      <c r="M973" s="40" t="str">
        <f t="shared" si="63"/>
        <v>Active</v>
      </c>
      <c r="N973" s="39">
        <v>59</v>
      </c>
      <c r="O973">
        <v>0</v>
      </c>
      <c r="P973">
        <v>11</v>
      </c>
      <c r="Q973">
        <v>4</v>
      </c>
      <c r="R973">
        <v>2</v>
      </c>
      <c r="S973">
        <v>5</v>
      </c>
      <c r="T973">
        <v>81</v>
      </c>
      <c r="U973">
        <v>4</v>
      </c>
      <c r="V973">
        <v>3</v>
      </c>
      <c r="W973">
        <v>0</v>
      </c>
      <c r="X973">
        <v>4</v>
      </c>
      <c r="Y973">
        <v>7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11</v>
      </c>
      <c r="AH973">
        <v>0</v>
      </c>
    </row>
    <row r="974" spans="1:34">
      <c r="A974">
        <v>10995</v>
      </c>
      <c r="B974">
        <v>1988</v>
      </c>
      <c r="C974">
        <f ca="1" t="shared" si="60"/>
        <v>37</v>
      </c>
      <c r="D974" t="str">
        <f ca="1" t="shared" si="61"/>
        <v>Adult</v>
      </c>
      <c r="E974" t="s">
        <v>2280</v>
      </c>
      <c r="F974" t="s">
        <v>2279</v>
      </c>
      <c r="G974" s="39">
        <v>15716</v>
      </c>
      <c r="H974" s="40" t="str">
        <f t="shared" si="62"/>
        <v>Low</v>
      </c>
      <c r="I974">
        <v>1</v>
      </c>
      <c r="J974">
        <v>0</v>
      </c>
      <c r="K974" s="43">
        <v>41225</v>
      </c>
      <c r="L974" s="39">
        <v>8</v>
      </c>
      <c r="M974" s="40" t="str">
        <f t="shared" si="63"/>
        <v>Recent</v>
      </c>
      <c r="N974" s="39">
        <v>16</v>
      </c>
      <c r="O974">
        <v>5</v>
      </c>
      <c r="P974">
        <v>30</v>
      </c>
      <c r="Q974">
        <v>8</v>
      </c>
      <c r="R974">
        <v>7</v>
      </c>
      <c r="S974">
        <v>26</v>
      </c>
      <c r="T974">
        <v>92</v>
      </c>
      <c r="U974">
        <v>3</v>
      </c>
      <c r="V974">
        <v>3</v>
      </c>
      <c r="W974">
        <v>0</v>
      </c>
      <c r="X974">
        <v>4</v>
      </c>
      <c r="Y974">
        <v>8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1</v>
      </c>
      <c r="AF974">
        <v>3</v>
      </c>
      <c r="AG974">
        <v>11</v>
      </c>
      <c r="AH974">
        <v>0</v>
      </c>
    </row>
    <row r="975" spans="1:34">
      <c r="A975">
        <v>6357</v>
      </c>
      <c r="B975">
        <v>1959</v>
      </c>
      <c r="C975">
        <f ca="1" t="shared" si="60"/>
        <v>66</v>
      </c>
      <c r="D975" t="str">
        <f ca="1" t="shared" si="61"/>
        <v>Senior Citizen</v>
      </c>
      <c r="E975" t="s">
        <v>2280</v>
      </c>
      <c r="F975" t="s">
        <v>2281</v>
      </c>
      <c r="G975" s="39">
        <v>59052</v>
      </c>
      <c r="H975" s="40" t="str">
        <f t="shared" si="62"/>
        <v>Medium</v>
      </c>
      <c r="I975">
        <v>0</v>
      </c>
      <c r="J975">
        <v>1</v>
      </c>
      <c r="K975" s="43">
        <v>41595</v>
      </c>
      <c r="L975" s="39">
        <v>29</v>
      </c>
      <c r="M975" s="40" t="str">
        <f t="shared" si="63"/>
        <v>Recent</v>
      </c>
      <c r="N975" s="39">
        <v>230</v>
      </c>
      <c r="O975">
        <v>35</v>
      </c>
      <c r="P975">
        <v>75</v>
      </c>
      <c r="Q975">
        <v>63</v>
      </c>
      <c r="R975">
        <v>57</v>
      </c>
      <c r="S975">
        <v>31</v>
      </c>
      <c r="T975">
        <v>491</v>
      </c>
      <c r="U975">
        <v>3</v>
      </c>
      <c r="V975">
        <v>7</v>
      </c>
      <c r="W975">
        <v>1</v>
      </c>
      <c r="X975">
        <v>7</v>
      </c>
      <c r="Y975">
        <v>5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11</v>
      </c>
      <c r="AH975">
        <v>0</v>
      </c>
    </row>
    <row r="976" spans="1:34">
      <c r="A976">
        <v>9209</v>
      </c>
      <c r="B976">
        <v>1971</v>
      </c>
      <c r="C976">
        <f ca="1" t="shared" si="60"/>
        <v>54</v>
      </c>
      <c r="D976" t="str">
        <f ca="1" t="shared" si="61"/>
        <v>Middle-Age</v>
      </c>
      <c r="E976" t="s">
        <v>2280</v>
      </c>
      <c r="F976" t="s">
        <v>2277</v>
      </c>
      <c r="G976" s="39">
        <v>80573</v>
      </c>
      <c r="H976" s="40" t="str">
        <f t="shared" si="62"/>
        <v>High</v>
      </c>
      <c r="I976">
        <v>0</v>
      </c>
      <c r="J976">
        <v>0</v>
      </c>
      <c r="K976" s="43">
        <v>41196</v>
      </c>
      <c r="L976" s="39">
        <v>85</v>
      </c>
      <c r="M976" s="40" t="str">
        <f t="shared" si="63"/>
        <v>Active</v>
      </c>
      <c r="N976" s="39">
        <v>829</v>
      </c>
      <c r="O976">
        <v>138</v>
      </c>
      <c r="P976">
        <v>430</v>
      </c>
      <c r="Q976">
        <v>60</v>
      </c>
      <c r="R976">
        <v>92</v>
      </c>
      <c r="S976">
        <v>15</v>
      </c>
      <c r="T976">
        <v>1564</v>
      </c>
      <c r="U976">
        <v>1</v>
      </c>
      <c r="V976">
        <v>4</v>
      </c>
      <c r="W976">
        <v>6</v>
      </c>
      <c r="X976">
        <v>13</v>
      </c>
      <c r="Y976">
        <v>2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3</v>
      </c>
      <c r="AG976">
        <v>11</v>
      </c>
      <c r="AH976">
        <v>0</v>
      </c>
    </row>
    <row r="977" spans="1:34">
      <c r="A977">
        <v>10286</v>
      </c>
      <c r="B977">
        <v>1962</v>
      </c>
      <c r="C977">
        <f ca="1" t="shared" si="60"/>
        <v>63</v>
      </c>
      <c r="D977" t="str">
        <f ca="1" t="shared" si="61"/>
        <v>Senior Citizen</v>
      </c>
      <c r="E977" t="s">
        <v>2275</v>
      </c>
      <c r="F977" t="s">
        <v>2279</v>
      </c>
      <c r="G977" s="39">
        <v>83715</v>
      </c>
      <c r="H977" s="40" t="str">
        <f t="shared" si="62"/>
        <v>High</v>
      </c>
      <c r="I977">
        <v>0</v>
      </c>
      <c r="J977">
        <v>0</v>
      </c>
      <c r="K977" s="43">
        <v>41673</v>
      </c>
      <c r="L977" s="39">
        <v>2</v>
      </c>
      <c r="M977" s="40" t="str">
        <f t="shared" si="63"/>
        <v>Recent</v>
      </c>
      <c r="N977" s="39">
        <v>318</v>
      </c>
      <c r="O977">
        <v>8</v>
      </c>
      <c r="P977">
        <v>407</v>
      </c>
      <c r="Q977">
        <v>150</v>
      </c>
      <c r="R977">
        <v>35</v>
      </c>
      <c r="S977">
        <v>8</v>
      </c>
      <c r="T977">
        <v>926</v>
      </c>
      <c r="U977">
        <v>1</v>
      </c>
      <c r="V977">
        <v>2</v>
      </c>
      <c r="W977">
        <v>8</v>
      </c>
      <c r="X977">
        <v>13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11</v>
      </c>
      <c r="AH977">
        <v>0</v>
      </c>
    </row>
    <row r="978" spans="1:34">
      <c r="A978">
        <v>2611</v>
      </c>
      <c r="B978">
        <v>1959</v>
      </c>
      <c r="C978">
        <f ca="1" t="shared" si="60"/>
        <v>66</v>
      </c>
      <c r="D978" t="str">
        <f ca="1" t="shared" si="61"/>
        <v>Senior Citizen</v>
      </c>
      <c r="E978" t="s">
        <v>2280</v>
      </c>
      <c r="F978" t="s">
        <v>2277</v>
      </c>
      <c r="G978" s="39">
        <v>82576</v>
      </c>
      <c r="H978" s="40" t="str">
        <f t="shared" si="62"/>
        <v>High</v>
      </c>
      <c r="I978">
        <v>0</v>
      </c>
      <c r="J978">
        <v>0</v>
      </c>
      <c r="K978" s="43">
        <v>41122</v>
      </c>
      <c r="L978" s="39">
        <v>66</v>
      </c>
      <c r="M978" s="40" t="str">
        <f t="shared" si="63"/>
        <v>Active</v>
      </c>
      <c r="N978" s="39">
        <v>1206</v>
      </c>
      <c r="O978">
        <v>55</v>
      </c>
      <c r="P978">
        <v>445</v>
      </c>
      <c r="Q978">
        <v>168</v>
      </c>
      <c r="R978">
        <v>18</v>
      </c>
      <c r="S978">
        <v>18</v>
      </c>
      <c r="T978">
        <v>1910</v>
      </c>
      <c r="U978">
        <v>1</v>
      </c>
      <c r="V978">
        <v>2</v>
      </c>
      <c r="W978">
        <v>4</v>
      </c>
      <c r="X978">
        <v>12</v>
      </c>
      <c r="Y978">
        <v>1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0</v>
      </c>
      <c r="AF978">
        <v>3</v>
      </c>
      <c r="AG978">
        <v>11</v>
      </c>
      <c r="AH978">
        <v>0</v>
      </c>
    </row>
    <row r="979" spans="1:34">
      <c r="A979">
        <v>1600</v>
      </c>
      <c r="B979">
        <v>1965</v>
      </c>
      <c r="C979">
        <f ca="1" t="shared" si="60"/>
        <v>60</v>
      </c>
      <c r="D979" t="str">
        <f ca="1" t="shared" si="61"/>
        <v>Senior Citizen</v>
      </c>
      <c r="E979" t="s">
        <v>2280</v>
      </c>
      <c r="F979" t="s">
        <v>2279</v>
      </c>
      <c r="G979" s="39">
        <v>56962</v>
      </c>
      <c r="H979" s="40" t="str">
        <f t="shared" si="62"/>
        <v>Medium</v>
      </c>
      <c r="I979">
        <v>2</v>
      </c>
      <c r="J979">
        <v>1</v>
      </c>
      <c r="K979" s="43">
        <v>41558</v>
      </c>
      <c r="L979" s="39">
        <v>60</v>
      </c>
      <c r="M979" s="40" t="str">
        <f t="shared" si="63"/>
        <v>Active</v>
      </c>
      <c r="N979" s="39">
        <v>292</v>
      </c>
      <c r="O979">
        <v>3</v>
      </c>
      <c r="P979">
        <v>77</v>
      </c>
      <c r="Q979">
        <v>10</v>
      </c>
      <c r="R979">
        <v>3</v>
      </c>
      <c r="S979">
        <v>26</v>
      </c>
      <c r="T979">
        <v>411</v>
      </c>
      <c r="U979">
        <v>7</v>
      </c>
      <c r="V979">
        <v>6</v>
      </c>
      <c r="W979">
        <v>3</v>
      </c>
      <c r="X979">
        <v>5</v>
      </c>
      <c r="Y979">
        <v>7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3</v>
      </c>
      <c r="AG979">
        <v>11</v>
      </c>
      <c r="AH979">
        <v>0</v>
      </c>
    </row>
    <row r="980" spans="1:34">
      <c r="A980">
        <v>3308</v>
      </c>
      <c r="B980">
        <v>1952</v>
      </c>
      <c r="C980">
        <f ca="1" t="shared" si="60"/>
        <v>73</v>
      </c>
      <c r="D980" t="str">
        <f ca="1" t="shared" si="61"/>
        <v>Senior Citizen</v>
      </c>
      <c r="E980" t="s">
        <v>2275</v>
      </c>
      <c r="F980" t="s">
        <v>2279</v>
      </c>
      <c r="G980" s="39">
        <v>35704</v>
      </c>
      <c r="H980" s="40" t="str">
        <f t="shared" si="62"/>
        <v>Medium</v>
      </c>
      <c r="I980">
        <v>1</v>
      </c>
      <c r="J980">
        <v>1</v>
      </c>
      <c r="K980" s="43">
        <v>41642</v>
      </c>
      <c r="L980" s="39">
        <v>54</v>
      </c>
      <c r="M980" s="40" t="str">
        <f t="shared" si="63"/>
        <v>Active</v>
      </c>
      <c r="N980" s="39">
        <v>30</v>
      </c>
      <c r="O980">
        <v>9</v>
      </c>
      <c r="P980">
        <v>12</v>
      </c>
      <c r="Q980">
        <v>2</v>
      </c>
      <c r="R980">
        <v>11</v>
      </c>
      <c r="S980">
        <v>30</v>
      </c>
      <c r="T980">
        <v>94</v>
      </c>
      <c r="U980">
        <v>3</v>
      </c>
      <c r="V980">
        <v>2</v>
      </c>
      <c r="W980">
        <v>0</v>
      </c>
      <c r="X980">
        <v>4</v>
      </c>
      <c r="Y980">
        <v>4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11</v>
      </c>
      <c r="AH980">
        <v>0</v>
      </c>
    </row>
    <row r="981" spans="1:34">
      <c r="A981">
        <v>5407</v>
      </c>
      <c r="B981">
        <v>1954</v>
      </c>
      <c r="C981">
        <f ca="1" t="shared" si="60"/>
        <v>71</v>
      </c>
      <c r="D981" t="str">
        <f ca="1" t="shared" si="61"/>
        <v>Senior Citizen</v>
      </c>
      <c r="E981" t="s">
        <v>2275</v>
      </c>
      <c r="F981" t="s">
        <v>2277</v>
      </c>
      <c r="G981" s="39">
        <v>53103</v>
      </c>
      <c r="H981" s="40" t="str">
        <f t="shared" si="62"/>
        <v>Medium</v>
      </c>
      <c r="I981">
        <v>0</v>
      </c>
      <c r="J981">
        <v>1</v>
      </c>
      <c r="K981" s="43">
        <v>41529</v>
      </c>
      <c r="L981" s="39">
        <v>70</v>
      </c>
      <c r="M981" s="40" t="str">
        <f t="shared" si="63"/>
        <v>Active</v>
      </c>
      <c r="N981" s="39">
        <v>729</v>
      </c>
      <c r="O981">
        <v>17</v>
      </c>
      <c r="P981">
        <v>133</v>
      </c>
      <c r="Q981">
        <v>11</v>
      </c>
      <c r="R981">
        <v>0</v>
      </c>
      <c r="S981">
        <v>195</v>
      </c>
      <c r="T981">
        <v>1085</v>
      </c>
      <c r="U981">
        <v>5</v>
      </c>
      <c r="V981">
        <v>10</v>
      </c>
      <c r="W981">
        <v>6</v>
      </c>
      <c r="X981">
        <v>7</v>
      </c>
      <c r="Y981">
        <v>7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3</v>
      </c>
      <c r="AG981">
        <v>11</v>
      </c>
      <c r="AH981">
        <v>0</v>
      </c>
    </row>
    <row r="982" spans="1:34">
      <c r="A982">
        <v>2166</v>
      </c>
      <c r="B982">
        <v>1960</v>
      </c>
      <c r="C982">
        <f ca="1" t="shared" si="60"/>
        <v>65</v>
      </c>
      <c r="D982" t="str">
        <f ca="1" t="shared" si="61"/>
        <v>Senior Citizen</v>
      </c>
      <c r="E982" t="s">
        <v>2280</v>
      </c>
      <c r="F982" t="s">
        <v>2283</v>
      </c>
      <c r="G982" s="39">
        <v>46779</v>
      </c>
      <c r="H982" s="40" t="str">
        <f t="shared" si="62"/>
        <v>Medium</v>
      </c>
      <c r="I982">
        <v>1</v>
      </c>
      <c r="J982">
        <v>1</v>
      </c>
      <c r="K982" s="43">
        <v>41467</v>
      </c>
      <c r="L982" s="39">
        <v>55</v>
      </c>
      <c r="M982" s="40" t="str">
        <f t="shared" si="63"/>
        <v>Active</v>
      </c>
      <c r="N982" s="39">
        <v>12</v>
      </c>
      <c r="O982">
        <v>1</v>
      </c>
      <c r="P982">
        <v>3</v>
      </c>
      <c r="Q982">
        <v>0</v>
      </c>
      <c r="R982">
        <v>0</v>
      </c>
      <c r="S982">
        <v>7</v>
      </c>
      <c r="T982">
        <v>23</v>
      </c>
      <c r="U982">
        <v>1</v>
      </c>
      <c r="V982">
        <v>0</v>
      </c>
      <c r="W982">
        <v>1</v>
      </c>
      <c r="X982">
        <v>2</v>
      </c>
      <c r="Y982">
        <v>4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3</v>
      </c>
      <c r="AG982">
        <v>11</v>
      </c>
      <c r="AH982">
        <v>0</v>
      </c>
    </row>
    <row r="983" spans="1:34">
      <c r="A983">
        <v>3955</v>
      </c>
      <c r="B983">
        <v>1965</v>
      </c>
      <c r="C983">
        <f ca="1" t="shared" si="60"/>
        <v>60</v>
      </c>
      <c r="D983" t="str">
        <f ca="1" t="shared" si="61"/>
        <v>Senior Citizen</v>
      </c>
      <c r="E983" t="s">
        <v>2275</v>
      </c>
      <c r="F983" t="s">
        <v>2281</v>
      </c>
      <c r="G983" s="39">
        <v>4861</v>
      </c>
      <c r="H983" s="40" t="str">
        <f t="shared" si="62"/>
        <v>Low</v>
      </c>
      <c r="I983">
        <v>0</v>
      </c>
      <c r="J983">
        <v>0</v>
      </c>
      <c r="K983" s="43">
        <v>41812</v>
      </c>
      <c r="L983" s="39">
        <v>20</v>
      </c>
      <c r="M983" s="40" t="str">
        <f t="shared" si="63"/>
        <v>Recent</v>
      </c>
      <c r="N983" s="39">
        <v>2</v>
      </c>
      <c r="O983">
        <v>1</v>
      </c>
      <c r="P983">
        <v>1</v>
      </c>
      <c r="Q983">
        <v>1</v>
      </c>
      <c r="R983">
        <v>0</v>
      </c>
      <c r="S983">
        <v>1</v>
      </c>
      <c r="T983">
        <v>6</v>
      </c>
      <c r="U983">
        <v>0</v>
      </c>
      <c r="V983">
        <v>0</v>
      </c>
      <c r="W983">
        <v>0</v>
      </c>
      <c r="X983">
        <v>0</v>
      </c>
      <c r="Y983">
        <v>14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3</v>
      </c>
      <c r="AG983">
        <v>11</v>
      </c>
      <c r="AH983">
        <v>0</v>
      </c>
    </row>
    <row r="984" spans="1:34">
      <c r="A984">
        <v>6634</v>
      </c>
      <c r="B984">
        <v>1979</v>
      </c>
      <c r="C984">
        <f ca="1" t="shared" si="60"/>
        <v>46</v>
      </c>
      <c r="D984" t="str">
        <f ca="1" t="shared" si="61"/>
        <v>Middle-Age</v>
      </c>
      <c r="E984" t="s">
        <v>2280</v>
      </c>
      <c r="F984" t="s">
        <v>2281</v>
      </c>
      <c r="G984" s="39">
        <v>33462</v>
      </c>
      <c r="H984" s="40" t="str">
        <f t="shared" si="62"/>
        <v>Medium</v>
      </c>
      <c r="I984">
        <v>1</v>
      </c>
      <c r="J984">
        <v>0</v>
      </c>
      <c r="K984" s="43">
        <v>41493</v>
      </c>
      <c r="L984" s="39">
        <v>78</v>
      </c>
      <c r="M984" s="40" t="str">
        <f t="shared" si="63"/>
        <v>Active</v>
      </c>
      <c r="N984" s="39">
        <v>22</v>
      </c>
      <c r="O984">
        <v>3</v>
      </c>
      <c r="P984">
        <v>18</v>
      </c>
      <c r="Q984">
        <v>0</v>
      </c>
      <c r="R984">
        <v>0</v>
      </c>
      <c r="S984">
        <v>11</v>
      </c>
      <c r="T984">
        <v>54</v>
      </c>
      <c r="U984">
        <v>1</v>
      </c>
      <c r="V984">
        <v>2</v>
      </c>
      <c r="W984">
        <v>0</v>
      </c>
      <c r="X984">
        <v>3</v>
      </c>
      <c r="Y984">
        <v>7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11</v>
      </c>
      <c r="AH984">
        <v>0</v>
      </c>
    </row>
    <row r="985" spans="1:34">
      <c r="A985">
        <v>3056</v>
      </c>
      <c r="B985">
        <v>1978</v>
      </c>
      <c r="C985">
        <f ca="1" t="shared" si="60"/>
        <v>47</v>
      </c>
      <c r="D985" t="str">
        <f ca="1" t="shared" si="61"/>
        <v>Middle-Age</v>
      </c>
      <c r="E985" t="s">
        <v>2275</v>
      </c>
      <c r="F985" t="s">
        <v>2281</v>
      </c>
      <c r="G985" s="39">
        <v>63693</v>
      </c>
      <c r="H985" s="40" t="str">
        <f t="shared" si="62"/>
        <v>High</v>
      </c>
      <c r="I985">
        <v>0</v>
      </c>
      <c r="J985">
        <v>1</v>
      </c>
      <c r="K985" s="43">
        <v>41561</v>
      </c>
      <c r="L985" s="39">
        <v>63</v>
      </c>
      <c r="M985" s="40" t="str">
        <f t="shared" si="63"/>
        <v>Active</v>
      </c>
      <c r="N985" s="39">
        <v>587</v>
      </c>
      <c r="O985">
        <v>43</v>
      </c>
      <c r="P985">
        <v>337</v>
      </c>
      <c r="Q985">
        <v>42</v>
      </c>
      <c r="R985">
        <v>87</v>
      </c>
      <c r="S985">
        <v>54</v>
      </c>
      <c r="T985">
        <v>1150</v>
      </c>
      <c r="U985">
        <v>3</v>
      </c>
      <c r="V985">
        <v>11</v>
      </c>
      <c r="W985">
        <v>6</v>
      </c>
      <c r="X985">
        <v>9</v>
      </c>
      <c r="Y985">
        <v>6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11</v>
      </c>
      <c r="AH985">
        <v>0</v>
      </c>
    </row>
    <row r="986" spans="1:34">
      <c r="A986">
        <v>5718</v>
      </c>
      <c r="B986">
        <v>1950</v>
      </c>
      <c r="C986">
        <f ca="1" t="shared" si="60"/>
        <v>75</v>
      </c>
      <c r="D986" t="str">
        <f ca="1" t="shared" si="61"/>
        <v>Senior Citizen</v>
      </c>
      <c r="E986" t="s">
        <v>2275</v>
      </c>
      <c r="F986" t="s">
        <v>2279</v>
      </c>
      <c r="G986" s="39">
        <v>80763</v>
      </c>
      <c r="H986" s="40" t="str">
        <f t="shared" si="62"/>
        <v>High</v>
      </c>
      <c r="I986">
        <v>0</v>
      </c>
      <c r="J986">
        <v>0</v>
      </c>
      <c r="K986" s="43">
        <v>41501</v>
      </c>
      <c r="L986" s="39">
        <v>17</v>
      </c>
      <c r="M986" s="40" t="str">
        <f t="shared" si="63"/>
        <v>Recent</v>
      </c>
      <c r="N986" s="39">
        <v>674</v>
      </c>
      <c r="O986">
        <v>168</v>
      </c>
      <c r="P986">
        <v>108</v>
      </c>
      <c r="Q986">
        <v>192</v>
      </c>
      <c r="R986">
        <v>42</v>
      </c>
      <c r="S986">
        <v>231</v>
      </c>
      <c r="T986">
        <v>1415</v>
      </c>
      <c r="U986">
        <v>1</v>
      </c>
      <c r="V986">
        <v>5</v>
      </c>
      <c r="W986">
        <v>11</v>
      </c>
      <c r="X986">
        <v>6</v>
      </c>
      <c r="Y986">
        <v>3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3</v>
      </c>
      <c r="AG986">
        <v>11</v>
      </c>
      <c r="AH986">
        <v>1</v>
      </c>
    </row>
    <row r="987" spans="1:34">
      <c r="A987">
        <v>6872</v>
      </c>
      <c r="B987">
        <v>1974</v>
      </c>
      <c r="C987">
        <f ca="1" t="shared" si="60"/>
        <v>51</v>
      </c>
      <c r="D987" t="str">
        <f ca="1" t="shared" si="61"/>
        <v>Middle-Age</v>
      </c>
      <c r="E987" t="s">
        <v>2278</v>
      </c>
      <c r="F987" t="s">
        <v>2279</v>
      </c>
      <c r="G987" s="39">
        <v>65352</v>
      </c>
      <c r="H987" s="40" t="str">
        <f t="shared" si="62"/>
        <v>High</v>
      </c>
      <c r="I987">
        <v>0</v>
      </c>
      <c r="J987">
        <v>1</v>
      </c>
      <c r="K987" s="43">
        <v>41507</v>
      </c>
      <c r="L987" s="39">
        <v>43</v>
      </c>
      <c r="M987" s="40" t="str">
        <f t="shared" si="63"/>
        <v>Active</v>
      </c>
      <c r="N987" s="39">
        <v>284</v>
      </c>
      <c r="O987">
        <v>3</v>
      </c>
      <c r="P987">
        <v>84</v>
      </c>
      <c r="Q987">
        <v>4</v>
      </c>
      <c r="R987">
        <v>7</v>
      </c>
      <c r="S987">
        <v>23</v>
      </c>
      <c r="T987">
        <v>405</v>
      </c>
      <c r="U987">
        <v>2</v>
      </c>
      <c r="V987">
        <v>4</v>
      </c>
      <c r="W987">
        <v>2</v>
      </c>
      <c r="X987">
        <v>8</v>
      </c>
      <c r="Y987">
        <v>4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3</v>
      </c>
      <c r="AG987">
        <v>11</v>
      </c>
      <c r="AH987">
        <v>0</v>
      </c>
    </row>
    <row r="988" spans="1:34">
      <c r="A988">
        <v>8164</v>
      </c>
      <c r="B988">
        <v>1978</v>
      </c>
      <c r="C988">
        <f ca="1" t="shared" si="60"/>
        <v>47</v>
      </c>
      <c r="D988" t="str">
        <f ca="1" t="shared" si="61"/>
        <v>Middle-Age</v>
      </c>
      <c r="E988" t="s">
        <v>2278</v>
      </c>
      <c r="F988" t="s">
        <v>2279</v>
      </c>
      <c r="G988" s="39">
        <v>82170</v>
      </c>
      <c r="H988" s="40" t="str">
        <f t="shared" si="62"/>
        <v>High</v>
      </c>
      <c r="I988">
        <v>0</v>
      </c>
      <c r="J988">
        <v>0</v>
      </c>
      <c r="K988" s="43">
        <v>41603</v>
      </c>
      <c r="L988" s="39">
        <v>13</v>
      </c>
      <c r="M988" s="40" t="str">
        <f t="shared" si="63"/>
        <v>Recent</v>
      </c>
      <c r="N988" s="39">
        <v>1023</v>
      </c>
      <c r="O988">
        <v>93</v>
      </c>
      <c r="P988">
        <v>651</v>
      </c>
      <c r="Q988">
        <v>49</v>
      </c>
      <c r="R988">
        <v>55</v>
      </c>
      <c r="S988">
        <v>37</v>
      </c>
      <c r="T988">
        <v>1908</v>
      </c>
      <c r="U988">
        <v>1</v>
      </c>
      <c r="V988">
        <v>5</v>
      </c>
      <c r="W988">
        <v>6</v>
      </c>
      <c r="X988">
        <v>7</v>
      </c>
      <c r="Y988">
        <v>2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3</v>
      </c>
      <c r="AG988">
        <v>11</v>
      </c>
      <c r="AH988">
        <v>0</v>
      </c>
    </row>
    <row r="989" spans="1:34">
      <c r="A989">
        <v>4580</v>
      </c>
      <c r="B989">
        <v>1969</v>
      </c>
      <c r="C989">
        <f ca="1" t="shared" si="60"/>
        <v>56</v>
      </c>
      <c r="D989" t="str">
        <f ca="1" t="shared" si="61"/>
        <v>Middle-Age</v>
      </c>
      <c r="E989" t="s">
        <v>2275</v>
      </c>
      <c r="F989" t="s">
        <v>2279</v>
      </c>
      <c r="G989" s="39">
        <v>75759</v>
      </c>
      <c r="H989" s="40" t="str">
        <f t="shared" si="62"/>
        <v>High</v>
      </c>
      <c r="I989">
        <v>0</v>
      </c>
      <c r="J989">
        <v>0</v>
      </c>
      <c r="K989" s="43">
        <v>41572</v>
      </c>
      <c r="L989" s="39">
        <v>46</v>
      </c>
      <c r="M989" s="40" t="str">
        <f t="shared" si="63"/>
        <v>Active</v>
      </c>
      <c r="N989" s="39">
        <v>1394</v>
      </c>
      <c r="O989">
        <v>22</v>
      </c>
      <c r="P989">
        <v>708</v>
      </c>
      <c r="Q989">
        <v>89</v>
      </c>
      <c r="R989">
        <v>91</v>
      </c>
      <c r="S989">
        <v>182</v>
      </c>
      <c r="T989">
        <v>2486</v>
      </c>
      <c r="U989">
        <v>1</v>
      </c>
      <c r="V989">
        <v>9</v>
      </c>
      <c r="W989">
        <v>7</v>
      </c>
      <c r="X989">
        <v>9</v>
      </c>
      <c r="Y989">
        <v>5</v>
      </c>
      <c r="Z989">
        <v>1</v>
      </c>
      <c r="AA989">
        <v>0</v>
      </c>
      <c r="AB989">
        <v>1</v>
      </c>
      <c r="AC989">
        <v>1</v>
      </c>
      <c r="AD989">
        <v>0</v>
      </c>
      <c r="AE989">
        <v>0</v>
      </c>
      <c r="AF989">
        <v>3</v>
      </c>
      <c r="AG989">
        <v>11</v>
      </c>
      <c r="AH989">
        <v>1</v>
      </c>
    </row>
    <row r="990" spans="1:34">
      <c r="A990">
        <v>9305</v>
      </c>
      <c r="B990">
        <v>1976</v>
      </c>
      <c r="C990">
        <f ca="1" t="shared" si="60"/>
        <v>49</v>
      </c>
      <c r="D990" t="str">
        <f ca="1" t="shared" si="61"/>
        <v>Middle-Age</v>
      </c>
      <c r="E990" t="s">
        <v>2280</v>
      </c>
      <c r="F990" t="s">
        <v>2276</v>
      </c>
      <c r="G990" s="39">
        <v>79689</v>
      </c>
      <c r="H990" s="40" t="str">
        <f t="shared" si="62"/>
        <v>High</v>
      </c>
      <c r="I990">
        <v>0</v>
      </c>
      <c r="J990">
        <v>0</v>
      </c>
      <c r="K990" s="43">
        <v>41406</v>
      </c>
      <c r="L990" s="39">
        <v>65</v>
      </c>
      <c r="M990" s="40" t="str">
        <f t="shared" si="63"/>
        <v>Active</v>
      </c>
      <c r="N990" s="39">
        <v>311</v>
      </c>
      <c r="O990">
        <v>26</v>
      </c>
      <c r="P990">
        <v>640</v>
      </c>
      <c r="Q990">
        <v>180</v>
      </c>
      <c r="R990">
        <v>37</v>
      </c>
      <c r="S990">
        <v>121</v>
      </c>
      <c r="T990">
        <v>1315</v>
      </c>
      <c r="U990">
        <v>1</v>
      </c>
      <c r="V990">
        <v>4</v>
      </c>
      <c r="W990">
        <v>9</v>
      </c>
      <c r="X990">
        <v>13</v>
      </c>
      <c r="Y990">
        <v>2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3</v>
      </c>
      <c r="AG990">
        <v>11</v>
      </c>
      <c r="AH990">
        <v>0</v>
      </c>
    </row>
    <row r="991" spans="1:34">
      <c r="A991">
        <v>453</v>
      </c>
      <c r="B991">
        <v>1956</v>
      </c>
      <c r="C991">
        <f ca="1" t="shared" si="60"/>
        <v>69</v>
      </c>
      <c r="D991" t="str">
        <f ca="1" t="shared" si="61"/>
        <v>Senior Citizen</v>
      </c>
      <c r="E991" t="s">
        <v>2278</v>
      </c>
      <c r="F991" t="s">
        <v>2283</v>
      </c>
      <c r="G991" s="39">
        <v>35340</v>
      </c>
      <c r="H991" s="40" t="str">
        <f t="shared" si="62"/>
        <v>Medium</v>
      </c>
      <c r="I991">
        <v>1</v>
      </c>
      <c r="J991">
        <v>1</v>
      </c>
      <c r="K991" s="43">
        <v>41819</v>
      </c>
      <c r="L991" s="39">
        <v>1</v>
      </c>
      <c r="M991" s="40" t="str">
        <f t="shared" si="63"/>
        <v>Recent</v>
      </c>
      <c r="N991" s="39">
        <v>27</v>
      </c>
      <c r="O991">
        <v>0</v>
      </c>
      <c r="P991">
        <v>12</v>
      </c>
      <c r="Q991">
        <v>0</v>
      </c>
      <c r="R991">
        <v>1</v>
      </c>
      <c r="S991">
        <v>5</v>
      </c>
      <c r="T991">
        <v>45</v>
      </c>
      <c r="U991">
        <v>2</v>
      </c>
      <c r="V991">
        <v>2</v>
      </c>
      <c r="W991">
        <v>0</v>
      </c>
      <c r="X991">
        <v>3</v>
      </c>
      <c r="Y991">
        <v>5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3</v>
      </c>
      <c r="AG991">
        <v>11</v>
      </c>
      <c r="AH991">
        <v>0</v>
      </c>
    </row>
    <row r="992" spans="1:34">
      <c r="A992">
        <v>8545</v>
      </c>
      <c r="B992">
        <v>1954</v>
      </c>
      <c r="C992">
        <f ca="1" t="shared" si="60"/>
        <v>71</v>
      </c>
      <c r="D992" t="str">
        <f ca="1" t="shared" si="61"/>
        <v>Senior Citizen</v>
      </c>
      <c r="E992" t="s">
        <v>2275</v>
      </c>
      <c r="F992" t="s">
        <v>2281</v>
      </c>
      <c r="G992" s="39">
        <v>85683</v>
      </c>
      <c r="H992" s="40" t="str">
        <f t="shared" si="62"/>
        <v>High</v>
      </c>
      <c r="I992">
        <v>0</v>
      </c>
      <c r="J992">
        <v>0</v>
      </c>
      <c r="K992" s="43">
        <v>41719</v>
      </c>
      <c r="L992" s="39">
        <v>6</v>
      </c>
      <c r="M992" s="40" t="str">
        <f t="shared" si="63"/>
        <v>Recent</v>
      </c>
      <c r="N992" s="39">
        <v>1296</v>
      </c>
      <c r="O992">
        <v>17</v>
      </c>
      <c r="P992">
        <v>311</v>
      </c>
      <c r="Q992">
        <v>45</v>
      </c>
      <c r="R992">
        <v>69</v>
      </c>
      <c r="S992">
        <v>51</v>
      </c>
      <c r="T992">
        <v>1789</v>
      </c>
      <c r="U992">
        <v>1</v>
      </c>
      <c r="V992">
        <v>2</v>
      </c>
      <c r="W992">
        <v>4</v>
      </c>
      <c r="X992">
        <v>10</v>
      </c>
      <c r="Y992">
        <v>1</v>
      </c>
      <c r="Z992">
        <v>0</v>
      </c>
      <c r="AA992">
        <v>1</v>
      </c>
      <c r="AB992">
        <v>1</v>
      </c>
      <c r="AC992">
        <v>1</v>
      </c>
      <c r="AD992">
        <v>1</v>
      </c>
      <c r="AE992">
        <v>0</v>
      </c>
      <c r="AF992">
        <v>3</v>
      </c>
      <c r="AG992">
        <v>11</v>
      </c>
      <c r="AH992">
        <v>1</v>
      </c>
    </row>
    <row r="993" spans="1:34">
      <c r="A993">
        <v>9850</v>
      </c>
      <c r="B993">
        <v>1972</v>
      </c>
      <c r="C993">
        <f ca="1" t="shared" si="60"/>
        <v>53</v>
      </c>
      <c r="D993" t="str">
        <f ca="1" t="shared" si="61"/>
        <v>Middle-Age</v>
      </c>
      <c r="E993" t="s">
        <v>2280</v>
      </c>
      <c r="F993" t="s">
        <v>2279</v>
      </c>
      <c r="G993" s="39">
        <v>24884</v>
      </c>
      <c r="H993" s="40" t="str">
        <f t="shared" si="62"/>
        <v>Low</v>
      </c>
      <c r="I993">
        <v>1</v>
      </c>
      <c r="J993">
        <v>0</v>
      </c>
      <c r="K993" s="43">
        <v>41242</v>
      </c>
      <c r="L993" s="39">
        <v>32</v>
      </c>
      <c r="M993" s="40" t="str">
        <f t="shared" si="63"/>
        <v>Active</v>
      </c>
      <c r="N993" s="39">
        <v>3</v>
      </c>
      <c r="O993">
        <v>6</v>
      </c>
      <c r="P993">
        <v>7</v>
      </c>
      <c r="Q993">
        <v>0</v>
      </c>
      <c r="R993">
        <v>0</v>
      </c>
      <c r="S993">
        <v>3</v>
      </c>
      <c r="T993">
        <v>19</v>
      </c>
      <c r="U993">
        <v>1</v>
      </c>
      <c r="V993">
        <v>0</v>
      </c>
      <c r="W993">
        <v>0</v>
      </c>
      <c r="X993">
        <v>3</v>
      </c>
      <c r="Y993">
        <v>7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3</v>
      </c>
      <c r="AG993">
        <v>11</v>
      </c>
      <c r="AH993">
        <v>0</v>
      </c>
    </row>
    <row r="994" spans="1:34">
      <c r="A994">
        <v>7378</v>
      </c>
      <c r="B994">
        <v>1981</v>
      </c>
      <c r="C994">
        <f ca="1" t="shared" si="60"/>
        <v>44</v>
      </c>
      <c r="D994" t="str">
        <f ca="1" t="shared" si="61"/>
        <v>Adult</v>
      </c>
      <c r="E994" t="s">
        <v>2280</v>
      </c>
      <c r="F994" t="s">
        <v>2277</v>
      </c>
      <c r="G994" s="39">
        <v>42021</v>
      </c>
      <c r="H994" s="40" t="str">
        <f t="shared" si="62"/>
        <v>Medium</v>
      </c>
      <c r="I994">
        <v>1</v>
      </c>
      <c r="J994">
        <v>0</v>
      </c>
      <c r="K994" s="43">
        <v>41152</v>
      </c>
      <c r="L994" s="39">
        <v>34</v>
      </c>
      <c r="M994" s="40" t="str">
        <f t="shared" si="63"/>
        <v>Active</v>
      </c>
      <c r="N994" s="39">
        <v>393</v>
      </c>
      <c r="O994">
        <v>5</v>
      </c>
      <c r="P994">
        <v>136</v>
      </c>
      <c r="Q994">
        <v>7</v>
      </c>
      <c r="R994">
        <v>5</v>
      </c>
      <c r="S994">
        <v>27</v>
      </c>
      <c r="T994">
        <v>573</v>
      </c>
      <c r="U994">
        <v>5</v>
      </c>
      <c r="V994">
        <v>10</v>
      </c>
      <c r="W994">
        <v>1</v>
      </c>
      <c r="X994">
        <v>6</v>
      </c>
      <c r="Y994">
        <v>9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>
        <v>0</v>
      </c>
    </row>
    <row r="995" spans="1:34">
      <c r="A995">
        <v>7646</v>
      </c>
      <c r="B995">
        <v>1989</v>
      </c>
      <c r="C995">
        <f ca="1" t="shared" si="60"/>
        <v>36</v>
      </c>
      <c r="D995" t="str">
        <f ca="1" t="shared" si="61"/>
        <v>Adult</v>
      </c>
      <c r="E995" t="s">
        <v>2275</v>
      </c>
      <c r="F995" t="s">
        <v>2276</v>
      </c>
      <c r="G995" s="39">
        <v>64449</v>
      </c>
      <c r="H995" s="40" t="str">
        <f t="shared" si="62"/>
        <v>High</v>
      </c>
      <c r="I995">
        <v>1</v>
      </c>
      <c r="J995">
        <v>0</v>
      </c>
      <c r="K995" s="43">
        <v>41688</v>
      </c>
      <c r="L995" s="39">
        <v>70</v>
      </c>
      <c r="M995" s="40" t="str">
        <f t="shared" si="63"/>
        <v>Active</v>
      </c>
      <c r="N995" s="39">
        <v>218</v>
      </c>
      <c r="O995">
        <v>63</v>
      </c>
      <c r="P995">
        <v>282</v>
      </c>
      <c r="Q995">
        <v>137</v>
      </c>
      <c r="R995">
        <v>35</v>
      </c>
      <c r="S995">
        <v>70</v>
      </c>
      <c r="T995">
        <v>805</v>
      </c>
      <c r="U995">
        <v>4</v>
      </c>
      <c r="V995">
        <v>5</v>
      </c>
      <c r="W995">
        <v>3</v>
      </c>
      <c r="X995">
        <v>12</v>
      </c>
      <c r="Y995">
        <v>4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3</v>
      </c>
      <c r="AG995">
        <v>11</v>
      </c>
      <c r="AH995">
        <v>0</v>
      </c>
    </row>
    <row r="996" spans="1:34">
      <c r="A996">
        <v>1640</v>
      </c>
      <c r="B996">
        <v>1954</v>
      </c>
      <c r="C996">
        <f ca="1" t="shared" si="60"/>
        <v>71</v>
      </c>
      <c r="D996" t="str">
        <f ca="1" t="shared" si="61"/>
        <v>Senior Citizen</v>
      </c>
      <c r="E996" t="s">
        <v>2275</v>
      </c>
      <c r="F996" t="s">
        <v>2281</v>
      </c>
      <c r="G996" s="39">
        <v>64587</v>
      </c>
      <c r="H996" s="40" t="str">
        <f t="shared" si="62"/>
        <v>High</v>
      </c>
      <c r="I996">
        <v>1</v>
      </c>
      <c r="J996">
        <v>1</v>
      </c>
      <c r="K996" s="43">
        <v>41812</v>
      </c>
      <c r="L996" s="39">
        <v>49</v>
      </c>
      <c r="M996" s="40" t="str">
        <f t="shared" si="63"/>
        <v>Active</v>
      </c>
      <c r="N996" s="39">
        <v>66</v>
      </c>
      <c r="O996">
        <v>0</v>
      </c>
      <c r="P996">
        <v>16</v>
      </c>
      <c r="Q996">
        <v>0</v>
      </c>
      <c r="R996">
        <v>6</v>
      </c>
      <c r="S996">
        <v>20</v>
      </c>
      <c r="T996">
        <v>108</v>
      </c>
      <c r="U996">
        <v>2</v>
      </c>
      <c r="V996">
        <v>1</v>
      </c>
      <c r="W996">
        <v>1</v>
      </c>
      <c r="X996">
        <v>4</v>
      </c>
      <c r="Y996">
        <v>3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11</v>
      </c>
      <c r="AH996">
        <v>0</v>
      </c>
    </row>
    <row r="997" spans="1:34">
      <c r="A997">
        <v>5184</v>
      </c>
      <c r="B997">
        <v>1995</v>
      </c>
      <c r="C997">
        <f ca="1" t="shared" si="60"/>
        <v>30</v>
      </c>
      <c r="D997" t="str">
        <f ca="1" t="shared" si="61"/>
        <v>Adult</v>
      </c>
      <c r="E997" t="s">
        <v>2275</v>
      </c>
      <c r="F997" t="s">
        <v>2276</v>
      </c>
      <c r="G997" s="39">
        <v>34824</v>
      </c>
      <c r="H997" s="40" t="str">
        <f t="shared" si="62"/>
        <v>Medium</v>
      </c>
      <c r="I997">
        <v>0</v>
      </c>
      <c r="J997">
        <v>0</v>
      </c>
      <c r="K997" s="43">
        <v>41724</v>
      </c>
      <c r="L997" s="39">
        <v>65</v>
      </c>
      <c r="M997" s="40" t="str">
        <f t="shared" si="63"/>
        <v>Active</v>
      </c>
      <c r="N997" s="39">
        <v>4</v>
      </c>
      <c r="O997">
        <v>2</v>
      </c>
      <c r="P997">
        <v>11</v>
      </c>
      <c r="Q997">
        <v>2</v>
      </c>
      <c r="R997">
        <v>0</v>
      </c>
      <c r="S997">
        <v>4</v>
      </c>
      <c r="T997">
        <v>23</v>
      </c>
      <c r="U997">
        <v>1</v>
      </c>
      <c r="V997">
        <v>1</v>
      </c>
      <c r="W997">
        <v>0</v>
      </c>
      <c r="X997">
        <v>2</v>
      </c>
      <c r="Y997">
        <v>6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11</v>
      </c>
      <c r="AH997">
        <v>0</v>
      </c>
    </row>
    <row r="998" spans="1:34">
      <c r="A998">
        <v>8492</v>
      </c>
      <c r="B998">
        <v>1978</v>
      </c>
      <c r="C998">
        <f ca="1" t="shared" si="60"/>
        <v>47</v>
      </c>
      <c r="D998" t="str">
        <f ca="1" t="shared" si="61"/>
        <v>Middle-Age</v>
      </c>
      <c r="E998" t="s">
        <v>2275</v>
      </c>
      <c r="F998" t="s">
        <v>2277</v>
      </c>
      <c r="G998" s="39">
        <v>75437</v>
      </c>
      <c r="H998" s="40" t="str">
        <f t="shared" si="62"/>
        <v>High</v>
      </c>
      <c r="I998">
        <v>0</v>
      </c>
      <c r="J998">
        <v>0</v>
      </c>
      <c r="K998" s="43">
        <v>41587</v>
      </c>
      <c r="L998" s="39">
        <v>25</v>
      </c>
      <c r="M998" s="40" t="str">
        <f t="shared" si="63"/>
        <v>Recent</v>
      </c>
      <c r="N998" s="39">
        <v>795</v>
      </c>
      <c r="O998">
        <v>0</v>
      </c>
      <c r="P998">
        <v>545</v>
      </c>
      <c r="Q998">
        <v>95</v>
      </c>
      <c r="R998">
        <v>58</v>
      </c>
      <c r="S998">
        <v>0</v>
      </c>
      <c r="T998">
        <v>1493</v>
      </c>
      <c r="U998">
        <v>1</v>
      </c>
      <c r="V998">
        <v>8</v>
      </c>
      <c r="W998">
        <v>4</v>
      </c>
      <c r="X998">
        <v>10</v>
      </c>
      <c r="Y998">
        <v>6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3</v>
      </c>
      <c r="AG998">
        <v>11</v>
      </c>
      <c r="AH998">
        <v>0</v>
      </c>
    </row>
    <row r="999" spans="1:34">
      <c r="A999">
        <v>11188</v>
      </c>
      <c r="B999">
        <v>1957</v>
      </c>
      <c r="C999">
        <f ca="1" t="shared" si="60"/>
        <v>68</v>
      </c>
      <c r="D999" t="str">
        <f ca="1" t="shared" si="61"/>
        <v>Senior Citizen</v>
      </c>
      <c r="E999" t="s">
        <v>2275</v>
      </c>
      <c r="F999" t="s">
        <v>2277</v>
      </c>
      <c r="G999" s="39">
        <v>26091</v>
      </c>
      <c r="H999" s="40" t="str">
        <f t="shared" si="62"/>
        <v>Low</v>
      </c>
      <c r="I999">
        <v>1</v>
      </c>
      <c r="J999">
        <v>1</v>
      </c>
      <c r="K999" s="43">
        <v>41695</v>
      </c>
      <c r="L999" s="39">
        <v>84</v>
      </c>
      <c r="M999" s="40" t="str">
        <f t="shared" si="63"/>
        <v>Active</v>
      </c>
      <c r="N999" s="39">
        <v>15</v>
      </c>
      <c r="O999">
        <v>10</v>
      </c>
      <c r="P999">
        <v>19</v>
      </c>
      <c r="Q999">
        <v>8</v>
      </c>
      <c r="R999">
        <v>17</v>
      </c>
      <c r="S999">
        <v>20</v>
      </c>
      <c r="T999">
        <v>89</v>
      </c>
      <c r="U999">
        <v>3</v>
      </c>
      <c r="V999">
        <v>2</v>
      </c>
      <c r="W999">
        <v>1</v>
      </c>
      <c r="X999">
        <v>3</v>
      </c>
      <c r="Y999">
        <v>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3</v>
      </c>
      <c r="AG999">
        <v>11</v>
      </c>
      <c r="AH999">
        <v>0</v>
      </c>
    </row>
    <row r="1000" spans="1:34">
      <c r="A1000">
        <v>1212</v>
      </c>
      <c r="B1000">
        <v>1973</v>
      </c>
      <c r="C1000">
        <f ca="1" t="shared" si="60"/>
        <v>52</v>
      </c>
      <c r="D1000" t="str">
        <f ca="1" t="shared" si="61"/>
        <v>Middle-Age</v>
      </c>
      <c r="E1000" t="s">
        <v>2275</v>
      </c>
      <c r="F1000" t="s">
        <v>2279</v>
      </c>
      <c r="G1000" s="39">
        <v>52845</v>
      </c>
      <c r="H1000" s="40" t="str">
        <f t="shared" si="62"/>
        <v>Medium</v>
      </c>
      <c r="I1000">
        <v>1</v>
      </c>
      <c r="J1000">
        <v>0</v>
      </c>
      <c r="K1000" s="43">
        <v>41499</v>
      </c>
      <c r="L1000" s="39">
        <v>7</v>
      </c>
      <c r="M1000" s="40" t="str">
        <f t="shared" si="63"/>
        <v>Recent</v>
      </c>
      <c r="N1000" s="39">
        <v>384</v>
      </c>
      <c r="O1000">
        <v>25</v>
      </c>
      <c r="P1000">
        <v>292</v>
      </c>
      <c r="Q1000">
        <v>130</v>
      </c>
      <c r="R1000">
        <v>41</v>
      </c>
      <c r="S1000">
        <v>64</v>
      </c>
      <c r="T1000">
        <v>936</v>
      </c>
      <c r="U1000">
        <v>3</v>
      </c>
      <c r="V1000">
        <v>8</v>
      </c>
      <c r="W1000">
        <v>8</v>
      </c>
      <c r="X1000">
        <v>6</v>
      </c>
      <c r="Y1000">
        <v>6</v>
      </c>
      <c r="Z1000">
        <v>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</v>
      </c>
      <c r="AG1000">
        <v>11</v>
      </c>
      <c r="AH1000">
        <v>0</v>
      </c>
    </row>
    <row r="1001" spans="1:34">
      <c r="A1001">
        <v>9097</v>
      </c>
      <c r="B1001">
        <v>1956</v>
      </c>
      <c r="C1001">
        <f ca="1" t="shared" si="60"/>
        <v>69</v>
      </c>
      <c r="D1001" t="str">
        <f ca="1" t="shared" si="61"/>
        <v>Senior Citizen</v>
      </c>
      <c r="E1001" t="s">
        <v>2275</v>
      </c>
      <c r="F1001" t="s">
        <v>2281</v>
      </c>
      <c r="G1001" s="39">
        <v>46086</v>
      </c>
      <c r="H1001" s="40" t="str">
        <f t="shared" si="62"/>
        <v>Medium</v>
      </c>
      <c r="I1001">
        <v>0</v>
      </c>
      <c r="J1001">
        <v>1</v>
      </c>
      <c r="K1001" s="43">
        <v>41581</v>
      </c>
      <c r="L1001" s="39">
        <v>34</v>
      </c>
      <c r="M1001" s="40" t="str">
        <f t="shared" si="63"/>
        <v>Active</v>
      </c>
      <c r="N1001" s="39">
        <v>244</v>
      </c>
      <c r="O1001">
        <v>8</v>
      </c>
      <c r="P1001">
        <v>32</v>
      </c>
      <c r="Q1001">
        <v>7</v>
      </c>
      <c r="R1001">
        <v>2</v>
      </c>
      <c r="S1001">
        <v>50</v>
      </c>
      <c r="T1001">
        <v>343</v>
      </c>
      <c r="U1001">
        <v>4</v>
      </c>
      <c r="V1001">
        <v>3</v>
      </c>
      <c r="W1001">
        <v>1</v>
      </c>
      <c r="X1001">
        <v>8</v>
      </c>
      <c r="Y1001">
        <v>4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</v>
      </c>
      <c r="AG1001">
        <v>11</v>
      </c>
      <c r="AH1001">
        <v>0</v>
      </c>
    </row>
    <row r="1002" spans="1:34">
      <c r="A1002">
        <v>10473</v>
      </c>
      <c r="B1002">
        <v>1956</v>
      </c>
      <c r="C1002">
        <f ca="1" t="shared" si="60"/>
        <v>69</v>
      </c>
      <c r="D1002" t="str">
        <f ca="1" t="shared" si="61"/>
        <v>Senior Citizen</v>
      </c>
      <c r="E1002" t="s">
        <v>2278</v>
      </c>
      <c r="F1002" t="s">
        <v>2283</v>
      </c>
      <c r="G1002" s="39">
        <v>78028</v>
      </c>
      <c r="H1002" s="40" t="str">
        <f t="shared" si="62"/>
        <v>High</v>
      </c>
      <c r="I1002">
        <v>0</v>
      </c>
      <c r="J1002">
        <v>1</v>
      </c>
      <c r="K1002" s="43">
        <v>41162</v>
      </c>
      <c r="L1002" s="39">
        <v>38</v>
      </c>
      <c r="M1002" s="40" t="str">
        <f t="shared" si="63"/>
        <v>Active</v>
      </c>
      <c r="N1002" s="39">
        <v>158</v>
      </c>
      <c r="O1002">
        <v>19</v>
      </c>
      <c r="P1002">
        <v>288</v>
      </c>
      <c r="Q1002">
        <v>25</v>
      </c>
      <c r="R1002">
        <v>0</v>
      </c>
      <c r="S1002">
        <v>38</v>
      </c>
      <c r="T1002">
        <v>528</v>
      </c>
      <c r="U1002">
        <v>1</v>
      </c>
      <c r="V1002">
        <v>6</v>
      </c>
      <c r="W1002">
        <v>4</v>
      </c>
      <c r="X1002">
        <v>9</v>
      </c>
      <c r="Y1002">
        <v>7</v>
      </c>
      <c r="Z1002">
        <v>0</v>
      </c>
      <c r="AA1002">
        <v>1</v>
      </c>
      <c r="AB1002">
        <v>1</v>
      </c>
      <c r="AC1002">
        <v>0</v>
      </c>
      <c r="AD1002">
        <v>0</v>
      </c>
      <c r="AE1002">
        <v>0</v>
      </c>
      <c r="AF1002">
        <v>3</v>
      </c>
      <c r="AG1002">
        <v>11</v>
      </c>
      <c r="AH1002">
        <v>1</v>
      </c>
    </row>
    <row r="1003" spans="1:34">
      <c r="A1003">
        <v>7962</v>
      </c>
      <c r="B1003">
        <v>1987</v>
      </c>
      <c r="C1003">
        <f ca="1" t="shared" si="60"/>
        <v>38</v>
      </c>
      <c r="D1003" t="str">
        <f ca="1" t="shared" si="61"/>
        <v>Adult</v>
      </c>
      <c r="E1003" t="s">
        <v>2278</v>
      </c>
      <c r="F1003" t="s">
        <v>2276</v>
      </c>
      <c r="G1003" s="39">
        <v>95169</v>
      </c>
      <c r="H1003" s="40" t="str">
        <f t="shared" si="62"/>
        <v>High</v>
      </c>
      <c r="I1003">
        <v>0</v>
      </c>
      <c r="J1003">
        <v>0</v>
      </c>
      <c r="K1003" s="43">
        <v>41556</v>
      </c>
      <c r="L1003" s="39">
        <v>1</v>
      </c>
      <c r="M1003" s="40" t="str">
        <f t="shared" si="63"/>
        <v>Recent</v>
      </c>
      <c r="N1003" s="39">
        <v>1285</v>
      </c>
      <c r="O1003">
        <v>21</v>
      </c>
      <c r="P1003">
        <v>449</v>
      </c>
      <c r="Q1003">
        <v>106</v>
      </c>
      <c r="R1003">
        <v>20</v>
      </c>
      <c r="S1003">
        <v>20</v>
      </c>
      <c r="T1003">
        <v>1901</v>
      </c>
      <c r="U1003">
        <v>1</v>
      </c>
      <c r="V1003">
        <v>4</v>
      </c>
      <c r="W1003">
        <v>3</v>
      </c>
      <c r="X1003">
        <v>4</v>
      </c>
      <c r="Y1003">
        <v>1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3</v>
      </c>
      <c r="AG1003">
        <v>11</v>
      </c>
      <c r="AH1003">
        <v>1</v>
      </c>
    </row>
    <row r="1004" spans="1:34">
      <c r="A1004">
        <v>9984</v>
      </c>
      <c r="B1004">
        <v>1981</v>
      </c>
      <c r="C1004">
        <f ca="1" t="shared" si="60"/>
        <v>44</v>
      </c>
      <c r="D1004" t="str">
        <f ca="1" t="shared" si="61"/>
        <v>Adult</v>
      </c>
      <c r="E1004" t="s">
        <v>2280</v>
      </c>
      <c r="F1004" t="s">
        <v>2279</v>
      </c>
      <c r="G1004" s="39">
        <v>56337</v>
      </c>
      <c r="H1004" s="40" t="str">
        <f t="shared" si="62"/>
        <v>Medium</v>
      </c>
      <c r="I1004">
        <v>1</v>
      </c>
      <c r="J1004">
        <v>1</v>
      </c>
      <c r="K1004" s="43">
        <v>41360</v>
      </c>
      <c r="L1004" s="39">
        <v>25</v>
      </c>
      <c r="M1004" s="40" t="str">
        <f t="shared" si="63"/>
        <v>Recent</v>
      </c>
      <c r="N1004" s="39">
        <v>349</v>
      </c>
      <c r="O1004">
        <v>16</v>
      </c>
      <c r="P1004">
        <v>144</v>
      </c>
      <c r="Q1004">
        <v>28</v>
      </c>
      <c r="R1004">
        <v>5</v>
      </c>
      <c r="S1004">
        <v>182</v>
      </c>
      <c r="T1004">
        <v>724</v>
      </c>
      <c r="U1004">
        <v>5</v>
      </c>
      <c r="V1004">
        <v>8</v>
      </c>
      <c r="W1004">
        <v>5</v>
      </c>
      <c r="X1004">
        <v>4</v>
      </c>
      <c r="Y1004">
        <v>8</v>
      </c>
      <c r="Z1004">
        <v>1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3</v>
      </c>
      <c r="AG1004">
        <v>11</v>
      </c>
      <c r="AH1004">
        <v>1</v>
      </c>
    </row>
    <row r="1005" spans="1:34">
      <c r="A1005">
        <v>5527</v>
      </c>
      <c r="B1005">
        <v>1987</v>
      </c>
      <c r="C1005">
        <f ca="1" t="shared" si="60"/>
        <v>38</v>
      </c>
      <c r="D1005" t="str">
        <f ca="1" t="shared" si="61"/>
        <v>Adult</v>
      </c>
      <c r="E1005" t="s">
        <v>2275</v>
      </c>
      <c r="F1005" t="s">
        <v>2277</v>
      </c>
      <c r="G1005" s="39">
        <v>22434</v>
      </c>
      <c r="H1005" s="40" t="str">
        <f t="shared" si="62"/>
        <v>Low</v>
      </c>
      <c r="I1005">
        <v>1</v>
      </c>
      <c r="J1005">
        <v>0</v>
      </c>
      <c r="K1005" s="43">
        <v>41318</v>
      </c>
      <c r="L1005" s="39">
        <v>25</v>
      </c>
      <c r="M1005" s="40" t="str">
        <f t="shared" si="63"/>
        <v>Recent</v>
      </c>
      <c r="N1005" s="39">
        <v>4</v>
      </c>
      <c r="O1005">
        <v>12</v>
      </c>
      <c r="P1005">
        <v>11</v>
      </c>
      <c r="Q1005">
        <v>3</v>
      </c>
      <c r="R1005">
        <v>13</v>
      </c>
      <c r="S1005">
        <v>15</v>
      </c>
      <c r="T1005">
        <v>58</v>
      </c>
      <c r="U1005">
        <v>2</v>
      </c>
      <c r="V1005">
        <v>2</v>
      </c>
      <c r="W1005">
        <v>0</v>
      </c>
      <c r="X1005">
        <v>3</v>
      </c>
      <c r="Y1005">
        <v>8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3</v>
      </c>
      <c r="AG1005">
        <v>11</v>
      </c>
      <c r="AH1005">
        <v>0</v>
      </c>
    </row>
    <row r="1006" spans="1:34">
      <c r="A1006">
        <v>6374</v>
      </c>
      <c r="B1006">
        <v>1954</v>
      </c>
      <c r="C1006">
        <f ca="1" t="shared" si="60"/>
        <v>71</v>
      </c>
      <c r="D1006" t="str">
        <f ca="1" t="shared" si="61"/>
        <v>Senior Citizen</v>
      </c>
      <c r="E1006" t="s">
        <v>2278</v>
      </c>
      <c r="F1006" t="s">
        <v>2279</v>
      </c>
      <c r="G1006" s="39">
        <v>36930</v>
      </c>
      <c r="H1006" s="40" t="str">
        <f t="shared" si="62"/>
        <v>Medium</v>
      </c>
      <c r="I1006">
        <v>0</v>
      </c>
      <c r="J1006">
        <v>1</v>
      </c>
      <c r="K1006" s="43">
        <v>41411</v>
      </c>
      <c r="L1006" s="39">
        <v>50</v>
      </c>
      <c r="M1006" s="40" t="str">
        <f t="shared" si="63"/>
        <v>Active</v>
      </c>
      <c r="N1006" s="39">
        <v>223</v>
      </c>
      <c r="O1006">
        <v>2</v>
      </c>
      <c r="P1006">
        <v>31</v>
      </c>
      <c r="Q1006">
        <v>0</v>
      </c>
      <c r="R1006">
        <v>2</v>
      </c>
      <c r="S1006">
        <v>39</v>
      </c>
      <c r="T1006">
        <v>297</v>
      </c>
      <c r="U1006">
        <v>5</v>
      </c>
      <c r="V1006">
        <v>5</v>
      </c>
      <c r="W1006">
        <v>2</v>
      </c>
      <c r="X1006">
        <v>4</v>
      </c>
      <c r="Y1006">
        <v>8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3</v>
      </c>
      <c r="AG1006">
        <v>11</v>
      </c>
      <c r="AH1006">
        <v>0</v>
      </c>
    </row>
    <row r="1007" spans="1:34">
      <c r="A1007">
        <v>7453</v>
      </c>
      <c r="B1007">
        <v>1954</v>
      </c>
      <c r="C1007">
        <f ca="1" t="shared" si="60"/>
        <v>71</v>
      </c>
      <c r="D1007" t="str">
        <f ca="1" t="shared" si="61"/>
        <v>Senior Citizen</v>
      </c>
      <c r="E1007" t="s">
        <v>2275</v>
      </c>
      <c r="F1007" t="s">
        <v>2276</v>
      </c>
      <c r="G1007" s="39">
        <v>36130</v>
      </c>
      <c r="H1007" s="40" t="str">
        <f t="shared" si="62"/>
        <v>Medium</v>
      </c>
      <c r="I1007">
        <v>0</v>
      </c>
      <c r="J1007">
        <v>1</v>
      </c>
      <c r="K1007" s="43">
        <v>41307</v>
      </c>
      <c r="L1007" s="39">
        <v>46</v>
      </c>
      <c r="M1007" s="40" t="str">
        <f t="shared" si="63"/>
        <v>Active</v>
      </c>
      <c r="N1007" s="39">
        <v>157</v>
      </c>
      <c r="O1007">
        <v>43</v>
      </c>
      <c r="P1007">
        <v>127</v>
      </c>
      <c r="Q1007">
        <v>68</v>
      </c>
      <c r="R1007">
        <v>56</v>
      </c>
      <c r="S1007">
        <v>37</v>
      </c>
      <c r="T1007">
        <v>488</v>
      </c>
      <c r="U1007">
        <v>6</v>
      </c>
      <c r="V1007">
        <v>3</v>
      </c>
      <c r="W1007">
        <v>8</v>
      </c>
      <c r="X1007">
        <v>4</v>
      </c>
      <c r="Y1007">
        <v>4</v>
      </c>
      <c r="Z1007">
        <v>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3</v>
      </c>
      <c r="AG1007">
        <v>11</v>
      </c>
      <c r="AH1007">
        <v>1</v>
      </c>
    </row>
    <row r="1008" spans="1:34">
      <c r="A1008">
        <v>8952</v>
      </c>
      <c r="B1008">
        <v>1953</v>
      </c>
      <c r="C1008">
        <f ca="1" t="shared" si="60"/>
        <v>72</v>
      </c>
      <c r="D1008" t="str">
        <f ca="1" t="shared" si="61"/>
        <v>Senior Citizen</v>
      </c>
      <c r="E1008" t="s">
        <v>2280</v>
      </c>
      <c r="F1008" t="s">
        <v>2279</v>
      </c>
      <c r="G1008" s="39">
        <v>65569</v>
      </c>
      <c r="H1008" s="40" t="str">
        <f t="shared" si="62"/>
        <v>High</v>
      </c>
      <c r="I1008">
        <v>0</v>
      </c>
      <c r="J1008">
        <v>1</v>
      </c>
      <c r="K1008" s="43">
        <v>41218</v>
      </c>
      <c r="L1008" s="39">
        <v>96</v>
      </c>
      <c r="M1008" s="40" t="str">
        <f t="shared" si="63"/>
        <v>Inactive</v>
      </c>
      <c r="N1008" s="39">
        <v>397</v>
      </c>
      <c r="O1008">
        <v>46</v>
      </c>
      <c r="P1008">
        <v>288</v>
      </c>
      <c r="Q1008">
        <v>20</v>
      </c>
      <c r="R1008">
        <v>38</v>
      </c>
      <c r="S1008">
        <v>70</v>
      </c>
      <c r="T1008">
        <v>859</v>
      </c>
      <c r="U1008">
        <v>2</v>
      </c>
      <c r="V1008">
        <v>6</v>
      </c>
      <c r="W1008">
        <v>5</v>
      </c>
      <c r="X1008">
        <v>10</v>
      </c>
      <c r="Y1008">
        <v>3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3</v>
      </c>
      <c r="AG1008">
        <v>11</v>
      </c>
      <c r="AH1008">
        <v>0</v>
      </c>
    </row>
    <row r="1009" spans="1:34">
      <c r="A1009">
        <v>241</v>
      </c>
      <c r="B1009">
        <v>1952</v>
      </c>
      <c r="C1009">
        <f ca="1" t="shared" si="60"/>
        <v>73</v>
      </c>
      <c r="D1009" t="str">
        <f ca="1" t="shared" si="61"/>
        <v>Senior Citizen</v>
      </c>
      <c r="E1009" t="s">
        <v>2275</v>
      </c>
      <c r="F1009" t="s">
        <v>2277</v>
      </c>
      <c r="G1009" s="39">
        <v>83844</v>
      </c>
      <c r="H1009" s="40" t="str">
        <f t="shared" si="62"/>
        <v>High</v>
      </c>
      <c r="I1009">
        <v>0</v>
      </c>
      <c r="J1009">
        <v>0</v>
      </c>
      <c r="K1009" s="43">
        <v>41406</v>
      </c>
      <c r="L1009" s="39">
        <v>57</v>
      </c>
      <c r="M1009" s="40" t="str">
        <f t="shared" si="63"/>
        <v>Active</v>
      </c>
      <c r="N1009" s="39">
        <v>901</v>
      </c>
      <c r="O1009">
        <v>31</v>
      </c>
      <c r="P1009">
        <v>345</v>
      </c>
      <c r="Q1009">
        <v>75</v>
      </c>
      <c r="R1009">
        <v>31</v>
      </c>
      <c r="S1009">
        <v>191</v>
      </c>
      <c r="T1009">
        <v>1574</v>
      </c>
      <c r="U1009">
        <v>1</v>
      </c>
      <c r="V1009">
        <v>4</v>
      </c>
      <c r="W1009">
        <v>4</v>
      </c>
      <c r="X1009">
        <v>11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0</v>
      </c>
      <c r="AF1009">
        <v>3</v>
      </c>
      <c r="AG1009">
        <v>11</v>
      </c>
      <c r="AH1009">
        <v>0</v>
      </c>
    </row>
    <row r="1010" spans="1:34">
      <c r="A1010">
        <v>8975</v>
      </c>
      <c r="B1010">
        <v>1968</v>
      </c>
      <c r="C1010">
        <f ca="1" t="shared" si="60"/>
        <v>57</v>
      </c>
      <c r="D1010" t="str">
        <f ca="1" t="shared" si="61"/>
        <v>Middle-Age</v>
      </c>
      <c r="E1010" t="s">
        <v>2275</v>
      </c>
      <c r="F1010" t="s">
        <v>2279</v>
      </c>
      <c r="G1010" s="39">
        <v>19514</v>
      </c>
      <c r="H1010" s="40" t="str">
        <f t="shared" si="62"/>
        <v>Low</v>
      </c>
      <c r="I1010">
        <v>1</v>
      </c>
      <c r="J1010">
        <v>1</v>
      </c>
      <c r="K1010" s="43">
        <v>41665</v>
      </c>
      <c r="L1010" s="39">
        <v>47</v>
      </c>
      <c r="M1010" s="40" t="str">
        <f t="shared" si="63"/>
        <v>Active</v>
      </c>
      <c r="N1010" s="39">
        <v>14</v>
      </c>
      <c r="O1010">
        <v>3</v>
      </c>
      <c r="P1010">
        <v>21</v>
      </c>
      <c r="Q1010">
        <v>2</v>
      </c>
      <c r="R1010">
        <v>1</v>
      </c>
      <c r="S1010">
        <v>28</v>
      </c>
      <c r="T1010">
        <v>69</v>
      </c>
      <c r="U1010">
        <v>4</v>
      </c>
      <c r="V1010">
        <v>3</v>
      </c>
      <c r="W1010">
        <v>1</v>
      </c>
      <c r="X1010">
        <v>2</v>
      </c>
      <c r="Y1010">
        <v>8</v>
      </c>
      <c r="Z1010">
        <v>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3</v>
      </c>
      <c r="AG1010">
        <v>11</v>
      </c>
      <c r="AH1010">
        <v>0</v>
      </c>
    </row>
    <row r="1011" spans="1:34">
      <c r="A1011">
        <v>6119</v>
      </c>
      <c r="B1011">
        <v>1963</v>
      </c>
      <c r="C1011">
        <f ca="1" t="shared" si="60"/>
        <v>62</v>
      </c>
      <c r="D1011" t="str">
        <f ca="1" t="shared" si="61"/>
        <v>Senior Citizen</v>
      </c>
      <c r="E1011" t="s">
        <v>2278</v>
      </c>
      <c r="F1011" t="s">
        <v>2276</v>
      </c>
      <c r="G1011" s="39">
        <v>36736</v>
      </c>
      <c r="H1011" s="40" t="str">
        <f t="shared" si="62"/>
        <v>Medium</v>
      </c>
      <c r="I1011">
        <v>1</v>
      </c>
      <c r="J1011">
        <v>1</v>
      </c>
      <c r="K1011" s="43">
        <v>41404</v>
      </c>
      <c r="L1011" s="39">
        <v>52</v>
      </c>
      <c r="M1011" s="40" t="str">
        <f t="shared" si="63"/>
        <v>Active</v>
      </c>
      <c r="N1011" s="39">
        <v>10</v>
      </c>
      <c r="O1011">
        <v>0</v>
      </c>
      <c r="P1011">
        <v>3</v>
      </c>
      <c r="Q1011">
        <v>0</v>
      </c>
      <c r="R1011">
        <v>0</v>
      </c>
      <c r="S1011">
        <v>4</v>
      </c>
      <c r="T1011">
        <v>17</v>
      </c>
      <c r="U1011">
        <v>1</v>
      </c>
      <c r="V1011">
        <v>1</v>
      </c>
      <c r="W1011">
        <v>0</v>
      </c>
      <c r="X1011">
        <v>2</v>
      </c>
      <c r="Y1011">
        <v>6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</v>
      </c>
      <c r="AG1011">
        <v>11</v>
      </c>
      <c r="AH1011">
        <v>0</v>
      </c>
    </row>
    <row r="1012" spans="1:34">
      <c r="A1012">
        <v>5236</v>
      </c>
      <c r="B1012">
        <v>1979</v>
      </c>
      <c r="C1012">
        <f ca="1" t="shared" si="60"/>
        <v>46</v>
      </c>
      <c r="D1012" t="str">
        <f ca="1" t="shared" si="61"/>
        <v>Middle-Age</v>
      </c>
      <c r="E1012" t="s">
        <v>2275</v>
      </c>
      <c r="F1012" t="s">
        <v>2277</v>
      </c>
      <c r="G1012" s="39">
        <v>77568</v>
      </c>
      <c r="H1012" s="40" t="str">
        <f t="shared" si="62"/>
        <v>High</v>
      </c>
      <c r="I1012">
        <v>0</v>
      </c>
      <c r="J1012">
        <v>1</v>
      </c>
      <c r="K1012" s="43">
        <v>41146</v>
      </c>
      <c r="L1012" s="39">
        <v>30</v>
      </c>
      <c r="M1012" s="40" t="str">
        <f t="shared" si="63"/>
        <v>Recent</v>
      </c>
      <c r="N1012" s="39">
        <v>1230</v>
      </c>
      <c r="O1012">
        <v>0</v>
      </c>
      <c r="P1012">
        <v>396</v>
      </c>
      <c r="Q1012">
        <v>232</v>
      </c>
      <c r="R1012">
        <v>178</v>
      </c>
      <c r="S1012">
        <v>158</v>
      </c>
      <c r="T1012">
        <v>2194</v>
      </c>
      <c r="U1012">
        <v>1</v>
      </c>
      <c r="V1012">
        <v>10</v>
      </c>
      <c r="W1012">
        <v>2</v>
      </c>
      <c r="X1012">
        <v>8</v>
      </c>
      <c r="Y1012">
        <v>5</v>
      </c>
      <c r="Z1012">
        <v>0</v>
      </c>
      <c r="AA1012">
        <v>1</v>
      </c>
      <c r="AB1012">
        <v>1</v>
      </c>
      <c r="AC1012">
        <v>1</v>
      </c>
      <c r="AD1012">
        <v>0</v>
      </c>
      <c r="AE1012">
        <v>0</v>
      </c>
      <c r="AF1012">
        <v>3</v>
      </c>
      <c r="AG1012">
        <v>11</v>
      </c>
      <c r="AH1012">
        <v>0</v>
      </c>
    </row>
    <row r="1013" spans="1:34">
      <c r="A1013">
        <v>5723</v>
      </c>
      <c r="B1013">
        <v>1976</v>
      </c>
      <c r="C1013">
        <f ca="1" t="shared" si="60"/>
        <v>49</v>
      </c>
      <c r="D1013" t="str">
        <f ca="1" t="shared" si="61"/>
        <v>Middle-Age</v>
      </c>
      <c r="E1013" t="s">
        <v>2278</v>
      </c>
      <c r="F1013" t="s">
        <v>2277</v>
      </c>
      <c r="G1013" s="39">
        <v>49187</v>
      </c>
      <c r="H1013" s="40" t="str">
        <f t="shared" si="62"/>
        <v>Medium</v>
      </c>
      <c r="I1013">
        <v>0</v>
      </c>
      <c r="J1013">
        <v>1</v>
      </c>
      <c r="K1013" s="43">
        <v>41650</v>
      </c>
      <c r="L1013" s="39">
        <v>63</v>
      </c>
      <c r="M1013" s="40" t="str">
        <f t="shared" si="63"/>
        <v>Active</v>
      </c>
      <c r="N1013" s="39">
        <v>81</v>
      </c>
      <c r="O1013">
        <v>1</v>
      </c>
      <c r="P1013">
        <v>31</v>
      </c>
      <c r="Q1013">
        <v>2</v>
      </c>
      <c r="R1013">
        <v>1</v>
      </c>
      <c r="S1013">
        <v>0</v>
      </c>
      <c r="T1013">
        <v>116</v>
      </c>
      <c r="U1013">
        <v>1</v>
      </c>
      <c r="V1013">
        <v>1</v>
      </c>
      <c r="W1013">
        <v>1</v>
      </c>
      <c r="X1013">
        <v>5</v>
      </c>
      <c r="Y1013">
        <v>2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3</v>
      </c>
      <c r="AG1013">
        <v>11</v>
      </c>
      <c r="AH1013">
        <v>0</v>
      </c>
    </row>
    <row r="1014" spans="1:34">
      <c r="A1014">
        <v>1710</v>
      </c>
      <c r="B1014">
        <v>1978</v>
      </c>
      <c r="C1014">
        <f ca="1" t="shared" si="60"/>
        <v>47</v>
      </c>
      <c r="D1014" t="str">
        <f ca="1" t="shared" si="61"/>
        <v>Middle-Age</v>
      </c>
      <c r="E1014" t="s">
        <v>2275</v>
      </c>
      <c r="F1014" t="s">
        <v>2276</v>
      </c>
      <c r="G1014" s="39">
        <v>30168</v>
      </c>
      <c r="H1014" s="40" t="str">
        <f t="shared" si="62"/>
        <v>Medium</v>
      </c>
      <c r="I1014">
        <v>1</v>
      </c>
      <c r="J1014">
        <v>0</v>
      </c>
      <c r="K1014" s="43">
        <v>41340</v>
      </c>
      <c r="L1014" s="39">
        <v>51</v>
      </c>
      <c r="M1014" s="40" t="str">
        <f t="shared" si="63"/>
        <v>Active</v>
      </c>
      <c r="N1014" s="39">
        <v>154</v>
      </c>
      <c r="O1014">
        <v>20</v>
      </c>
      <c r="P1014">
        <v>66</v>
      </c>
      <c r="Q1014">
        <v>0</v>
      </c>
      <c r="R1014">
        <v>12</v>
      </c>
      <c r="S1014">
        <v>27</v>
      </c>
      <c r="T1014">
        <v>279</v>
      </c>
      <c r="U1014">
        <v>7</v>
      </c>
      <c r="V1014">
        <v>6</v>
      </c>
      <c r="W1014">
        <v>1</v>
      </c>
      <c r="X1014">
        <v>4</v>
      </c>
      <c r="Y1014">
        <v>9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3</v>
      </c>
      <c r="AG1014">
        <v>11</v>
      </c>
      <c r="AH1014">
        <v>0</v>
      </c>
    </row>
    <row r="1015" spans="1:34">
      <c r="A1015">
        <v>1970</v>
      </c>
      <c r="B1015">
        <v>1968</v>
      </c>
      <c r="C1015">
        <f ca="1" t="shared" si="60"/>
        <v>57</v>
      </c>
      <c r="D1015" t="str">
        <f ca="1" t="shared" si="61"/>
        <v>Middle-Age</v>
      </c>
      <c r="E1015" t="s">
        <v>2280</v>
      </c>
      <c r="F1015" t="s">
        <v>2277</v>
      </c>
      <c r="G1015" s="39">
        <v>34053</v>
      </c>
      <c r="H1015" s="40" t="str">
        <f t="shared" si="62"/>
        <v>Medium</v>
      </c>
      <c r="I1015">
        <v>0</v>
      </c>
      <c r="J1015">
        <v>1</v>
      </c>
      <c r="K1015" s="43">
        <v>41162</v>
      </c>
      <c r="L1015" s="39">
        <v>14</v>
      </c>
      <c r="M1015" s="40" t="str">
        <f t="shared" si="63"/>
        <v>Recent</v>
      </c>
      <c r="N1015" s="39">
        <v>63</v>
      </c>
      <c r="O1015">
        <v>0</v>
      </c>
      <c r="P1015">
        <v>21</v>
      </c>
      <c r="Q1015">
        <v>7</v>
      </c>
      <c r="R1015">
        <v>0</v>
      </c>
      <c r="S1015">
        <v>12</v>
      </c>
      <c r="T1015">
        <v>103</v>
      </c>
      <c r="U1015">
        <v>1</v>
      </c>
      <c r="V1015">
        <v>3</v>
      </c>
      <c r="W1015">
        <v>0</v>
      </c>
      <c r="X1015">
        <v>3</v>
      </c>
      <c r="Y1015">
        <v>8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3</v>
      </c>
      <c r="AG1015">
        <v>11</v>
      </c>
      <c r="AH1015">
        <v>0</v>
      </c>
    </row>
    <row r="1016" spans="1:34">
      <c r="A1016">
        <v>5313</v>
      </c>
      <c r="B1016">
        <v>1971</v>
      </c>
      <c r="C1016">
        <f ca="1" t="shared" si="60"/>
        <v>54</v>
      </c>
      <c r="D1016" t="str">
        <f ca="1" t="shared" si="61"/>
        <v>Middle-Age</v>
      </c>
      <c r="E1016" t="s">
        <v>2280</v>
      </c>
      <c r="F1016" t="s">
        <v>2279</v>
      </c>
      <c r="G1016" s="39">
        <v>38196</v>
      </c>
      <c r="H1016" s="40" t="str">
        <f t="shared" si="62"/>
        <v>Medium</v>
      </c>
      <c r="I1016">
        <v>1</v>
      </c>
      <c r="J1016">
        <v>1</v>
      </c>
      <c r="K1016" s="43">
        <v>41747</v>
      </c>
      <c r="L1016" s="39">
        <v>20</v>
      </c>
      <c r="M1016" s="40" t="str">
        <f t="shared" si="63"/>
        <v>Recent</v>
      </c>
      <c r="N1016" s="39">
        <v>30</v>
      </c>
      <c r="O1016">
        <v>0</v>
      </c>
      <c r="P1016">
        <v>11</v>
      </c>
      <c r="Q1016">
        <v>0</v>
      </c>
      <c r="R1016">
        <v>0</v>
      </c>
      <c r="S1016">
        <v>3</v>
      </c>
      <c r="T1016">
        <v>44</v>
      </c>
      <c r="U1016">
        <v>3</v>
      </c>
      <c r="V1016">
        <v>2</v>
      </c>
      <c r="W1016">
        <v>0</v>
      </c>
      <c r="X1016">
        <v>4</v>
      </c>
      <c r="Y1016">
        <v>5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3</v>
      </c>
      <c r="AG1016">
        <v>11</v>
      </c>
      <c r="AH1016">
        <v>0</v>
      </c>
    </row>
    <row r="1017" spans="1:34">
      <c r="A1017">
        <v>10634</v>
      </c>
      <c r="B1017">
        <v>1951</v>
      </c>
      <c r="C1017">
        <f ca="1" t="shared" si="60"/>
        <v>74</v>
      </c>
      <c r="D1017" t="str">
        <f ca="1" t="shared" si="61"/>
        <v>Senior Citizen</v>
      </c>
      <c r="E1017" t="s">
        <v>2280</v>
      </c>
      <c r="F1017" t="s">
        <v>2279</v>
      </c>
      <c r="G1017" s="39">
        <v>59412</v>
      </c>
      <c r="H1017" s="40" t="str">
        <f t="shared" si="62"/>
        <v>Medium</v>
      </c>
      <c r="I1017">
        <v>0</v>
      </c>
      <c r="J1017">
        <v>0</v>
      </c>
      <c r="K1017" s="43">
        <v>41748</v>
      </c>
      <c r="L1017" s="39">
        <v>56</v>
      </c>
      <c r="M1017" s="40" t="str">
        <f t="shared" si="63"/>
        <v>Active</v>
      </c>
      <c r="N1017" s="39">
        <v>90</v>
      </c>
      <c r="O1017">
        <v>67</v>
      </c>
      <c r="P1017">
        <v>165</v>
      </c>
      <c r="Q1017">
        <v>30</v>
      </c>
      <c r="R1017">
        <v>43</v>
      </c>
      <c r="S1017">
        <v>11</v>
      </c>
      <c r="T1017">
        <v>406</v>
      </c>
      <c r="U1017">
        <v>1</v>
      </c>
      <c r="V1017">
        <v>4</v>
      </c>
      <c r="W1017">
        <v>2</v>
      </c>
      <c r="X1017">
        <v>8</v>
      </c>
      <c r="Y1017">
        <v>3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3</v>
      </c>
      <c r="AG1017">
        <v>11</v>
      </c>
      <c r="AH1017">
        <v>0</v>
      </c>
    </row>
    <row r="1018" spans="1:34">
      <c r="A1018">
        <v>7010</v>
      </c>
      <c r="B1018">
        <v>1965</v>
      </c>
      <c r="C1018">
        <f ca="1" t="shared" si="60"/>
        <v>60</v>
      </c>
      <c r="D1018" t="str">
        <f ca="1" t="shared" si="61"/>
        <v>Senior Citizen</v>
      </c>
      <c r="E1018" t="s">
        <v>2280</v>
      </c>
      <c r="F1018" t="s">
        <v>2279</v>
      </c>
      <c r="G1018" s="39">
        <v>70924</v>
      </c>
      <c r="H1018" s="40" t="str">
        <f t="shared" si="62"/>
        <v>High</v>
      </c>
      <c r="I1018">
        <v>0</v>
      </c>
      <c r="J1018">
        <v>0</v>
      </c>
      <c r="K1018" s="43">
        <v>41736</v>
      </c>
      <c r="L1018" s="39">
        <v>41</v>
      </c>
      <c r="M1018" s="40" t="str">
        <f t="shared" si="63"/>
        <v>Active</v>
      </c>
      <c r="N1018" s="39">
        <v>635</v>
      </c>
      <c r="O1018">
        <v>114</v>
      </c>
      <c r="P1018">
        <v>254</v>
      </c>
      <c r="Q1018">
        <v>132</v>
      </c>
      <c r="R1018">
        <v>152</v>
      </c>
      <c r="S1018">
        <v>76</v>
      </c>
      <c r="T1018">
        <v>1363</v>
      </c>
      <c r="U1018">
        <v>1</v>
      </c>
      <c r="V1018">
        <v>6</v>
      </c>
      <c r="W1018">
        <v>6</v>
      </c>
      <c r="X1018">
        <v>7</v>
      </c>
      <c r="Y1018">
        <v>3</v>
      </c>
      <c r="Z1018">
        <v>0</v>
      </c>
      <c r="AA1018">
        <v>0</v>
      </c>
      <c r="AB1018">
        <v>1</v>
      </c>
      <c r="AC1018">
        <v>0</v>
      </c>
      <c r="AD1018">
        <v>0</v>
      </c>
      <c r="AE1018">
        <v>0</v>
      </c>
      <c r="AF1018">
        <v>3</v>
      </c>
      <c r="AG1018">
        <v>11</v>
      </c>
      <c r="AH1018">
        <v>0</v>
      </c>
    </row>
    <row r="1019" spans="1:34">
      <c r="A1019">
        <v>8562</v>
      </c>
      <c r="B1019">
        <v>1969</v>
      </c>
      <c r="C1019">
        <f ca="1" t="shared" si="60"/>
        <v>56</v>
      </c>
      <c r="D1019" t="str">
        <f ca="1" t="shared" si="61"/>
        <v>Middle-Age</v>
      </c>
      <c r="E1019" t="s">
        <v>2275</v>
      </c>
      <c r="F1019" t="s">
        <v>2277</v>
      </c>
      <c r="G1019" s="39">
        <v>54165</v>
      </c>
      <c r="H1019" s="40" t="str">
        <f t="shared" si="62"/>
        <v>Medium</v>
      </c>
      <c r="I1019">
        <v>0</v>
      </c>
      <c r="J1019">
        <v>0</v>
      </c>
      <c r="K1019" s="43">
        <v>41422</v>
      </c>
      <c r="L1019" s="39">
        <v>72</v>
      </c>
      <c r="M1019" s="40" t="str">
        <f t="shared" si="63"/>
        <v>Active</v>
      </c>
      <c r="N1019" s="39">
        <v>127</v>
      </c>
      <c r="O1019">
        <v>4</v>
      </c>
      <c r="P1019">
        <v>73</v>
      </c>
      <c r="Q1019">
        <v>15</v>
      </c>
      <c r="R1019">
        <v>6</v>
      </c>
      <c r="S1019">
        <v>11</v>
      </c>
      <c r="T1019">
        <v>236</v>
      </c>
      <c r="U1019">
        <v>1</v>
      </c>
      <c r="V1019">
        <v>2</v>
      </c>
      <c r="W1019">
        <v>1</v>
      </c>
      <c r="X1019">
        <v>7</v>
      </c>
      <c r="Y1019">
        <v>2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3</v>
      </c>
      <c r="AG1019">
        <v>11</v>
      </c>
      <c r="AH1019">
        <v>0</v>
      </c>
    </row>
    <row r="1020" spans="1:34">
      <c r="A1020">
        <v>3158</v>
      </c>
      <c r="B1020">
        <v>1973</v>
      </c>
      <c r="C1020">
        <f ca="1" t="shared" si="60"/>
        <v>52</v>
      </c>
      <c r="D1020" t="str">
        <f ca="1" t="shared" si="61"/>
        <v>Middle-Age</v>
      </c>
      <c r="E1020" t="s">
        <v>2275</v>
      </c>
      <c r="F1020" t="s">
        <v>2279</v>
      </c>
      <c r="G1020" s="39">
        <v>32300</v>
      </c>
      <c r="H1020" s="40" t="str">
        <f t="shared" si="62"/>
        <v>Medium</v>
      </c>
      <c r="I1020">
        <v>1</v>
      </c>
      <c r="J1020">
        <v>0</v>
      </c>
      <c r="K1020" s="43">
        <v>41277</v>
      </c>
      <c r="L1020" s="39">
        <v>1</v>
      </c>
      <c r="M1020" s="40" t="str">
        <f t="shared" si="63"/>
        <v>Recent</v>
      </c>
      <c r="N1020" s="39">
        <v>13</v>
      </c>
      <c r="O1020">
        <v>3</v>
      </c>
      <c r="P1020">
        <v>6</v>
      </c>
      <c r="Q1020">
        <v>6</v>
      </c>
      <c r="R1020">
        <v>5</v>
      </c>
      <c r="S1020">
        <v>6</v>
      </c>
      <c r="T1020">
        <v>39</v>
      </c>
      <c r="U1020">
        <v>1</v>
      </c>
      <c r="V1020">
        <v>1</v>
      </c>
      <c r="W1020">
        <v>0</v>
      </c>
      <c r="X1020">
        <v>3</v>
      </c>
      <c r="Y1020">
        <v>8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3</v>
      </c>
      <c r="AG1020">
        <v>11</v>
      </c>
      <c r="AH1020">
        <v>0</v>
      </c>
    </row>
    <row r="1021" spans="1:34">
      <c r="A1021">
        <v>4436</v>
      </c>
      <c r="B1021">
        <v>1976</v>
      </c>
      <c r="C1021">
        <f ca="1" t="shared" si="60"/>
        <v>49</v>
      </c>
      <c r="D1021" t="str">
        <f ca="1" t="shared" si="61"/>
        <v>Middle-Age</v>
      </c>
      <c r="E1021" t="s">
        <v>2275</v>
      </c>
      <c r="F1021" t="s">
        <v>2276</v>
      </c>
      <c r="G1021" s="39">
        <v>20180</v>
      </c>
      <c r="H1021" s="40" t="str">
        <f t="shared" si="62"/>
        <v>Low</v>
      </c>
      <c r="I1021">
        <v>0</v>
      </c>
      <c r="J1021">
        <v>0</v>
      </c>
      <c r="K1021" s="43">
        <v>41325</v>
      </c>
      <c r="L1021" s="39">
        <v>27</v>
      </c>
      <c r="M1021" s="40" t="str">
        <f t="shared" si="63"/>
        <v>Recent</v>
      </c>
      <c r="N1021" s="39">
        <v>18</v>
      </c>
      <c r="O1021">
        <v>42</v>
      </c>
      <c r="P1021">
        <v>24</v>
      </c>
      <c r="Q1021">
        <v>15</v>
      </c>
      <c r="R1021">
        <v>20</v>
      </c>
      <c r="S1021">
        <v>18</v>
      </c>
      <c r="T1021">
        <v>137</v>
      </c>
      <c r="U1021">
        <v>1</v>
      </c>
      <c r="V1021">
        <v>2</v>
      </c>
      <c r="W1021">
        <v>1</v>
      </c>
      <c r="X1021">
        <v>4</v>
      </c>
      <c r="Y1021">
        <v>7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</v>
      </c>
      <c r="AG1021">
        <v>11</v>
      </c>
      <c r="AH1021">
        <v>0</v>
      </c>
    </row>
    <row r="1022" spans="1:34">
      <c r="A1022">
        <v>5287</v>
      </c>
      <c r="B1022">
        <v>1973</v>
      </c>
      <c r="C1022">
        <f ca="1" t="shared" si="60"/>
        <v>52</v>
      </c>
      <c r="D1022" t="str">
        <f ca="1" t="shared" si="61"/>
        <v>Middle-Age</v>
      </c>
      <c r="E1022" t="s">
        <v>2275</v>
      </c>
      <c r="F1022" t="s">
        <v>2279</v>
      </c>
      <c r="G1022" s="39">
        <v>34961</v>
      </c>
      <c r="H1022" s="40" t="str">
        <f t="shared" si="62"/>
        <v>Medium</v>
      </c>
      <c r="I1022">
        <v>1</v>
      </c>
      <c r="J1022">
        <v>0</v>
      </c>
      <c r="K1022" s="43">
        <v>41809</v>
      </c>
      <c r="L1022" s="39">
        <v>77</v>
      </c>
      <c r="M1022" s="40" t="str">
        <f t="shared" si="63"/>
        <v>Active</v>
      </c>
      <c r="N1022" s="39">
        <v>45</v>
      </c>
      <c r="O1022">
        <v>2</v>
      </c>
      <c r="P1022">
        <v>26</v>
      </c>
      <c r="Q1022">
        <v>4</v>
      </c>
      <c r="R1022">
        <v>1</v>
      </c>
      <c r="S1022">
        <v>1</v>
      </c>
      <c r="T1022">
        <v>79</v>
      </c>
      <c r="U1022">
        <v>3</v>
      </c>
      <c r="V1022">
        <v>3</v>
      </c>
      <c r="W1022">
        <v>1</v>
      </c>
      <c r="X1022">
        <v>3</v>
      </c>
      <c r="Y1022">
        <v>7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3</v>
      </c>
      <c r="AG1022">
        <v>11</v>
      </c>
      <c r="AH1022">
        <v>0</v>
      </c>
    </row>
    <row r="1023" spans="1:34">
      <c r="A1023">
        <v>2445</v>
      </c>
      <c r="B1023">
        <v>1974</v>
      </c>
      <c r="C1023">
        <f ca="1" t="shared" si="60"/>
        <v>51</v>
      </c>
      <c r="D1023" t="str">
        <f ca="1" t="shared" si="61"/>
        <v>Middle-Age</v>
      </c>
      <c r="E1023" t="s">
        <v>2278</v>
      </c>
      <c r="F1023" t="s">
        <v>2277</v>
      </c>
      <c r="G1023" s="39">
        <v>28440</v>
      </c>
      <c r="H1023" s="40" t="str">
        <f t="shared" si="62"/>
        <v>Low</v>
      </c>
      <c r="I1023">
        <v>1</v>
      </c>
      <c r="J1023">
        <v>0</v>
      </c>
      <c r="K1023" s="43">
        <v>41462</v>
      </c>
      <c r="L1023" s="39">
        <v>87</v>
      </c>
      <c r="M1023" s="40" t="str">
        <f t="shared" si="63"/>
        <v>Active</v>
      </c>
      <c r="N1023" s="39">
        <v>38</v>
      </c>
      <c r="O1023">
        <v>1</v>
      </c>
      <c r="P1023">
        <v>24</v>
      </c>
      <c r="Q1023">
        <v>0</v>
      </c>
      <c r="R1023">
        <v>0</v>
      </c>
      <c r="S1023">
        <v>0</v>
      </c>
      <c r="T1023">
        <v>63</v>
      </c>
      <c r="U1023">
        <v>1</v>
      </c>
      <c r="V1023">
        <v>2</v>
      </c>
      <c r="W1023">
        <v>0</v>
      </c>
      <c r="X1023">
        <v>3</v>
      </c>
      <c r="Y1023">
        <v>8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3</v>
      </c>
      <c r="AG1023">
        <v>11</v>
      </c>
      <c r="AH1023">
        <v>0</v>
      </c>
    </row>
    <row r="1024" spans="1:34">
      <c r="A1024">
        <v>6059</v>
      </c>
      <c r="B1024">
        <v>1953</v>
      </c>
      <c r="C1024">
        <f ca="1" t="shared" si="60"/>
        <v>72</v>
      </c>
      <c r="D1024" t="str">
        <f ca="1" t="shared" si="61"/>
        <v>Senior Citizen</v>
      </c>
      <c r="E1024" t="s">
        <v>2278</v>
      </c>
      <c r="F1024" t="s">
        <v>2277</v>
      </c>
      <c r="G1024" s="39">
        <v>64504</v>
      </c>
      <c r="H1024" s="40" t="str">
        <f t="shared" si="62"/>
        <v>High</v>
      </c>
      <c r="I1024">
        <v>1</v>
      </c>
      <c r="J1024">
        <v>2</v>
      </c>
      <c r="K1024" s="43">
        <v>41337</v>
      </c>
      <c r="L1024" s="39">
        <v>81</v>
      </c>
      <c r="M1024" s="40" t="str">
        <f t="shared" si="63"/>
        <v>Active</v>
      </c>
      <c r="N1024" s="39">
        <v>986</v>
      </c>
      <c r="O1024">
        <v>36</v>
      </c>
      <c r="P1024">
        <v>168</v>
      </c>
      <c r="Q1024">
        <v>16</v>
      </c>
      <c r="R1024">
        <v>0</v>
      </c>
      <c r="S1024">
        <v>108</v>
      </c>
      <c r="T1024">
        <v>1314</v>
      </c>
      <c r="U1024">
        <v>7</v>
      </c>
      <c r="V1024">
        <v>11</v>
      </c>
      <c r="W1024">
        <v>3</v>
      </c>
      <c r="X1024">
        <v>4</v>
      </c>
      <c r="Y1024">
        <v>7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3</v>
      </c>
      <c r="AG1024">
        <v>11</v>
      </c>
      <c r="AH1024">
        <v>1</v>
      </c>
    </row>
    <row r="1025" spans="1:34">
      <c r="A1025">
        <v>4550</v>
      </c>
      <c r="B1025">
        <v>1966</v>
      </c>
      <c r="C1025">
        <f ca="1" t="shared" si="60"/>
        <v>59</v>
      </c>
      <c r="D1025" t="str">
        <f ca="1" t="shared" si="61"/>
        <v>Middle-Age</v>
      </c>
      <c r="E1025" t="s">
        <v>2280</v>
      </c>
      <c r="F1025" t="s">
        <v>2277</v>
      </c>
      <c r="G1025" s="39">
        <v>33564</v>
      </c>
      <c r="H1025" s="40" t="str">
        <f t="shared" si="62"/>
        <v>Medium</v>
      </c>
      <c r="I1025">
        <v>0</v>
      </c>
      <c r="J1025">
        <v>1</v>
      </c>
      <c r="K1025" s="43">
        <v>41814</v>
      </c>
      <c r="L1025" s="39">
        <v>51</v>
      </c>
      <c r="M1025" s="40" t="str">
        <f t="shared" si="63"/>
        <v>Active</v>
      </c>
      <c r="N1025" s="39">
        <v>61</v>
      </c>
      <c r="O1025">
        <v>0</v>
      </c>
      <c r="P1025">
        <v>3</v>
      </c>
      <c r="Q1025">
        <v>0</v>
      </c>
      <c r="R1025">
        <v>0</v>
      </c>
      <c r="S1025">
        <v>7</v>
      </c>
      <c r="T1025">
        <v>71</v>
      </c>
      <c r="U1025">
        <v>1</v>
      </c>
      <c r="V1025">
        <v>1</v>
      </c>
      <c r="W1025">
        <v>1</v>
      </c>
      <c r="X1025">
        <v>3</v>
      </c>
      <c r="Y1025">
        <v>5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3</v>
      </c>
      <c r="AG1025">
        <v>11</v>
      </c>
      <c r="AH1025">
        <v>0</v>
      </c>
    </row>
    <row r="1026" spans="1:34">
      <c r="A1026">
        <v>4240</v>
      </c>
      <c r="B1026">
        <v>1978</v>
      </c>
      <c r="C1026">
        <f ca="1" t="shared" si="60"/>
        <v>47</v>
      </c>
      <c r="D1026" t="str">
        <f ca="1" t="shared" si="61"/>
        <v>Middle-Age</v>
      </c>
      <c r="E1026" t="s">
        <v>2275</v>
      </c>
      <c r="F1026" t="s">
        <v>2279</v>
      </c>
      <c r="G1026" s="39">
        <v>17345</v>
      </c>
      <c r="H1026" s="40" t="str">
        <f t="shared" si="62"/>
        <v>Low</v>
      </c>
      <c r="I1026">
        <v>1</v>
      </c>
      <c r="J1026">
        <v>0</v>
      </c>
      <c r="K1026" s="43">
        <v>41216</v>
      </c>
      <c r="L1026" s="39">
        <v>79</v>
      </c>
      <c r="M1026" s="40" t="str">
        <f t="shared" si="63"/>
        <v>Active</v>
      </c>
      <c r="N1026" s="39">
        <v>4</v>
      </c>
      <c r="O1026">
        <v>9</v>
      </c>
      <c r="P1026">
        <v>16</v>
      </c>
      <c r="Q1026">
        <v>17</v>
      </c>
      <c r="R1026">
        <v>0</v>
      </c>
      <c r="S1026">
        <v>12</v>
      </c>
      <c r="T1026">
        <v>58</v>
      </c>
      <c r="U1026">
        <v>2</v>
      </c>
      <c r="V1026">
        <v>2</v>
      </c>
      <c r="W1026">
        <v>1</v>
      </c>
      <c r="X1026">
        <v>2</v>
      </c>
      <c r="Y1026">
        <v>8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11</v>
      </c>
      <c r="AH1026">
        <v>0</v>
      </c>
    </row>
    <row r="1027" spans="1:34">
      <c r="A1027">
        <v>8911</v>
      </c>
      <c r="B1027">
        <v>1967</v>
      </c>
      <c r="C1027">
        <f ca="1" t="shared" ref="C1027:C1090" si="64">YEAR(TODAY())-B1027</f>
        <v>58</v>
      </c>
      <c r="D1027" t="str">
        <f ca="1" t="shared" ref="D1027:D1090" si="65">IF(C1027&lt;=29,"Young Adult",IF(C1027&lt;=44,"Adult",IF(C1027&lt;=59,"Middle-Age","Senior Citizen")))</f>
        <v>Middle-Age</v>
      </c>
      <c r="E1027" t="s">
        <v>2278</v>
      </c>
      <c r="F1027" t="s">
        <v>2279</v>
      </c>
      <c r="G1027" s="39">
        <v>56320</v>
      </c>
      <c r="H1027" s="40" t="str">
        <f t="shared" ref="H1027:H1090" si="66">IF(G1027&lt;30000,"Low",IF(G1027&lt;60000,"Medium","High"))</f>
        <v>Medium</v>
      </c>
      <c r="I1027">
        <v>0</v>
      </c>
      <c r="J1027">
        <v>1</v>
      </c>
      <c r="K1027" s="43">
        <v>41372</v>
      </c>
      <c r="L1027" s="39">
        <v>11</v>
      </c>
      <c r="M1027" s="40" t="str">
        <f t="shared" ref="M1027:M1090" si="67">IF(L1027&lt;=30,"Recent",IF(L1027&lt;=90,"Active","Inactive"))</f>
        <v>Recent</v>
      </c>
      <c r="N1027" s="39">
        <v>201</v>
      </c>
      <c r="O1027">
        <v>53</v>
      </c>
      <c r="P1027">
        <v>172</v>
      </c>
      <c r="Q1027">
        <v>116</v>
      </c>
      <c r="R1027">
        <v>77</v>
      </c>
      <c r="S1027">
        <v>83</v>
      </c>
      <c r="T1027">
        <v>702</v>
      </c>
      <c r="U1027">
        <v>3</v>
      </c>
      <c r="V1027">
        <v>5</v>
      </c>
      <c r="W1027">
        <v>4</v>
      </c>
      <c r="X1027">
        <v>9</v>
      </c>
      <c r="Y1027">
        <v>4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3</v>
      </c>
      <c r="AG1027">
        <v>11</v>
      </c>
      <c r="AH1027">
        <v>0</v>
      </c>
    </row>
    <row r="1028" spans="1:34">
      <c r="A1028">
        <v>3706</v>
      </c>
      <c r="B1028">
        <v>1978</v>
      </c>
      <c r="C1028">
        <f ca="1" t="shared" si="64"/>
        <v>47</v>
      </c>
      <c r="D1028" t="str">
        <f ca="1" t="shared" si="65"/>
        <v>Middle-Age</v>
      </c>
      <c r="E1028" t="s">
        <v>2275</v>
      </c>
      <c r="F1028" t="s">
        <v>2276</v>
      </c>
      <c r="G1028" s="39">
        <v>28647</v>
      </c>
      <c r="H1028" s="40" t="str">
        <f t="shared" si="66"/>
        <v>Low</v>
      </c>
      <c r="I1028">
        <v>1</v>
      </c>
      <c r="J1028">
        <v>0</v>
      </c>
      <c r="K1028" s="43">
        <v>41507</v>
      </c>
      <c r="L1028" s="39">
        <v>54</v>
      </c>
      <c r="M1028" s="40" t="str">
        <f t="shared" si="67"/>
        <v>Active</v>
      </c>
      <c r="N1028" s="39">
        <v>19</v>
      </c>
      <c r="O1028">
        <v>8</v>
      </c>
      <c r="P1028">
        <v>29</v>
      </c>
      <c r="Q1028">
        <v>0</v>
      </c>
      <c r="R1028">
        <v>12</v>
      </c>
      <c r="S1028">
        <v>26</v>
      </c>
      <c r="T1028">
        <v>94</v>
      </c>
      <c r="U1028">
        <v>1</v>
      </c>
      <c r="V1028">
        <v>2</v>
      </c>
      <c r="W1028">
        <v>2</v>
      </c>
      <c r="X1028">
        <v>2</v>
      </c>
      <c r="Y1028">
        <v>7</v>
      </c>
      <c r="Z1028">
        <v>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</v>
      </c>
      <c r="AG1028">
        <v>11</v>
      </c>
      <c r="AH1028">
        <v>1</v>
      </c>
    </row>
    <row r="1029" spans="1:34">
      <c r="A1029">
        <v>3628</v>
      </c>
      <c r="B1029">
        <v>1987</v>
      </c>
      <c r="C1029">
        <f ca="1" t="shared" si="64"/>
        <v>38</v>
      </c>
      <c r="D1029" t="str">
        <f ca="1" t="shared" si="65"/>
        <v>Adult</v>
      </c>
      <c r="E1029" t="s">
        <v>2282</v>
      </c>
      <c r="F1029" t="s">
        <v>2276</v>
      </c>
      <c r="G1029" s="39">
        <v>15038</v>
      </c>
      <c r="H1029" s="40" t="str">
        <f t="shared" si="66"/>
        <v>Low</v>
      </c>
      <c r="I1029">
        <v>1</v>
      </c>
      <c r="J1029">
        <v>0</v>
      </c>
      <c r="K1029" s="43">
        <v>41303</v>
      </c>
      <c r="L1029" s="39">
        <v>93</v>
      </c>
      <c r="M1029" s="40" t="str">
        <f t="shared" si="67"/>
        <v>Inactive</v>
      </c>
      <c r="N1029" s="39">
        <v>4</v>
      </c>
      <c r="O1029">
        <v>8</v>
      </c>
      <c r="P1029">
        <v>11</v>
      </c>
      <c r="Q1029">
        <v>19</v>
      </c>
      <c r="R1029">
        <v>12</v>
      </c>
      <c r="S1029">
        <v>26</v>
      </c>
      <c r="T1029">
        <v>80</v>
      </c>
      <c r="U1029">
        <v>2</v>
      </c>
      <c r="V1029">
        <v>2</v>
      </c>
      <c r="W1029">
        <v>1</v>
      </c>
      <c r="X1029">
        <v>2</v>
      </c>
      <c r="Y1029">
        <v>9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3</v>
      </c>
      <c r="AG1029">
        <v>11</v>
      </c>
      <c r="AH1029">
        <v>0</v>
      </c>
    </row>
    <row r="1030" spans="1:34">
      <c r="A1030">
        <v>10175</v>
      </c>
      <c r="B1030">
        <v>1958</v>
      </c>
      <c r="C1030">
        <f ca="1" t="shared" si="64"/>
        <v>67</v>
      </c>
      <c r="D1030" t="str">
        <f ca="1" t="shared" si="65"/>
        <v>Senior Citizen</v>
      </c>
      <c r="E1030" t="s">
        <v>2278</v>
      </c>
      <c r="F1030" t="s">
        <v>2281</v>
      </c>
      <c r="G1030" s="39">
        <v>32173</v>
      </c>
      <c r="H1030" s="40" t="str">
        <f t="shared" si="66"/>
        <v>Medium</v>
      </c>
      <c r="I1030">
        <v>0</v>
      </c>
      <c r="J1030">
        <v>1</v>
      </c>
      <c r="K1030" s="43">
        <v>41487</v>
      </c>
      <c r="L1030" s="39">
        <v>0</v>
      </c>
      <c r="M1030" s="40" t="str">
        <f t="shared" si="67"/>
        <v>Recent</v>
      </c>
      <c r="N1030" s="39">
        <v>18</v>
      </c>
      <c r="O1030">
        <v>0</v>
      </c>
      <c r="P1030">
        <v>2</v>
      </c>
      <c r="Q1030">
        <v>0</v>
      </c>
      <c r="R1030">
        <v>0</v>
      </c>
      <c r="S1030">
        <v>2</v>
      </c>
      <c r="T1030">
        <v>22</v>
      </c>
      <c r="U1030">
        <v>1</v>
      </c>
      <c r="V1030">
        <v>1</v>
      </c>
      <c r="W1030">
        <v>0</v>
      </c>
      <c r="X1030">
        <v>3</v>
      </c>
      <c r="Y1030">
        <v>4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3</v>
      </c>
      <c r="AG1030">
        <v>11</v>
      </c>
      <c r="AH1030">
        <v>0</v>
      </c>
    </row>
    <row r="1031" spans="1:34">
      <c r="A1031">
        <v>8985</v>
      </c>
      <c r="B1031">
        <v>1964</v>
      </c>
      <c r="C1031">
        <f ca="1" t="shared" si="64"/>
        <v>61</v>
      </c>
      <c r="D1031" t="str">
        <f ca="1" t="shared" si="65"/>
        <v>Senior Citizen</v>
      </c>
      <c r="E1031" t="s">
        <v>2280</v>
      </c>
      <c r="F1031" t="s">
        <v>2277</v>
      </c>
      <c r="G1031" s="39">
        <v>68316</v>
      </c>
      <c r="H1031" s="40" t="str">
        <f t="shared" si="66"/>
        <v>High</v>
      </c>
      <c r="I1031">
        <v>0</v>
      </c>
      <c r="J1031">
        <v>1</v>
      </c>
      <c r="K1031" s="43">
        <v>41217</v>
      </c>
      <c r="L1031" s="39">
        <v>54</v>
      </c>
      <c r="M1031" s="40" t="str">
        <f t="shared" si="67"/>
        <v>Active</v>
      </c>
      <c r="N1031" s="39">
        <v>806</v>
      </c>
      <c r="O1031">
        <v>80</v>
      </c>
      <c r="P1031">
        <v>161</v>
      </c>
      <c r="Q1031">
        <v>120</v>
      </c>
      <c r="R1031">
        <v>11</v>
      </c>
      <c r="S1031">
        <v>33</v>
      </c>
      <c r="T1031">
        <v>1211</v>
      </c>
      <c r="U1031">
        <v>5</v>
      </c>
      <c r="V1031">
        <v>10</v>
      </c>
      <c r="W1031">
        <v>7</v>
      </c>
      <c r="X1031">
        <v>10</v>
      </c>
      <c r="Y1031">
        <v>6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3</v>
      </c>
      <c r="AG1031">
        <v>11</v>
      </c>
      <c r="AH1031">
        <v>0</v>
      </c>
    </row>
    <row r="1032" spans="1:34">
      <c r="A1032">
        <v>5204</v>
      </c>
      <c r="B1032">
        <v>1971</v>
      </c>
      <c r="C1032">
        <f ca="1" t="shared" si="64"/>
        <v>54</v>
      </c>
      <c r="D1032" t="str">
        <f ca="1" t="shared" si="65"/>
        <v>Middle-Age</v>
      </c>
      <c r="E1032" t="s">
        <v>2275</v>
      </c>
      <c r="F1032" t="s">
        <v>2277</v>
      </c>
      <c r="G1032" s="39">
        <v>74538</v>
      </c>
      <c r="H1032" s="40" t="str">
        <f t="shared" si="66"/>
        <v>High</v>
      </c>
      <c r="I1032">
        <v>0</v>
      </c>
      <c r="J1032">
        <v>0</v>
      </c>
      <c r="K1032" s="43">
        <v>41454</v>
      </c>
      <c r="L1032" s="39">
        <v>21</v>
      </c>
      <c r="M1032" s="40" t="str">
        <f t="shared" si="67"/>
        <v>Recent</v>
      </c>
      <c r="N1032" s="39">
        <v>380</v>
      </c>
      <c r="O1032">
        <v>98</v>
      </c>
      <c r="P1032">
        <v>733</v>
      </c>
      <c r="Q1032">
        <v>110</v>
      </c>
      <c r="R1032">
        <v>112</v>
      </c>
      <c r="S1032">
        <v>28</v>
      </c>
      <c r="T1032">
        <v>1461</v>
      </c>
      <c r="U1032">
        <v>1</v>
      </c>
      <c r="V1032">
        <v>8</v>
      </c>
      <c r="W1032">
        <v>8</v>
      </c>
      <c r="X1032">
        <v>5</v>
      </c>
      <c r="Y1032">
        <v>3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3</v>
      </c>
      <c r="AG1032">
        <v>11</v>
      </c>
      <c r="AH1032">
        <v>1</v>
      </c>
    </row>
    <row r="1033" spans="1:34">
      <c r="A1033">
        <v>9220</v>
      </c>
      <c r="B1033">
        <v>1971</v>
      </c>
      <c r="C1033">
        <f ca="1" t="shared" si="64"/>
        <v>54</v>
      </c>
      <c r="D1033" t="str">
        <f ca="1" t="shared" si="65"/>
        <v>Middle-Age</v>
      </c>
      <c r="E1033" t="s">
        <v>2275</v>
      </c>
      <c r="F1033" t="s">
        <v>2276</v>
      </c>
      <c r="G1033" s="39">
        <v>91700</v>
      </c>
      <c r="H1033" s="40" t="str">
        <f t="shared" si="66"/>
        <v>High</v>
      </c>
      <c r="I1033">
        <v>0</v>
      </c>
      <c r="J1033">
        <v>0</v>
      </c>
      <c r="K1033" s="43">
        <v>41291</v>
      </c>
      <c r="L1033" s="39">
        <v>58</v>
      </c>
      <c r="M1033" s="40" t="str">
        <f t="shared" si="67"/>
        <v>Active</v>
      </c>
      <c r="N1033" s="39">
        <v>576</v>
      </c>
      <c r="O1033">
        <v>172</v>
      </c>
      <c r="P1033">
        <v>961</v>
      </c>
      <c r="Q1033">
        <v>125</v>
      </c>
      <c r="R1033">
        <v>115</v>
      </c>
      <c r="S1033">
        <v>19</v>
      </c>
      <c r="T1033">
        <v>1968</v>
      </c>
      <c r="U1033">
        <v>1</v>
      </c>
      <c r="V1033">
        <v>8</v>
      </c>
      <c r="W1033">
        <v>6</v>
      </c>
      <c r="X1033">
        <v>5</v>
      </c>
      <c r="Y1033">
        <v>3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3</v>
      </c>
      <c r="AG1033">
        <v>11</v>
      </c>
      <c r="AH1033">
        <v>1</v>
      </c>
    </row>
    <row r="1034" spans="1:34">
      <c r="A1034">
        <v>9888</v>
      </c>
      <c r="B1034">
        <v>1969</v>
      </c>
      <c r="C1034">
        <f ca="1" t="shared" si="64"/>
        <v>56</v>
      </c>
      <c r="D1034" t="str">
        <f ca="1" t="shared" si="65"/>
        <v>Middle-Age</v>
      </c>
      <c r="E1034" t="s">
        <v>2275</v>
      </c>
      <c r="F1034" t="s">
        <v>2277</v>
      </c>
      <c r="G1034" s="39">
        <v>68695</v>
      </c>
      <c r="H1034" s="40" t="str">
        <f t="shared" si="66"/>
        <v>High</v>
      </c>
      <c r="I1034">
        <v>0</v>
      </c>
      <c r="J1034">
        <v>0</v>
      </c>
      <c r="K1034" s="43">
        <v>41815</v>
      </c>
      <c r="L1034" s="39">
        <v>3</v>
      </c>
      <c r="M1034" s="40" t="str">
        <f t="shared" si="67"/>
        <v>Recent</v>
      </c>
      <c r="N1034" s="39">
        <v>458</v>
      </c>
      <c r="O1034">
        <v>81</v>
      </c>
      <c r="P1034">
        <v>356</v>
      </c>
      <c r="Q1034">
        <v>106</v>
      </c>
      <c r="R1034">
        <v>50</v>
      </c>
      <c r="S1034">
        <v>40</v>
      </c>
      <c r="T1034">
        <v>1091</v>
      </c>
      <c r="U1034">
        <v>1</v>
      </c>
      <c r="V1034">
        <v>4</v>
      </c>
      <c r="W1034">
        <v>4</v>
      </c>
      <c r="X1034">
        <v>7</v>
      </c>
      <c r="Y1034">
        <v>2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3</v>
      </c>
      <c r="AG1034">
        <v>11</v>
      </c>
      <c r="AH1034">
        <v>0</v>
      </c>
    </row>
    <row r="1035" spans="1:34">
      <c r="A1035">
        <v>5263</v>
      </c>
      <c r="B1035">
        <v>1977</v>
      </c>
      <c r="C1035">
        <f ca="1" t="shared" si="64"/>
        <v>48</v>
      </c>
      <c r="D1035" t="str">
        <f ca="1" t="shared" si="65"/>
        <v>Middle-Age</v>
      </c>
      <c r="E1035" t="s">
        <v>2280</v>
      </c>
      <c r="F1035" t="s">
        <v>2279</v>
      </c>
      <c r="G1035" s="39">
        <v>31056</v>
      </c>
      <c r="H1035" s="40" t="str">
        <f t="shared" si="66"/>
        <v>Medium</v>
      </c>
      <c r="I1035">
        <v>1</v>
      </c>
      <c r="J1035">
        <v>0</v>
      </c>
      <c r="K1035" s="43">
        <v>41296</v>
      </c>
      <c r="L1035" s="39">
        <v>99</v>
      </c>
      <c r="M1035" s="40" t="str">
        <f t="shared" si="67"/>
        <v>Inactive</v>
      </c>
      <c r="N1035" s="39">
        <v>5</v>
      </c>
      <c r="O1035">
        <v>10</v>
      </c>
      <c r="P1035">
        <v>13</v>
      </c>
      <c r="Q1035">
        <v>3</v>
      </c>
      <c r="R1035">
        <v>8</v>
      </c>
      <c r="S1035">
        <v>16</v>
      </c>
      <c r="T1035">
        <v>55</v>
      </c>
      <c r="U1035">
        <v>1</v>
      </c>
      <c r="V1035">
        <v>1</v>
      </c>
      <c r="W1035">
        <v>0</v>
      </c>
      <c r="X1035">
        <v>3</v>
      </c>
      <c r="Y1035">
        <v>8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>
        <v>0</v>
      </c>
    </row>
    <row r="1036" spans="1:34">
      <c r="A1036">
        <v>1020</v>
      </c>
      <c r="B1036">
        <v>1973</v>
      </c>
      <c r="C1036">
        <f ca="1" t="shared" si="64"/>
        <v>52</v>
      </c>
      <c r="D1036" t="str">
        <f ca="1" t="shared" si="65"/>
        <v>Middle-Age</v>
      </c>
      <c r="E1036" t="s">
        <v>2275</v>
      </c>
      <c r="F1036" t="s">
        <v>2279</v>
      </c>
      <c r="G1036" s="39">
        <v>79593</v>
      </c>
      <c r="H1036" s="40" t="str">
        <f t="shared" si="66"/>
        <v>High</v>
      </c>
      <c r="I1036">
        <v>0</v>
      </c>
      <c r="J1036">
        <v>0</v>
      </c>
      <c r="K1036" s="43">
        <v>41771</v>
      </c>
      <c r="L1036" s="39">
        <v>70</v>
      </c>
      <c r="M1036" s="40" t="str">
        <f t="shared" si="67"/>
        <v>Active</v>
      </c>
      <c r="N1036" s="39">
        <v>350</v>
      </c>
      <c r="O1036">
        <v>60</v>
      </c>
      <c r="P1036">
        <v>568</v>
      </c>
      <c r="Q1036">
        <v>110</v>
      </c>
      <c r="R1036">
        <v>133</v>
      </c>
      <c r="S1036">
        <v>145</v>
      </c>
      <c r="T1036">
        <v>1366</v>
      </c>
      <c r="U1036">
        <v>1</v>
      </c>
      <c r="V1036">
        <v>5</v>
      </c>
      <c r="W1036">
        <v>6</v>
      </c>
      <c r="X1036">
        <v>7</v>
      </c>
      <c r="Y1036">
        <v>2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3</v>
      </c>
      <c r="AG1036">
        <v>11</v>
      </c>
      <c r="AH1036">
        <v>0</v>
      </c>
    </row>
    <row r="1037" spans="1:34">
      <c r="A1037">
        <v>9503</v>
      </c>
      <c r="B1037">
        <v>1980</v>
      </c>
      <c r="C1037">
        <f ca="1" t="shared" si="64"/>
        <v>45</v>
      </c>
      <c r="D1037" t="str">
        <f ca="1" t="shared" si="65"/>
        <v>Middle-Age</v>
      </c>
      <c r="E1037" t="s">
        <v>2275</v>
      </c>
      <c r="F1037" t="s">
        <v>2276</v>
      </c>
      <c r="G1037" s="39">
        <v>28071</v>
      </c>
      <c r="H1037" s="40" t="str">
        <f t="shared" si="66"/>
        <v>Low</v>
      </c>
      <c r="I1037">
        <v>0</v>
      </c>
      <c r="J1037">
        <v>0</v>
      </c>
      <c r="K1037" s="43">
        <v>41150</v>
      </c>
      <c r="L1037" s="39">
        <v>65</v>
      </c>
      <c r="M1037" s="40" t="str">
        <f t="shared" si="67"/>
        <v>Active</v>
      </c>
      <c r="N1037" s="39">
        <v>39</v>
      </c>
      <c r="O1037">
        <v>33</v>
      </c>
      <c r="P1037">
        <v>130</v>
      </c>
      <c r="Q1037">
        <v>41</v>
      </c>
      <c r="R1037">
        <v>26</v>
      </c>
      <c r="S1037">
        <v>44</v>
      </c>
      <c r="T1037">
        <v>313</v>
      </c>
      <c r="U1037">
        <v>2</v>
      </c>
      <c r="V1037">
        <v>5</v>
      </c>
      <c r="W1037">
        <v>1</v>
      </c>
      <c r="X1037">
        <v>5</v>
      </c>
      <c r="Y1037">
        <v>8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3</v>
      </c>
      <c r="AG1037">
        <v>11</v>
      </c>
      <c r="AH1037">
        <v>0</v>
      </c>
    </row>
    <row r="1038" spans="1:34">
      <c r="A1038">
        <v>10613</v>
      </c>
      <c r="B1038">
        <v>1958</v>
      </c>
      <c r="C1038">
        <f ca="1" t="shared" si="64"/>
        <v>67</v>
      </c>
      <c r="D1038" t="str">
        <f ca="1" t="shared" si="65"/>
        <v>Senior Citizen</v>
      </c>
      <c r="E1038" t="s">
        <v>2278</v>
      </c>
      <c r="F1038" t="s">
        <v>2277</v>
      </c>
      <c r="G1038" s="39">
        <v>37334</v>
      </c>
      <c r="H1038" s="40" t="str">
        <f t="shared" si="66"/>
        <v>Medium</v>
      </c>
      <c r="I1038">
        <v>1</v>
      </c>
      <c r="J1038">
        <v>1</v>
      </c>
      <c r="K1038" s="43">
        <v>41696</v>
      </c>
      <c r="L1038" s="39">
        <v>44</v>
      </c>
      <c r="M1038" s="40" t="str">
        <f t="shared" si="67"/>
        <v>Active</v>
      </c>
      <c r="N1038" s="39">
        <v>26</v>
      </c>
      <c r="O1038">
        <v>1</v>
      </c>
      <c r="P1038">
        <v>16</v>
      </c>
      <c r="Q1038">
        <v>2</v>
      </c>
      <c r="R1038">
        <v>2</v>
      </c>
      <c r="S1038">
        <v>15</v>
      </c>
      <c r="T1038">
        <v>62</v>
      </c>
      <c r="U1038">
        <v>4</v>
      </c>
      <c r="V1038">
        <v>3</v>
      </c>
      <c r="W1038">
        <v>0</v>
      </c>
      <c r="X1038">
        <v>4</v>
      </c>
      <c r="Y1038">
        <v>4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3</v>
      </c>
      <c r="AG1038">
        <v>11</v>
      </c>
      <c r="AH1038">
        <v>0</v>
      </c>
    </row>
    <row r="1039" spans="1:34">
      <c r="A1039">
        <v>67</v>
      </c>
      <c r="B1039">
        <v>1972</v>
      </c>
      <c r="C1039">
        <f ca="1" t="shared" si="64"/>
        <v>53</v>
      </c>
      <c r="D1039" t="str">
        <f ca="1" t="shared" si="65"/>
        <v>Middle-Age</v>
      </c>
      <c r="E1039" t="s">
        <v>2280</v>
      </c>
      <c r="F1039" t="s">
        <v>2276</v>
      </c>
      <c r="G1039" s="39">
        <v>46423</v>
      </c>
      <c r="H1039" s="40" t="str">
        <f t="shared" si="66"/>
        <v>Medium</v>
      </c>
      <c r="I1039">
        <v>1</v>
      </c>
      <c r="J1039">
        <v>1</v>
      </c>
      <c r="K1039" s="43">
        <v>41535</v>
      </c>
      <c r="L1039" s="39">
        <v>6</v>
      </c>
      <c r="M1039" s="40" t="str">
        <f t="shared" si="67"/>
        <v>Recent</v>
      </c>
      <c r="N1039" s="39">
        <v>68</v>
      </c>
      <c r="O1039">
        <v>0</v>
      </c>
      <c r="P1039">
        <v>16</v>
      </c>
      <c r="Q1039">
        <v>0</v>
      </c>
      <c r="R1039">
        <v>0</v>
      </c>
      <c r="S1039">
        <v>8</v>
      </c>
      <c r="T1039">
        <v>92</v>
      </c>
      <c r="U1039">
        <v>3</v>
      </c>
      <c r="V1039">
        <v>2</v>
      </c>
      <c r="W1039">
        <v>0</v>
      </c>
      <c r="X1039">
        <v>4</v>
      </c>
      <c r="Y1039">
        <v>7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3</v>
      </c>
      <c r="AG1039">
        <v>11</v>
      </c>
      <c r="AH1039">
        <v>0</v>
      </c>
    </row>
    <row r="1040" spans="1:34">
      <c r="A1040">
        <v>6019</v>
      </c>
      <c r="B1040">
        <v>1971</v>
      </c>
      <c r="C1040">
        <f ca="1" t="shared" si="64"/>
        <v>54</v>
      </c>
      <c r="D1040" t="str">
        <f ca="1" t="shared" si="65"/>
        <v>Middle-Age</v>
      </c>
      <c r="E1040" t="s">
        <v>2278</v>
      </c>
      <c r="F1040" t="s">
        <v>2279</v>
      </c>
      <c r="G1040" s="39">
        <v>37126</v>
      </c>
      <c r="H1040" s="40" t="str">
        <f t="shared" si="66"/>
        <v>Medium</v>
      </c>
      <c r="I1040">
        <v>1</v>
      </c>
      <c r="J1040">
        <v>0</v>
      </c>
      <c r="K1040" s="43">
        <v>41728</v>
      </c>
      <c r="L1040" s="39">
        <v>9</v>
      </c>
      <c r="M1040" s="40" t="str">
        <f t="shared" si="67"/>
        <v>Recent</v>
      </c>
      <c r="N1040" s="39">
        <v>45</v>
      </c>
      <c r="O1040">
        <v>3</v>
      </c>
      <c r="P1040">
        <v>9</v>
      </c>
      <c r="Q1040">
        <v>4</v>
      </c>
      <c r="R1040">
        <v>4</v>
      </c>
      <c r="S1040">
        <v>7</v>
      </c>
      <c r="T1040">
        <v>72</v>
      </c>
      <c r="U1040">
        <v>1</v>
      </c>
      <c r="V1040">
        <v>1</v>
      </c>
      <c r="W1040">
        <v>2</v>
      </c>
      <c r="X1040">
        <v>2</v>
      </c>
      <c r="Y1040">
        <v>6</v>
      </c>
      <c r="Z1040">
        <v>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11</v>
      </c>
      <c r="AH1040">
        <v>1</v>
      </c>
    </row>
    <row r="1041" spans="1:34">
      <c r="A1041">
        <v>5863</v>
      </c>
      <c r="B1041">
        <v>1953</v>
      </c>
      <c r="C1041">
        <f ca="1" t="shared" si="64"/>
        <v>72</v>
      </c>
      <c r="D1041" t="str">
        <f ca="1" t="shared" si="65"/>
        <v>Senior Citizen</v>
      </c>
      <c r="E1041" t="s">
        <v>2275</v>
      </c>
      <c r="F1041" t="s">
        <v>2279</v>
      </c>
      <c r="G1041" s="39">
        <v>47703</v>
      </c>
      <c r="H1041" s="40" t="str">
        <f t="shared" si="66"/>
        <v>Medium</v>
      </c>
      <c r="I1041">
        <v>0</v>
      </c>
      <c r="J1041">
        <v>1</v>
      </c>
      <c r="K1041" s="43">
        <v>41423</v>
      </c>
      <c r="L1041" s="39">
        <v>95</v>
      </c>
      <c r="M1041" s="40" t="str">
        <f t="shared" si="67"/>
        <v>Inactive</v>
      </c>
      <c r="N1041" s="39">
        <v>359</v>
      </c>
      <c r="O1041">
        <v>0</v>
      </c>
      <c r="P1041">
        <v>134</v>
      </c>
      <c r="Q1041">
        <v>13</v>
      </c>
      <c r="R1041">
        <v>26</v>
      </c>
      <c r="S1041">
        <v>123</v>
      </c>
      <c r="T1041">
        <v>655</v>
      </c>
      <c r="U1041">
        <v>4</v>
      </c>
      <c r="V1041">
        <v>6</v>
      </c>
      <c r="W1041">
        <v>3</v>
      </c>
      <c r="X1041">
        <v>8</v>
      </c>
      <c r="Y1041">
        <v>5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3</v>
      </c>
      <c r="AG1041">
        <v>11</v>
      </c>
      <c r="AH1041">
        <v>0</v>
      </c>
    </row>
    <row r="1042" spans="1:34">
      <c r="A1042">
        <v>3717</v>
      </c>
      <c r="B1042">
        <v>1959</v>
      </c>
      <c r="C1042">
        <f ca="1" t="shared" si="64"/>
        <v>66</v>
      </c>
      <c r="D1042" t="str">
        <f ca="1" t="shared" si="65"/>
        <v>Senior Citizen</v>
      </c>
      <c r="E1042" t="s">
        <v>2275</v>
      </c>
      <c r="F1042" t="s">
        <v>2279</v>
      </c>
      <c r="G1042" s="39">
        <v>61180</v>
      </c>
      <c r="H1042" s="40" t="str">
        <f t="shared" si="66"/>
        <v>High</v>
      </c>
      <c r="I1042">
        <v>0</v>
      </c>
      <c r="J1042">
        <v>1</v>
      </c>
      <c r="K1042" s="43">
        <v>41752</v>
      </c>
      <c r="L1042" s="39">
        <v>70</v>
      </c>
      <c r="M1042" s="40" t="str">
        <f t="shared" si="67"/>
        <v>Active</v>
      </c>
      <c r="N1042" s="39">
        <v>403</v>
      </c>
      <c r="O1042">
        <v>24</v>
      </c>
      <c r="P1042">
        <v>29</v>
      </c>
      <c r="Q1042">
        <v>6</v>
      </c>
      <c r="R1042">
        <v>24</v>
      </c>
      <c r="S1042">
        <v>218</v>
      </c>
      <c r="T1042">
        <v>704</v>
      </c>
      <c r="U1042">
        <v>2</v>
      </c>
      <c r="V1042">
        <v>5</v>
      </c>
      <c r="W1042">
        <v>5</v>
      </c>
      <c r="X1042">
        <v>6</v>
      </c>
      <c r="Y1042">
        <v>3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</v>
      </c>
      <c r="AG1042">
        <v>11</v>
      </c>
      <c r="AH1042">
        <v>0</v>
      </c>
    </row>
    <row r="1043" spans="1:34">
      <c r="A1043">
        <v>6730</v>
      </c>
      <c r="B1043">
        <v>1954</v>
      </c>
      <c r="C1043">
        <f ca="1" t="shared" si="64"/>
        <v>71</v>
      </c>
      <c r="D1043" t="str">
        <f ca="1" t="shared" si="65"/>
        <v>Senior Citizen</v>
      </c>
      <c r="E1043" t="s">
        <v>2275</v>
      </c>
      <c r="F1043" t="s">
        <v>2279</v>
      </c>
      <c r="G1043" s="39">
        <v>38998</v>
      </c>
      <c r="H1043" s="40" t="str">
        <f t="shared" si="66"/>
        <v>Medium</v>
      </c>
      <c r="I1043">
        <v>1</v>
      </c>
      <c r="J1043">
        <v>1</v>
      </c>
      <c r="K1043" s="43">
        <v>41216</v>
      </c>
      <c r="L1043" s="39">
        <v>92</v>
      </c>
      <c r="M1043" s="40" t="str">
        <f t="shared" si="67"/>
        <v>Inactive</v>
      </c>
      <c r="N1043" s="39">
        <v>34</v>
      </c>
      <c r="O1043">
        <v>1</v>
      </c>
      <c r="P1043">
        <v>14</v>
      </c>
      <c r="Q1043">
        <v>0</v>
      </c>
      <c r="R1043">
        <v>0</v>
      </c>
      <c r="S1043">
        <v>5</v>
      </c>
      <c r="T1043">
        <v>54</v>
      </c>
      <c r="U1043">
        <v>3</v>
      </c>
      <c r="V1043">
        <v>2</v>
      </c>
      <c r="W1043">
        <v>0</v>
      </c>
      <c r="X1043">
        <v>3</v>
      </c>
      <c r="Y1043">
        <v>8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3</v>
      </c>
      <c r="AG1043">
        <v>11</v>
      </c>
      <c r="AH1043">
        <v>0</v>
      </c>
    </row>
    <row r="1044" spans="1:34">
      <c r="A1044">
        <v>10749</v>
      </c>
      <c r="B1044">
        <v>1991</v>
      </c>
      <c r="C1044">
        <f ca="1" t="shared" si="64"/>
        <v>34</v>
      </c>
      <c r="D1044" t="str">
        <f ca="1" t="shared" si="65"/>
        <v>Adult</v>
      </c>
      <c r="E1044" t="s">
        <v>2275</v>
      </c>
      <c r="F1044" t="s">
        <v>2276</v>
      </c>
      <c r="G1044" s="39">
        <v>8028</v>
      </c>
      <c r="H1044" s="40" t="str">
        <f t="shared" si="66"/>
        <v>Low</v>
      </c>
      <c r="I1044">
        <v>0</v>
      </c>
      <c r="J1044">
        <v>0</v>
      </c>
      <c r="K1044" s="43">
        <v>41170</v>
      </c>
      <c r="L1044" s="39">
        <v>62</v>
      </c>
      <c r="M1044" s="40" t="str">
        <f t="shared" si="67"/>
        <v>Active</v>
      </c>
      <c r="N1044" s="39">
        <v>73</v>
      </c>
      <c r="O1044">
        <v>18</v>
      </c>
      <c r="P1044">
        <v>66</v>
      </c>
      <c r="Q1044">
        <v>7</v>
      </c>
      <c r="R1044">
        <v>12</v>
      </c>
      <c r="S1044">
        <v>2</v>
      </c>
      <c r="T1044">
        <v>178</v>
      </c>
      <c r="U1044">
        <v>15</v>
      </c>
      <c r="V1044">
        <v>0</v>
      </c>
      <c r="W1044">
        <v>1</v>
      </c>
      <c r="X1044">
        <v>0</v>
      </c>
      <c r="Y1044">
        <v>19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3</v>
      </c>
      <c r="AG1044">
        <v>11</v>
      </c>
      <c r="AH1044">
        <v>0</v>
      </c>
    </row>
    <row r="1045" spans="1:34">
      <c r="A1045">
        <v>4998</v>
      </c>
      <c r="B1045">
        <v>1962</v>
      </c>
      <c r="C1045">
        <f ca="1" t="shared" si="64"/>
        <v>63</v>
      </c>
      <c r="D1045" t="str">
        <f ca="1" t="shared" si="65"/>
        <v>Senior Citizen</v>
      </c>
      <c r="E1045" t="s">
        <v>2275</v>
      </c>
      <c r="F1045" t="s">
        <v>2277</v>
      </c>
      <c r="G1045" s="39">
        <v>76081</v>
      </c>
      <c r="H1045" s="40" t="str">
        <f t="shared" si="66"/>
        <v>High</v>
      </c>
      <c r="I1045">
        <v>0</v>
      </c>
      <c r="J1045">
        <v>0</v>
      </c>
      <c r="K1045" s="43">
        <v>41782</v>
      </c>
      <c r="L1045" s="39">
        <v>85</v>
      </c>
      <c r="M1045" s="40" t="str">
        <f t="shared" si="67"/>
        <v>Active</v>
      </c>
      <c r="N1045" s="39">
        <v>292</v>
      </c>
      <c r="O1045">
        <v>30</v>
      </c>
      <c r="P1045">
        <v>415</v>
      </c>
      <c r="Q1045">
        <v>63</v>
      </c>
      <c r="R1045">
        <v>33</v>
      </c>
      <c r="S1045">
        <v>200</v>
      </c>
      <c r="T1045">
        <v>1033</v>
      </c>
      <c r="U1045">
        <v>1</v>
      </c>
      <c r="V1045">
        <v>4</v>
      </c>
      <c r="W1045">
        <v>5</v>
      </c>
      <c r="X1045">
        <v>4</v>
      </c>
      <c r="Y1045">
        <v>2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11</v>
      </c>
      <c r="AH1045">
        <v>0</v>
      </c>
    </row>
    <row r="1046" spans="1:34">
      <c r="A1046">
        <v>6287</v>
      </c>
      <c r="B1046">
        <v>1986</v>
      </c>
      <c r="C1046">
        <f ca="1" t="shared" si="64"/>
        <v>39</v>
      </c>
      <c r="D1046" t="str">
        <f ca="1" t="shared" si="65"/>
        <v>Adult</v>
      </c>
      <c r="E1046" t="s">
        <v>2275</v>
      </c>
      <c r="F1046" t="s">
        <v>2277</v>
      </c>
      <c r="G1046" s="39">
        <v>34728</v>
      </c>
      <c r="H1046" s="40" t="str">
        <f t="shared" si="66"/>
        <v>Medium</v>
      </c>
      <c r="I1046">
        <v>1</v>
      </c>
      <c r="J1046">
        <v>0</v>
      </c>
      <c r="K1046" s="43">
        <v>41485</v>
      </c>
      <c r="L1046" s="39">
        <v>2</v>
      </c>
      <c r="M1046" s="40" t="str">
        <f t="shared" si="67"/>
        <v>Recent</v>
      </c>
      <c r="N1046" s="39">
        <v>14</v>
      </c>
      <c r="O1046">
        <v>0</v>
      </c>
      <c r="P1046">
        <v>16</v>
      </c>
      <c r="Q1046">
        <v>0</v>
      </c>
      <c r="R1046">
        <v>0</v>
      </c>
      <c r="S1046">
        <v>6</v>
      </c>
      <c r="T1046">
        <v>36</v>
      </c>
      <c r="U1046">
        <v>1</v>
      </c>
      <c r="V1046">
        <v>1</v>
      </c>
      <c r="W1046">
        <v>1</v>
      </c>
      <c r="X1046">
        <v>2</v>
      </c>
      <c r="Y1046">
        <v>6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3</v>
      </c>
      <c r="AG1046">
        <v>11</v>
      </c>
      <c r="AH1046">
        <v>1</v>
      </c>
    </row>
    <row r="1047" spans="1:34">
      <c r="A1047">
        <v>5985</v>
      </c>
      <c r="B1047">
        <v>1965</v>
      </c>
      <c r="C1047">
        <f ca="1" t="shared" si="64"/>
        <v>60</v>
      </c>
      <c r="D1047" t="str">
        <f ca="1" t="shared" si="65"/>
        <v>Senior Citizen</v>
      </c>
      <c r="E1047" t="s">
        <v>2280</v>
      </c>
      <c r="F1047" t="s">
        <v>2276</v>
      </c>
      <c r="G1047" s="39">
        <v>33168</v>
      </c>
      <c r="H1047" s="40" t="str">
        <f t="shared" si="66"/>
        <v>Medium</v>
      </c>
      <c r="I1047">
        <v>0</v>
      </c>
      <c r="J1047">
        <v>1</v>
      </c>
      <c r="K1047" s="43">
        <v>41195</v>
      </c>
      <c r="L1047" s="39">
        <v>0</v>
      </c>
      <c r="M1047" s="40" t="str">
        <f t="shared" si="67"/>
        <v>Recent</v>
      </c>
      <c r="N1047" s="39">
        <v>80</v>
      </c>
      <c r="O1047">
        <v>1</v>
      </c>
      <c r="P1047">
        <v>37</v>
      </c>
      <c r="Q1047">
        <v>0</v>
      </c>
      <c r="R1047">
        <v>1</v>
      </c>
      <c r="S1047">
        <v>3</v>
      </c>
      <c r="T1047">
        <v>122</v>
      </c>
      <c r="U1047">
        <v>3</v>
      </c>
      <c r="V1047">
        <v>2</v>
      </c>
      <c r="W1047">
        <v>1</v>
      </c>
      <c r="X1047">
        <v>4</v>
      </c>
      <c r="Y1047">
        <v>7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3</v>
      </c>
      <c r="AG1047">
        <v>11</v>
      </c>
      <c r="AH1047">
        <v>0</v>
      </c>
    </row>
    <row r="1048" spans="1:34">
      <c r="A1048">
        <v>4754</v>
      </c>
      <c r="B1048">
        <v>1966</v>
      </c>
      <c r="C1048">
        <f ca="1" t="shared" si="64"/>
        <v>59</v>
      </c>
      <c r="D1048" t="str">
        <f ca="1" t="shared" si="65"/>
        <v>Middle-Age</v>
      </c>
      <c r="E1048" t="s">
        <v>2280</v>
      </c>
      <c r="F1048" t="s">
        <v>2279</v>
      </c>
      <c r="G1048" s="39">
        <v>33585</v>
      </c>
      <c r="H1048" s="40" t="str">
        <f t="shared" si="66"/>
        <v>Medium</v>
      </c>
      <c r="I1048">
        <v>0</v>
      </c>
      <c r="J1048">
        <v>1</v>
      </c>
      <c r="K1048" s="43">
        <v>41542</v>
      </c>
      <c r="L1048" s="39">
        <v>91</v>
      </c>
      <c r="M1048" s="40" t="str">
        <f t="shared" si="67"/>
        <v>Inactive</v>
      </c>
      <c r="N1048" s="39">
        <v>30</v>
      </c>
      <c r="O1048">
        <v>11</v>
      </c>
      <c r="P1048">
        <v>33</v>
      </c>
      <c r="Q1048">
        <v>13</v>
      </c>
      <c r="R1048">
        <v>6</v>
      </c>
      <c r="S1048">
        <v>29</v>
      </c>
      <c r="T1048">
        <v>122</v>
      </c>
      <c r="U1048">
        <v>1</v>
      </c>
      <c r="V1048">
        <v>2</v>
      </c>
      <c r="W1048">
        <v>0</v>
      </c>
      <c r="X1048">
        <v>4</v>
      </c>
      <c r="Y1048">
        <v>4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3</v>
      </c>
      <c r="AG1048">
        <v>11</v>
      </c>
      <c r="AH1048">
        <v>0</v>
      </c>
    </row>
    <row r="1049" spans="1:34">
      <c r="A1049">
        <v>4002</v>
      </c>
      <c r="B1049">
        <v>1960</v>
      </c>
      <c r="C1049">
        <f ca="1" t="shared" si="64"/>
        <v>65</v>
      </c>
      <c r="D1049" t="str">
        <f ca="1" t="shared" si="65"/>
        <v>Senior Citizen</v>
      </c>
      <c r="E1049" t="s">
        <v>2278</v>
      </c>
      <c r="F1049" t="s">
        <v>2279</v>
      </c>
      <c r="G1049" s="39">
        <v>77037</v>
      </c>
      <c r="H1049" s="40" t="str">
        <f t="shared" si="66"/>
        <v>High</v>
      </c>
      <c r="I1049">
        <v>0</v>
      </c>
      <c r="J1049">
        <v>1</v>
      </c>
      <c r="K1049" s="43">
        <v>41560</v>
      </c>
      <c r="L1049" s="39">
        <v>3</v>
      </c>
      <c r="M1049" s="40" t="str">
        <f t="shared" si="67"/>
        <v>Recent</v>
      </c>
      <c r="N1049" s="39">
        <v>463</v>
      </c>
      <c r="O1049">
        <v>96</v>
      </c>
      <c r="P1049">
        <v>333</v>
      </c>
      <c r="Q1049">
        <v>168</v>
      </c>
      <c r="R1049">
        <v>53</v>
      </c>
      <c r="S1049">
        <v>10</v>
      </c>
      <c r="T1049">
        <v>1123</v>
      </c>
      <c r="U1049">
        <v>1</v>
      </c>
      <c r="V1049">
        <v>7</v>
      </c>
      <c r="W1049">
        <v>7</v>
      </c>
      <c r="X1049">
        <v>12</v>
      </c>
      <c r="Y1049">
        <v>3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11</v>
      </c>
      <c r="AH1049">
        <v>0</v>
      </c>
    </row>
    <row r="1050" spans="1:34">
      <c r="A1050">
        <v>8870</v>
      </c>
      <c r="B1050">
        <v>1984</v>
      </c>
      <c r="C1050">
        <f ca="1" t="shared" si="64"/>
        <v>41</v>
      </c>
      <c r="D1050" t="str">
        <f ca="1" t="shared" si="65"/>
        <v>Adult</v>
      </c>
      <c r="E1050" t="s">
        <v>2275</v>
      </c>
      <c r="F1050" t="s">
        <v>2277</v>
      </c>
      <c r="G1050" s="39">
        <v>35196</v>
      </c>
      <c r="H1050" s="40" t="str">
        <f t="shared" si="66"/>
        <v>Medium</v>
      </c>
      <c r="I1050">
        <v>1</v>
      </c>
      <c r="J1050">
        <v>0</v>
      </c>
      <c r="K1050" s="43">
        <v>41226</v>
      </c>
      <c r="L1050" s="39">
        <v>68</v>
      </c>
      <c r="M1050" s="40" t="str">
        <f t="shared" si="67"/>
        <v>Active</v>
      </c>
      <c r="N1050" s="39">
        <v>75</v>
      </c>
      <c r="O1050">
        <v>12</v>
      </c>
      <c r="P1050">
        <v>141</v>
      </c>
      <c r="Q1050">
        <v>43</v>
      </c>
      <c r="R1050">
        <v>39</v>
      </c>
      <c r="S1050">
        <v>187</v>
      </c>
      <c r="T1050">
        <v>497</v>
      </c>
      <c r="U1050">
        <v>6</v>
      </c>
      <c r="V1050">
        <v>6</v>
      </c>
      <c r="W1050">
        <v>1</v>
      </c>
      <c r="X1050">
        <v>5</v>
      </c>
      <c r="Y1050">
        <v>8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3</v>
      </c>
      <c r="AG1050">
        <v>11</v>
      </c>
      <c r="AH1050">
        <v>1</v>
      </c>
    </row>
    <row r="1051" spans="1:34">
      <c r="A1051">
        <v>966</v>
      </c>
      <c r="B1051">
        <v>1966</v>
      </c>
      <c r="C1051">
        <f ca="1" t="shared" si="64"/>
        <v>59</v>
      </c>
      <c r="D1051" t="str">
        <f ca="1" t="shared" si="65"/>
        <v>Middle-Age</v>
      </c>
      <c r="E1051" t="s">
        <v>2275</v>
      </c>
      <c r="F1051" t="s">
        <v>2279</v>
      </c>
      <c r="G1051" s="39">
        <v>44529</v>
      </c>
      <c r="H1051" s="40" t="str">
        <f t="shared" si="66"/>
        <v>Medium</v>
      </c>
      <c r="I1051">
        <v>0</v>
      </c>
      <c r="J1051">
        <v>1</v>
      </c>
      <c r="K1051" s="43">
        <v>41460</v>
      </c>
      <c r="L1051" s="39">
        <v>98</v>
      </c>
      <c r="M1051" s="40" t="str">
        <f t="shared" si="67"/>
        <v>Inactive</v>
      </c>
      <c r="N1051" s="39">
        <v>538</v>
      </c>
      <c r="O1051">
        <v>13</v>
      </c>
      <c r="P1051">
        <v>91</v>
      </c>
      <c r="Q1051">
        <v>17</v>
      </c>
      <c r="R1051">
        <v>6</v>
      </c>
      <c r="S1051">
        <v>26</v>
      </c>
      <c r="T1051">
        <v>691</v>
      </c>
      <c r="U1051">
        <v>6</v>
      </c>
      <c r="V1051">
        <v>6</v>
      </c>
      <c r="W1051">
        <v>2</v>
      </c>
      <c r="X1051">
        <v>11</v>
      </c>
      <c r="Y1051">
        <v>5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3</v>
      </c>
      <c r="AG1051">
        <v>11</v>
      </c>
      <c r="AH1051">
        <v>0</v>
      </c>
    </row>
    <row r="1052" spans="1:34">
      <c r="A1052">
        <v>4767</v>
      </c>
      <c r="B1052">
        <v>1965</v>
      </c>
      <c r="C1052">
        <f ca="1" t="shared" si="64"/>
        <v>60</v>
      </c>
      <c r="D1052" t="str">
        <f ca="1" t="shared" si="65"/>
        <v>Senior Citizen</v>
      </c>
      <c r="E1052" t="s">
        <v>2280</v>
      </c>
      <c r="F1052" t="s">
        <v>2279</v>
      </c>
      <c r="G1052" s="39">
        <v>70924</v>
      </c>
      <c r="H1052" s="40" t="str">
        <f t="shared" si="66"/>
        <v>High</v>
      </c>
      <c r="I1052">
        <v>0</v>
      </c>
      <c r="J1052">
        <v>0</v>
      </c>
      <c r="K1052" s="43">
        <v>41736</v>
      </c>
      <c r="L1052" s="39">
        <v>41</v>
      </c>
      <c r="M1052" s="40" t="str">
        <f t="shared" si="67"/>
        <v>Active</v>
      </c>
      <c r="N1052" s="39">
        <v>635</v>
      </c>
      <c r="O1052">
        <v>114</v>
      </c>
      <c r="P1052">
        <v>254</v>
      </c>
      <c r="Q1052">
        <v>132</v>
      </c>
      <c r="R1052">
        <v>152</v>
      </c>
      <c r="S1052">
        <v>76</v>
      </c>
      <c r="T1052">
        <v>1363</v>
      </c>
      <c r="U1052">
        <v>1</v>
      </c>
      <c r="V1052">
        <v>6</v>
      </c>
      <c r="W1052">
        <v>6</v>
      </c>
      <c r="X1052">
        <v>7</v>
      </c>
      <c r="Y1052">
        <v>3</v>
      </c>
      <c r="Z1052">
        <v>0</v>
      </c>
      <c r="AA1052">
        <v>0</v>
      </c>
      <c r="AB1052">
        <v>1</v>
      </c>
      <c r="AC1052">
        <v>0</v>
      </c>
      <c r="AD1052">
        <v>0</v>
      </c>
      <c r="AE1052">
        <v>0</v>
      </c>
      <c r="AF1052">
        <v>3</v>
      </c>
      <c r="AG1052">
        <v>11</v>
      </c>
      <c r="AH1052">
        <v>0</v>
      </c>
    </row>
    <row r="1053" spans="1:34">
      <c r="A1053">
        <v>9725</v>
      </c>
      <c r="B1053">
        <v>1966</v>
      </c>
      <c r="C1053">
        <f ca="1" t="shared" si="64"/>
        <v>59</v>
      </c>
      <c r="D1053" t="str">
        <f ca="1" t="shared" si="65"/>
        <v>Middle-Age</v>
      </c>
      <c r="E1053" t="s">
        <v>2278</v>
      </c>
      <c r="F1053" t="s">
        <v>2277</v>
      </c>
      <c r="G1053" s="39">
        <v>28764</v>
      </c>
      <c r="H1053" s="40" t="str">
        <f t="shared" si="66"/>
        <v>Low</v>
      </c>
      <c r="I1053">
        <v>1</v>
      </c>
      <c r="J1053">
        <v>1</v>
      </c>
      <c r="K1053" s="43">
        <v>41795</v>
      </c>
      <c r="L1053" s="39">
        <v>16</v>
      </c>
      <c r="M1053" s="40" t="str">
        <f t="shared" si="67"/>
        <v>Recent</v>
      </c>
      <c r="N1053" s="39">
        <v>8</v>
      </c>
      <c r="O1053">
        <v>0</v>
      </c>
      <c r="P1053">
        <v>3</v>
      </c>
      <c r="Q1053">
        <v>0</v>
      </c>
      <c r="R1053">
        <v>0</v>
      </c>
      <c r="S1053">
        <v>1</v>
      </c>
      <c r="T1053">
        <v>12</v>
      </c>
      <c r="U1053">
        <v>1</v>
      </c>
      <c r="V1053">
        <v>1</v>
      </c>
      <c r="W1053">
        <v>0</v>
      </c>
      <c r="X1053">
        <v>2</v>
      </c>
      <c r="Y1053">
        <v>8</v>
      </c>
      <c r="Z1053">
        <v>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3</v>
      </c>
      <c r="AG1053">
        <v>11</v>
      </c>
      <c r="AH1053">
        <v>0</v>
      </c>
    </row>
    <row r="1054" spans="1:34">
      <c r="A1054">
        <v>4475</v>
      </c>
      <c r="B1054">
        <v>1949</v>
      </c>
      <c r="C1054">
        <f ca="1" t="shared" si="64"/>
        <v>76</v>
      </c>
      <c r="D1054" t="str">
        <f ca="1" t="shared" si="65"/>
        <v>Senior Citizen</v>
      </c>
      <c r="E1054" t="s">
        <v>2278</v>
      </c>
      <c r="F1054" t="s">
        <v>2279</v>
      </c>
      <c r="G1054" s="39">
        <v>69098</v>
      </c>
      <c r="H1054" s="40" t="str">
        <f t="shared" si="66"/>
        <v>High</v>
      </c>
      <c r="I1054">
        <v>0</v>
      </c>
      <c r="J1054">
        <v>0</v>
      </c>
      <c r="K1054" s="43">
        <v>41321</v>
      </c>
      <c r="L1054" s="39">
        <v>82</v>
      </c>
      <c r="M1054" s="40" t="str">
        <f t="shared" si="67"/>
        <v>Active</v>
      </c>
      <c r="N1054" s="39">
        <v>1315</v>
      </c>
      <c r="O1054">
        <v>22</v>
      </c>
      <c r="P1054">
        <v>780</v>
      </c>
      <c r="Q1054">
        <v>145</v>
      </c>
      <c r="R1054">
        <v>0</v>
      </c>
      <c r="S1054">
        <v>178</v>
      </c>
      <c r="T1054">
        <v>2440</v>
      </c>
      <c r="U1054">
        <v>1</v>
      </c>
      <c r="V1054">
        <v>7</v>
      </c>
      <c r="W1054">
        <v>8</v>
      </c>
      <c r="X1054">
        <v>9</v>
      </c>
      <c r="Y1054">
        <v>5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3</v>
      </c>
      <c r="AG1054">
        <v>11</v>
      </c>
      <c r="AH1054">
        <v>0</v>
      </c>
    </row>
    <row r="1055" spans="1:34">
      <c r="A1055">
        <v>5740</v>
      </c>
      <c r="B1055">
        <v>1970</v>
      </c>
      <c r="C1055">
        <f ca="1" t="shared" si="64"/>
        <v>55</v>
      </c>
      <c r="D1055" t="str">
        <f ca="1" t="shared" si="65"/>
        <v>Middle-Age</v>
      </c>
      <c r="E1055" t="s">
        <v>2280</v>
      </c>
      <c r="F1055" t="s">
        <v>2281</v>
      </c>
      <c r="G1055" s="39">
        <v>25959</v>
      </c>
      <c r="H1055" s="40" t="str">
        <f t="shared" si="66"/>
        <v>Low</v>
      </c>
      <c r="I1055">
        <v>1</v>
      </c>
      <c r="J1055">
        <v>1</v>
      </c>
      <c r="K1055" s="43">
        <v>41319</v>
      </c>
      <c r="L1055" s="39">
        <v>1</v>
      </c>
      <c r="M1055" s="40" t="str">
        <f t="shared" si="67"/>
        <v>Recent</v>
      </c>
      <c r="N1055" s="39">
        <v>4</v>
      </c>
      <c r="O1055">
        <v>2</v>
      </c>
      <c r="P1055">
        <v>12</v>
      </c>
      <c r="Q1055">
        <v>7</v>
      </c>
      <c r="R1055">
        <v>5</v>
      </c>
      <c r="S1055">
        <v>26</v>
      </c>
      <c r="T1055">
        <v>56</v>
      </c>
      <c r="U1055">
        <v>2</v>
      </c>
      <c r="V1055">
        <v>1</v>
      </c>
      <c r="W1055">
        <v>2</v>
      </c>
      <c r="X1055">
        <v>2</v>
      </c>
      <c r="Y1055">
        <v>6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3</v>
      </c>
      <c r="AG1055">
        <v>11</v>
      </c>
      <c r="AH1055">
        <v>1</v>
      </c>
    </row>
    <row r="1056" spans="1:34">
      <c r="A1056">
        <v>5731</v>
      </c>
      <c r="B1056">
        <v>1983</v>
      </c>
      <c r="C1056">
        <f ca="1" t="shared" si="64"/>
        <v>42</v>
      </c>
      <c r="D1056" t="str">
        <f ca="1" t="shared" si="65"/>
        <v>Adult</v>
      </c>
      <c r="E1056" t="s">
        <v>2280</v>
      </c>
      <c r="F1056" t="s">
        <v>2279</v>
      </c>
      <c r="G1056" s="39">
        <v>27100</v>
      </c>
      <c r="H1056" s="40" t="str">
        <f t="shared" si="66"/>
        <v>Low</v>
      </c>
      <c r="I1056">
        <v>1</v>
      </c>
      <c r="J1056">
        <v>0</v>
      </c>
      <c r="K1056" s="43">
        <v>41369</v>
      </c>
      <c r="L1056" s="39">
        <v>64</v>
      </c>
      <c r="M1056" s="40" t="str">
        <f t="shared" si="67"/>
        <v>Active</v>
      </c>
      <c r="N1056" s="39">
        <v>12</v>
      </c>
      <c r="O1056">
        <v>0</v>
      </c>
      <c r="P1056">
        <v>13</v>
      </c>
      <c r="Q1056">
        <v>2</v>
      </c>
      <c r="R1056">
        <v>0</v>
      </c>
      <c r="S1056">
        <v>10</v>
      </c>
      <c r="T1056">
        <v>37</v>
      </c>
      <c r="U1056">
        <v>1</v>
      </c>
      <c r="V1056">
        <v>1</v>
      </c>
      <c r="W1056">
        <v>0</v>
      </c>
      <c r="X1056">
        <v>3</v>
      </c>
      <c r="Y1056">
        <v>7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3</v>
      </c>
      <c r="AG1056">
        <v>11</v>
      </c>
      <c r="AH1056">
        <v>0</v>
      </c>
    </row>
    <row r="1057" spans="1:34">
      <c r="A1057">
        <v>7290</v>
      </c>
      <c r="B1057">
        <v>1985</v>
      </c>
      <c r="C1057">
        <f ca="1" t="shared" si="64"/>
        <v>40</v>
      </c>
      <c r="D1057" t="str">
        <f ca="1" t="shared" si="65"/>
        <v>Adult</v>
      </c>
      <c r="E1057" t="s">
        <v>2275</v>
      </c>
      <c r="F1057" t="s">
        <v>2276</v>
      </c>
      <c r="G1057" s="39">
        <v>70596</v>
      </c>
      <c r="H1057" s="40" t="str">
        <f t="shared" si="66"/>
        <v>High</v>
      </c>
      <c r="I1057">
        <v>0</v>
      </c>
      <c r="J1057">
        <v>0</v>
      </c>
      <c r="K1057" s="43">
        <v>41187</v>
      </c>
      <c r="L1057" s="39">
        <v>68</v>
      </c>
      <c r="M1057" s="40" t="str">
        <f t="shared" si="67"/>
        <v>Active</v>
      </c>
      <c r="N1057" s="39">
        <v>347</v>
      </c>
      <c r="O1057">
        <v>44</v>
      </c>
      <c r="P1057">
        <v>534</v>
      </c>
      <c r="Q1057">
        <v>17</v>
      </c>
      <c r="R1057">
        <v>0</v>
      </c>
      <c r="S1057">
        <v>26</v>
      </c>
      <c r="T1057">
        <v>968</v>
      </c>
      <c r="U1057">
        <v>1</v>
      </c>
      <c r="V1057">
        <v>3</v>
      </c>
      <c r="W1057">
        <v>5</v>
      </c>
      <c r="X1057">
        <v>12</v>
      </c>
      <c r="Y1057">
        <v>2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11</v>
      </c>
      <c r="AH1057">
        <v>0</v>
      </c>
    </row>
    <row r="1058" spans="1:34">
      <c r="A1058">
        <v>3846</v>
      </c>
      <c r="B1058">
        <v>1974</v>
      </c>
      <c r="C1058">
        <f ca="1" t="shared" si="64"/>
        <v>51</v>
      </c>
      <c r="D1058" t="str">
        <f ca="1" t="shared" si="65"/>
        <v>Middle-Age</v>
      </c>
      <c r="E1058" t="s">
        <v>2275</v>
      </c>
      <c r="F1058" t="s">
        <v>2279</v>
      </c>
      <c r="G1058" s="39">
        <v>42557</v>
      </c>
      <c r="H1058" s="40" t="str">
        <f t="shared" si="66"/>
        <v>Medium</v>
      </c>
      <c r="I1058">
        <v>0</v>
      </c>
      <c r="J1058">
        <v>1</v>
      </c>
      <c r="K1058" s="43">
        <v>41150</v>
      </c>
      <c r="L1058" s="39">
        <v>98</v>
      </c>
      <c r="M1058" s="40" t="str">
        <f t="shared" si="67"/>
        <v>Inactive</v>
      </c>
      <c r="N1058" s="39">
        <v>192</v>
      </c>
      <c r="O1058">
        <v>5</v>
      </c>
      <c r="P1058">
        <v>53</v>
      </c>
      <c r="Q1058">
        <v>0</v>
      </c>
      <c r="R1058">
        <v>5</v>
      </c>
      <c r="S1058">
        <v>15</v>
      </c>
      <c r="T1058">
        <v>270</v>
      </c>
      <c r="U1058">
        <v>4</v>
      </c>
      <c r="V1058">
        <v>6</v>
      </c>
      <c r="W1058">
        <v>1</v>
      </c>
      <c r="X1058">
        <v>4</v>
      </c>
      <c r="Y1058">
        <v>8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3</v>
      </c>
      <c r="AG1058">
        <v>11</v>
      </c>
      <c r="AH1058">
        <v>0</v>
      </c>
    </row>
    <row r="1059" spans="1:34">
      <c r="A1059">
        <v>8104</v>
      </c>
      <c r="B1059">
        <v>1951</v>
      </c>
      <c r="C1059">
        <f ca="1" t="shared" si="64"/>
        <v>74</v>
      </c>
      <c r="D1059" t="str">
        <f ca="1" t="shared" si="65"/>
        <v>Senior Citizen</v>
      </c>
      <c r="E1059" t="s">
        <v>2278</v>
      </c>
      <c r="F1059" t="s">
        <v>2279</v>
      </c>
      <c r="G1059" s="39">
        <v>53312</v>
      </c>
      <c r="H1059" s="40" t="str">
        <f t="shared" si="66"/>
        <v>Medium</v>
      </c>
      <c r="I1059">
        <v>0</v>
      </c>
      <c r="J1059">
        <v>0</v>
      </c>
      <c r="K1059" s="43">
        <v>41495</v>
      </c>
      <c r="L1059" s="39">
        <v>32</v>
      </c>
      <c r="M1059" s="40" t="str">
        <f t="shared" si="67"/>
        <v>Active</v>
      </c>
      <c r="N1059" s="39">
        <v>241</v>
      </c>
      <c r="O1059">
        <v>0</v>
      </c>
      <c r="P1059">
        <v>12</v>
      </c>
      <c r="Q1059">
        <v>0</v>
      </c>
      <c r="R1059">
        <v>0</v>
      </c>
      <c r="S1059">
        <v>25</v>
      </c>
      <c r="T1059">
        <v>278</v>
      </c>
      <c r="U1059">
        <v>1</v>
      </c>
      <c r="V1059">
        <v>5</v>
      </c>
      <c r="W1059">
        <v>1</v>
      </c>
      <c r="X1059">
        <v>5</v>
      </c>
      <c r="Y1059">
        <v>7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3</v>
      </c>
      <c r="AG1059">
        <v>11</v>
      </c>
      <c r="AH1059">
        <v>0</v>
      </c>
    </row>
    <row r="1060" spans="1:34">
      <c r="A1060">
        <v>4507</v>
      </c>
      <c r="B1060">
        <v>1952</v>
      </c>
      <c r="C1060">
        <f ca="1" t="shared" si="64"/>
        <v>73</v>
      </c>
      <c r="D1060" t="str">
        <f ca="1" t="shared" si="65"/>
        <v>Senior Citizen</v>
      </c>
      <c r="E1060" t="s">
        <v>2275</v>
      </c>
      <c r="F1060" t="s">
        <v>2276</v>
      </c>
      <c r="G1060" s="39">
        <v>72228</v>
      </c>
      <c r="H1060" s="40" t="str">
        <f t="shared" si="66"/>
        <v>High</v>
      </c>
      <c r="I1060">
        <v>0</v>
      </c>
      <c r="J1060">
        <v>0</v>
      </c>
      <c r="K1060" s="43">
        <v>41240</v>
      </c>
      <c r="L1060" s="39">
        <v>87</v>
      </c>
      <c r="M1060" s="40" t="str">
        <f t="shared" si="67"/>
        <v>Active</v>
      </c>
      <c r="N1060" s="39">
        <v>631</v>
      </c>
      <c r="O1060">
        <v>28</v>
      </c>
      <c r="P1060">
        <v>491</v>
      </c>
      <c r="Q1060">
        <v>30</v>
      </c>
      <c r="R1060">
        <v>14</v>
      </c>
      <c r="S1060">
        <v>56</v>
      </c>
      <c r="T1060">
        <v>1250</v>
      </c>
      <c r="U1060">
        <v>1</v>
      </c>
      <c r="V1060">
        <v>6</v>
      </c>
      <c r="W1060">
        <v>7</v>
      </c>
      <c r="X1060">
        <v>8</v>
      </c>
      <c r="Y1060">
        <v>3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3</v>
      </c>
      <c r="AG1060">
        <v>11</v>
      </c>
      <c r="AH1060">
        <v>0</v>
      </c>
    </row>
    <row r="1061" spans="1:34">
      <c r="A1061">
        <v>11013</v>
      </c>
      <c r="B1061">
        <v>1987</v>
      </c>
      <c r="C1061">
        <f ca="1" t="shared" si="64"/>
        <v>38</v>
      </c>
      <c r="D1061" t="str">
        <f ca="1" t="shared" si="65"/>
        <v>Adult</v>
      </c>
      <c r="E1061" t="s">
        <v>2275</v>
      </c>
      <c r="F1061" t="s">
        <v>2277</v>
      </c>
      <c r="G1061" s="39">
        <v>67605</v>
      </c>
      <c r="H1061" s="40" t="str">
        <f t="shared" si="66"/>
        <v>High</v>
      </c>
      <c r="I1061">
        <v>0</v>
      </c>
      <c r="J1061">
        <v>0</v>
      </c>
      <c r="K1061" s="43">
        <v>41364</v>
      </c>
      <c r="L1061" s="39">
        <v>84</v>
      </c>
      <c r="M1061" s="40" t="str">
        <f t="shared" si="67"/>
        <v>Active</v>
      </c>
      <c r="N1061" s="39">
        <v>336</v>
      </c>
      <c r="O1061">
        <v>28</v>
      </c>
      <c r="P1061">
        <v>282</v>
      </c>
      <c r="Q1061">
        <v>184</v>
      </c>
      <c r="R1061">
        <v>54</v>
      </c>
      <c r="S1061">
        <v>54</v>
      </c>
      <c r="T1061">
        <v>938</v>
      </c>
      <c r="U1061">
        <v>1</v>
      </c>
      <c r="V1061">
        <v>2</v>
      </c>
      <c r="W1061">
        <v>8</v>
      </c>
      <c r="X1061">
        <v>6</v>
      </c>
      <c r="Y1061">
        <v>1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3</v>
      </c>
      <c r="AG1061">
        <v>11</v>
      </c>
      <c r="AH1061">
        <v>0</v>
      </c>
    </row>
    <row r="1062" spans="1:34">
      <c r="A1062">
        <v>4491</v>
      </c>
      <c r="B1062">
        <v>1949</v>
      </c>
      <c r="C1062">
        <f ca="1" t="shared" si="64"/>
        <v>76</v>
      </c>
      <c r="D1062" t="str">
        <f ca="1" t="shared" si="65"/>
        <v>Senior Citizen</v>
      </c>
      <c r="E1062" t="s">
        <v>2280</v>
      </c>
      <c r="F1062" t="s">
        <v>2279</v>
      </c>
      <c r="G1062" s="39">
        <v>62845</v>
      </c>
      <c r="H1062" s="40" t="str">
        <f t="shared" si="66"/>
        <v>High</v>
      </c>
      <c r="I1062">
        <v>1</v>
      </c>
      <c r="J1062">
        <v>1</v>
      </c>
      <c r="K1062" s="43">
        <v>41183</v>
      </c>
      <c r="L1062" s="39">
        <v>3</v>
      </c>
      <c r="M1062" s="40" t="str">
        <f t="shared" si="67"/>
        <v>Recent</v>
      </c>
      <c r="N1062" s="39">
        <v>1099</v>
      </c>
      <c r="O1062">
        <v>0</v>
      </c>
      <c r="P1062">
        <v>45</v>
      </c>
      <c r="Q1062">
        <v>0</v>
      </c>
      <c r="R1062">
        <v>0</v>
      </c>
      <c r="S1062">
        <v>34</v>
      </c>
      <c r="T1062">
        <v>1178</v>
      </c>
      <c r="U1062">
        <v>11</v>
      </c>
      <c r="V1062">
        <v>3</v>
      </c>
      <c r="W1062">
        <v>4</v>
      </c>
      <c r="X1062">
        <v>10</v>
      </c>
      <c r="Y1062">
        <v>8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3</v>
      </c>
      <c r="AG1062">
        <v>11</v>
      </c>
      <c r="AH1062">
        <v>0</v>
      </c>
    </row>
    <row r="1063" spans="1:34">
      <c r="A1063">
        <v>3759</v>
      </c>
      <c r="B1063">
        <v>1958</v>
      </c>
      <c r="C1063">
        <f ca="1" t="shared" si="64"/>
        <v>67</v>
      </c>
      <c r="D1063" t="str">
        <f ca="1" t="shared" si="65"/>
        <v>Senior Citizen</v>
      </c>
      <c r="E1063" t="s">
        <v>2275</v>
      </c>
      <c r="F1063" t="s">
        <v>2277</v>
      </c>
      <c r="G1063" s="39">
        <v>65196</v>
      </c>
      <c r="H1063" s="40" t="str">
        <f t="shared" si="66"/>
        <v>High</v>
      </c>
      <c r="I1063">
        <v>0</v>
      </c>
      <c r="J1063">
        <v>2</v>
      </c>
      <c r="K1063" s="43">
        <v>41480</v>
      </c>
      <c r="L1063" s="39">
        <v>34</v>
      </c>
      <c r="M1063" s="40" t="str">
        <f t="shared" si="67"/>
        <v>Active</v>
      </c>
      <c r="N1063" s="39">
        <v>743</v>
      </c>
      <c r="O1063">
        <v>19</v>
      </c>
      <c r="P1063">
        <v>181</v>
      </c>
      <c r="Q1063">
        <v>12</v>
      </c>
      <c r="R1063">
        <v>0</v>
      </c>
      <c r="S1063">
        <v>200</v>
      </c>
      <c r="T1063">
        <v>1155</v>
      </c>
      <c r="U1063">
        <v>2</v>
      </c>
      <c r="V1063">
        <v>7</v>
      </c>
      <c r="W1063">
        <v>6</v>
      </c>
      <c r="X1063">
        <v>11</v>
      </c>
      <c r="Y1063">
        <v>5</v>
      </c>
      <c r="Z1063">
        <v>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3</v>
      </c>
      <c r="AG1063">
        <v>11</v>
      </c>
      <c r="AH1063">
        <v>0</v>
      </c>
    </row>
    <row r="1064" spans="1:34">
      <c r="A1064">
        <v>1162</v>
      </c>
      <c r="B1064">
        <v>1987</v>
      </c>
      <c r="C1064">
        <f ca="1" t="shared" si="64"/>
        <v>38</v>
      </c>
      <c r="D1064" t="str">
        <f ca="1" t="shared" si="65"/>
        <v>Adult</v>
      </c>
      <c r="E1064" t="s">
        <v>2278</v>
      </c>
      <c r="F1064" t="s">
        <v>2276</v>
      </c>
      <c r="G1064" s="39">
        <v>42000</v>
      </c>
      <c r="H1064" s="40" t="str">
        <f t="shared" si="66"/>
        <v>Medium</v>
      </c>
      <c r="I1064">
        <v>0</v>
      </c>
      <c r="J1064">
        <v>0</v>
      </c>
      <c r="K1064" s="43">
        <v>41284</v>
      </c>
      <c r="L1064" s="39">
        <v>23</v>
      </c>
      <c r="M1064" s="40" t="str">
        <f t="shared" si="67"/>
        <v>Recent</v>
      </c>
      <c r="N1064" s="39">
        <v>124</v>
      </c>
      <c r="O1064">
        <v>83</v>
      </c>
      <c r="P1064">
        <v>267</v>
      </c>
      <c r="Q1064">
        <v>85</v>
      </c>
      <c r="R1064">
        <v>59</v>
      </c>
      <c r="S1064">
        <v>35</v>
      </c>
      <c r="T1064">
        <v>653</v>
      </c>
      <c r="U1064">
        <v>2</v>
      </c>
      <c r="V1064">
        <v>5</v>
      </c>
      <c r="W1064">
        <v>2</v>
      </c>
      <c r="X1064">
        <v>11</v>
      </c>
      <c r="Y1064">
        <v>5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3</v>
      </c>
      <c r="AG1064">
        <v>11</v>
      </c>
      <c r="AH1064">
        <v>1</v>
      </c>
    </row>
    <row r="1065" spans="1:34">
      <c r="A1065">
        <v>2055</v>
      </c>
      <c r="B1065">
        <v>1973</v>
      </c>
      <c r="C1065">
        <f ca="1" t="shared" si="64"/>
        <v>52</v>
      </c>
      <c r="D1065" t="str">
        <f ca="1" t="shared" si="65"/>
        <v>Middle-Age</v>
      </c>
      <c r="E1065" t="s">
        <v>2278</v>
      </c>
      <c r="F1065" t="s">
        <v>2281</v>
      </c>
      <c r="G1065" s="39">
        <v>35860</v>
      </c>
      <c r="H1065" s="40" t="str">
        <f t="shared" si="66"/>
        <v>Medium</v>
      </c>
      <c r="I1065">
        <v>1</v>
      </c>
      <c r="J1065">
        <v>1</v>
      </c>
      <c r="K1065" s="43">
        <v>41778</v>
      </c>
      <c r="L1065" s="39">
        <v>37</v>
      </c>
      <c r="M1065" s="40" t="str">
        <f t="shared" si="67"/>
        <v>Active</v>
      </c>
      <c r="N1065" s="39">
        <v>15</v>
      </c>
      <c r="O1065">
        <v>0</v>
      </c>
      <c r="P1065">
        <v>8</v>
      </c>
      <c r="Q1065">
        <v>4</v>
      </c>
      <c r="R1065">
        <v>2</v>
      </c>
      <c r="S1065">
        <v>20</v>
      </c>
      <c r="T1065">
        <v>49</v>
      </c>
      <c r="U1065">
        <v>2</v>
      </c>
      <c r="V1065">
        <v>1</v>
      </c>
      <c r="W1065">
        <v>1</v>
      </c>
      <c r="X1065">
        <v>2</v>
      </c>
      <c r="Y1065">
        <v>5</v>
      </c>
      <c r="Z1065">
        <v>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3</v>
      </c>
      <c r="AG1065">
        <v>11</v>
      </c>
      <c r="AH1065">
        <v>0</v>
      </c>
    </row>
    <row r="1066" spans="1:34">
      <c r="A1066">
        <v>10766</v>
      </c>
      <c r="B1066">
        <v>1964</v>
      </c>
      <c r="C1066">
        <f ca="1" t="shared" si="64"/>
        <v>61</v>
      </c>
      <c r="D1066" t="str">
        <f ca="1" t="shared" si="65"/>
        <v>Senior Citizen</v>
      </c>
      <c r="E1066" t="s">
        <v>2278</v>
      </c>
      <c r="F1066" t="s">
        <v>2279</v>
      </c>
      <c r="G1066" s="39">
        <v>65526</v>
      </c>
      <c r="H1066" s="40" t="str">
        <f t="shared" si="66"/>
        <v>High</v>
      </c>
      <c r="I1066">
        <v>0</v>
      </c>
      <c r="J1066">
        <v>1</v>
      </c>
      <c r="K1066" s="43">
        <v>41740</v>
      </c>
      <c r="L1066" s="39">
        <v>22</v>
      </c>
      <c r="M1066" s="40" t="str">
        <f t="shared" si="67"/>
        <v>Recent</v>
      </c>
      <c r="N1066" s="39">
        <v>397</v>
      </c>
      <c r="O1066">
        <v>19</v>
      </c>
      <c r="P1066">
        <v>69</v>
      </c>
      <c r="Q1066">
        <v>12</v>
      </c>
      <c r="R1066">
        <v>0</v>
      </c>
      <c r="S1066">
        <v>9</v>
      </c>
      <c r="T1066">
        <v>506</v>
      </c>
      <c r="U1066">
        <v>1</v>
      </c>
      <c r="V1066">
        <v>4</v>
      </c>
      <c r="W1066">
        <v>4</v>
      </c>
      <c r="X1066">
        <v>8</v>
      </c>
      <c r="Y1066">
        <v>2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3</v>
      </c>
      <c r="AG1066">
        <v>11</v>
      </c>
      <c r="AH1066">
        <v>0</v>
      </c>
    </row>
    <row r="1067" spans="1:34">
      <c r="A1067">
        <v>4415</v>
      </c>
      <c r="B1067">
        <v>1961</v>
      </c>
      <c r="C1067">
        <f ca="1" t="shared" si="64"/>
        <v>64</v>
      </c>
      <c r="D1067" t="str">
        <f ca="1" t="shared" si="65"/>
        <v>Senior Citizen</v>
      </c>
      <c r="E1067" t="s">
        <v>2275</v>
      </c>
      <c r="F1067" t="s">
        <v>2279</v>
      </c>
      <c r="G1067" s="39">
        <v>16860</v>
      </c>
      <c r="H1067" s="40" t="str">
        <f t="shared" si="66"/>
        <v>Low</v>
      </c>
      <c r="I1067">
        <v>1</v>
      </c>
      <c r="J1067">
        <v>1</v>
      </c>
      <c r="K1067" s="43">
        <v>41164</v>
      </c>
      <c r="L1067" s="39">
        <v>19</v>
      </c>
      <c r="M1067" s="40" t="str">
        <f t="shared" si="67"/>
        <v>Recent</v>
      </c>
      <c r="N1067" s="39">
        <v>10</v>
      </c>
      <c r="O1067">
        <v>4</v>
      </c>
      <c r="P1067">
        <v>4</v>
      </c>
      <c r="Q1067">
        <v>3</v>
      </c>
      <c r="R1067">
        <v>3</v>
      </c>
      <c r="S1067">
        <v>14</v>
      </c>
      <c r="T1067">
        <v>38</v>
      </c>
      <c r="U1067">
        <v>3</v>
      </c>
      <c r="V1067">
        <v>1</v>
      </c>
      <c r="W1067">
        <v>1</v>
      </c>
      <c r="X1067">
        <v>3</v>
      </c>
      <c r="Y1067">
        <v>7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3</v>
      </c>
      <c r="AG1067">
        <v>11</v>
      </c>
      <c r="AH1067">
        <v>0</v>
      </c>
    </row>
    <row r="1068" spans="1:34">
      <c r="A1068">
        <v>3005</v>
      </c>
      <c r="B1068">
        <v>1992</v>
      </c>
      <c r="C1068">
        <f ca="1" t="shared" si="64"/>
        <v>33</v>
      </c>
      <c r="D1068" t="str">
        <f ca="1" t="shared" si="65"/>
        <v>Adult</v>
      </c>
      <c r="E1068" t="s">
        <v>2275</v>
      </c>
      <c r="F1068" t="s">
        <v>2276</v>
      </c>
      <c r="G1068" s="39">
        <v>83528</v>
      </c>
      <c r="H1068" s="40" t="str">
        <f t="shared" si="66"/>
        <v>High</v>
      </c>
      <c r="I1068">
        <v>0</v>
      </c>
      <c r="J1068">
        <v>0</v>
      </c>
      <c r="K1068" s="43">
        <v>41760</v>
      </c>
      <c r="L1068" s="39">
        <v>7</v>
      </c>
      <c r="M1068" s="40" t="str">
        <f t="shared" si="67"/>
        <v>Recent</v>
      </c>
      <c r="N1068" s="39">
        <v>530</v>
      </c>
      <c r="O1068">
        <v>117</v>
      </c>
      <c r="P1068">
        <v>678</v>
      </c>
      <c r="Q1068">
        <v>134</v>
      </c>
      <c r="R1068">
        <v>44</v>
      </c>
      <c r="S1068">
        <v>147</v>
      </c>
      <c r="T1068">
        <v>1650</v>
      </c>
      <c r="U1068">
        <v>1</v>
      </c>
      <c r="V1068">
        <v>4</v>
      </c>
      <c r="W1068">
        <v>10</v>
      </c>
      <c r="X1068">
        <v>8</v>
      </c>
      <c r="Y1068">
        <v>1</v>
      </c>
      <c r="Z1068">
        <v>1</v>
      </c>
      <c r="AA1068">
        <v>0</v>
      </c>
      <c r="AB1068">
        <v>0</v>
      </c>
      <c r="AC1068">
        <v>1</v>
      </c>
      <c r="AD1068">
        <v>0</v>
      </c>
      <c r="AE1068">
        <v>0</v>
      </c>
      <c r="AF1068">
        <v>3</v>
      </c>
      <c r="AG1068">
        <v>11</v>
      </c>
      <c r="AH1068">
        <v>1</v>
      </c>
    </row>
    <row r="1069" spans="1:34">
      <c r="A1069">
        <v>2223</v>
      </c>
      <c r="B1069">
        <v>1965</v>
      </c>
      <c r="C1069">
        <f ca="1" t="shared" si="64"/>
        <v>60</v>
      </c>
      <c r="D1069" t="str">
        <f ca="1" t="shared" si="65"/>
        <v>Senior Citizen</v>
      </c>
      <c r="E1069" t="s">
        <v>2280</v>
      </c>
      <c r="F1069" t="s">
        <v>2281</v>
      </c>
      <c r="G1069" s="39">
        <v>64176</v>
      </c>
      <c r="H1069" s="40" t="str">
        <f t="shared" si="66"/>
        <v>High</v>
      </c>
      <c r="I1069">
        <v>0</v>
      </c>
      <c r="J1069">
        <v>1</v>
      </c>
      <c r="K1069" s="43">
        <v>41124</v>
      </c>
      <c r="L1069" s="39">
        <v>52</v>
      </c>
      <c r="M1069" s="40" t="str">
        <f t="shared" si="67"/>
        <v>Active</v>
      </c>
      <c r="N1069" s="39">
        <v>1215</v>
      </c>
      <c r="O1069">
        <v>33</v>
      </c>
      <c r="P1069">
        <v>249</v>
      </c>
      <c r="Q1069">
        <v>64</v>
      </c>
      <c r="R1069">
        <v>116</v>
      </c>
      <c r="S1069">
        <v>149</v>
      </c>
      <c r="T1069">
        <v>1826</v>
      </c>
      <c r="U1069">
        <v>8</v>
      </c>
      <c r="V1069">
        <v>8</v>
      </c>
      <c r="W1069">
        <v>9</v>
      </c>
      <c r="X1069">
        <v>8</v>
      </c>
      <c r="Y1069">
        <v>6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3</v>
      </c>
      <c r="AG1069">
        <v>11</v>
      </c>
      <c r="AH1069">
        <v>0</v>
      </c>
    </row>
    <row r="1070" spans="1:34">
      <c r="A1070">
        <v>4817</v>
      </c>
      <c r="B1070">
        <v>1956</v>
      </c>
      <c r="C1070">
        <f ca="1" t="shared" si="64"/>
        <v>69</v>
      </c>
      <c r="D1070" t="str">
        <f ca="1" t="shared" si="65"/>
        <v>Senior Citizen</v>
      </c>
      <c r="E1070" t="s">
        <v>2275</v>
      </c>
      <c r="F1070" t="s">
        <v>2281</v>
      </c>
      <c r="G1070" s="39">
        <v>22304</v>
      </c>
      <c r="H1070" s="40" t="str">
        <f t="shared" si="66"/>
        <v>Low</v>
      </c>
      <c r="I1070">
        <v>0</v>
      </c>
      <c r="J1070">
        <v>0</v>
      </c>
      <c r="K1070" s="43">
        <v>41125</v>
      </c>
      <c r="L1070" s="39">
        <v>91</v>
      </c>
      <c r="M1070" s="40" t="str">
        <f t="shared" si="67"/>
        <v>Inactive</v>
      </c>
      <c r="N1070" s="39">
        <v>3</v>
      </c>
      <c r="O1070">
        <v>2</v>
      </c>
      <c r="P1070">
        <v>7</v>
      </c>
      <c r="Q1070">
        <v>0</v>
      </c>
      <c r="R1070">
        <v>4</v>
      </c>
      <c r="S1070">
        <v>2</v>
      </c>
      <c r="T1070">
        <v>18</v>
      </c>
      <c r="U1070">
        <v>1</v>
      </c>
      <c r="V1070">
        <v>1</v>
      </c>
      <c r="W1070">
        <v>0</v>
      </c>
      <c r="X1070">
        <v>2</v>
      </c>
      <c r="Y1070">
        <v>8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3</v>
      </c>
      <c r="AG1070">
        <v>11</v>
      </c>
      <c r="AH1070">
        <v>0</v>
      </c>
    </row>
    <row r="1071" spans="1:34">
      <c r="A1071">
        <v>2875</v>
      </c>
      <c r="B1071">
        <v>1978</v>
      </c>
      <c r="C1071">
        <f ca="1" t="shared" si="64"/>
        <v>47</v>
      </c>
      <c r="D1071" t="str">
        <f ca="1" t="shared" si="65"/>
        <v>Middle-Age</v>
      </c>
      <c r="E1071" t="s">
        <v>2275</v>
      </c>
      <c r="F1071" t="s">
        <v>2279</v>
      </c>
      <c r="G1071" s="39">
        <v>67023</v>
      </c>
      <c r="H1071" s="40" t="str">
        <f t="shared" si="66"/>
        <v>High</v>
      </c>
      <c r="I1071">
        <v>0</v>
      </c>
      <c r="J1071">
        <v>0</v>
      </c>
      <c r="K1071" s="43">
        <v>41702</v>
      </c>
      <c r="L1071" s="39">
        <v>93</v>
      </c>
      <c r="M1071" s="40" t="str">
        <f t="shared" si="67"/>
        <v>Inactive</v>
      </c>
      <c r="N1071" s="39">
        <v>444</v>
      </c>
      <c r="O1071">
        <v>44</v>
      </c>
      <c r="P1071">
        <v>382</v>
      </c>
      <c r="Q1071">
        <v>11</v>
      </c>
      <c r="R1071">
        <v>8</v>
      </c>
      <c r="S1071">
        <v>17</v>
      </c>
      <c r="T1071">
        <v>906</v>
      </c>
      <c r="U1071">
        <v>1</v>
      </c>
      <c r="V1071">
        <v>3</v>
      </c>
      <c r="W1071">
        <v>7</v>
      </c>
      <c r="X1071">
        <v>13</v>
      </c>
      <c r="Y1071">
        <v>2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1</v>
      </c>
      <c r="AF1071">
        <v>3</v>
      </c>
      <c r="AG1071">
        <v>11</v>
      </c>
      <c r="AH1071">
        <v>0</v>
      </c>
    </row>
    <row r="1072" spans="1:34">
      <c r="A1072">
        <v>10536</v>
      </c>
      <c r="B1072">
        <v>1971</v>
      </c>
      <c r="C1072">
        <f ca="1" t="shared" si="64"/>
        <v>54</v>
      </c>
      <c r="D1072" t="str">
        <f ca="1" t="shared" si="65"/>
        <v>Middle-Age</v>
      </c>
      <c r="E1072" t="s">
        <v>2278</v>
      </c>
      <c r="F1072" t="s">
        <v>2277</v>
      </c>
      <c r="G1072" s="39">
        <v>32892</v>
      </c>
      <c r="H1072" s="40" t="str">
        <f t="shared" si="66"/>
        <v>Medium</v>
      </c>
      <c r="I1072">
        <v>1</v>
      </c>
      <c r="J1072">
        <v>0</v>
      </c>
      <c r="K1072" s="43">
        <v>41784</v>
      </c>
      <c r="L1072" s="39">
        <v>78</v>
      </c>
      <c r="M1072" s="40" t="str">
        <f t="shared" si="67"/>
        <v>Active</v>
      </c>
      <c r="N1072" s="39">
        <v>26</v>
      </c>
      <c r="O1072">
        <v>0</v>
      </c>
      <c r="P1072">
        <v>15</v>
      </c>
      <c r="Q1072">
        <v>2</v>
      </c>
      <c r="R1072">
        <v>1</v>
      </c>
      <c r="S1072">
        <v>2</v>
      </c>
      <c r="T1072">
        <v>46</v>
      </c>
      <c r="U1072">
        <v>2</v>
      </c>
      <c r="V1072">
        <v>3</v>
      </c>
      <c r="W1072">
        <v>0</v>
      </c>
      <c r="X1072">
        <v>3</v>
      </c>
      <c r="Y1072">
        <v>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11</v>
      </c>
      <c r="AH1072">
        <v>0</v>
      </c>
    </row>
    <row r="1073" spans="1:34">
      <c r="A1073">
        <v>11112</v>
      </c>
      <c r="B1073">
        <v>1966</v>
      </c>
      <c r="C1073">
        <f ca="1" t="shared" si="64"/>
        <v>59</v>
      </c>
      <c r="D1073" t="str">
        <f ca="1" t="shared" si="65"/>
        <v>Middle-Age</v>
      </c>
      <c r="E1073" t="s">
        <v>2275</v>
      </c>
      <c r="F1073" t="s">
        <v>2277</v>
      </c>
      <c r="G1073" s="39">
        <v>70713</v>
      </c>
      <c r="H1073" s="40" t="str">
        <f t="shared" si="66"/>
        <v>High</v>
      </c>
      <c r="I1073">
        <v>0</v>
      </c>
      <c r="J1073">
        <v>1</v>
      </c>
      <c r="K1073" s="43">
        <v>41246</v>
      </c>
      <c r="L1073" s="39">
        <v>23</v>
      </c>
      <c r="M1073" s="40" t="str">
        <f t="shared" si="67"/>
        <v>Recent</v>
      </c>
      <c r="N1073" s="39">
        <v>736</v>
      </c>
      <c r="O1073">
        <v>114</v>
      </c>
      <c r="P1073">
        <v>279</v>
      </c>
      <c r="Q1073">
        <v>82</v>
      </c>
      <c r="R1073">
        <v>76</v>
      </c>
      <c r="S1073">
        <v>190</v>
      </c>
      <c r="T1073">
        <v>1477</v>
      </c>
      <c r="U1073">
        <v>6</v>
      </c>
      <c r="V1073">
        <v>5</v>
      </c>
      <c r="W1073">
        <v>6</v>
      </c>
      <c r="X1073">
        <v>8</v>
      </c>
      <c r="Y1073">
        <v>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3</v>
      </c>
      <c r="AG1073">
        <v>11</v>
      </c>
      <c r="AH1073">
        <v>0</v>
      </c>
    </row>
    <row r="1074" spans="1:34">
      <c r="A1074">
        <v>3807</v>
      </c>
      <c r="B1074">
        <v>1955</v>
      </c>
      <c r="C1074">
        <f ca="1" t="shared" si="64"/>
        <v>70</v>
      </c>
      <c r="D1074" t="str">
        <f ca="1" t="shared" si="65"/>
        <v>Senior Citizen</v>
      </c>
      <c r="E1074" t="s">
        <v>2275</v>
      </c>
      <c r="F1074" t="s">
        <v>2277</v>
      </c>
      <c r="G1074" s="39">
        <v>59925</v>
      </c>
      <c r="H1074" s="40" t="str">
        <f t="shared" si="66"/>
        <v>Medium</v>
      </c>
      <c r="I1074">
        <v>0</v>
      </c>
      <c r="J1074">
        <v>1</v>
      </c>
      <c r="K1074" s="43">
        <v>41243</v>
      </c>
      <c r="L1074" s="39">
        <v>83</v>
      </c>
      <c r="M1074" s="40" t="str">
        <f t="shared" si="67"/>
        <v>Active</v>
      </c>
      <c r="N1074" s="39">
        <v>473</v>
      </c>
      <c r="O1074">
        <v>21</v>
      </c>
      <c r="P1074">
        <v>176</v>
      </c>
      <c r="Q1074">
        <v>19</v>
      </c>
      <c r="R1074">
        <v>21</v>
      </c>
      <c r="S1074">
        <v>56</v>
      </c>
      <c r="T1074">
        <v>766</v>
      </c>
      <c r="U1074">
        <v>3</v>
      </c>
      <c r="V1074">
        <v>9</v>
      </c>
      <c r="W1074">
        <v>2</v>
      </c>
      <c r="X1074">
        <v>9</v>
      </c>
      <c r="Y1074">
        <v>6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11</v>
      </c>
      <c r="AH1074">
        <v>0</v>
      </c>
    </row>
    <row r="1075" spans="1:34">
      <c r="A1075">
        <v>9197</v>
      </c>
      <c r="B1075">
        <v>1953</v>
      </c>
      <c r="C1075">
        <f ca="1" t="shared" si="64"/>
        <v>72</v>
      </c>
      <c r="D1075" t="str">
        <f ca="1" t="shared" si="65"/>
        <v>Senior Citizen</v>
      </c>
      <c r="E1075" t="s">
        <v>2275</v>
      </c>
      <c r="F1075" t="s">
        <v>2279</v>
      </c>
      <c r="G1075" s="39">
        <v>39722</v>
      </c>
      <c r="H1075" s="40" t="str">
        <f t="shared" si="66"/>
        <v>Medium</v>
      </c>
      <c r="I1075">
        <v>0</v>
      </c>
      <c r="J1075">
        <v>1</v>
      </c>
      <c r="K1075" s="43">
        <v>41694</v>
      </c>
      <c r="L1075" s="39">
        <v>92</v>
      </c>
      <c r="M1075" s="40" t="str">
        <f t="shared" si="67"/>
        <v>Inactive</v>
      </c>
      <c r="N1075" s="39">
        <v>32</v>
      </c>
      <c r="O1075">
        <v>0</v>
      </c>
      <c r="P1075">
        <v>5</v>
      </c>
      <c r="Q1075">
        <v>2</v>
      </c>
      <c r="R1075">
        <v>0</v>
      </c>
      <c r="S1075">
        <v>8</v>
      </c>
      <c r="T1075">
        <v>47</v>
      </c>
      <c r="U1075">
        <v>2</v>
      </c>
      <c r="V1075">
        <v>2</v>
      </c>
      <c r="W1075">
        <v>0</v>
      </c>
      <c r="X1075">
        <v>3</v>
      </c>
      <c r="Y1075">
        <v>5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11</v>
      </c>
      <c r="AH1075">
        <v>0</v>
      </c>
    </row>
    <row r="1076" spans="1:34">
      <c r="A1076">
        <v>10832</v>
      </c>
      <c r="B1076">
        <v>1958</v>
      </c>
      <c r="C1076">
        <f ca="1" t="shared" si="64"/>
        <v>67</v>
      </c>
      <c r="D1076" t="str">
        <f ca="1" t="shared" si="65"/>
        <v>Senior Citizen</v>
      </c>
      <c r="E1076" t="s">
        <v>2275</v>
      </c>
      <c r="F1076" t="s">
        <v>2277</v>
      </c>
      <c r="G1076" s="39">
        <v>46610</v>
      </c>
      <c r="H1076" s="40" t="str">
        <f t="shared" si="66"/>
        <v>Medium</v>
      </c>
      <c r="I1076">
        <v>0</v>
      </c>
      <c r="J1076">
        <v>0</v>
      </c>
      <c r="K1076" s="43">
        <v>41473</v>
      </c>
      <c r="L1076" s="39">
        <v>4</v>
      </c>
      <c r="M1076" s="40" t="str">
        <f t="shared" si="67"/>
        <v>Recent</v>
      </c>
      <c r="N1076" s="39">
        <v>288</v>
      </c>
      <c r="O1076">
        <v>10</v>
      </c>
      <c r="P1076">
        <v>30</v>
      </c>
      <c r="Q1076">
        <v>4</v>
      </c>
      <c r="R1076">
        <v>10</v>
      </c>
      <c r="S1076">
        <v>125</v>
      </c>
      <c r="T1076">
        <v>467</v>
      </c>
      <c r="U1076">
        <v>1</v>
      </c>
      <c r="V1076">
        <v>6</v>
      </c>
      <c r="W1076">
        <v>1</v>
      </c>
      <c r="X1076">
        <v>6</v>
      </c>
      <c r="Y1076">
        <v>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11</v>
      </c>
      <c r="AH1076">
        <v>0</v>
      </c>
    </row>
    <row r="1077" spans="1:34">
      <c r="A1077">
        <v>6421</v>
      </c>
      <c r="B1077">
        <v>1961</v>
      </c>
      <c r="C1077">
        <f ca="1" t="shared" si="64"/>
        <v>64</v>
      </c>
      <c r="D1077" t="str">
        <f ca="1" t="shared" si="65"/>
        <v>Senior Citizen</v>
      </c>
      <c r="E1077" t="s">
        <v>2275</v>
      </c>
      <c r="F1077" t="s">
        <v>2277</v>
      </c>
      <c r="G1077" s="39">
        <v>88347</v>
      </c>
      <c r="H1077" s="40" t="str">
        <f t="shared" si="66"/>
        <v>High</v>
      </c>
      <c r="I1077">
        <v>0</v>
      </c>
      <c r="J1077">
        <v>0</v>
      </c>
      <c r="K1077" s="43">
        <v>41458</v>
      </c>
      <c r="L1077" s="39">
        <v>32</v>
      </c>
      <c r="M1077" s="40" t="str">
        <f t="shared" si="67"/>
        <v>Active</v>
      </c>
      <c r="N1077" s="39">
        <v>1050</v>
      </c>
      <c r="O1077">
        <v>178</v>
      </c>
      <c r="P1077">
        <v>555</v>
      </c>
      <c r="Q1077">
        <v>77</v>
      </c>
      <c r="R1077">
        <v>138</v>
      </c>
      <c r="S1077">
        <v>118</v>
      </c>
      <c r="T1077">
        <v>2116</v>
      </c>
      <c r="U1077">
        <v>1</v>
      </c>
      <c r="V1077">
        <v>4</v>
      </c>
      <c r="W1077">
        <v>7</v>
      </c>
      <c r="X1077">
        <v>9</v>
      </c>
      <c r="Y1077">
        <v>1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3</v>
      </c>
      <c r="AG1077">
        <v>11</v>
      </c>
      <c r="AH1077">
        <v>0</v>
      </c>
    </row>
    <row r="1078" spans="1:34">
      <c r="A1078">
        <v>4207</v>
      </c>
      <c r="B1078">
        <v>1981</v>
      </c>
      <c r="C1078">
        <f ca="1" t="shared" si="64"/>
        <v>44</v>
      </c>
      <c r="D1078" t="str">
        <f ca="1" t="shared" si="65"/>
        <v>Adult</v>
      </c>
      <c r="E1078" t="s">
        <v>2278</v>
      </c>
      <c r="F1078" t="s">
        <v>2279</v>
      </c>
      <c r="G1078" s="39">
        <v>87171</v>
      </c>
      <c r="H1078" s="40" t="str">
        <f t="shared" si="66"/>
        <v>High</v>
      </c>
      <c r="I1078">
        <v>0</v>
      </c>
      <c r="J1078">
        <v>0</v>
      </c>
      <c r="K1078" s="43">
        <v>41395</v>
      </c>
      <c r="L1078" s="39">
        <v>27</v>
      </c>
      <c r="M1078" s="40" t="str">
        <f t="shared" si="67"/>
        <v>Recent</v>
      </c>
      <c r="N1078" s="39">
        <v>1001</v>
      </c>
      <c r="O1078">
        <v>44</v>
      </c>
      <c r="P1078">
        <v>107</v>
      </c>
      <c r="Q1078">
        <v>58</v>
      </c>
      <c r="R1078">
        <v>44</v>
      </c>
      <c r="S1078">
        <v>44</v>
      </c>
      <c r="T1078">
        <v>1298</v>
      </c>
      <c r="U1078">
        <v>1</v>
      </c>
      <c r="V1078">
        <v>6</v>
      </c>
      <c r="W1078">
        <v>7</v>
      </c>
      <c r="X1078">
        <v>11</v>
      </c>
      <c r="Y1078">
        <v>2</v>
      </c>
      <c r="Z1078">
        <v>1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>
        <v>0</v>
      </c>
    </row>
    <row r="1079" spans="1:34">
      <c r="A1079">
        <v>577</v>
      </c>
      <c r="B1079">
        <v>1976</v>
      </c>
      <c r="C1079">
        <f ca="1" t="shared" si="64"/>
        <v>49</v>
      </c>
      <c r="D1079" t="str">
        <f ca="1" t="shared" si="65"/>
        <v>Middle-Age</v>
      </c>
      <c r="E1079" t="s">
        <v>2280</v>
      </c>
      <c r="F1079" t="s">
        <v>2277</v>
      </c>
      <c r="G1079" s="39">
        <v>26907</v>
      </c>
      <c r="H1079" s="40" t="str">
        <f t="shared" si="66"/>
        <v>Low</v>
      </c>
      <c r="I1079">
        <v>1</v>
      </c>
      <c r="J1079">
        <v>1</v>
      </c>
      <c r="K1079" s="43">
        <v>41506</v>
      </c>
      <c r="L1079" s="39">
        <v>10</v>
      </c>
      <c r="M1079" s="40" t="str">
        <f t="shared" si="67"/>
        <v>Recent</v>
      </c>
      <c r="N1079" s="39">
        <v>9</v>
      </c>
      <c r="O1079">
        <v>1</v>
      </c>
      <c r="P1079">
        <v>7</v>
      </c>
      <c r="Q1079">
        <v>0</v>
      </c>
      <c r="R1079">
        <v>3</v>
      </c>
      <c r="S1079">
        <v>2</v>
      </c>
      <c r="T1079">
        <v>22</v>
      </c>
      <c r="U1079">
        <v>2</v>
      </c>
      <c r="V1079">
        <v>1</v>
      </c>
      <c r="W1079">
        <v>0</v>
      </c>
      <c r="X1079">
        <v>3</v>
      </c>
      <c r="Y1079">
        <v>7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3</v>
      </c>
      <c r="AG1079">
        <v>11</v>
      </c>
      <c r="AH1079">
        <v>0</v>
      </c>
    </row>
    <row r="1080" spans="1:34">
      <c r="A1080">
        <v>10855</v>
      </c>
      <c r="B1080">
        <v>1968</v>
      </c>
      <c r="C1080">
        <f ca="1" t="shared" si="64"/>
        <v>57</v>
      </c>
      <c r="D1080" t="str">
        <f ca="1" t="shared" si="65"/>
        <v>Middle-Age</v>
      </c>
      <c r="E1080" t="s">
        <v>2280</v>
      </c>
      <c r="F1080" t="s">
        <v>2276</v>
      </c>
      <c r="G1080" s="39">
        <v>50014</v>
      </c>
      <c r="H1080" s="40" t="str">
        <f t="shared" si="66"/>
        <v>Medium</v>
      </c>
      <c r="I1080">
        <v>1</v>
      </c>
      <c r="J1080">
        <v>0</v>
      </c>
      <c r="K1080" s="43">
        <v>41661</v>
      </c>
      <c r="L1080" s="39">
        <v>9</v>
      </c>
      <c r="M1080" s="40" t="str">
        <f t="shared" si="67"/>
        <v>Recent</v>
      </c>
      <c r="N1080" s="39">
        <v>234</v>
      </c>
      <c r="O1080">
        <v>14</v>
      </c>
      <c r="P1080">
        <v>77</v>
      </c>
      <c r="Q1080">
        <v>19</v>
      </c>
      <c r="R1080">
        <v>10</v>
      </c>
      <c r="S1080">
        <v>42</v>
      </c>
      <c r="T1080">
        <v>396</v>
      </c>
      <c r="U1080">
        <v>2</v>
      </c>
      <c r="V1080">
        <v>4</v>
      </c>
      <c r="W1080">
        <v>1</v>
      </c>
      <c r="X1080">
        <v>8</v>
      </c>
      <c r="Y1080">
        <v>5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3</v>
      </c>
      <c r="AG1080">
        <v>11</v>
      </c>
      <c r="AH1080">
        <v>0</v>
      </c>
    </row>
    <row r="1081" spans="1:34">
      <c r="A1081">
        <v>3081</v>
      </c>
      <c r="B1081">
        <v>1978</v>
      </c>
      <c r="C1081">
        <f ca="1" t="shared" si="64"/>
        <v>47</v>
      </c>
      <c r="D1081" t="str">
        <f ca="1" t="shared" si="65"/>
        <v>Middle-Age</v>
      </c>
      <c r="E1081" t="s">
        <v>2278</v>
      </c>
      <c r="F1081" t="s">
        <v>2279</v>
      </c>
      <c r="G1081" s="39">
        <v>41014</v>
      </c>
      <c r="H1081" s="40" t="str">
        <f t="shared" si="66"/>
        <v>Medium</v>
      </c>
      <c r="I1081">
        <v>1</v>
      </c>
      <c r="J1081">
        <v>0</v>
      </c>
      <c r="K1081" s="43">
        <v>41386</v>
      </c>
      <c r="L1081" s="39">
        <v>65</v>
      </c>
      <c r="M1081" s="40" t="str">
        <f t="shared" si="67"/>
        <v>Active</v>
      </c>
      <c r="N1081" s="39">
        <v>7</v>
      </c>
      <c r="O1081">
        <v>2</v>
      </c>
      <c r="P1081">
        <v>6</v>
      </c>
      <c r="Q1081">
        <v>2</v>
      </c>
      <c r="R1081">
        <v>0</v>
      </c>
      <c r="S1081">
        <v>3</v>
      </c>
      <c r="T1081">
        <v>20</v>
      </c>
      <c r="U1081">
        <v>1</v>
      </c>
      <c r="V1081">
        <v>1</v>
      </c>
      <c r="W1081">
        <v>0</v>
      </c>
      <c r="X1081">
        <v>2</v>
      </c>
      <c r="Y1081">
        <v>7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3</v>
      </c>
      <c r="AG1081">
        <v>11</v>
      </c>
      <c r="AH1081">
        <v>0</v>
      </c>
    </row>
    <row r="1082" spans="1:34">
      <c r="A1082">
        <v>3535</v>
      </c>
      <c r="B1082">
        <v>1965</v>
      </c>
      <c r="C1082">
        <f ca="1" t="shared" si="64"/>
        <v>60</v>
      </c>
      <c r="D1082" t="str">
        <f ca="1" t="shared" si="65"/>
        <v>Senior Citizen</v>
      </c>
      <c r="E1082" t="s">
        <v>2275</v>
      </c>
      <c r="F1082" t="s">
        <v>2276</v>
      </c>
      <c r="G1082" s="39">
        <v>66294</v>
      </c>
      <c r="H1082" s="40" t="str">
        <f t="shared" si="66"/>
        <v>High</v>
      </c>
      <c r="I1082">
        <v>0</v>
      </c>
      <c r="J1082">
        <v>0</v>
      </c>
      <c r="K1082" s="43">
        <v>41715</v>
      </c>
      <c r="L1082" s="39">
        <v>68</v>
      </c>
      <c r="M1082" s="40" t="str">
        <f t="shared" si="67"/>
        <v>Active</v>
      </c>
      <c r="N1082" s="39">
        <v>251</v>
      </c>
      <c r="O1082">
        <v>108</v>
      </c>
      <c r="P1082">
        <v>334</v>
      </c>
      <c r="Q1082">
        <v>65</v>
      </c>
      <c r="R1082">
        <v>92</v>
      </c>
      <c r="S1082">
        <v>117</v>
      </c>
      <c r="T1082">
        <v>967</v>
      </c>
      <c r="U1082">
        <v>1</v>
      </c>
      <c r="V1082">
        <v>4</v>
      </c>
      <c r="W1082">
        <v>3</v>
      </c>
      <c r="X1082">
        <v>5</v>
      </c>
      <c r="Y1082">
        <v>2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3</v>
      </c>
      <c r="AG1082">
        <v>11</v>
      </c>
      <c r="AH1082">
        <v>0</v>
      </c>
    </row>
    <row r="1083" spans="1:34">
      <c r="A1083">
        <v>247</v>
      </c>
      <c r="B1083">
        <v>1971</v>
      </c>
      <c r="C1083">
        <f ca="1" t="shared" si="64"/>
        <v>54</v>
      </c>
      <c r="D1083" t="str">
        <f ca="1" t="shared" si="65"/>
        <v>Middle-Age</v>
      </c>
      <c r="E1083" t="s">
        <v>2275</v>
      </c>
      <c r="F1083" t="s">
        <v>2279</v>
      </c>
      <c r="G1083" s="39">
        <v>36715</v>
      </c>
      <c r="H1083" s="40" t="str">
        <f t="shared" si="66"/>
        <v>Medium</v>
      </c>
      <c r="I1083">
        <v>1</v>
      </c>
      <c r="J1083">
        <v>0</v>
      </c>
      <c r="K1083" s="43">
        <v>41230</v>
      </c>
      <c r="L1083" s="39">
        <v>16</v>
      </c>
      <c r="M1083" s="40" t="str">
        <f t="shared" si="67"/>
        <v>Recent</v>
      </c>
      <c r="N1083" s="39">
        <v>172</v>
      </c>
      <c r="O1083">
        <v>10</v>
      </c>
      <c r="P1083">
        <v>125</v>
      </c>
      <c r="Q1083">
        <v>21</v>
      </c>
      <c r="R1083">
        <v>13</v>
      </c>
      <c r="S1083">
        <v>16</v>
      </c>
      <c r="T1083">
        <v>357</v>
      </c>
      <c r="U1083">
        <v>6</v>
      </c>
      <c r="V1083">
        <v>7</v>
      </c>
      <c r="W1083">
        <v>2</v>
      </c>
      <c r="X1083">
        <v>4</v>
      </c>
      <c r="Y1083">
        <v>9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11</v>
      </c>
      <c r="AH1083">
        <v>1</v>
      </c>
    </row>
    <row r="1084" spans="1:34">
      <c r="A1084">
        <v>8707</v>
      </c>
      <c r="B1084">
        <v>1956</v>
      </c>
      <c r="C1084">
        <f ca="1" t="shared" si="64"/>
        <v>69</v>
      </c>
      <c r="D1084" t="str">
        <f ca="1" t="shared" si="65"/>
        <v>Senior Citizen</v>
      </c>
      <c r="E1084" t="s">
        <v>2275</v>
      </c>
      <c r="F1084" t="s">
        <v>2279</v>
      </c>
      <c r="G1084" s="39">
        <v>79456</v>
      </c>
      <c r="H1084" s="40" t="str">
        <f t="shared" si="66"/>
        <v>High</v>
      </c>
      <c r="I1084">
        <v>0</v>
      </c>
      <c r="J1084">
        <v>0</v>
      </c>
      <c r="K1084" s="43">
        <v>41143</v>
      </c>
      <c r="L1084" s="39">
        <v>12</v>
      </c>
      <c r="M1084" s="40" t="str">
        <f t="shared" si="67"/>
        <v>Recent</v>
      </c>
      <c r="N1084" s="39">
        <v>565</v>
      </c>
      <c r="O1084">
        <v>42</v>
      </c>
      <c r="P1084">
        <v>548</v>
      </c>
      <c r="Q1084">
        <v>64</v>
      </c>
      <c r="R1084">
        <v>83</v>
      </c>
      <c r="S1084">
        <v>99</v>
      </c>
      <c r="T1084">
        <v>1401</v>
      </c>
      <c r="U1084">
        <v>1</v>
      </c>
      <c r="V1084">
        <v>5</v>
      </c>
      <c r="W1084">
        <v>6</v>
      </c>
      <c r="X1084">
        <v>4</v>
      </c>
      <c r="Y1084">
        <v>3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3</v>
      </c>
      <c r="AG1084">
        <v>11</v>
      </c>
      <c r="AH1084">
        <v>1</v>
      </c>
    </row>
    <row r="1085" spans="1:34">
      <c r="A1085">
        <v>9523</v>
      </c>
      <c r="B1085">
        <v>1982</v>
      </c>
      <c r="C1085">
        <f ca="1" t="shared" si="64"/>
        <v>43</v>
      </c>
      <c r="D1085" t="str">
        <f ca="1" t="shared" si="65"/>
        <v>Adult</v>
      </c>
      <c r="E1085" t="s">
        <v>2275</v>
      </c>
      <c r="F1085" t="s">
        <v>2277</v>
      </c>
      <c r="G1085" s="39">
        <v>40479</v>
      </c>
      <c r="H1085" s="40" t="str">
        <f t="shared" si="66"/>
        <v>Medium</v>
      </c>
      <c r="I1085">
        <v>1</v>
      </c>
      <c r="J1085">
        <v>0</v>
      </c>
      <c r="K1085" s="43">
        <v>41503</v>
      </c>
      <c r="L1085" s="39">
        <v>95</v>
      </c>
      <c r="M1085" s="40" t="str">
        <f t="shared" si="67"/>
        <v>Inactive</v>
      </c>
      <c r="N1085" s="39">
        <v>5</v>
      </c>
      <c r="O1085">
        <v>0</v>
      </c>
      <c r="P1085">
        <v>8</v>
      </c>
      <c r="Q1085">
        <v>2</v>
      </c>
      <c r="R1085">
        <v>0</v>
      </c>
      <c r="S1085">
        <v>0</v>
      </c>
      <c r="T1085">
        <v>15</v>
      </c>
      <c r="U1085">
        <v>1</v>
      </c>
      <c r="V1085">
        <v>0</v>
      </c>
      <c r="W1085">
        <v>0</v>
      </c>
      <c r="X1085">
        <v>3</v>
      </c>
      <c r="Y1085">
        <v>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3</v>
      </c>
      <c r="AG1085">
        <v>11</v>
      </c>
      <c r="AH1085">
        <v>0</v>
      </c>
    </row>
    <row r="1086" spans="1:34">
      <c r="A1086">
        <v>6072</v>
      </c>
      <c r="B1086">
        <v>1970</v>
      </c>
      <c r="C1086">
        <f ca="1" t="shared" si="64"/>
        <v>55</v>
      </c>
      <c r="D1086" t="str">
        <f ca="1" t="shared" si="65"/>
        <v>Middle-Age</v>
      </c>
      <c r="E1086" t="s">
        <v>2280</v>
      </c>
      <c r="F1086" t="s">
        <v>2276</v>
      </c>
      <c r="G1086" s="39">
        <v>75345</v>
      </c>
      <c r="H1086" s="40" t="str">
        <f t="shared" si="66"/>
        <v>High</v>
      </c>
      <c r="I1086">
        <v>0</v>
      </c>
      <c r="J1086">
        <v>0</v>
      </c>
      <c r="K1086" s="43">
        <v>41307</v>
      </c>
      <c r="L1086" s="39">
        <v>16</v>
      </c>
      <c r="M1086" s="40" t="str">
        <f t="shared" si="67"/>
        <v>Recent</v>
      </c>
      <c r="N1086" s="39">
        <v>918</v>
      </c>
      <c r="O1086">
        <v>57</v>
      </c>
      <c r="P1086">
        <v>842</v>
      </c>
      <c r="Q1086">
        <v>99</v>
      </c>
      <c r="R1086">
        <v>38</v>
      </c>
      <c r="S1086">
        <v>133</v>
      </c>
      <c r="T1086">
        <v>2087</v>
      </c>
      <c r="U1086">
        <v>1</v>
      </c>
      <c r="V1086">
        <v>5</v>
      </c>
      <c r="W1086">
        <v>8</v>
      </c>
      <c r="X1086">
        <v>6</v>
      </c>
      <c r="Y1086">
        <v>3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3</v>
      </c>
      <c r="AG1086">
        <v>11</v>
      </c>
      <c r="AH1086">
        <v>1</v>
      </c>
    </row>
    <row r="1087" spans="1:34">
      <c r="A1087">
        <v>6295</v>
      </c>
      <c r="B1087">
        <v>1977</v>
      </c>
      <c r="C1087">
        <f ca="1" t="shared" si="64"/>
        <v>48</v>
      </c>
      <c r="D1087" t="str">
        <f ca="1" t="shared" si="65"/>
        <v>Middle-Age</v>
      </c>
      <c r="E1087" t="s">
        <v>2275</v>
      </c>
      <c r="F1087" t="s">
        <v>2279</v>
      </c>
      <c r="G1087" s="39">
        <v>54233</v>
      </c>
      <c r="H1087" s="40" t="str">
        <f t="shared" si="66"/>
        <v>Medium</v>
      </c>
      <c r="I1087">
        <v>0</v>
      </c>
      <c r="J1087">
        <v>1</v>
      </c>
      <c r="K1087" s="43">
        <v>41309</v>
      </c>
      <c r="L1087" s="39">
        <v>46</v>
      </c>
      <c r="M1087" s="40" t="str">
        <f t="shared" si="67"/>
        <v>Active</v>
      </c>
      <c r="N1087" s="39">
        <v>652</v>
      </c>
      <c r="O1087">
        <v>8</v>
      </c>
      <c r="P1087">
        <v>158</v>
      </c>
      <c r="Q1087">
        <v>21</v>
      </c>
      <c r="R1087">
        <v>0</v>
      </c>
      <c r="S1087">
        <v>142</v>
      </c>
      <c r="T1087">
        <v>981</v>
      </c>
      <c r="U1087">
        <v>4</v>
      </c>
      <c r="V1087">
        <v>11</v>
      </c>
      <c r="W1087">
        <v>6</v>
      </c>
      <c r="X1087">
        <v>5</v>
      </c>
      <c r="Y1087">
        <v>8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3</v>
      </c>
      <c r="AG1087">
        <v>11</v>
      </c>
      <c r="AH1087">
        <v>0</v>
      </c>
    </row>
    <row r="1088" spans="1:34">
      <c r="A1088">
        <v>10914</v>
      </c>
      <c r="B1088">
        <v>1970</v>
      </c>
      <c r="C1088">
        <f ca="1" t="shared" si="64"/>
        <v>55</v>
      </c>
      <c r="D1088" t="str">
        <f ca="1" t="shared" si="65"/>
        <v>Middle-Age</v>
      </c>
      <c r="E1088" t="s">
        <v>2275</v>
      </c>
      <c r="F1088" t="s">
        <v>2276</v>
      </c>
      <c r="G1088" s="39">
        <v>24163</v>
      </c>
      <c r="H1088" s="40" t="str">
        <f t="shared" si="66"/>
        <v>Low</v>
      </c>
      <c r="I1088">
        <v>1</v>
      </c>
      <c r="J1088">
        <v>1</v>
      </c>
      <c r="K1088" s="43">
        <v>41559</v>
      </c>
      <c r="L1088" s="39">
        <v>3</v>
      </c>
      <c r="M1088" s="40" t="str">
        <f t="shared" si="67"/>
        <v>Recent</v>
      </c>
      <c r="N1088" s="39">
        <v>4</v>
      </c>
      <c r="O1088">
        <v>1</v>
      </c>
      <c r="P1088">
        <v>7</v>
      </c>
      <c r="Q1088">
        <v>2</v>
      </c>
      <c r="R1088">
        <v>1</v>
      </c>
      <c r="S1088">
        <v>2</v>
      </c>
      <c r="T1088">
        <v>17</v>
      </c>
      <c r="U1088">
        <v>2</v>
      </c>
      <c r="V1088">
        <v>1</v>
      </c>
      <c r="W1088">
        <v>0</v>
      </c>
      <c r="X1088">
        <v>3</v>
      </c>
      <c r="Y1088">
        <v>4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>
        <v>0</v>
      </c>
    </row>
    <row r="1089" spans="1:34">
      <c r="A1089">
        <v>1509</v>
      </c>
      <c r="B1089">
        <v>1958</v>
      </c>
      <c r="C1089">
        <f ca="1" t="shared" si="64"/>
        <v>67</v>
      </c>
      <c r="D1089" t="str">
        <f ca="1" t="shared" si="65"/>
        <v>Senior Citizen</v>
      </c>
      <c r="E1089" t="s">
        <v>2278</v>
      </c>
      <c r="F1089" t="s">
        <v>2277</v>
      </c>
      <c r="G1089" s="39">
        <v>84460</v>
      </c>
      <c r="H1089" s="40" t="str">
        <f t="shared" si="66"/>
        <v>High</v>
      </c>
      <c r="I1089">
        <v>0</v>
      </c>
      <c r="J1089">
        <v>0</v>
      </c>
      <c r="K1089" s="43">
        <v>41278</v>
      </c>
      <c r="L1089" s="39">
        <v>80</v>
      </c>
      <c r="M1089" s="40" t="str">
        <f t="shared" si="67"/>
        <v>Active</v>
      </c>
      <c r="N1089" s="39">
        <v>152</v>
      </c>
      <c r="O1089">
        <v>27</v>
      </c>
      <c r="P1089">
        <v>103</v>
      </c>
      <c r="Q1089">
        <v>106</v>
      </c>
      <c r="R1089">
        <v>54</v>
      </c>
      <c r="S1089">
        <v>81</v>
      </c>
      <c r="T1089">
        <v>523</v>
      </c>
      <c r="U1089">
        <v>0</v>
      </c>
      <c r="V1089">
        <v>9</v>
      </c>
      <c r="W1089">
        <v>9</v>
      </c>
      <c r="X1089">
        <v>4</v>
      </c>
      <c r="Y1089">
        <v>5</v>
      </c>
      <c r="Z1089">
        <v>0</v>
      </c>
      <c r="AA1089">
        <v>1</v>
      </c>
      <c r="AB1089">
        <v>1</v>
      </c>
      <c r="AC1089">
        <v>1</v>
      </c>
      <c r="AD1089">
        <v>1</v>
      </c>
      <c r="AE1089">
        <v>0</v>
      </c>
      <c r="AF1089">
        <v>3</v>
      </c>
      <c r="AG1089">
        <v>11</v>
      </c>
      <c r="AH1089">
        <v>1</v>
      </c>
    </row>
    <row r="1090" spans="1:34">
      <c r="A1090">
        <v>5577</v>
      </c>
      <c r="B1090">
        <v>1983</v>
      </c>
      <c r="C1090">
        <f ca="1" t="shared" si="64"/>
        <v>42</v>
      </c>
      <c r="D1090" t="str">
        <f ca="1" t="shared" si="65"/>
        <v>Adult</v>
      </c>
      <c r="E1090" t="s">
        <v>2275</v>
      </c>
      <c r="F1090" t="s">
        <v>2277</v>
      </c>
      <c r="G1090" s="39">
        <v>43776</v>
      </c>
      <c r="H1090" s="40" t="str">
        <f t="shared" si="66"/>
        <v>Medium</v>
      </c>
      <c r="I1090">
        <v>1</v>
      </c>
      <c r="J1090">
        <v>0</v>
      </c>
      <c r="K1090" s="43">
        <v>41762</v>
      </c>
      <c r="L1090" s="39">
        <v>77</v>
      </c>
      <c r="M1090" s="40" t="str">
        <f t="shared" si="67"/>
        <v>Active</v>
      </c>
      <c r="N1090" s="39">
        <v>8</v>
      </c>
      <c r="O1090">
        <v>0</v>
      </c>
      <c r="P1090">
        <v>9</v>
      </c>
      <c r="Q1090">
        <v>2</v>
      </c>
      <c r="R1090">
        <v>1</v>
      </c>
      <c r="S1090">
        <v>3</v>
      </c>
      <c r="T1090">
        <v>23</v>
      </c>
      <c r="U1090">
        <v>1</v>
      </c>
      <c r="V1090">
        <v>1</v>
      </c>
      <c r="W1090">
        <v>0</v>
      </c>
      <c r="X1090">
        <v>2</v>
      </c>
      <c r="Y1090">
        <v>6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3</v>
      </c>
      <c r="AG1090">
        <v>11</v>
      </c>
      <c r="AH1090">
        <v>0</v>
      </c>
    </row>
    <row r="1091" spans="1:34">
      <c r="A1091">
        <v>7348</v>
      </c>
      <c r="B1091">
        <v>1958</v>
      </c>
      <c r="C1091">
        <f ca="1" t="shared" ref="C1091:C1154" si="68">YEAR(TODAY())-B1091</f>
        <v>67</v>
      </c>
      <c r="D1091" t="str">
        <f ca="1" t="shared" ref="D1091:D1154" si="69">IF(C1091&lt;=29,"Young Adult",IF(C1091&lt;=44,"Adult",IF(C1091&lt;=59,"Middle-Age","Senior Citizen")))</f>
        <v>Senior Citizen</v>
      </c>
      <c r="E1091" t="s">
        <v>2278</v>
      </c>
      <c r="F1091" t="s">
        <v>2276</v>
      </c>
      <c r="G1091" s="39">
        <v>71691</v>
      </c>
      <c r="H1091" s="40" t="str">
        <f t="shared" ref="H1091:H1154" si="70">IF(G1091&lt;30000,"Low",IF(G1091&lt;60000,"Medium","High"))</f>
        <v>High</v>
      </c>
      <c r="I1091">
        <v>0</v>
      </c>
      <c r="J1091">
        <v>0</v>
      </c>
      <c r="K1091" s="43">
        <v>41715</v>
      </c>
      <c r="L1091" s="39">
        <v>0</v>
      </c>
      <c r="M1091" s="40" t="str">
        <f t="shared" ref="M1091:M1154" si="71">IF(L1091&lt;=30,"Recent",IF(L1091&lt;=90,"Active","Inactive"))</f>
        <v>Recent</v>
      </c>
      <c r="N1091" s="39">
        <v>336</v>
      </c>
      <c r="O1091">
        <v>130</v>
      </c>
      <c r="P1091">
        <v>411</v>
      </c>
      <c r="Q1091">
        <v>240</v>
      </c>
      <c r="R1091">
        <v>32</v>
      </c>
      <c r="S1091">
        <v>43</v>
      </c>
      <c r="T1091">
        <v>1192</v>
      </c>
      <c r="U1091">
        <v>1</v>
      </c>
      <c r="V1091">
        <v>4</v>
      </c>
      <c r="W1091">
        <v>7</v>
      </c>
      <c r="X1091">
        <v>5</v>
      </c>
      <c r="Y1091">
        <v>2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3</v>
      </c>
      <c r="AG1091">
        <v>11</v>
      </c>
      <c r="AH1091">
        <v>1</v>
      </c>
    </row>
    <row r="1092" spans="1:34">
      <c r="A1092">
        <v>1127</v>
      </c>
      <c r="B1092">
        <v>1973</v>
      </c>
      <c r="C1092">
        <f ca="1" t="shared" si="68"/>
        <v>52</v>
      </c>
      <c r="D1092" t="str">
        <f ca="1" t="shared" si="69"/>
        <v>Middle-Age</v>
      </c>
      <c r="E1092" t="s">
        <v>2278</v>
      </c>
      <c r="F1092" t="s">
        <v>2279</v>
      </c>
      <c r="G1092" s="39">
        <v>85844</v>
      </c>
      <c r="H1092" s="40" t="str">
        <f t="shared" si="70"/>
        <v>High</v>
      </c>
      <c r="I1092">
        <v>0</v>
      </c>
      <c r="J1092">
        <v>0</v>
      </c>
      <c r="K1092" s="43">
        <v>41788</v>
      </c>
      <c r="L1092" s="39">
        <v>62</v>
      </c>
      <c r="M1092" s="40" t="str">
        <f t="shared" si="71"/>
        <v>Active</v>
      </c>
      <c r="N1092" s="39">
        <v>938</v>
      </c>
      <c r="O1092">
        <v>19</v>
      </c>
      <c r="P1092">
        <v>843</v>
      </c>
      <c r="Q1092">
        <v>25</v>
      </c>
      <c r="R1092">
        <v>95</v>
      </c>
      <c r="S1092">
        <v>38</v>
      </c>
      <c r="T1092">
        <v>1958</v>
      </c>
      <c r="U1092">
        <v>1</v>
      </c>
      <c r="V1092">
        <v>6</v>
      </c>
      <c r="W1092">
        <v>6</v>
      </c>
      <c r="X1092">
        <v>7</v>
      </c>
      <c r="Y1092">
        <v>2</v>
      </c>
      <c r="Z1092">
        <v>0</v>
      </c>
      <c r="AA1092">
        <v>0</v>
      </c>
      <c r="AB1092">
        <v>1</v>
      </c>
      <c r="AC1092">
        <v>0</v>
      </c>
      <c r="AD1092">
        <v>0</v>
      </c>
      <c r="AE1092">
        <v>0</v>
      </c>
      <c r="AF1092">
        <v>3</v>
      </c>
      <c r="AG1092">
        <v>11</v>
      </c>
      <c r="AH1092">
        <v>0</v>
      </c>
    </row>
    <row r="1093" spans="1:34">
      <c r="A1093">
        <v>1833</v>
      </c>
      <c r="B1093">
        <v>1974</v>
      </c>
      <c r="C1093">
        <f ca="1" t="shared" si="68"/>
        <v>51</v>
      </c>
      <c r="D1093" t="str">
        <f ca="1" t="shared" si="69"/>
        <v>Middle-Age</v>
      </c>
      <c r="E1093" t="s">
        <v>2278</v>
      </c>
      <c r="F1093" t="s">
        <v>2276</v>
      </c>
      <c r="G1093" s="39">
        <v>39190</v>
      </c>
      <c r="H1093" s="40" t="str">
        <f t="shared" si="70"/>
        <v>Medium</v>
      </c>
      <c r="I1093">
        <v>1</v>
      </c>
      <c r="J1093">
        <v>0</v>
      </c>
      <c r="K1093" s="43">
        <v>41755</v>
      </c>
      <c r="L1093" s="39">
        <v>91</v>
      </c>
      <c r="M1093" s="40" t="str">
        <f t="shared" si="71"/>
        <v>Inactive</v>
      </c>
      <c r="N1093" s="39">
        <v>68</v>
      </c>
      <c r="O1093">
        <v>8</v>
      </c>
      <c r="P1093">
        <v>18</v>
      </c>
      <c r="Q1093">
        <v>19</v>
      </c>
      <c r="R1093">
        <v>8</v>
      </c>
      <c r="S1093">
        <v>12</v>
      </c>
      <c r="T1093">
        <v>133</v>
      </c>
      <c r="U1093">
        <v>2</v>
      </c>
      <c r="V1093">
        <v>2</v>
      </c>
      <c r="W1093">
        <v>1</v>
      </c>
      <c r="X1093">
        <v>4</v>
      </c>
      <c r="Y1093">
        <v>5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3</v>
      </c>
      <c r="AG1093">
        <v>11</v>
      </c>
      <c r="AH1093">
        <v>0</v>
      </c>
    </row>
    <row r="1094" spans="1:34">
      <c r="A1094">
        <v>4944</v>
      </c>
      <c r="B1094">
        <v>1959</v>
      </c>
      <c r="C1094">
        <f ca="1" t="shared" si="68"/>
        <v>66</v>
      </c>
      <c r="D1094" t="str">
        <f ca="1" t="shared" si="69"/>
        <v>Senior Citizen</v>
      </c>
      <c r="E1094" t="s">
        <v>2275</v>
      </c>
      <c r="F1094" t="s">
        <v>2277</v>
      </c>
      <c r="G1094" s="39">
        <v>71367</v>
      </c>
      <c r="H1094" s="40" t="str">
        <f t="shared" si="70"/>
        <v>High</v>
      </c>
      <c r="I1094">
        <v>0</v>
      </c>
      <c r="J1094">
        <v>0</v>
      </c>
      <c r="K1094" s="43">
        <v>41509</v>
      </c>
      <c r="L1094" s="39">
        <v>24</v>
      </c>
      <c r="M1094" s="40" t="str">
        <f t="shared" si="71"/>
        <v>Recent</v>
      </c>
      <c r="N1094" s="39">
        <v>227</v>
      </c>
      <c r="O1094">
        <v>23</v>
      </c>
      <c r="P1094">
        <v>389</v>
      </c>
      <c r="Q1094">
        <v>42</v>
      </c>
      <c r="R1094">
        <v>21</v>
      </c>
      <c r="S1094">
        <v>75</v>
      </c>
      <c r="T1094">
        <v>777</v>
      </c>
      <c r="U1094">
        <v>1</v>
      </c>
      <c r="V1094">
        <v>4</v>
      </c>
      <c r="W1094">
        <v>5</v>
      </c>
      <c r="X1094">
        <v>7</v>
      </c>
      <c r="Y1094">
        <v>2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</v>
      </c>
      <c r="AG1094">
        <v>11</v>
      </c>
      <c r="AH1094">
        <v>0</v>
      </c>
    </row>
    <row r="1095" spans="1:34">
      <c r="A1095">
        <v>9080</v>
      </c>
      <c r="B1095">
        <v>1972</v>
      </c>
      <c r="C1095">
        <f ca="1" t="shared" si="68"/>
        <v>53</v>
      </c>
      <c r="D1095" t="str">
        <f ca="1" t="shared" si="69"/>
        <v>Middle-Age</v>
      </c>
      <c r="E1095" t="s">
        <v>2278</v>
      </c>
      <c r="F1095" t="s">
        <v>2276</v>
      </c>
      <c r="G1095" s="39">
        <v>38578</v>
      </c>
      <c r="H1095" s="40" t="str">
        <f t="shared" si="70"/>
        <v>Medium</v>
      </c>
      <c r="I1095">
        <v>1</v>
      </c>
      <c r="J1095">
        <v>1</v>
      </c>
      <c r="K1095" s="43">
        <v>41447</v>
      </c>
      <c r="L1095" s="39">
        <v>2</v>
      </c>
      <c r="M1095" s="40" t="str">
        <f t="shared" si="71"/>
        <v>Recent</v>
      </c>
      <c r="N1095" s="39">
        <v>38</v>
      </c>
      <c r="O1095">
        <v>4</v>
      </c>
      <c r="P1095">
        <v>22</v>
      </c>
      <c r="Q1095">
        <v>3</v>
      </c>
      <c r="R1095">
        <v>3</v>
      </c>
      <c r="S1095">
        <v>3</v>
      </c>
      <c r="T1095">
        <v>73</v>
      </c>
      <c r="U1095">
        <v>3</v>
      </c>
      <c r="V1095">
        <v>3</v>
      </c>
      <c r="W1095">
        <v>0</v>
      </c>
      <c r="X1095">
        <v>3</v>
      </c>
      <c r="Y1095">
        <v>8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3</v>
      </c>
      <c r="AG1095">
        <v>11</v>
      </c>
      <c r="AH1095">
        <v>0</v>
      </c>
    </row>
    <row r="1096" spans="1:34">
      <c r="A1096">
        <v>6466</v>
      </c>
      <c r="B1096">
        <v>1965</v>
      </c>
      <c r="C1096">
        <f ca="1" t="shared" si="68"/>
        <v>60</v>
      </c>
      <c r="D1096" t="str">
        <f ca="1" t="shared" si="69"/>
        <v>Senior Citizen</v>
      </c>
      <c r="E1096" t="s">
        <v>2278</v>
      </c>
      <c r="F1096" t="s">
        <v>2279</v>
      </c>
      <c r="G1096" s="39">
        <v>57236</v>
      </c>
      <c r="H1096" s="40" t="str">
        <f t="shared" si="70"/>
        <v>Medium</v>
      </c>
      <c r="I1096">
        <v>1</v>
      </c>
      <c r="J1096">
        <v>1</v>
      </c>
      <c r="K1096" s="43">
        <v>41710</v>
      </c>
      <c r="L1096" s="39">
        <v>22</v>
      </c>
      <c r="M1096" s="40" t="str">
        <f t="shared" si="71"/>
        <v>Recent</v>
      </c>
      <c r="N1096" s="39">
        <v>105</v>
      </c>
      <c r="O1096">
        <v>0</v>
      </c>
      <c r="P1096">
        <v>9</v>
      </c>
      <c r="Q1096">
        <v>2</v>
      </c>
      <c r="R1096">
        <v>1</v>
      </c>
      <c r="S1096">
        <v>4</v>
      </c>
      <c r="T1096">
        <v>121</v>
      </c>
      <c r="U1096">
        <v>3</v>
      </c>
      <c r="V1096">
        <v>2</v>
      </c>
      <c r="W1096">
        <v>1</v>
      </c>
      <c r="X1096">
        <v>4</v>
      </c>
      <c r="Y1096">
        <v>3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3</v>
      </c>
      <c r="AG1096">
        <v>11</v>
      </c>
      <c r="AH1096">
        <v>0</v>
      </c>
    </row>
    <row r="1097" spans="1:34">
      <c r="A1097">
        <v>9964</v>
      </c>
      <c r="B1097">
        <v>1979</v>
      </c>
      <c r="C1097">
        <f ca="1" t="shared" si="68"/>
        <v>46</v>
      </c>
      <c r="D1097" t="str">
        <f ca="1" t="shared" si="69"/>
        <v>Middle-Age</v>
      </c>
      <c r="E1097" t="s">
        <v>2275</v>
      </c>
      <c r="F1097" t="s">
        <v>2276</v>
      </c>
      <c r="G1097" s="39">
        <v>61825</v>
      </c>
      <c r="H1097" s="40" t="str">
        <f t="shared" si="70"/>
        <v>High</v>
      </c>
      <c r="I1097">
        <v>0</v>
      </c>
      <c r="J1097">
        <v>1</v>
      </c>
      <c r="K1097" s="43">
        <v>41493</v>
      </c>
      <c r="L1097" s="39">
        <v>56</v>
      </c>
      <c r="M1097" s="40" t="str">
        <f t="shared" si="71"/>
        <v>Active</v>
      </c>
      <c r="N1097" s="39">
        <v>162</v>
      </c>
      <c r="O1097">
        <v>50</v>
      </c>
      <c r="P1097">
        <v>100</v>
      </c>
      <c r="Q1097">
        <v>55</v>
      </c>
      <c r="R1097">
        <v>30</v>
      </c>
      <c r="S1097">
        <v>27</v>
      </c>
      <c r="T1097">
        <v>424</v>
      </c>
      <c r="U1097">
        <v>1</v>
      </c>
      <c r="V1097">
        <v>4</v>
      </c>
      <c r="W1097">
        <v>2</v>
      </c>
      <c r="X1097">
        <v>8</v>
      </c>
      <c r="Y1097">
        <v>4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3</v>
      </c>
      <c r="AG1097">
        <v>11</v>
      </c>
      <c r="AH1097">
        <v>0</v>
      </c>
    </row>
    <row r="1098" spans="1:34">
      <c r="A1098">
        <v>4790</v>
      </c>
      <c r="B1098">
        <v>1958</v>
      </c>
      <c r="C1098">
        <f ca="1" t="shared" si="68"/>
        <v>67</v>
      </c>
      <c r="D1098" t="str">
        <f ca="1" t="shared" si="69"/>
        <v>Senior Citizen</v>
      </c>
      <c r="E1098" t="s">
        <v>2275</v>
      </c>
      <c r="F1098" t="s">
        <v>2281</v>
      </c>
      <c r="G1098" s="39">
        <v>79803</v>
      </c>
      <c r="H1098" s="40" t="str">
        <f t="shared" si="70"/>
        <v>High</v>
      </c>
      <c r="I1098">
        <v>0</v>
      </c>
      <c r="J1098">
        <v>1</v>
      </c>
      <c r="K1098" s="43">
        <v>41792</v>
      </c>
      <c r="L1098" s="39">
        <v>54</v>
      </c>
      <c r="M1098" s="40" t="str">
        <f t="shared" si="71"/>
        <v>Active</v>
      </c>
      <c r="N1098" s="39">
        <v>574</v>
      </c>
      <c r="O1098">
        <v>8</v>
      </c>
      <c r="P1098">
        <v>216</v>
      </c>
      <c r="Q1098">
        <v>21</v>
      </c>
      <c r="R1098">
        <v>16</v>
      </c>
      <c r="S1098">
        <v>33</v>
      </c>
      <c r="T1098">
        <v>868</v>
      </c>
      <c r="U1098">
        <v>1</v>
      </c>
      <c r="V1098">
        <v>4</v>
      </c>
      <c r="W1098">
        <v>3</v>
      </c>
      <c r="X1098">
        <v>5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3</v>
      </c>
      <c r="AG1098">
        <v>11</v>
      </c>
      <c r="AH1098">
        <v>0</v>
      </c>
    </row>
    <row r="1099" spans="1:34">
      <c r="A1099">
        <v>10245</v>
      </c>
      <c r="B1099">
        <v>1986</v>
      </c>
      <c r="C1099">
        <f ca="1" t="shared" si="68"/>
        <v>39</v>
      </c>
      <c r="D1099" t="str">
        <f ca="1" t="shared" si="69"/>
        <v>Adult</v>
      </c>
      <c r="E1099" t="s">
        <v>2280</v>
      </c>
      <c r="F1099" t="s">
        <v>2276</v>
      </c>
      <c r="G1099" s="39">
        <v>80910</v>
      </c>
      <c r="H1099" s="40" t="str">
        <f t="shared" si="70"/>
        <v>High</v>
      </c>
      <c r="I1099">
        <v>0</v>
      </c>
      <c r="J1099">
        <v>0</v>
      </c>
      <c r="K1099" s="43">
        <v>41213</v>
      </c>
      <c r="L1099" s="39">
        <v>71</v>
      </c>
      <c r="M1099" s="40" t="str">
        <f t="shared" si="71"/>
        <v>Active</v>
      </c>
      <c r="N1099" s="39">
        <v>160</v>
      </c>
      <c r="O1099">
        <v>80</v>
      </c>
      <c r="P1099">
        <v>369</v>
      </c>
      <c r="Q1099">
        <v>67</v>
      </c>
      <c r="R1099">
        <v>39</v>
      </c>
      <c r="S1099">
        <v>41</v>
      </c>
      <c r="T1099">
        <v>756</v>
      </c>
      <c r="U1099">
        <v>1</v>
      </c>
      <c r="V1099">
        <v>3</v>
      </c>
      <c r="W1099">
        <v>3</v>
      </c>
      <c r="X1099">
        <v>8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3</v>
      </c>
      <c r="AG1099">
        <v>11</v>
      </c>
      <c r="AH1099">
        <v>0</v>
      </c>
    </row>
    <row r="1100" spans="1:34">
      <c r="A1100">
        <v>1109</v>
      </c>
      <c r="B1100">
        <v>1982</v>
      </c>
      <c r="C1100">
        <f ca="1" t="shared" si="68"/>
        <v>43</v>
      </c>
      <c r="D1100" t="str">
        <f ca="1" t="shared" si="69"/>
        <v>Adult</v>
      </c>
      <c r="E1100" t="s">
        <v>2280</v>
      </c>
      <c r="F1100" t="s">
        <v>2277</v>
      </c>
      <c r="G1100" s="39">
        <v>27590</v>
      </c>
      <c r="H1100" s="40" t="str">
        <f t="shared" si="70"/>
        <v>Low</v>
      </c>
      <c r="I1100">
        <v>1</v>
      </c>
      <c r="J1100">
        <v>0</v>
      </c>
      <c r="K1100" s="43">
        <v>41387</v>
      </c>
      <c r="L1100" s="39">
        <v>38</v>
      </c>
      <c r="M1100" s="40" t="str">
        <f t="shared" si="71"/>
        <v>Active</v>
      </c>
      <c r="N1100" s="39">
        <v>6</v>
      </c>
      <c r="O1100">
        <v>0</v>
      </c>
      <c r="P1100">
        <v>5</v>
      </c>
      <c r="Q1100">
        <v>0</v>
      </c>
      <c r="R1100">
        <v>0</v>
      </c>
      <c r="S1100">
        <v>1</v>
      </c>
      <c r="T1100">
        <v>12</v>
      </c>
      <c r="U1100">
        <v>1</v>
      </c>
      <c r="V1100">
        <v>1</v>
      </c>
      <c r="W1100">
        <v>0</v>
      </c>
      <c r="X1100">
        <v>2</v>
      </c>
      <c r="Y1100">
        <v>7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3</v>
      </c>
      <c r="AG1100">
        <v>11</v>
      </c>
      <c r="AH1100">
        <v>0</v>
      </c>
    </row>
    <row r="1101" spans="1:34">
      <c r="A1101">
        <v>6001</v>
      </c>
      <c r="B1101">
        <v>1979</v>
      </c>
      <c r="C1101">
        <f ca="1" t="shared" si="68"/>
        <v>46</v>
      </c>
      <c r="D1101" t="str">
        <f ca="1" t="shared" si="69"/>
        <v>Middle-Age</v>
      </c>
      <c r="E1101" t="s">
        <v>2275</v>
      </c>
      <c r="F1101" t="s">
        <v>2279</v>
      </c>
      <c r="G1101" s="39">
        <v>56775</v>
      </c>
      <c r="H1101" s="40" t="str">
        <f t="shared" si="70"/>
        <v>Medium</v>
      </c>
      <c r="I1101">
        <v>0</v>
      </c>
      <c r="J1101">
        <v>1</v>
      </c>
      <c r="K1101" s="43">
        <v>41276</v>
      </c>
      <c r="L1101" s="39">
        <v>62</v>
      </c>
      <c r="M1101" s="40" t="str">
        <f t="shared" si="71"/>
        <v>Active</v>
      </c>
      <c r="N1101" s="39">
        <v>614</v>
      </c>
      <c r="O1101">
        <v>35</v>
      </c>
      <c r="P1101">
        <v>160</v>
      </c>
      <c r="Q1101">
        <v>58</v>
      </c>
      <c r="R1101">
        <v>35</v>
      </c>
      <c r="S1101">
        <v>35</v>
      </c>
      <c r="T1101">
        <v>937</v>
      </c>
      <c r="U1101">
        <v>2</v>
      </c>
      <c r="V1101">
        <v>5</v>
      </c>
      <c r="W1101">
        <v>8</v>
      </c>
      <c r="X1101">
        <v>10</v>
      </c>
      <c r="Y1101">
        <v>5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11</v>
      </c>
      <c r="AH1101">
        <v>0</v>
      </c>
    </row>
    <row r="1102" spans="1:34">
      <c r="A1102">
        <v>5538</v>
      </c>
      <c r="B1102">
        <v>1975</v>
      </c>
      <c r="C1102">
        <f ca="1" t="shared" si="68"/>
        <v>50</v>
      </c>
      <c r="D1102" t="str">
        <f ca="1" t="shared" si="69"/>
        <v>Middle-Age</v>
      </c>
      <c r="E1102" t="s">
        <v>2275</v>
      </c>
      <c r="F1102" t="s">
        <v>2281</v>
      </c>
      <c r="G1102" s="39">
        <v>83829</v>
      </c>
      <c r="H1102" s="40" t="str">
        <f t="shared" si="70"/>
        <v>High</v>
      </c>
      <c r="I1102">
        <v>0</v>
      </c>
      <c r="J1102">
        <v>0</v>
      </c>
      <c r="K1102" s="43">
        <v>41555</v>
      </c>
      <c r="L1102" s="39">
        <v>78</v>
      </c>
      <c r="M1102" s="40" t="str">
        <f t="shared" si="71"/>
        <v>Active</v>
      </c>
      <c r="N1102" s="39">
        <v>897</v>
      </c>
      <c r="O1102">
        <v>161</v>
      </c>
      <c r="P1102">
        <v>430</v>
      </c>
      <c r="Q1102">
        <v>186</v>
      </c>
      <c r="R1102">
        <v>161</v>
      </c>
      <c r="S1102">
        <v>27</v>
      </c>
      <c r="T1102">
        <v>1862</v>
      </c>
      <c r="U1102">
        <v>0</v>
      </c>
      <c r="V1102">
        <v>4</v>
      </c>
      <c r="W1102">
        <v>7</v>
      </c>
      <c r="X1102">
        <v>6</v>
      </c>
      <c r="Y1102">
        <v>1</v>
      </c>
      <c r="Z1102">
        <v>1</v>
      </c>
      <c r="AA1102">
        <v>0</v>
      </c>
      <c r="AB1102">
        <v>1</v>
      </c>
      <c r="AC1102">
        <v>1</v>
      </c>
      <c r="AD1102">
        <v>0</v>
      </c>
      <c r="AE1102">
        <v>0</v>
      </c>
      <c r="AF1102">
        <v>3</v>
      </c>
      <c r="AG1102">
        <v>11</v>
      </c>
      <c r="AH1102">
        <v>1</v>
      </c>
    </row>
    <row r="1103" spans="1:34">
      <c r="A1103">
        <v>10552</v>
      </c>
      <c r="B1103">
        <v>1979</v>
      </c>
      <c r="C1103">
        <f ca="1" t="shared" si="68"/>
        <v>46</v>
      </c>
      <c r="D1103" t="str">
        <f ca="1" t="shared" si="69"/>
        <v>Middle-Age</v>
      </c>
      <c r="E1103" t="s">
        <v>2280</v>
      </c>
      <c r="F1103" t="s">
        <v>2279</v>
      </c>
      <c r="G1103" s="39">
        <v>54210</v>
      </c>
      <c r="H1103" s="40" t="str">
        <f t="shared" si="70"/>
        <v>Medium</v>
      </c>
      <c r="I1103">
        <v>0</v>
      </c>
      <c r="J1103">
        <v>1</v>
      </c>
      <c r="K1103" s="43">
        <v>41414</v>
      </c>
      <c r="L1103" s="39">
        <v>18</v>
      </c>
      <c r="M1103" s="40" t="str">
        <f t="shared" si="71"/>
        <v>Recent</v>
      </c>
      <c r="N1103" s="39">
        <v>70</v>
      </c>
      <c r="O1103">
        <v>54</v>
      </c>
      <c r="P1103">
        <v>109</v>
      </c>
      <c r="Q1103">
        <v>80</v>
      </c>
      <c r="R1103">
        <v>9</v>
      </c>
      <c r="S1103">
        <v>45</v>
      </c>
      <c r="T1103">
        <v>367</v>
      </c>
      <c r="U1103">
        <v>2</v>
      </c>
      <c r="V1103">
        <v>4</v>
      </c>
      <c r="W1103">
        <v>1</v>
      </c>
      <c r="X1103">
        <v>7</v>
      </c>
      <c r="Y1103">
        <v>5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3</v>
      </c>
      <c r="AG1103">
        <v>11</v>
      </c>
      <c r="AH1103">
        <v>0</v>
      </c>
    </row>
    <row r="1104" spans="1:34">
      <c r="A1104">
        <v>1545</v>
      </c>
      <c r="B1104">
        <v>1986</v>
      </c>
      <c r="C1104">
        <f ca="1" t="shared" si="68"/>
        <v>39</v>
      </c>
      <c r="D1104" t="str">
        <f ca="1" t="shared" si="69"/>
        <v>Adult</v>
      </c>
      <c r="E1104" t="s">
        <v>2275</v>
      </c>
      <c r="F1104" t="s">
        <v>2279</v>
      </c>
      <c r="G1104" s="39">
        <v>38508</v>
      </c>
      <c r="H1104" s="40" t="str">
        <f t="shared" si="70"/>
        <v>Medium</v>
      </c>
      <c r="I1104">
        <v>1</v>
      </c>
      <c r="J1104">
        <v>0</v>
      </c>
      <c r="K1104" s="43">
        <v>41488</v>
      </c>
      <c r="L1104" s="39">
        <v>95</v>
      </c>
      <c r="M1104" s="40" t="str">
        <f t="shared" si="71"/>
        <v>Inactive</v>
      </c>
      <c r="N1104" s="39">
        <v>120</v>
      </c>
      <c r="O1104">
        <v>19</v>
      </c>
      <c r="P1104">
        <v>206</v>
      </c>
      <c r="Q1104">
        <v>25</v>
      </c>
      <c r="R1104">
        <v>19</v>
      </c>
      <c r="S1104">
        <v>54</v>
      </c>
      <c r="T1104">
        <v>443</v>
      </c>
      <c r="U1104">
        <v>6</v>
      </c>
      <c r="V1104">
        <v>7</v>
      </c>
      <c r="W1104">
        <v>2</v>
      </c>
      <c r="X1104">
        <v>5</v>
      </c>
      <c r="Y1104">
        <v>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11</v>
      </c>
      <c r="AH1104">
        <v>0</v>
      </c>
    </row>
    <row r="1105" spans="1:34">
      <c r="A1105">
        <v>7409</v>
      </c>
      <c r="B1105">
        <v>1970</v>
      </c>
      <c r="C1105">
        <f ca="1" t="shared" si="68"/>
        <v>55</v>
      </c>
      <c r="D1105" t="str">
        <f ca="1" t="shared" si="69"/>
        <v>Middle-Age</v>
      </c>
      <c r="E1105" t="s">
        <v>2275</v>
      </c>
      <c r="F1105" t="s">
        <v>2277</v>
      </c>
      <c r="G1105" s="39">
        <v>53187</v>
      </c>
      <c r="H1105" s="40" t="str">
        <f t="shared" si="70"/>
        <v>Medium</v>
      </c>
      <c r="I1105">
        <v>1</v>
      </c>
      <c r="J1105">
        <v>0</v>
      </c>
      <c r="K1105" s="43">
        <v>41573</v>
      </c>
      <c r="L1105" s="39">
        <v>66</v>
      </c>
      <c r="M1105" s="40" t="str">
        <f t="shared" si="71"/>
        <v>Active</v>
      </c>
      <c r="N1105" s="39">
        <v>211</v>
      </c>
      <c r="O1105">
        <v>2</v>
      </c>
      <c r="P1105">
        <v>30</v>
      </c>
      <c r="Q1105">
        <v>7</v>
      </c>
      <c r="R1105">
        <v>7</v>
      </c>
      <c r="S1105">
        <v>10</v>
      </c>
      <c r="T1105">
        <v>267</v>
      </c>
      <c r="U1105">
        <v>2</v>
      </c>
      <c r="V1105">
        <v>4</v>
      </c>
      <c r="W1105">
        <v>1</v>
      </c>
      <c r="X1105">
        <v>6</v>
      </c>
      <c r="Y1105">
        <v>5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3</v>
      </c>
      <c r="AG1105">
        <v>11</v>
      </c>
      <c r="AH1105">
        <v>0</v>
      </c>
    </row>
    <row r="1106" spans="1:34">
      <c r="A1106">
        <v>4444</v>
      </c>
      <c r="B1106">
        <v>1972</v>
      </c>
      <c r="C1106">
        <f ca="1" t="shared" si="68"/>
        <v>53</v>
      </c>
      <c r="D1106" t="str">
        <f ca="1" t="shared" si="69"/>
        <v>Middle-Age</v>
      </c>
      <c r="E1106" t="s">
        <v>2275</v>
      </c>
      <c r="F1106" t="s">
        <v>2279</v>
      </c>
      <c r="G1106" s="39">
        <v>30023</v>
      </c>
      <c r="H1106" s="40" t="str">
        <f t="shared" si="70"/>
        <v>Medium</v>
      </c>
      <c r="I1106">
        <v>1</v>
      </c>
      <c r="J1106">
        <v>0</v>
      </c>
      <c r="K1106" s="43">
        <v>41722</v>
      </c>
      <c r="L1106" s="39">
        <v>28</v>
      </c>
      <c r="M1106" s="40" t="str">
        <f t="shared" si="71"/>
        <v>Recent</v>
      </c>
      <c r="N1106" s="39">
        <v>11</v>
      </c>
      <c r="O1106">
        <v>0</v>
      </c>
      <c r="P1106">
        <v>16</v>
      </c>
      <c r="Q1106">
        <v>7</v>
      </c>
      <c r="R1106">
        <v>6</v>
      </c>
      <c r="S1106">
        <v>21</v>
      </c>
      <c r="T1106">
        <v>61</v>
      </c>
      <c r="U1106">
        <v>1</v>
      </c>
      <c r="V1106">
        <v>2</v>
      </c>
      <c r="W1106">
        <v>0</v>
      </c>
      <c r="X1106">
        <v>3</v>
      </c>
      <c r="Y1106">
        <v>8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11</v>
      </c>
      <c r="AH1106">
        <v>0</v>
      </c>
    </row>
    <row r="1107" spans="1:34">
      <c r="A1107">
        <v>146</v>
      </c>
      <c r="B1107">
        <v>1960</v>
      </c>
      <c r="C1107">
        <f ca="1" t="shared" si="68"/>
        <v>65</v>
      </c>
      <c r="D1107" t="str">
        <f ca="1" t="shared" si="69"/>
        <v>Senior Citizen</v>
      </c>
      <c r="E1107" t="s">
        <v>2278</v>
      </c>
      <c r="F1107" t="s">
        <v>2276</v>
      </c>
      <c r="G1107" s="39">
        <v>76045</v>
      </c>
      <c r="H1107" s="40" t="str">
        <f t="shared" si="70"/>
        <v>High</v>
      </c>
      <c r="I1107">
        <v>0</v>
      </c>
      <c r="J1107">
        <v>0</v>
      </c>
      <c r="K1107" s="43">
        <v>41593</v>
      </c>
      <c r="L1107" s="39">
        <v>78</v>
      </c>
      <c r="M1107" s="40" t="str">
        <f t="shared" si="71"/>
        <v>Active</v>
      </c>
      <c r="N1107" s="39">
        <v>760</v>
      </c>
      <c r="O1107">
        <v>53</v>
      </c>
      <c r="P1107">
        <v>400</v>
      </c>
      <c r="Q1107">
        <v>17</v>
      </c>
      <c r="R1107">
        <v>93</v>
      </c>
      <c r="S1107">
        <v>0</v>
      </c>
      <c r="T1107">
        <v>1323</v>
      </c>
      <c r="U1107">
        <v>1</v>
      </c>
      <c r="V1107">
        <v>4</v>
      </c>
      <c r="W1107">
        <v>5</v>
      </c>
      <c r="X1107">
        <v>11</v>
      </c>
      <c r="Y1107">
        <v>2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3</v>
      </c>
      <c r="AG1107">
        <v>11</v>
      </c>
      <c r="AH1107">
        <v>0</v>
      </c>
    </row>
    <row r="1108" spans="1:34">
      <c r="A1108">
        <v>6271</v>
      </c>
      <c r="B1108">
        <v>1952</v>
      </c>
      <c r="C1108">
        <f ca="1" t="shared" si="68"/>
        <v>73</v>
      </c>
      <c r="D1108" t="str">
        <f ca="1" t="shared" si="69"/>
        <v>Senior Citizen</v>
      </c>
      <c r="E1108" t="s">
        <v>2278</v>
      </c>
      <c r="F1108" t="s">
        <v>2279</v>
      </c>
      <c r="G1108" s="39">
        <v>50870</v>
      </c>
      <c r="H1108" s="40" t="str">
        <f t="shared" si="70"/>
        <v>Medium</v>
      </c>
      <c r="I1108">
        <v>0</v>
      </c>
      <c r="J1108">
        <v>1</v>
      </c>
      <c r="K1108" s="43">
        <v>41809</v>
      </c>
      <c r="L1108" s="39">
        <v>13</v>
      </c>
      <c r="M1108" s="40" t="str">
        <f t="shared" si="71"/>
        <v>Recent</v>
      </c>
      <c r="N1108" s="39">
        <v>53</v>
      </c>
      <c r="O1108">
        <v>0</v>
      </c>
      <c r="P1108">
        <v>8</v>
      </c>
      <c r="Q1108">
        <v>0</v>
      </c>
      <c r="R1108">
        <v>0</v>
      </c>
      <c r="S1108">
        <v>2</v>
      </c>
      <c r="T1108">
        <v>63</v>
      </c>
      <c r="U1108">
        <v>1</v>
      </c>
      <c r="V1108">
        <v>2</v>
      </c>
      <c r="W1108">
        <v>0</v>
      </c>
      <c r="X1108">
        <v>3</v>
      </c>
      <c r="Y1108">
        <v>5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3</v>
      </c>
      <c r="AG1108">
        <v>11</v>
      </c>
      <c r="AH1108">
        <v>0</v>
      </c>
    </row>
    <row r="1109" spans="1:34">
      <c r="A1109">
        <v>10065</v>
      </c>
      <c r="B1109">
        <v>1970</v>
      </c>
      <c r="C1109">
        <f ca="1" t="shared" si="68"/>
        <v>55</v>
      </c>
      <c r="D1109" t="str">
        <f ca="1" t="shared" si="69"/>
        <v>Middle-Age</v>
      </c>
      <c r="E1109" t="s">
        <v>2280</v>
      </c>
      <c r="F1109" t="s">
        <v>2279</v>
      </c>
      <c r="G1109" s="39">
        <v>15315</v>
      </c>
      <c r="H1109" s="40" t="str">
        <f t="shared" si="70"/>
        <v>Low</v>
      </c>
      <c r="I1109">
        <v>0</v>
      </c>
      <c r="J1109">
        <v>0</v>
      </c>
      <c r="K1109" s="43">
        <v>41489</v>
      </c>
      <c r="L1109" s="39">
        <v>27</v>
      </c>
      <c r="M1109" s="40" t="str">
        <f t="shared" si="71"/>
        <v>Recent</v>
      </c>
      <c r="N1109" s="39">
        <v>7</v>
      </c>
      <c r="O1109">
        <v>4</v>
      </c>
      <c r="P1109">
        <v>13</v>
      </c>
      <c r="Q1109">
        <v>15</v>
      </c>
      <c r="R1109">
        <v>8</v>
      </c>
      <c r="S1109">
        <v>17</v>
      </c>
      <c r="T1109">
        <v>64</v>
      </c>
      <c r="U1109">
        <v>2</v>
      </c>
      <c r="V1109">
        <v>2</v>
      </c>
      <c r="W1109">
        <v>0</v>
      </c>
      <c r="X1109">
        <v>4</v>
      </c>
      <c r="Y1109">
        <v>5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3</v>
      </c>
      <c r="AG1109">
        <v>11</v>
      </c>
      <c r="AH1109">
        <v>0</v>
      </c>
    </row>
    <row r="1110" spans="1:34">
      <c r="A1110">
        <v>4741</v>
      </c>
      <c r="B1110">
        <v>1974</v>
      </c>
      <c r="C1110">
        <f ca="1" t="shared" si="68"/>
        <v>51</v>
      </c>
      <c r="D1110" t="str">
        <f ca="1" t="shared" si="69"/>
        <v>Middle-Age</v>
      </c>
      <c r="E1110" t="s">
        <v>2280</v>
      </c>
      <c r="F1110" t="s">
        <v>2279</v>
      </c>
      <c r="G1110" s="39">
        <v>65463</v>
      </c>
      <c r="H1110" s="40" t="str">
        <f t="shared" si="70"/>
        <v>High</v>
      </c>
      <c r="I1110">
        <v>1</v>
      </c>
      <c r="J1110">
        <v>0</v>
      </c>
      <c r="K1110" s="43">
        <v>41669</v>
      </c>
      <c r="L1110" s="39">
        <v>17</v>
      </c>
      <c r="M1110" s="40" t="str">
        <f t="shared" si="71"/>
        <v>Recent</v>
      </c>
      <c r="N1110" s="39">
        <v>391</v>
      </c>
      <c r="O1110">
        <v>32</v>
      </c>
      <c r="P1110">
        <v>70</v>
      </c>
      <c r="Q1110">
        <v>21</v>
      </c>
      <c r="R1110">
        <v>32</v>
      </c>
      <c r="S1110">
        <v>16</v>
      </c>
      <c r="T1110">
        <v>562</v>
      </c>
      <c r="U1110">
        <v>2</v>
      </c>
      <c r="V1110">
        <v>6</v>
      </c>
      <c r="W1110">
        <v>2</v>
      </c>
      <c r="X1110">
        <v>9</v>
      </c>
      <c r="Y1110">
        <v>5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3</v>
      </c>
      <c r="AG1110">
        <v>11</v>
      </c>
      <c r="AH1110">
        <v>0</v>
      </c>
    </row>
    <row r="1111" spans="1:34">
      <c r="A1111">
        <v>246</v>
      </c>
      <c r="B1111">
        <v>1965</v>
      </c>
      <c r="C1111">
        <f ca="1" t="shared" si="68"/>
        <v>60</v>
      </c>
      <c r="D1111" t="str">
        <f ca="1" t="shared" si="69"/>
        <v>Senior Citizen</v>
      </c>
      <c r="E1111" t="s">
        <v>2275</v>
      </c>
      <c r="F1111" t="s">
        <v>2279</v>
      </c>
      <c r="G1111" s="39">
        <v>66480</v>
      </c>
      <c r="H1111" s="40" t="str">
        <f t="shared" si="70"/>
        <v>High</v>
      </c>
      <c r="I1111">
        <v>1</v>
      </c>
      <c r="J1111">
        <v>1</v>
      </c>
      <c r="K1111" s="43">
        <v>41790</v>
      </c>
      <c r="L1111" s="39">
        <v>71</v>
      </c>
      <c r="M1111" s="40" t="str">
        <f t="shared" si="71"/>
        <v>Active</v>
      </c>
      <c r="N1111" s="39">
        <v>199</v>
      </c>
      <c r="O1111">
        <v>9</v>
      </c>
      <c r="P1111">
        <v>57</v>
      </c>
      <c r="Q1111">
        <v>20</v>
      </c>
      <c r="R1111">
        <v>21</v>
      </c>
      <c r="S1111">
        <v>6</v>
      </c>
      <c r="T1111">
        <v>312</v>
      </c>
      <c r="U1111">
        <v>7</v>
      </c>
      <c r="V1111">
        <v>4</v>
      </c>
      <c r="W1111">
        <v>1</v>
      </c>
      <c r="X1111">
        <v>7</v>
      </c>
      <c r="Y1111">
        <v>4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3</v>
      </c>
      <c r="AG1111">
        <v>11</v>
      </c>
      <c r="AH1111">
        <v>0</v>
      </c>
    </row>
    <row r="1112" spans="1:34">
      <c r="A1112">
        <v>375</v>
      </c>
      <c r="B1112">
        <v>1954</v>
      </c>
      <c r="C1112">
        <f ca="1" t="shared" si="68"/>
        <v>71</v>
      </c>
      <c r="D1112" t="str">
        <f ca="1" t="shared" si="69"/>
        <v>Senior Citizen</v>
      </c>
      <c r="E1112" t="s">
        <v>2275</v>
      </c>
      <c r="F1112" t="s">
        <v>2281</v>
      </c>
      <c r="G1112" s="39">
        <v>76773</v>
      </c>
      <c r="H1112" s="40" t="str">
        <f t="shared" si="70"/>
        <v>High</v>
      </c>
      <c r="I1112">
        <v>0</v>
      </c>
      <c r="J1112">
        <v>0</v>
      </c>
      <c r="K1112" s="43">
        <v>41330</v>
      </c>
      <c r="L1112" s="39">
        <v>79</v>
      </c>
      <c r="M1112" s="40" t="str">
        <f t="shared" si="71"/>
        <v>Active</v>
      </c>
      <c r="N1112" s="39">
        <v>516</v>
      </c>
      <c r="O1112">
        <v>56</v>
      </c>
      <c r="P1112">
        <v>449</v>
      </c>
      <c r="Q1112">
        <v>86</v>
      </c>
      <c r="R1112">
        <v>33</v>
      </c>
      <c r="S1112">
        <v>16</v>
      </c>
      <c r="T1112">
        <v>1156</v>
      </c>
      <c r="U1112">
        <v>1</v>
      </c>
      <c r="V1112">
        <v>2</v>
      </c>
      <c r="W1112">
        <v>2</v>
      </c>
      <c r="X1112">
        <v>11</v>
      </c>
      <c r="Y1112">
        <v>1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3</v>
      </c>
      <c r="AG1112">
        <v>11</v>
      </c>
      <c r="AH1112">
        <v>0</v>
      </c>
    </row>
    <row r="1113" spans="1:34">
      <c r="A1113">
        <v>1524</v>
      </c>
      <c r="B1113">
        <v>1983</v>
      </c>
      <c r="C1113">
        <f ca="1" t="shared" si="68"/>
        <v>42</v>
      </c>
      <c r="D1113" t="str">
        <f ca="1" t="shared" si="69"/>
        <v>Adult</v>
      </c>
      <c r="E1113" t="s">
        <v>2280</v>
      </c>
      <c r="F1113" t="s">
        <v>2276</v>
      </c>
      <c r="G1113" s="39">
        <v>81698</v>
      </c>
      <c r="H1113" s="40" t="str">
        <f t="shared" si="70"/>
        <v>High</v>
      </c>
      <c r="I1113">
        <v>0</v>
      </c>
      <c r="J1113">
        <v>0</v>
      </c>
      <c r="K1113" s="43">
        <v>41334</v>
      </c>
      <c r="L1113" s="39">
        <v>1</v>
      </c>
      <c r="M1113" s="40" t="str">
        <f t="shared" si="71"/>
        <v>Recent</v>
      </c>
      <c r="N1113" s="39">
        <v>709</v>
      </c>
      <c r="O1113">
        <v>45</v>
      </c>
      <c r="P1113">
        <v>115</v>
      </c>
      <c r="Q1113">
        <v>30</v>
      </c>
      <c r="R1113">
        <v>160</v>
      </c>
      <c r="S1113">
        <v>45</v>
      </c>
      <c r="T1113">
        <v>1104</v>
      </c>
      <c r="U1113">
        <v>1</v>
      </c>
      <c r="V1113">
        <v>8</v>
      </c>
      <c r="W1113">
        <v>2</v>
      </c>
      <c r="X1113">
        <v>5</v>
      </c>
      <c r="Y1113">
        <v>5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3</v>
      </c>
      <c r="AG1113">
        <v>11</v>
      </c>
      <c r="AH1113">
        <v>1</v>
      </c>
    </row>
    <row r="1114" spans="1:34">
      <c r="A1114">
        <v>10022</v>
      </c>
      <c r="B1114">
        <v>1973</v>
      </c>
      <c r="C1114">
        <f ca="1" t="shared" si="68"/>
        <v>52</v>
      </c>
      <c r="D1114" t="str">
        <f ca="1" t="shared" si="69"/>
        <v>Middle-Age</v>
      </c>
      <c r="E1114" t="s">
        <v>2278</v>
      </c>
      <c r="F1114" t="s">
        <v>2276</v>
      </c>
      <c r="G1114" s="39">
        <v>54466</v>
      </c>
      <c r="H1114" s="40" t="str">
        <f t="shared" si="70"/>
        <v>Medium</v>
      </c>
      <c r="I1114">
        <v>1</v>
      </c>
      <c r="J1114">
        <v>1</v>
      </c>
      <c r="K1114" s="43">
        <v>41679</v>
      </c>
      <c r="L1114" s="39">
        <v>78</v>
      </c>
      <c r="M1114" s="40" t="str">
        <f t="shared" si="71"/>
        <v>Active</v>
      </c>
      <c r="N1114" s="39">
        <v>12</v>
      </c>
      <c r="O1114">
        <v>0</v>
      </c>
      <c r="P1114">
        <v>4</v>
      </c>
      <c r="Q1114">
        <v>0</v>
      </c>
      <c r="R1114">
        <v>0</v>
      </c>
      <c r="S1114">
        <v>0</v>
      </c>
      <c r="T1114">
        <v>16</v>
      </c>
      <c r="U1114">
        <v>1</v>
      </c>
      <c r="V1114">
        <v>1</v>
      </c>
      <c r="W1114">
        <v>0</v>
      </c>
      <c r="X1114">
        <v>2</v>
      </c>
      <c r="Y1114">
        <v>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3</v>
      </c>
      <c r="AG1114">
        <v>11</v>
      </c>
      <c r="AH1114">
        <v>0</v>
      </c>
    </row>
    <row r="1115" spans="1:34">
      <c r="A1115">
        <v>7451</v>
      </c>
      <c r="B1115">
        <v>1960</v>
      </c>
      <c r="C1115">
        <f ca="1" t="shared" si="68"/>
        <v>65</v>
      </c>
      <c r="D1115" t="str">
        <f ca="1" t="shared" si="69"/>
        <v>Senior Citizen</v>
      </c>
      <c r="E1115" t="s">
        <v>2280</v>
      </c>
      <c r="F1115" t="s">
        <v>2276</v>
      </c>
      <c r="G1115" s="39">
        <v>98777</v>
      </c>
      <c r="H1115" s="40" t="str">
        <f t="shared" si="70"/>
        <v>High</v>
      </c>
      <c r="I1115">
        <v>0</v>
      </c>
      <c r="J1115">
        <v>0</v>
      </c>
      <c r="K1115" s="43">
        <v>41687</v>
      </c>
      <c r="L1115" s="39">
        <v>23</v>
      </c>
      <c r="M1115" s="40" t="str">
        <f t="shared" si="71"/>
        <v>Recent</v>
      </c>
      <c r="N1115" s="39">
        <v>1000</v>
      </c>
      <c r="O1115">
        <v>19</v>
      </c>
      <c r="P1115">
        <v>711</v>
      </c>
      <c r="Q1115">
        <v>125</v>
      </c>
      <c r="R1115">
        <v>115</v>
      </c>
      <c r="S1115">
        <v>38</v>
      </c>
      <c r="T1115">
        <v>2008</v>
      </c>
      <c r="U1115">
        <v>0</v>
      </c>
      <c r="V1115">
        <v>4</v>
      </c>
      <c r="W1115">
        <v>6</v>
      </c>
      <c r="X1115">
        <v>9</v>
      </c>
      <c r="Y1115">
        <v>1</v>
      </c>
      <c r="Z1115">
        <v>0</v>
      </c>
      <c r="AA1115">
        <v>1</v>
      </c>
      <c r="AB1115">
        <v>0</v>
      </c>
      <c r="AC1115">
        <v>0</v>
      </c>
      <c r="AD1115">
        <v>0</v>
      </c>
      <c r="AE1115">
        <v>0</v>
      </c>
      <c r="AF1115">
        <v>3</v>
      </c>
      <c r="AG1115">
        <v>11</v>
      </c>
      <c r="AH1115">
        <v>0</v>
      </c>
    </row>
    <row r="1116" spans="1:34">
      <c r="A1116">
        <v>11010</v>
      </c>
      <c r="B1116">
        <v>1984</v>
      </c>
      <c r="C1116">
        <f ca="1" t="shared" si="68"/>
        <v>41</v>
      </c>
      <c r="D1116" t="str">
        <f ca="1" t="shared" si="69"/>
        <v>Adult</v>
      </c>
      <c r="E1116" t="s">
        <v>2278</v>
      </c>
      <c r="F1116" t="s">
        <v>2276</v>
      </c>
      <c r="G1116" s="39">
        <v>16269</v>
      </c>
      <c r="H1116" s="40" t="str">
        <f t="shared" si="70"/>
        <v>Low</v>
      </c>
      <c r="I1116">
        <v>1</v>
      </c>
      <c r="J1116">
        <v>0</v>
      </c>
      <c r="K1116" s="43">
        <v>41516</v>
      </c>
      <c r="L1116" s="39">
        <v>75</v>
      </c>
      <c r="M1116" s="40" t="str">
        <f t="shared" si="71"/>
        <v>Active</v>
      </c>
      <c r="N1116" s="39">
        <v>19</v>
      </c>
      <c r="O1116">
        <v>3</v>
      </c>
      <c r="P1116">
        <v>18</v>
      </c>
      <c r="Q1116">
        <v>3</v>
      </c>
      <c r="R1116">
        <v>1</v>
      </c>
      <c r="S1116">
        <v>0</v>
      </c>
      <c r="T1116">
        <v>44</v>
      </c>
      <c r="U1116">
        <v>3</v>
      </c>
      <c r="V1116">
        <v>3</v>
      </c>
      <c r="W1116">
        <v>0</v>
      </c>
      <c r="X1116">
        <v>3</v>
      </c>
      <c r="Y1116">
        <v>8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3</v>
      </c>
      <c r="AG1116">
        <v>11</v>
      </c>
      <c r="AH1116">
        <v>0</v>
      </c>
    </row>
    <row r="1117" spans="1:34">
      <c r="A1117">
        <v>4356</v>
      </c>
      <c r="B1117">
        <v>1971</v>
      </c>
      <c r="C1117">
        <f ca="1" t="shared" si="68"/>
        <v>54</v>
      </c>
      <c r="D1117" t="str">
        <f ca="1" t="shared" si="69"/>
        <v>Middle-Age</v>
      </c>
      <c r="E1117" t="s">
        <v>2275</v>
      </c>
      <c r="F1117" t="s">
        <v>2277</v>
      </c>
      <c r="G1117" s="39">
        <v>71819</v>
      </c>
      <c r="H1117" s="40" t="str">
        <f t="shared" si="70"/>
        <v>High</v>
      </c>
      <c r="I1117">
        <v>0</v>
      </c>
      <c r="J1117">
        <v>1</v>
      </c>
      <c r="K1117" s="43">
        <v>41514</v>
      </c>
      <c r="L1117" s="39">
        <v>70</v>
      </c>
      <c r="M1117" s="40" t="str">
        <f t="shared" si="71"/>
        <v>Active</v>
      </c>
      <c r="N1117" s="39">
        <v>1224</v>
      </c>
      <c r="O1117">
        <v>28</v>
      </c>
      <c r="P1117">
        <v>140</v>
      </c>
      <c r="Q1117">
        <v>0</v>
      </c>
      <c r="R1117">
        <v>14</v>
      </c>
      <c r="S1117">
        <v>168</v>
      </c>
      <c r="T1117">
        <v>1574</v>
      </c>
      <c r="U1117">
        <v>3</v>
      </c>
      <c r="V1117">
        <v>3</v>
      </c>
      <c r="W1117">
        <v>3</v>
      </c>
      <c r="X1117">
        <v>5</v>
      </c>
      <c r="Y1117">
        <v>6</v>
      </c>
      <c r="Z1117">
        <v>0</v>
      </c>
      <c r="AA1117">
        <v>1</v>
      </c>
      <c r="AB1117">
        <v>1</v>
      </c>
      <c r="AC1117">
        <v>0</v>
      </c>
      <c r="AD1117">
        <v>0</v>
      </c>
      <c r="AE1117">
        <v>0</v>
      </c>
      <c r="AF1117">
        <v>3</v>
      </c>
      <c r="AG1117">
        <v>11</v>
      </c>
      <c r="AH1117">
        <v>0</v>
      </c>
    </row>
    <row r="1118" spans="1:34">
      <c r="A1118">
        <v>3885</v>
      </c>
      <c r="B1118">
        <v>1983</v>
      </c>
      <c r="C1118">
        <f ca="1" t="shared" si="68"/>
        <v>42</v>
      </c>
      <c r="D1118" t="str">
        <f ca="1" t="shared" si="69"/>
        <v>Adult</v>
      </c>
      <c r="E1118" t="s">
        <v>2278</v>
      </c>
      <c r="F1118" t="s">
        <v>2279</v>
      </c>
      <c r="G1118" s="39">
        <v>33569</v>
      </c>
      <c r="H1118" s="40" t="str">
        <f t="shared" si="70"/>
        <v>Medium</v>
      </c>
      <c r="I1118">
        <v>1</v>
      </c>
      <c r="J1118">
        <v>0</v>
      </c>
      <c r="K1118" s="43">
        <v>41563</v>
      </c>
      <c r="L1118" s="39">
        <v>10</v>
      </c>
      <c r="M1118" s="40" t="str">
        <f t="shared" si="71"/>
        <v>Recent</v>
      </c>
      <c r="N1118" s="39">
        <v>16</v>
      </c>
      <c r="O1118">
        <v>2</v>
      </c>
      <c r="P1118">
        <v>18</v>
      </c>
      <c r="Q1118">
        <v>3</v>
      </c>
      <c r="R1118">
        <v>0</v>
      </c>
      <c r="S1118">
        <v>24</v>
      </c>
      <c r="T1118">
        <v>63</v>
      </c>
      <c r="U1118">
        <v>1</v>
      </c>
      <c r="V1118">
        <v>1</v>
      </c>
      <c r="W1118">
        <v>1</v>
      </c>
      <c r="X1118">
        <v>2</v>
      </c>
      <c r="Y1118">
        <v>8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3</v>
      </c>
      <c r="AG1118">
        <v>11</v>
      </c>
      <c r="AH1118">
        <v>1</v>
      </c>
    </row>
    <row r="1119" spans="1:34">
      <c r="A1119">
        <v>1175</v>
      </c>
      <c r="B1119">
        <v>1983</v>
      </c>
      <c r="C1119">
        <f ca="1" t="shared" si="68"/>
        <v>42</v>
      </c>
      <c r="D1119" t="str">
        <f ca="1" t="shared" si="69"/>
        <v>Adult</v>
      </c>
      <c r="E1119" t="s">
        <v>2280</v>
      </c>
      <c r="F1119" t="s">
        <v>2279</v>
      </c>
      <c r="G1119" s="39">
        <v>36262</v>
      </c>
      <c r="H1119" s="40" t="str">
        <f t="shared" si="70"/>
        <v>Medium</v>
      </c>
      <c r="I1119">
        <v>0</v>
      </c>
      <c r="J1119">
        <v>0</v>
      </c>
      <c r="K1119" s="43">
        <v>41537</v>
      </c>
      <c r="L1119" s="39">
        <v>24</v>
      </c>
      <c r="M1119" s="40" t="str">
        <f t="shared" si="71"/>
        <v>Recent</v>
      </c>
      <c r="N1119" s="39">
        <v>88</v>
      </c>
      <c r="O1119">
        <v>39</v>
      </c>
      <c r="P1119">
        <v>54</v>
      </c>
      <c r="Q1119">
        <v>64</v>
      </c>
      <c r="R1119">
        <v>28</v>
      </c>
      <c r="S1119">
        <v>153</v>
      </c>
      <c r="T1119">
        <v>426</v>
      </c>
      <c r="U1119">
        <v>1</v>
      </c>
      <c r="V1119">
        <v>3</v>
      </c>
      <c r="W1119">
        <v>5</v>
      </c>
      <c r="X1119">
        <v>3</v>
      </c>
      <c r="Y1119">
        <v>6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>
        <v>1</v>
      </c>
    </row>
    <row r="1120" spans="1:34">
      <c r="A1120">
        <v>880</v>
      </c>
      <c r="B1120">
        <v>1966</v>
      </c>
      <c r="C1120">
        <f ca="1" t="shared" si="68"/>
        <v>59</v>
      </c>
      <c r="D1120" t="str">
        <f ca="1" t="shared" si="69"/>
        <v>Middle-Age</v>
      </c>
      <c r="E1120" t="s">
        <v>2282</v>
      </c>
      <c r="F1120" t="s">
        <v>2277</v>
      </c>
      <c r="G1120" s="39">
        <v>22634</v>
      </c>
      <c r="H1120" s="40" t="str">
        <f t="shared" si="70"/>
        <v>Low</v>
      </c>
      <c r="I1120">
        <v>0</v>
      </c>
      <c r="J1120">
        <v>0</v>
      </c>
      <c r="K1120" s="43">
        <v>41290</v>
      </c>
      <c r="L1120" s="39">
        <v>47</v>
      </c>
      <c r="M1120" s="40" t="str">
        <f t="shared" si="71"/>
        <v>Active</v>
      </c>
      <c r="N1120" s="39">
        <v>2</v>
      </c>
      <c r="O1120">
        <v>23</v>
      </c>
      <c r="P1120">
        <v>11</v>
      </c>
      <c r="Q1120">
        <v>8</v>
      </c>
      <c r="R1120">
        <v>6</v>
      </c>
      <c r="S1120">
        <v>46</v>
      </c>
      <c r="T1120">
        <v>96</v>
      </c>
      <c r="U1120">
        <v>1</v>
      </c>
      <c r="V1120">
        <v>2</v>
      </c>
      <c r="W1120">
        <v>1</v>
      </c>
      <c r="X1120">
        <v>2</v>
      </c>
      <c r="Y1120">
        <v>8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11</v>
      </c>
      <c r="AH1120">
        <v>0</v>
      </c>
    </row>
    <row r="1121" spans="1:34">
      <c r="A1121">
        <v>2320</v>
      </c>
      <c r="B1121">
        <v>1978</v>
      </c>
      <c r="C1121">
        <f ca="1" t="shared" si="68"/>
        <v>47</v>
      </c>
      <c r="D1121" t="str">
        <f ca="1" t="shared" si="69"/>
        <v>Middle-Age</v>
      </c>
      <c r="E1121" t="s">
        <v>2280</v>
      </c>
      <c r="F1121" t="s">
        <v>2279</v>
      </c>
      <c r="G1121" s="39">
        <v>47025</v>
      </c>
      <c r="H1121" s="40" t="str">
        <f t="shared" si="70"/>
        <v>Medium</v>
      </c>
      <c r="I1121">
        <v>0</v>
      </c>
      <c r="J1121">
        <v>1</v>
      </c>
      <c r="K1121" s="43">
        <v>41529</v>
      </c>
      <c r="L1121" s="39">
        <v>98</v>
      </c>
      <c r="M1121" s="40" t="str">
        <f t="shared" si="71"/>
        <v>Inactive</v>
      </c>
      <c r="N1121" s="39">
        <v>508</v>
      </c>
      <c r="O1121">
        <v>11</v>
      </c>
      <c r="P1121">
        <v>59</v>
      </c>
      <c r="Q1121">
        <v>23</v>
      </c>
      <c r="R1121">
        <v>5</v>
      </c>
      <c r="S1121">
        <v>29</v>
      </c>
      <c r="T1121">
        <v>635</v>
      </c>
      <c r="U1121">
        <v>5</v>
      </c>
      <c r="V1121">
        <v>11</v>
      </c>
      <c r="W1121">
        <v>1</v>
      </c>
      <c r="X1121">
        <v>6</v>
      </c>
      <c r="Y1121">
        <v>9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3</v>
      </c>
      <c r="AG1121">
        <v>11</v>
      </c>
      <c r="AH1121">
        <v>0</v>
      </c>
    </row>
    <row r="1122" spans="1:34">
      <c r="A1122">
        <v>850</v>
      </c>
      <c r="B1122">
        <v>1968</v>
      </c>
      <c r="C1122">
        <f ca="1" t="shared" si="68"/>
        <v>57</v>
      </c>
      <c r="D1122" t="str">
        <f ca="1" t="shared" si="69"/>
        <v>Middle-Age</v>
      </c>
      <c r="E1122" t="s">
        <v>2275</v>
      </c>
      <c r="F1122" t="s">
        <v>2276</v>
      </c>
      <c r="G1122" s="39">
        <v>70566</v>
      </c>
      <c r="H1122" s="40" t="str">
        <f t="shared" si="70"/>
        <v>High</v>
      </c>
      <c r="I1122">
        <v>0</v>
      </c>
      <c r="J1122">
        <v>1</v>
      </c>
      <c r="K1122" s="43">
        <v>41553</v>
      </c>
      <c r="L1122" s="39">
        <v>4</v>
      </c>
      <c r="M1122" s="40" t="str">
        <f t="shared" si="71"/>
        <v>Recent</v>
      </c>
      <c r="N1122" s="39">
        <v>381</v>
      </c>
      <c r="O1122">
        <v>28</v>
      </c>
      <c r="P1122">
        <v>215</v>
      </c>
      <c r="Q1122">
        <v>84</v>
      </c>
      <c r="R1122">
        <v>28</v>
      </c>
      <c r="S1122">
        <v>21</v>
      </c>
      <c r="T1122">
        <v>757</v>
      </c>
      <c r="U1122">
        <v>2</v>
      </c>
      <c r="V1122">
        <v>6</v>
      </c>
      <c r="W1122">
        <v>5</v>
      </c>
      <c r="X1122">
        <v>9</v>
      </c>
      <c r="Y1122">
        <v>3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3</v>
      </c>
      <c r="AG1122">
        <v>11</v>
      </c>
      <c r="AH1122">
        <v>0</v>
      </c>
    </row>
    <row r="1123" spans="1:34">
      <c r="A1123">
        <v>4713</v>
      </c>
      <c r="B1123">
        <v>1979</v>
      </c>
      <c r="C1123">
        <f ca="1" t="shared" si="68"/>
        <v>46</v>
      </c>
      <c r="D1123" t="str">
        <f ca="1" t="shared" si="69"/>
        <v>Middle-Age</v>
      </c>
      <c r="E1123" t="s">
        <v>2278</v>
      </c>
      <c r="F1123" t="s">
        <v>2279</v>
      </c>
      <c r="G1123" s="39">
        <v>31605</v>
      </c>
      <c r="H1123" s="40" t="str">
        <f t="shared" si="70"/>
        <v>Medium</v>
      </c>
      <c r="I1123">
        <v>1</v>
      </c>
      <c r="J1123">
        <v>0</v>
      </c>
      <c r="K1123" s="43">
        <v>41235</v>
      </c>
      <c r="L1123" s="39">
        <v>15</v>
      </c>
      <c r="M1123" s="40" t="str">
        <f t="shared" si="71"/>
        <v>Recent</v>
      </c>
      <c r="N1123" s="39">
        <v>74</v>
      </c>
      <c r="O1123">
        <v>0</v>
      </c>
      <c r="P1123">
        <v>42</v>
      </c>
      <c r="Q1123">
        <v>2</v>
      </c>
      <c r="R1123">
        <v>1</v>
      </c>
      <c r="S1123">
        <v>6</v>
      </c>
      <c r="T1123">
        <v>125</v>
      </c>
      <c r="U1123">
        <v>2</v>
      </c>
      <c r="V1123">
        <v>2</v>
      </c>
      <c r="W1123">
        <v>1</v>
      </c>
      <c r="X1123">
        <v>4</v>
      </c>
      <c r="Y1123">
        <v>7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3</v>
      </c>
      <c r="AG1123">
        <v>11</v>
      </c>
      <c r="AH1123">
        <v>0</v>
      </c>
    </row>
    <row r="1124" spans="1:34">
      <c r="A1124">
        <v>675</v>
      </c>
      <c r="B1124">
        <v>1973</v>
      </c>
      <c r="C1124">
        <f ca="1" t="shared" si="68"/>
        <v>52</v>
      </c>
      <c r="D1124" t="str">
        <f ca="1" t="shared" si="69"/>
        <v>Middle-Age</v>
      </c>
      <c r="E1124" t="s">
        <v>2280</v>
      </c>
      <c r="F1124" t="s">
        <v>2281</v>
      </c>
      <c r="G1124" s="39">
        <v>52034</v>
      </c>
      <c r="H1124" s="40" t="str">
        <f t="shared" si="70"/>
        <v>Medium</v>
      </c>
      <c r="I1124">
        <v>1</v>
      </c>
      <c r="J1124">
        <v>1</v>
      </c>
      <c r="K1124" s="43">
        <v>41411</v>
      </c>
      <c r="L1124" s="39">
        <v>67</v>
      </c>
      <c r="M1124" s="40" t="str">
        <f t="shared" si="71"/>
        <v>Active</v>
      </c>
      <c r="N1124" s="39">
        <v>146</v>
      </c>
      <c r="O1124">
        <v>0</v>
      </c>
      <c r="P1124">
        <v>93</v>
      </c>
      <c r="Q1124">
        <v>7</v>
      </c>
      <c r="R1124">
        <v>13</v>
      </c>
      <c r="S1124">
        <v>73</v>
      </c>
      <c r="T1124">
        <v>332</v>
      </c>
      <c r="U1124">
        <v>5</v>
      </c>
      <c r="V1124">
        <v>4</v>
      </c>
      <c r="W1124">
        <v>2</v>
      </c>
      <c r="X1124">
        <v>5</v>
      </c>
      <c r="Y1124">
        <v>7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11</v>
      </c>
      <c r="AH1124">
        <v>0</v>
      </c>
    </row>
    <row r="1125" spans="1:34">
      <c r="A1125">
        <v>5025</v>
      </c>
      <c r="B1125">
        <v>1979</v>
      </c>
      <c r="C1125">
        <f ca="1" t="shared" si="68"/>
        <v>46</v>
      </c>
      <c r="D1125" t="str">
        <f ca="1" t="shared" si="69"/>
        <v>Middle-Age</v>
      </c>
      <c r="E1125" t="s">
        <v>2275</v>
      </c>
      <c r="F1125" t="s">
        <v>2276</v>
      </c>
      <c r="G1125" s="39">
        <v>48526</v>
      </c>
      <c r="H1125" s="40" t="str">
        <f t="shared" si="70"/>
        <v>Medium</v>
      </c>
      <c r="I1125">
        <v>1</v>
      </c>
      <c r="J1125">
        <v>0</v>
      </c>
      <c r="K1125" s="43">
        <v>41632</v>
      </c>
      <c r="L1125" s="39">
        <v>32</v>
      </c>
      <c r="M1125" s="40" t="str">
        <f t="shared" si="71"/>
        <v>Active</v>
      </c>
      <c r="N1125" s="39">
        <v>23</v>
      </c>
      <c r="O1125">
        <v>17</v>
      </c>
      <c r="P1125">
        <v>23</v>
      </c>
      <c r="Q1125">
        <v>43</v>
      </c>
      <c r="R1125">
        <v>20</v>
      </c>
      <c r="S1125">
        <v>9</v>
      </c>
      <c r="T1125">
        <v>135</v>
      </c>
      <c r="U1125">
        <v>1</v>
      </c>
      <c r="V1125">
        <v>2</v>
      </c>
      <c r="W1125">
        <v>1</v>
      </c>
      <c r="X1125">
        <v>4</v>
      </c>
      <c r="Y1125">
        <v>3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</v>
      </c>
      <c r="AG1125">
        <v>11</v>
      </c>
      <c r="AH1125">
        <v>0</v>
      </c>
    </row>
    <row r="1126" spans="1:34">
      <c r="A1126">
        <v>2308</v>
      </c>
      <c r="B1126">
        <v>1954</v>
      </c>
      <c r="C1126">
        <f ca="1" t="shared" si="68"/>
        <v>71</v>
      </c>
      <c r="D1126" t="str">
        <f ca="1" t="shared" si="69"/>
        <v>Senior Citizen</v>
      </c>
      <c r="E1126" t="s">
        <v>2275</v>
      </c>
      <c r="F1126" t="s">
        <v>2279</v>
      </c>
      <c r="G1126" s="39">
        <v>46734</v>
      </c>
      <c r="H1126" s="40" t="str">
        <f t="shared" si="70"/>
        <v>Medium</v>
      </c>
      <c r="I1126">
        <v>0</v>
      </c>
      <c r="J1126">
        <v>1</v>
      </c>
      <c r="K1126" s="43">
        <v>41231</v>
      </c>
      <c r="L1126" s="39">
        <v>40</v>
      </c>
      <c r="M1126" s="40" t="str">
        <f t="shared" si="71"/>
        <v>Active</v>
      </c>
      <c r="N1126" s="39">
        <v>110</v>
      </c>
      <c r="O1126">
        <v>5</v>
      </c>
      <c r="P1126">
        <v>137</v>
      </c>
      <c r="Q1126">
        <v>26</v>
      </c>
      <c r="R1126">
        <v>23</v>
      </c>
      <c r="S1126">
        <v>29</v>
      </c>
      <c r="T1126">
        <v>330</v>
      </c>
      <c r="U1126">
        <v>2</v>
      </c>
      <c r="V1126">
        <v>6</v>
      </c>
      <c r="W1126">
        <v>1</v>
      </c>
      <c r="X1126">
        <v>5</v>
      </c>
      <c r="Y1126">
        <v>7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11</v>
      </c>
      <c r="AH1126">
        <v>0</v>
      </c>
    </row>
    <row r="1127" spans="1:34">
      <c r="A1127">
        <v>5995</v>
      </c>
      <c r="B1127">
        <v>1962</v>
      </c>
      <c r="C1127">
        <f ca="1" t="shared" si="68"/>
        <v>63</v>
      </c>
      <c r="D1127" t="str">
        <f ca="1" t="shared" si="69"/>
        <v>Senior Citizen</v>
      </c>
      <c r="E1127" t="s">
        <v>2275</v>
      </c>
      <c r="F1127" t="s">
        <v>2281</v>
      </c>
      <c r="G1127" s="39">
        <v>39552</v>
      </c>
      <c r="H1127" s="40" t="str">
        <f t="shared" si="70"/>
        <v>Medium</v>
      </c>
      <c r="I1127">
        <v>1</v>
      </c>
      <c r="J1127">
        <v>1</v>
      </c>
      <c r="K1127" s="43">
        <v>41261</v>
      </c>
      <c r="L1127" s="39">
        <v>54</v>
      </c>
      <c r="M1127" s="40" t="str">
        <f t="shared" si="71"/>
        <v>Active</v>
      </c>
      <c r="N1127" s="39">
        <v>165</v>
      </c>
      <c r="O1127">
        <v>3</v>
      </c>
      <c r="P1127">
        <v>147</v>
      </c>
      <c r="Q1127">
        <v>4</v>
      </c>
      <c r="R1127">
        <v>24</v>
      </c>
      <c r="S1127">
        <v>41</v>
      </c>
      <c r="T1127">
        <v>384</v>
      </c>
      <c r="U1127">
        <v>7</v>
      </c>
      <c r="V1127">
        <v>6</v>
      </c>
      <c r="W1127">
        <v>2</v>
      </c>
      <c r="X1127">
        <v>5</v>
      </c>
      <c r="Y1127">
        <v>8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11</v>
      </c>
      <c r="AH1127">
        <v>1</v>
      </c>
    </row>
    <row r="1128" spans="1:34">
      <c r="A1128">
        <v>6749</v>
      </c>
      <c r="B1128">
        <v>1966</v>
      </c>
      <c r="C1128">
        <f ca="1" t="shared" si="68"/>
        <v>59</v>
      </c>
      <c r="D1128" t="str">
        <f ca="1" t="shared" si="69"/>
        <v>Middle-Age</v>
      </c>
      <c r="E1128" t="s">
        <v>2275</v>
      </c>
      <c r="F1128" t="s">
        <v>2276</v>
      </c>
      <c r="G1128" s="39">
        <v>86358</v>
      </c>
      <c r="H1128" s="40" t="str">
        <f t="shared" si="70"/>
        <v>High</v>
      </c>
      <c r="I1128">
        <v>1</v>
      </c>
      <c r="J1128">
        <v>1</v>
      </c>
      <c r="K1128" s="43">
        <v>41129</v>
      </c>
      <c r="L1128" s="39">
        <v>78</v>
      </c>
      <c r="M1128" s="40" t="str">
        <f t="shared" si="71"/>
        <v>Active</v>
      </c>
      <c r="N1128" s="39">
        <v>957</v>
      </c>
      <c r="O1128">
        <v>47</v>
      </c>
      <c r="P1128">
        <v>494</v>
      </c>
      <c r="Q1128">
        <v>82</v>
      </c>
      <c r="R1128">
        <v>47</v>
      </c>
      <c r="S1128">
        <v>95</v>
      </c>
      <c r="T1128">
        <v>1722</v>
      </c>
      <c r="U1128">
        <v>4</v>
      </c>
      <c r="V1128">
        <v>5</v>
      </c>
      <c r="W1128">
        <v>3</v>
      </c>
      <c r="X1128">
        <v>6</v>
      </c>
      <c r="Y1128">
        <v>8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11</v>
      </c>
      <c r="AH1128">
        <v>0</v>
      </c>
    </row>
    <row r="1129" spans="1:34">
      <c r="A1129">
        <v>1010</v>
      </c>
      <c r="B1129">
        <v>1977</v>
      </c>
      <c r="C1129">
        <f ca="1" t="shared" si="68"/>
        <v>48</v>
      </c>
      <c r="D1129" t="str">
        <f ca="1" t="shared" si="69"/>
        <v>Middle-Age</v>
      </c>
      <c r="E1129" t="s">
        <v>2275</v>
      </c>
      <c r="F1129" t="s">
        <v>2277</v>
      </c>
      <c r="G1129" s="39">
        <v>46931</v>
      </c>
      <c r="H1129" s="40" t="str">
        <f t="shared" si="70"/>
        <v>Medium</v>
      </c>
      <c r="I1129">
        <v>2</v>
      </c>
      <c r="J1129">
        <v>1</v>
      </c>
      <c r="K1129" s="43">
        <v>41753</v>
      </c>
      <c r="L1129" s="39">
        <v>94</v>
      </c>
      <c r="M1129" s="40" t="str">
        <f t="shared" si="71"/>
        <v>Inactive</v>
      </c>
      <c r="N1129" s="39">
        <v>41</v>
      </c>
      <c r="O1129">
        <v>0</v>
      </c>
      <c r="P1129">
        <v>17</v>
      </c>
      <c r="Q1129">
        <v>3</v>
      </c>
      <c r="R1129">
        <v>1</v>
      </c>
      <c r="S1129">
        <v>16</v>
      </c>
      <c r="T1129">
        <v>78</v>
      </c>
      <c r="U1129">
        <v>2</v>
      </c>
      <c r="V1129">
        <v>1</v>
      </c>
      <c r="W1129">
        <v>1</v>
      </c>
      <c r="X1129">
        <v>3</v>
      </c>
      <c r="Y1129">
        <v>3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3</v>
      </c>
      <c r="AG1129">
        <v>11</v>
      </c>
      <c r="AH1129">
        <v>0</v>
      </c>
    </row>
    <row r="1130" spans="1:34">
      <c r="A1130">
        <v>8977</v>
      </c>
      <c r="B1130">
        <v>1985</v>
      </c>
      <c r="C1130">
        <f ca="1" t="shared" si="68"/>
        <v>40</v>
      </c>
      <c r="D1130" t="str">
        <f ca="1" t="shared" si="69"/>
        <v>Adult</v>
      </c>
      <c r="E1130" t="s">
        <v>2282</v>
      </c>
      <c r="F1130" t="s">
        <v>2276</v>
      </c>
      <c r="G1130" s="39">
        <v>16581</v>
      </c>
      <c r="H1130" s="40" t="str">
        <f t="shared" si="70"/>
        <v>Low</v>
      </c>
      <c r="I1130">
        <v>0</v>
      </c>
      <c r="J1130">
        <v>0</v>
      </c>
      <c r="K1130" s="43">
        <v>41286</v>
      </c>
      <c r="L1130" s="39">
        <v>51</v>
      </c>
      <c r="M1130" s="40" t="str">
        <f t="shared" si="71"/>
        <v>Active</v>
      </c>
      <c r="N1130" s="39">
        <v>1</v>
      </c>
      <c r="O1130">
        <v>3</v>
      </c>
      <c r="P1130">
        <v>4</v>
      </c>
      <c r="Q1130">
        <v>2</v>
      </c>
      <c r="R1130">
        <v>3</v>
      </c>
      <c r="S1130">
        <v>11</v>
      </c>
      <c r="T1130">
        <v>24</v>
      </c>
      <c r="U1130">
        <v>1</v>
      </c>
      <c r="V1130">
        <v>0</v>
      </c>
      <c r="W1130">
        <v>0</v>
      </c>
      <c r="X1130">
        <v>3</v>
      </c>
      <c r="Y1130">
        <v>4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</v>
      </c>
      <c r="AG1130">
        <v>11</v>
      </c>
      <c r="AH1130">
        <v>0</v>
      </c>
    </row>
    <row r="1131" spans="1:34">
      <c r="A1131">
        <v>4756</v>
      </c>
      <c r="B1131">
        <v>1952</v>
      </c>
      <c r="C1131">
        <f ca="1" t="shared" si="68"/>
        <v>73</v>
      </c>
      <c r="D1131" t="str">
        <f ca="1" t="shared" si="69"/>
        <v>Senior Citizen</v>
      </c>
      <c r="E1131" t="s">
        <v>2280</v>
      </c>
      <c r="F1131" t="s">
        <v>2281</v>
      </c>
      <c r="G1131" s="39">
        <v>63998</v>
      </c>
      <c r="H1131" s="40" t="str">
        <f t="shared" si="70"/>
        <v>High</v>
      </c>
      <c r="I1131">
        <v>0</v>
      </c>
      <c r="J1131">
        <v>0</v>
      </c>
      <c r="K1131" s="43">
        <v>41628</v>
      </c>
      <c r="L1131" s="39">
        <v>42</v>
      </c>
      <c r="M1131" s="40" t="str">
        <f t="shared" si="71"/>
        <v>Active</v>
      </c>
      <c r="N1131" s="39">
        <v>176</v>
      </c>
      <c r="O1131">
        <v>29</v>
      </c>
      <c r="P1131">
        <v>818</v>
      </c>
      <c r="Q1131">
        <v>0</v>
      </c>
      <c r="R1131">
        <v>33</v>
      </c>
      <c r="S1131">
        <v>112</v>
      </c>
      <c r="T1131">
        <v>1168</v>
      </c>
      <c r="U1131">
        <v>1</v>
      </c>
      <c r="V1131">
        <v>7</v>
      </c>
      <c r="W1131">
        <v>6</v>
      </c>
      <c r="X1131">
        <v>11</v>
      </c>
      <c r="Y1131">
        <v>4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</v>
      </c>
      <c r="AG1131">
        <v>11</v>
      </c>
      <c r="AH1131">
        <v>1</v>
      </c>
    </row>
    <row r="1132" spans="1:34">
      <c r="A1132">
        <v>3412</v>
      </c>
      <c r="B1132">
        <v>1951</v>
      </c>
      <c r="C1132">
        <f ca="1" t="shared" si="68"/>
        <v>74</v>
      </c>
      <c r="D1132" t="str">
        <f ca="1" t="shared" si="69"/>
        <v>Senior Citizen</v>
      </c>
      <c r="E1132" t="s">
        <v>2280</v>
      </c>
      <c r="F1132" t="s">
        <v>2279</v>
      </c>
      <c r="G1132" s="39">
        <v>67381</v>
      </c>
      <c r="H1132" s="40" t="str">
        <f t="shared" si="70"/>
        <v>High</v>
      </c>
      <c r="I1132">
        <v>0</v>
      </c>
      <c r="J1132">
        <v>1</v>
      </c>
      <c r="K1132" s="43">
        <v>41289</v>
      </c>
      <c r="L1132" s="39">
        <v>67</v>
      </c>
      <c r="M1132" s="40" t="str">
        <f t="shared" si="71"/>
        <v>Active</v>
      </c>
      <c r="N1132" s="39">
        <v>815</v>
      </c>
      <c r="O1132">
        <v>8</v>
      </c>
      <c r="P1132">
        <v>53</v>
      </c>
      <c r="Q1132">
        <v>11</v>
      </c>
      <c r="R1132">
        <v>0</v>
      </c>
      <c r="S1132">
        <v>70</v>
      </c>
      <c r="T1132">
        <v>957</v>
      </c>
      <c r="U1132">
        <v>4</v>
      </c>
      <c r="V1132">
        <v>2</v>
      </c>
      <c r="W1132">
        <v>2</v>
      </c>
      <c r="X1132">
        <v>9</v>
      </c>
      <c r="Y1132">
        <v>7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3</v>
      </c>
      <c r="AG1132">
        <v>11</v>
      </c>
      <c r="AH1132">
        <v>0</v>
      </c>
    </row>
    <row r="1133" spans="1:34">
      <c r="A1133">
        <v>606</v>
      </c>
      <c r="B1133">
        <v>1967</v>
      </c>
      <c r="C1133">
        <f ca="1" t="shared" si="68"/>
        <v>58</v>
      </c>
      <c r="D1133" t="str">
        <f ca="1" t="shared" si="69"/>
        <v>Middle-Age</v>
      </c>
      <c r="E1133" t="s">
        <v>2275</v>
      </c>
      <c r="F1133" t="s">
        <v>2276</v>
      </c>
      <c r="G1133" s="39">
        <v>25930</v>
      </c>
      <c r="H1133" s="40" t="str">
        <f t="shared" si="70"/>
        <v>Low</v>
      </c>
      <c r="I1133">
        <v>1</v>
      </c>
      <c r="J1133">
        <v>1</v>
      </c>
      <c r="K1133" s="43">
        <v>41557</v>
      </c>
      <c r="L1133" s="39">
        <v>87</v>
      </c>
      <c r="M1133" s="40" t="str">
        <f t="shared" si="71"/>
        <v>Active</v>
      </c>
      <c r="N1133" s="39">
        <v>6</v>
      </c>
      <c r="O1133">
        <v>1</v>
      </c>
      <c r="P1133">
        <v>2</v>
      </c>
      <c r="Q1133">
        <v>2</v>
      </c>
      <c r="R1133">
        <v>0</v>
      </c>
      <c r="S1133">
        <v>4</v>
      </c>
      <c r="T1133">
        <v>15</v>
      </c>
      <c r="U1133">
        <v>1</v>
      </c>
      <c r="V1133">
        <v>1</v>
      </c>
      <c r="W1133">
        <v>0</v>
      </c>
      <c r="X1133">
        <v>2</v>
      </c>
      <c r="Y1133">
        <v>7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3</v>
      </c>
      <c r="AG1133">
        <v>11</v>
      </c>
      <c r="AH1133">
        <v>0</v>
      </c>
    </row>
    <row r="1134" spans="1:34">
      <c r="A1134">
        <v>5961</v>
      </c>
      <c r="B1134">
        <v>1978</v>
      </c>
      <c r="C1134">
        <f ca="1" t="shared" si="68"/>
        <v>47</v>
      </c>
      <c r="D1134" t="str">
        <f ca="1" t="shared" si="69"/>
        <v>Middle-Age</v>
      </c>
      <c r="E1134" t="s">
        <v>2275</v>
      </c>
      <c r="F1134" t="s">
        <v>2279</v>
      </c>
      <c r="G1134" s="39">
        <v>42693</v>
      </c>
      <c r="H1134" s="40" t="str">
        <f t="shared" si="70"/>
        <v>Medium</v>
      </c>
      <c r="I1134">
        <v>1</v>
      </c>
      <c r="J1134">
        <v>0</v>
      </c>
      <c r="K1134" s="43">
        <v>41797</v>
      </c>
      <c r="L1134" s="39">
        <v>29</v>
      </c>
      <c r="M1134" s="40" t="str">
        <f t="shared" si="71"/>
        <v>Recent</v>
      </c>
      <c r="N1134" s="39">
        <v>8</v>
      </c>
      <c r="O1134">
        <v>4</v>
      </c>
      <c r="P1134">
        <v>20</v>
      </c>
      <c r="Q1134">
        <v>6</v>
      </c>
      <c r="R1134">
        <v>3</v>
      </c>
      <c r="S1134">
        <v>16</v>
      </c>
      <c r="T1134">
        <v>57</v>
      </c>
      <c r="U1134">
        <v>1</v>
      </c>
      <c r="V1134">
        <v>1</v>
      </c>
      <c r="W1134">
        <v>0</v>
      </c>
      <c r="X1134">
        <v>3</v>
      </c>
      <c r="Y1134">
        <v>5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11</v>
      </c>
      <c r="AH1134">
        <v>0</v>
      </c>
    </row>
    <row r="1135" spans="1:34">
      <c r="A1135">
        <v>2975</v>
      </c>
      <c r="B1135">
        <v>1976</v>
      </c>
      <c r="C1135">
        <f ca="1" t="shared" si="68"/>
        <v>49</v>
      </c>
      <c r="D1135" t="str">
        <f ca="1" t="shared" si="69"/>
        <v>Middle-Age</v>
      </c>
      <c r="E1135" t="s">
        <v>2275</v>
      </c>
      <c r="F1135" t="s">
        <v>2277</v>
      </c>
      <c r="G1135" s="39">
        <v>85606</v>
      </c>
      <c r="H1135" s="40" t="str">
        <f t="shared" si="70"/>
        <v>High</v>
      </c>
      <c r="I1135">
        <v>0</v>
      </c>
      <c r="J1135">
        <v>1</v>
      </c>
      <c r="K1135" s="43">
        <v>41225</v>
      </c>
      <c r="L1135" s="39">
        <v>89</v>
      </c>
      <c r="M1135" s="40" t="str">
        <f t="shared" si="71"/>
        <v>Active</v>
      </c>
      <c r="N1135" s="39">
        <v>717</v>
      </c>
      <c r="O1135">
        <v>42</v>
      </c>
      <c r="P1135">
        <v>864</v>
      </c>
      <c r="Q1135">
        <v>219</v>
      </c>
      <c r="R1135">
        <v>30</v>
      </c>
      <c r="S1135">
        <v>84</v>
      </c>
      <c r="T1135">
        <v>1956</v>
      </c>
      <c r="U1135">
        <v>2</v>
      </c>
      <c r="V1135">
        <v>6</v>
      </c>
      <c r="W1135">
        <v>7</v>
      </c>
      <c r="X1135">
        <v>9</v>
      </c>
      <c r="Y1135">
        <v>3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3</v>
      </c>
      <c r="AG1135">
        <v>11</v>
      </c>
      <c r="AH1135">
        <v>0</v>
      </c>
    </row>
    <row r="1136" spans="1:34">
      <c r="A1136">
        <v>2894</v>
      </c>
      <c r="B1136">
        <v>1985</v>
      </c>
      <c r="C1136">
        <f ca="1" t="shared" si="68"/>
        <v>40</v>
      </c>
      <c r="D1136" t="str">
        <f ca="1" t="shared" si="69"/>
        <v>Adult</v>
      </c>
      <c r="E1136" t="s">
        <v>2275</v>
      </c>
      <c r="F1136" t="s">
        <v>2276</v>
      </c>
      <c r="G1136" s="39">
        <v>72903</v>
      </c>
      <c r="H1136" s="40" t="str">
        <f t="shared" si="70"/>
        <v>High</v>
      </c>
      <c r="I1136">
        <v>0</v>
      </c>
      <c r="J1136">
        <v>0</v>
      </c>
      <c r="K1136" s="43">
        <v>41576</v>
      </c>
      <c r="L1136" s="39">
        <v>74</v>
      </c>
      <c r="M1136" s="40" t="str">
        <f t="shared" si="71"/>
        <v>Active</v>
      </c>
      <c r="N1136" s="39">
        <v>1067</v>
      </c>
      <c r="O1136">
        <v>138</v>
      </c>
      <c r="P1136">
        <v>750</v>
      </c>
      <c r="Q1136">
        <v>0</v>
      </c>
      <c r="R1136">
        <v>19</v>
      </c>
      <c r="S1136">
        <v>39</v>
      </c>
      <c r="T1136">
        <v>2013</v>
      </c>
      <c r="U1136">
        <v>1</v>
      </c>
      <c r="V1136">
        <v>7</v>
      </c>
      <c r="W1136">
        <v>5</v>
      </c>
      <c r="X1136">
        <v>8</v>
      </c>
      <c r="Y1136">
        <v>4</v>
      </c>
      <c r="Z1136">
        <v>0</v>
      </c>
      <c r="AA1136">
        <v>1</v>
      </c>
      <c r="AB1136">
        <v>1</v>
      </c>
      <c r="AC1136">
        <v>1</v>
      </c>
      <c r="AD1136">
        <v>0</v>
      </c>
      <c r="AE1136">
        <v>0</v>
      </c>
      <c r="AF1136">
        <v>3</v>
      </c>
      <c r="AG1136">
        <v>11</v>
      </c>
      <c r="AH1136">
        <v>1</v>
      </c>
    </row>
    <row r="1137" spans="1:34">
      <c r="A1137">
        <v>7613</v>
      </c>
      <c r="B1137">
        <v>1974</v>
      </c>
      <c r="C1137">
        <f ca="1" t="shared" si="68"/>
        <v>51</v>
      </c>
      <c r="D1137" t="str">
        <f ca="1" t="shared" si="69"/>
        <v>Middle-Age</v>
      </c>
      <c r="E1137" t="s">
        <v>2280</v>
      </c>
      <c r="F1137" t="s">
        <v>2277</v>
      </c>
      <c r="G1137" s="39">
        <v>49669</v>
      </c>
      <c r="H1137" s="40" t="str">
        <f t="shared" si="70"/>
        <v>Medium</v>
      </c>
      <c r="I1137">
        <v>1</v>
      </c>
      <c r="J1137">
        <v>0</v>
      </c>
      <c r="K1137" s="43">
        <v>41783</v>
      </c>
      <c r="L1137" s="39">
        <v>97</v>
      </c>
      <c r="M1137" s="40" t="str">
        <f t="shared" si="71"/>
        <v>Inactive</v>
      </c>
      <c r="N1137" s="39">
        <v>166</v>
      </c>
      <c r="O1137">
        <v>5</v>
      </c>
      <c r="P1137">
        <v>107</v>
      </c>
      <c r="Q1137">
        <v>11</v>
      </c>
      <c r="R1137">
        <v>8</v>
      </c>
      <c r="S1137">
        <v>29</v>
      </c>
      <c r="T1137">
        <v>326</v>
      </c>
      <c r="U1137">
        <v>2</v>
      </c>
      <c r="V1137">
        <v>5</v>
      </c>
      <c r="W1137">
        <v>1</v>
      </c>
      <c r="X1137">
        <v>6</v>
      </c>
      <c r="Y1137">
        <v>6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3</v>
      </c>
      <c r="AG1137">
        <v>11</v>
      </c>
      <c r="AH1137">
        <v>0</v>
      </c>
    </row>
    <row r="1138" spans="1:34">
      <c r="A1138">
        <v>10542</v>
      </c>
      <c r="B1138">
        <v>1968</v>
      </c>
      <c r="C1138">
        <f ca="1" t="shared" si="68"/>
        <v>57</v>
      </c>
      <c r="D1138" t="str">
        <f ca="1" t="shared" si="69"/>
        <v>Middle-Age</v>
      </c>
      <c r="E1138" t="s">
        <v>2278</v>
      </c>
      <c r="F1138" t="s">
        <v>2279</v>
      </c>
      <c r="G1138" s="39">
        <v>36778</v>
      </c>
      <c r="H1138" s="40" t="str">
        <f t="shared" si="70"/>
        <v>Medium</v>
      </c>
      <c r="I1138">
        <v>1</v>
      </c>
      <c r="J1138">
        <v>1</v>
      </c>
      <c r="K1138" s="43">
        <v>41126</v>
      </c>
      <c r="L1138" s="39">
        <v>63</v>
      </c>
      <c r="M1138" s="40" t="str">
        <f t="shared" si="71"/>
        <v>Active</v>
      </c>
      <c r="N1138" s="39">
        <v>29</v>
      </c>
      <c r="O1138">
        <v>4</v>
      </c>
      <c r="P1138">
        <v>34</v>
      </c>
      <c r="Q1138">
        <v>2</v>
      </c>
      <c r="R1138">
        <v>4</v>
      </c>
      <c r="S1138">
        <v>4</v>
      </c>
      <c r="T1138">
        <v>77</v>
      </c>
      <c r="U1138">
        <v>3</v>
      </c>
      <c r="V1138">
        <v>3</v>
      </c>
      <c r="W1138">
        <v>0</v>
      </c>
      <c r="X1138">
        <v>3</v>
      </c>
      <c r="Y1138">
        <v>9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3</v>
      </c>
      <c r="AG1138">
        <v>11</v>
      </c>
      <c r="AH1138">
        <v>0</v>
      </c>
    </row>
    <row r="1139" spans="1:34">
      <c r="A1139">
        <v>8015</v>
      </c>
      <c r="B1139">
        <v>1962</v>
      </c>
      <c r="C1139">
        <f ca="1" t="shared" si="68"/>
        <v>63</v>
      </c>
      <c r="D1139" t="str">
        <f ca="1" t="shared" si="69"/>
        <v>Senior Citizen</v>
      </c>
      <c r="E1139" t="s">
        <v>2278</v>
      </c>
      <c r="F1139" t="s">
        <v>2281</v>
      </c>
      <c r="G1139" s="39">
        <v>85696</v>
      </c>
      <c r="H1139" s="40" t="str">
        <f t="shared" si="70"/>
        <v>High</v>
      </c>
      <c r="I1139">
        <v>0</v>
      </c>
      <c r="J1139">
        <v>0</v>
      </c>
      <c r="K1139" s="43">
        <v>41397</v>
      </c>
      <c r="L1139" s="39">
        <v>88</v>
      </c>
      <c r="M1139" s="40" t="str">
        <f t="shared" si="71"/>
        <v>Active</v>
      </c>
      <c r="N1139" s="39">
        <v>714</v>
      </c>
      <c r="O1139">
        <v>76</v>
      </c>
      <c r="P1139">
        <v>395</v>
      </c>
      <c r="Q1139">
        <v>116</v>
      </c>
      <c r="R1139">
        <v>0</v>
      </c>
      <c r="S1139">
        <v>12</v>
      </c>
      <c r="T1139">
        <v>1313</v>
      </c>
      <c r="U1139">
        <v>1</v>
      </c>
      <c r="V1139">
        <v>4</v>
      </c>
      <c r="W1139">
        <v>6</v>
      </c>
      <c r="X1139">
        <v>9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3</v>
      </c>
      <c r="AG1139">
        <v>11</v>
      </c>
      <c r="AH1139">
        <v>1</v>
      </c>
    </row>
    <row r="1140" spans="1:34">
      <c r="A1140">
        <v>10617</v>
      </c>
      <c r="B1140">
        <v>1989</v>
      </c>
      <c r="C1140">
        <f ca="1" t="shared" si="68"/>
        <v>36</v>
      </c>
      <c r="D1140" t="str">
        <f ca="1" t="shared" si="69"/>
        <v>Adult</v>
      </c>
      <c r="E1140" t="s">
        <v>2280</v>
      </c>
      <c r="F1140" t="s">
        <v>2281</v>
      </c>
      <c r="G1140" s="39">
        <v>10979</v>
      </c>
      <c r="H1140" s="40" t="str">
        <f t="shared" si="70"/>
        <v>Low</v>
      </c>
      <c r="I1140">
        <v>0</v>
      </c>
      <c r="J1140">
        <v>0</v>
      </c>
      <c r="K1140" s="43">
        <v>41781</v>
      </c>
      <c r="L1140" s="39">
        <v>34</v>
      </c>
      <c r="M1140" s="40" t="str">
        <f t="shared" si="71"/>
        <v>Active</v>
      </c>
      <c r="N1140" s="39">
        <v>8</v>
      </c>
      <c r="O1140">
        <v>4</v>
      </c>
      <c r="P1140">
        <v>10</v>
      </c>
      <c r="Q1140">
        <v>2</v>
      </c>
      <c r="R1140">
        <v>2</v>
      </c>
      <c r="S1140">
        <v>4</v>
      </c>
      <c r="T1140">
        <v>30</v>
      </c>
      <c r="U1140">
        <v>2</v>
      </c>
      <c r="V1140">
        <v>3</v>
      </c>
      <c r="W1140">
        <v>0</v>
      </c>
      <c r="X1140">
        <v>3</v>
      </c>
      <c r="Y1140">
        <v>5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3</v>
      </c>
      <c r="AG1140">
        <v>11</v>
      </c>
      <c r="AH1140">
        <v>0</v>
      </c>
    </row>
    <row r="1141" spans="1:34">
      <c r="A1141">
        <v>11166</v>
      </c>
      <c r="B1141">
        <v>1961</v>
      </c>
      <c r="C1141">
        <f ca="1" t="shared" si="68"/>
        <v>64</v>
      </c>
      <c r="D1141" t="str">
        <f ca="1" t="shared" si="69"/>
        <v>Senior Citizen</v>
      </c>
      <c r="E1141" t="s">
        <v>2275</v>
      </c>
      <c r="F1141" t="s">
        <v>2279</v>
      </c>
      <c r="G1141" s="39">
        <v>49678</v>
      </c>
      <c r="H1141" s="40" t="str">
        <f t="shared" si="70"/>
        <v>Medium</v>
      </c>
      <c r="I1141">
        <v>0</v>
      </c>
      <c r="J1141">
        <v>1</v>
      </c>
      <c r="K1141" s="43">
        <v>41307</v>
      </c>
      <c r="L1141" s="39">
        <v>81</v>
      </c>
      <c r="M1141" s="40" t="str">
        <f t="shared" si="71"/>
        <v>Active</v>
      </c>
      <c r="N1141" s="39">
        <v>229</v>
      </c>
      <c r="O1141">
        <v>5</v>
      </c>
      <c r="P1141">
        <v>56</v>
      </c>
      <c r="Q1141">
        <v>3</v>
      </c>
      <c r="R1141">
        <v>2</v>
      </c>
      <c r="S1141">
        <v>20</v>
      </c>
      <c r="T1141">
        <v>315</v>
      </c>
      <c r="U1141">
        <v>2</v>
      </c>
      <c r="V1141">
        <v>6</v>
      </c>
      <c r="W1141">
        <v>2</v>
      </c>
      <c r="X1141">
        <v>4</v>
      </c>
      <c r="Y1141">
        <v>7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3</v>
      </c>
      <c r="AG1141">
        <v>11</v>
      </c>
      <c r="AH1141">
        <v>0</v>
      </c>
    </row>
    <row r="1142" spans="1:34">
      <c r="A1142">
        <v>849</v>
      </c>
      <c r="B1142">
        <v>1953</v>
      </c>
      <c r="C1142">
        <f ca="1" t="shared" si="68"/>
        <v>72</v>
      </c>
      <c r="D1142" t="str">
        <f ca="1" t="shared" si="69"/>
        <v>Senior Citizen</v>
      </c>
      <c r="E1142" t="s">
        <v>2280</v>
      </c>
      <c r="F1142" t="s">
        <v>2277</v>
      </c>
      <c r="G1142" s="39">
        <v>56129</v>
      </c>
      <c r="H1142" s="40" t="str">
        <f t="shared" si="70"/>
        <v>Medium</v>
      </c>
      <c r="I1142">
        <v>0</v>
      </c>
      <c r="J1142">
        <v>1</v>
      </c>
      <c r="K1142" s="43">
        <v>41445</v>
      </c>
      <c r="L1142" s="39">
        <v>65</v>
      </c>
      <c r="M1142" s="40" t="str">
        <f t="shared" si="71"/>
        <v>Active</v>
      </c>
      <c r="N1142" s="39">
        <v>320</v>
      </c>
      <c r="O1142">
        <v>48</v>
      </c>
      <c r="P1142">
        <v>133</v>
      </c>
      <c r="Q1142">
        <v>39</v>
      </c>
      <c r="R1142">
        <v>72</v>
      </c>
      <c r="S1142">
        <v>48</v>
      </c>
      <c r="T1142">
        <v>660</v>
      </c>
      <c r="U1142">
        <v>4</v>
      </c>
      <c r="V1142">
        <v>6</v>
      </c>
      <c r="W1142">
        <v>2</v>
      </c>
      <c r="X1142">
        <v>10</v>
      </c>
      <c r="Y1142">
        <v>4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3</v>
      </c>
      <c r="AG1142">
        <v>11</v>
      </c>
      <c r="AH1142">
        <v>0</v>
      </c>
    </row>
    <row r="1143" spans="1:34">
      <c r="A1143">
        <v>523</v>
      </c>
      <c r="B1143">
        <v>1989</v>
      </c>
      <c r="C1143">
        <f ca="1" t="shared" si="68"/>
        <v>36</v>
      </c>
      <c r="D1143" t="str">
        <f ca="1" t="shared" si="69"/>
        <v>Adult</v>
      </c>
      <c r="E1143" t="s">
        <v>2275</v>
      </c>
      <c r="F1143" t="s">
        <v>2279</v>
      </c>
      <c r="G1143" s="39">
        <v>37155</v>
      </c>
      <c r="H1143" s="40" t="str">
        <f t="shared" si="70"/>
        <v>Medium</v>
      </c>
      <c r="I1143">
        <v>1</v>
      </c>
      <c r="J1143">
        <v>0</v>
      </c>
      <c r="K1143" s="43">
        <v>41305</v>
      </c>
      <c r="L1143" s="39">
        <v>51</v>
      </c>
      <c r="M1143" s="40" t="str">
        <f t="shared" si="71"/>
        <v>Active</v>
      </c>
      <c r="N1143" s="39">
        <v>23</v>
      </c>
      <c r="O1143">
        <v>0</v>
      </c>
      <c r="P1143">
        <v>26</v>
      </c>
      <c r="Q1143">
        <v>7</v>
      </c>
      <c r="R1143">
        <v>15</v>
      </c>
      <c r="S1143">
        <v>3</v>
      </c>
      <c r="T1143">
        <v>74</v>
      </c>
      <c r="U1143">
        <v>1</v>
      </c>
      <c r="V1143">
        <v>2</v>
      </c>
      <c r="W1143">
        <v>0</v>
      </c>
      <c r="X1143">
        <v>4</v>
      </c>
      <c r="Y1143">
        <v>5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3</v>
      </c>
      <c r="AG1143">
        <v>11</v>
      </c>
      <c r="AH1143">
        <v>0</v>
      </c>
    </row>
    <row r="1144" spans="1:34">
      <c r="A1144">
        <v>4066</v>
      </c>
      <c r="B1144">
        <v>1978</v>
      </c>
      <c r="C1144">
        <f ca="1" t="shared" si="68"/>
        <v>47</v>
      </c>
      <c r="D1144" t="str">
        <f ca="1" t="shared" si="69"/>
        <v>Middle-Age</v>
      </c>
      <c r="E1144" t="s">
        <v>2280</v>
      </c>
      <c r="F1144" t="s">
        <v>2281</v>
      </c>
      <c r="G1144" s="39">
        <v>21282</v>
      </c>
      <c r="H1144" s="40" t="str">
        <f t="shared" si="70"/>
        <v>Low</v>
      </c>
      <c r="I1144">
        <v>1</v>
      </c>
      <c r="J1144">
        <v>0</v>
      </c>
      <c r="K1144" s="43">
        <v>41770</v>
      </c>
      <c r="L1144" s="39">
        <v>76</v>
      </c>
      <c r="M1144" s="40" t="str">
        <f t="shared" si="71"/>
        <v>Active</v>
      </c>
      <c r="N1144" s="39">
        <v>1</v>
      </c>
      <c r="O1144">
        <v>5</v>
      </c>
      <c r="P1144">
        <v>8</v>
      </c>
      <c r="Q1144">
        <v>4</v>
      </c>
      <c r="R1144">
        <v>8</v>
      </c>
      <c r="S1144">
        <v>20</v>
      </c>
      <c r="T1144">
        <v>46</v>
      </c>
      <c r="U1144">
        <v>2</v>
      </c>
      <c r="V1144">
        <v>2</v>
      </c>
      <c r="W1144">
        <v>1</v>
      </c>
      <c r="X1144">
        <v>2</v>
      </c>
      <c r="Y1144">
        <v>6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3</v>
      </c>
      <c r="AG1144">
        <v>11</v>
      </c>
      <c r="AH1144">
        <v>0</v>
      </c>
    </row>
    <row r="1145" spans="1:34">
      <c r="A1145">
        <v>8414</v>
      </c>
      <c r="B1145">
        <v>1962</v>
      </c>
      <c r="C1145">
        <f ca="1" t="shared" si="68"/>
        <v>63</v>
      </c>
      <c r="D1145" t="str">
        <f ca="1" t="shared" si="69"/>
        <v>Senior Citizen</v>
      </c>
      <c r="E1145" t="s">
        <v>2278</v>
      </c>
      <c r="F1145" t="s">
        <v>2276</v>
      </c>
      <c r="G1145" s="39">
        <v>33419</v>
      </c>
      <c r="H1145" s="40" t="str">
        <f t="shared" si="70"/>
        <v>Medium</v>
      </c>
      <c r="I1145">
        <v>0</v>
      </c>
      <c r="J1145">
        <v>1</v>
      </c>
      <c r="K1145" s="43">
        <v>41503</v>
      </c>
      <c r="L1145" s="39">
        <v>76</v>
      </c>
      <c r="M1145" s="40" t="str">
        <f t="shared" si="71"/>
        <v>Active</v>
      </c>
      <c r="N1145" s="39">
        <v>56</v>
      </c>
      <c r="O1145">
        <v>0</v>
      </c>
      <c r="P1145">
        <v>12</v>
      </c>
      <c r="Q1145">
        <v>0</v>
      </c>
      <c r="R1145">
        <v>0</v>
      </c>
      <c r="S1145">
        <v>18</v>
      </c>
      <c r="T1145">
        <v>86</v>
      </c>
      <c r="U1145">
        <v>2</v>
      </c>
      <c r="V1145">
        <v>2</v>
      </c>
      <c r="W1145">
        <v>0</v>
      </c>
      <c r="X1145">
        <v>4</v>
      </c>
      <c r="Y1145">
        <v>7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</v>
      </c>
      <c r="AG1145">
        <v>11</v>
      </c>
      <c r="AH1145">
        <v>0</v>
      </c>
    </row>
    <row r="1146" spans="1:34">
      <c r="A1146">
        <v>819</v>
      </c>
      <c r="B1146">
        <v>1945</v>
      </c>
      <c r="C1146">
        <f ca="1" t="shared" si="68"/>
        <v>80</v>
      </c>
      <c r="D1146" t="str">
        <f ca="1" t="shared" si="69"/>
        <v>Senior Citizen</v>
      </c>
      <c r="E1146" t="s">
        <v>2275</v>
      </c>
      <c r="F1146" t="s">
        <v>2283</v>
      </c>
      <c r="G1146" s="39">
        <v>63285</v>
      </c>
      <c r="H1146" s="40" t="str">
        <f t="shared" si="70"/>
        <v>High</v>
      </c>
      <c r="I1146">
        <v>0</v>
      </c>
      <c r="J1146">
        <v>0</v>
      </c>
      <c r="K1146" s="43">
        <v>41583</v>
      </c>
      <c r="L1146" s="39">
        <v>84</v>
      </c>
      <c r="M1146" s="40" t="str">
        <f t="shared" si="71"/>
        <v>Active</v>
      </c>
      <c r="N1146" s="39">
        <v>508</v>
      </c>
      <c r="O1146">
        <v>124</v>
      </c>
      <c r="P1146">
        <v>249</v>
      </c>
      <c r="Q1146">
        <v>50</v>
      </c>
      <c r="R1146">
        <v>38</v>
      </c>
      <c r="S1146">
        <v>134</v>
      </c>
      <c r="T1146">
        <v>1103</v>
      </c>
      <c r="U1146">
        <v>1</v>
      </c>
      <c r="V1146">
        <v>6</v>
      </c>
      <c r="W1146">
        <v>5</v>
      </c>
      <c r="X1146">
        <v>13</v>
      </c>
      <c r="Y1146">
        <v>3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3</v>
      </c>
      <c r="AG1146">
        <v>11</v>
      </c>
      <c r="AH1146">
        <v>0</v>
      </c>
    </row>
    <row r="1147" spans="1:34">
      <c r="A1147">
        <v>4961</v>
      </c>
      <c r="B1147">
        <v>1974</v>
      </c>
      <c r="C1147">
        <f ca="1" t="shared" si="68"/>
        <v>51</v>
      </c>
      <c r="D1147" t="str">
        <f ca="1" t="shared" si="69"/>
        <v>Middle-Age</v>
      </c>
      <c r="E1147" t="s">
        <v>2280</v>
      </c>
      <c r="F1147" t="s">
        <v>2277</v>
      </c>
      <c r="G1147" s="39">
        <v>21255</v>
      </c>
      <c r="H1147" s="40" t="str">
        <f t="shared" si="70"/>
        <v>Low</v>
      </c>
      <c r="I1147">
        <v>1</v>
      </c>
      <c r="J1147">
        <v>0</v>
      </c>
      <c r="K1147" s="43">
        <v>41660</v>
      </c>
      <c r="L1147" s="39">
        <v>56</v>
      </c>
      <c r="M1147" s="40" t="str">
        <f t="shared" si="71"/>
        <v>Active</v>
      </c>
      <c r="N1147" s="39">
        <v>29</v>
      </c>
      <c r="O1147">
        <v>0</v>
      </c>
      <c r="P1147">
        <v>25</v>
      </c>
      <c r="Q1147">
        <v>2</v>
      </c>
      <c r="R1147">
        <v>2</v>
      </c>
      <c r="S1147">
        <v>3</v>
      </c>
      <c r="T1147">
        <v>61</v>
      </c>
      <c r="U1147">
        <v>4</v>
      </c>
      <c r="V1147">
        <v>2</v>
      </c>
      <c r="W1147">
        <v>1</v>
      </c>
      <c r="X1147">
        <v>4</v>
      </c>
      <c r="Y1147">
        <v>4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3</v>
      </c>
      <c r="AG1147">
        <v>11</v>
      </c>
      <c r="AH1147">
        <v>0</v>
      </c>
    </row>
    <row r="1148" spans="1:34">
      <c r="A1148">
        <v>749</v>
      </c>
      <c r="B1148">
        <v>1981</v>
      </c>
      <c r="C1148">
        <f ca="1" t="shared" si="68"/>
        <v>44</v>
      </c>
      <c r="D1148" t="str">
        <f ca="1" t="shared" si="69"/>
        <v>Adult</v>
      </c>
      <c r="E1148" t="s">
        <v>2275</v>
      </c>
      <c r="F1148" t="s">
        <v>2277</v>
      </c>
      <c r="G1148" s="39">
        <v>42162</v>
      </c>
      <c r="H1148" s="40" t="str">
        <f t="shared" si="70"/>
        <v>Medium</v>
      </c>
      <c r="I1148">
        <v>1</v>
      </c>
      <c r="J1148">
        <v>0</v>
      </c>
      <c r="K1148" s="43">
        <v>41597</v>
      </c>
      <c r="L1148" s="39">
        <v>31</v>
      </c>
      <c r="M1148" s="40" t="str">
        <f t="shared" si="71"/>
        <v>Active</v>
      </c>
      <c r="N1148" s="39">
        <v>46</v>
      </c>
      <c r="O1148">
        <v>7</v>
      </c>
      <c r="P1148">
        <v>59</v>
      </c>
      <c r="Q1148">
        <v>2</v>
      </c>
      <c r="R1148">
        <v>4</v>
      </c>
      <c r="S1148">
        <v>27</v>
      </c>
      <c r="T1148">
        <v>145</v>
      </c>
      <c r="U1148">
        <v>2</v>
      </c>
      <c r="V1148">
        <v>3</v>
      </c>
      <c r="W1148">
        <v>1</v>
      </c>
      <c r="X1148">
        <v>3</v>
      </c>
      <c r="Y1148">
        <v>6</v>
      </c>
      <c r="Z1148">
        <v>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3</v>
      </c>
      <c r="AG1148">
        <v>11</v>
      </c>
      <c r="AH1148">
        <v>1</v>
      </c>
    </row>
    <row r="1149" spans="1:34">
      <c r="A1149">
        <v>5430</v>
      </c>
      <c r="B1149">
        <v>1956</v>
      </c>
      <c r="C1149">
        <f ca="1" t="shared" si="68"/>
        <v>69</v>
      </c>
      <c r="D1149" t="str">
        <f ca="1" t="shared" si="69"/>
        <v>Senior Citizen</v>
      </c>
      <c r="E1149" t="s">
        <v>2275</v>
      </c>
      <c r="F1149" t="s">
        <v>2277</v>
      </c>
      <c r="G1149" s="39">
        <v>54450</v>
      </c>
      <c r="H1149" s="40" t="str">
        <f t="shared" si="70"/>
        <v>Medium</v>
      </c>
      <c r="I1149">
        <v>1</v>
      </c>
      <c r="J1149">
        <v>1</v>
      </c>
      <c r="K1149" s="43">
        <v>41166</v>
      </c>
      <c r="L1149" s="39">
        <v>0</v>
      </c>
      <c r="M1149" s="40" t="str">
        <f t="shared" si="71"/>
        <v>Recent</v>
      </c>
      <c r="N1149" s="39">
        <v>454</v>
      </c>
      <c r="O1149">
        <v>0</v>
      </c>
      <c r="P1149">
        <v>171</v>
      </c>
      <c r="Q1149">
        <v>8</v>
      </c>
      <c r="R1149">
        <v>19</v>
      </c>
      <c r="S1149">
        <v>32</v>
      </c>
      <c r="T1149">
        <v>684</v>
      </c>
      <c r="U1149">
        <v>12</v>
      </c>
      <c r="V1149">
        <v>9</v>
      </c>
      <c r="W1149">
        <v>2</v>
      </c>
      <c r="X1149">
        <v>8</v>
      </c>
      <c r="Y1149">
        <v>8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3</v>
      </c>
      <c r="AG1149">
        <v>11</v>
      </c>
      <c r="AH1149">
        <v>0</v>
      </c>
    </row>
    <row r="1150" spans="1:34">
      <c r="A1150">
        <v>7755</v>
      </c>
      <c r="B1150">
        <v>1954</v>
      </c>
      <c r="C1150">
        <f ca="1" t="shared" si="68"/>
        <v>71</v>
      </c>
      <c r="D1150" t="str">
        <f ca="1" t="shared" si="69"/>
        <v>Senior Citizen</v>
      </c>
      <c r="E1150" t="s">
        <v>2278</v>
      </c>
      <c r="F1150" t="s">
        <v>2279</v>
      </c>
      <c r="G1150" s="39">
        <v>57744</v>
      </c>
      <c r="H1150" s="40" t="str">
        <f t="shared" si="70"/>
        <v>Medium</v>
      </c>
      <c r="I1150">
        <v>0</v>
      </c>
      <c r="J1150">
        <v>1</v>
      </c>
      <c r="K1150" s="43">
        <v>41590</v>
      </c>
      <c r="L1150" s="39">
        <v>91</v>
      </c>
      <c r="M1150" s="40" t="str">
        <f t="shared" si="71"/>
        <v>Inactive</v>
      </c>
      <c r="N1150" s="39">
        <v>350</v>
      </c>
      <c r="O1150">
        <v>3</v>
      </c>
      <c r="P1150">
        <v>39</v>
      </c>
      <c r="Q1150">
        <v>0</v>
      </c>
      <c r="R1150">
        <v>0</v>
      </c>
      <c r="S1150">
        <v>19</v>
      </c>
      <c r="T1150">
        <v>411</v>
      </c>
      <c r="U1150">
        <v>2</v>
      </c>
      <c r="V1150">
        <v>9</v>
      </c>
      <c r="W1150">
        <v>1</v>
      </c>
      <c r="X1150">
        <v>4</v>
      </c>
      <c r="Y1150">
        <v>8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</v>
      </c>
      <c r="AG1150">
        <v>11</v>
      </c>
      <c r="AH1150">
        <v>0</v>
      </c>
    </row>
    <row r="1151" spans="1:34">
      <c r="A1151">
        <v>10525</v>
      </c>
      <c r="B1151">
        <v>1986</v>
      </c>
      <c r="C1151">
        <f ca="1" t="shared" si="68"/>
        <v>39</v>
      </c>
      <c r="D1151" t="str">
        <f ca="1" t="shared" si="69"/>
        <v>Adult</v>
      </c>
      <c r="E1151" t="s">
        <v>2275</v>
      </c>
      <c r="F1151" t="s">
        <v>2276</v>
      </c>
      <c r="G1151" s="39">
        <v>26576</v>
      </c>
      <c r="H1151" s="40" t="str">
        <f t="shared" si="70"/>
        <v>Low</v>
      </c>
      <c r="I1151">
        <v>1</v>
      </c>
      <c r="J1151">
        <v>0</v>
      </c>
      <c r="K1151" s="43">
        <v>41195</v>
      </c>
      <c r="L1151" s="39">
        <v>40</v>
      </c>
      <c r="M1151" s="40" t="str">
        <f t="shared" si="71"/>
        <v>Active</v>
      </c>
      <c r="N1151" s="39">
        <v>10</v>
      </c>
      <c r="O1151">
        <v>0</v>
      </c>
      <c r="P1151">
        <v>8</v>
      </c>
      <c r="Q1151">
        <v>0</v>
      </c>
      <c r="R1151">
        <v>0</v>
      </c>
      <c r="S1151">
        <v>9</v>
      </c>
      <c r="T1151">
        <v>27</v>
      </c>
      <c r="U1151">
        <v>1</v>
      </c>
      <c r="V1151">
        <v>1</v>
      </c>
      <c r="W1151">
        <v>0</v>
      </c>
      <c r="X1151">
        <v>2</v>
      </c>
      <c r="Y1151">
        <v>9</v>
      </c>
      <c r="Z1151">
        <v>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3</v>
      </c>
      <c r="AG1151">
        <v>11</v>
      </c>
      <c r="AH1151">
        <v>1</v>
      </c>
    </row>
    <row r="1152" spans="1:34">
      <c r="A1152">
        <v>1453</v>
      </c>
      <c r="B1152">
        <v>1943</v>
      </c>
      <c r="C1152">
        <f ca="1" t="shared" si="68"/>
        <v>82</v>
      </c>
      <c r="D1152" t="str">
        <f ca="1" t="shared" si="69"/>
        <v>Senior Citizen</v>
      </c>
      <c r="E1152" t="s">
        <v>2278</v>
      </c>
      <c r="F1152" t="s">
        <v>2283</v>
      </c>
      <c r="G1152" s="39">
        <v>57513</v>
      </c>
      <c r="H1152" s="40" t="str">
        <f t="shared" si="70"/>
        <v>Medium</v>
      </c>
      <c r="I1152">
        <v>0</v>
      </c>
      <c r="J1152">
        <v>0</v>
      </c>
      <c r="K1152" s="43">
        <v>41461</v>
      </c>
      <c r="L1152" s="39">
        <v>59</v>
      </c>
      <c r="M1152" s="40" t="str">
        <f t="shared" si="71"/>
        <v>Active</v>
      </c>
      <c r="N1152" s="39">
        <v>735</v>
      </c>
      <c r="O1152">
        <v>40</v>
      </c>
      <c r="P1152">
        <v>183</v>
      </c>
      <c r="Q1152">
        <v>52</v>
      </c>
      <c r="R1152">
        <v>20</v>
      </c>
      <c r="S1152">
        <v>30</v>
      </c>
      <c r="T1152">
        <v>1060</v>
      </c>
      <c r="U1152">
        <v>2</v>
      </c>
      <c r="V1152">
        <v>9</v>
      </c>
      <c r="W1152">
        <v>3</v>
      </c>
      <c r="X1152">
        <v>13</v>
      </c>
      <c r="Y1152">
        <v>6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11</v>
      </c>
      <c r="AH1152">
        <v>0</v>
      </c>
    </row>
    <row r="1153" spans="1:34">
      <c r="A1153">
        <v>8310</v>
      </c>
      <c r="B1153">
        <v>1964</v>
      </c>
      <c r="C1153">
        <f ca="1" t="shared" si="68"/>
        <v>61</v>
      </c>
      <c r="D1153" t="str">
        <f ca="1" t="shared" si="69"/>
        <v>Senior Citizen</v>
      </c>
      <c r="E1153" t="s">
        <v>2275</v>
      </c>
      <c r="F1153" t="s">
        <v>2277</v>
      </c>
      <c r="G1153" s="39">
        <v>68142</v>
      </c>
      <c r="H1153" s="40" t="str">
        <f t="shared" si="70"/>
        <v>High</v>
      </c>
      <c r="I1153">
        <v>0</v>
      </c>
      <c r="J1153">
        <v>1</v>
      </c>
      <c r="K1153" s="43">
        <v>41150</v>
      </c>
      <c r="L1153" s="39">
        <v>96</v>
      </c>
      <c r="M1153" s="40" t="str">
        <f t="shared" si="71"/>
        <v>Inactive</v>
      </c>
      <c r="N1153" s="39">
        <v>897</v>
      </c>
      <c r="O1153">
        <v>126</v>
      </c>
      <c r="P1153">
        <v>196</v>
      </c>
      <c r="Q1153">
        <v>91</v>
      </c>
      <c r="R1153">
        <v>112</v>
      </c>
      <c r="S1153">
        <v>37</v>
      </c>
      <c r="T1153">
        <v>1459</v>
      </c>
      <c r="U1153">
        <v>3</v>
      </c>
      <c r="V1153">
        <v>10</v>
      </c>
      <c r="W1153">
        <v>4</v>
      </c>
      <c r="X1153">
        <v>7</v>
      </c>
      <c r="Y1153">
        <v>6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3</v>
      </c>
      <c r="AG1153">
        <v>11</v>
      </c>
      <c r="AH1153">
        <v>0</v>
      </c>
    </row>
    <row r="1154" spans="1:34">
      <c r="A1154">
        <v>10710</v>
      </c>
      <c r="B1154">
        <v>1979</v>
      </c>
      <c r="C1154">
        <f ca="1" t="shared" si="68"/>
        <v>46</v>
      </c>
      <c r="D1154" t="str">
        <f ca="1" t="shared" si="69"/>
        <v>Middle-Age</v>
      </c>
      <c r="E1154" t="s">
        <v>2275</v>
      </c>
      <c r="F1154" t="s">
        <v>2279</v>
      </c>
      <c r="G1154" s="39">
        <v>7500</v>
      </c>
      <c r="H1154" s="40" t="str">
        <f t="shared" si="70"/>
        <v>Low</v>
      </c>
      <c r="I1154">
        <v>0</v>
      </c>
      <c r="J1154">
        <v>1</v>
      </c>
      <c r="K1154" s="43">
        <v>41150</v>
      </c>
      <c r="L1154" s="39">
        <v>61</v>
      </c>
      <c r="M1154" s="40" t="str">
        <f t="shared" si="71"/>
        <v>Active</v>
      </c>
      <c r="N1154" s="39">
        <v>5</v>
      </c>
      <c r="O1154">
        <v>2</v>
      </c>
      <c r="P1154">
        <v>3</v>
      </c>
      <c r="Q1154">
        <v>3</v>
      </c>
      <c r="R1154">
        <v>0</v>
      </c>
      <c r="S1154">
        <v>5</v>
      </c>
      <c r="T1154">
        <v>18</v>
      </c>
      <c r="U1154">
        <v>1</v>
      </c>
      <c r="V1154">
        <v>1</v>
      </c>
      <c r="W1154">
        <v>0</v>
      </c>
      <c r="X1154">
        <v>2</v>
      </c>
      <c r="Y1154">
        <v>8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3</v>
      </c>
      <c r="AG1154">
        <v>11</v>
      </c>
      <c r="AH1154">
        <v>0</v>
      </c>
    </row>
    <row r="1155" spans="1:34">
      <c r="A1155">
        <v>5031</v>
      </c>
      <c r="B1155">
        <v>1974</v>
      </c>
      <c r="C1155">
        <f ca="1" t="shared" ref="C1155:C1218" si="72">YEAR(TODAY())-B1155</f>
        <v>51</v>
      </c>
      <c r="D1155" t="str">
        <f ca="1" t="shared" ref="D1155:D1218" si="73">IF(C1155&lt;=29,"Young Adult",IF(C1155&lt;=44,"Adult",IF(C1155&lt;=59,"Middle-Age","Senior Citizen")))</f>
        <v>Middle-Age</v>
      </c>
      <c r="E1155" t="s">
        <v>2275</v>
      </c>
      <c r="F1155" t="s">
        <v>2277</v>
      </c>
      <c r="G1155" s="39">
        <v>83145</v>
      </c>
      <c r="H1155" s="40" t="str">
        <f t="shared" ref="H1155:H1218" si="74">IF(G1155&lt;30000,"Low",IF(G1155&lt;60000,"Medium","High"))</f>
        <v>High</v>
      </c>
      <c r="I1155">
        <v>0</v>
      </c>
      <c r="J1155">
        <v>0</v>
      </c>
      <c r="K1155" s="43">
        <v>41174</v>
      </c>
      <c r="L1155" s="39">
        <v>14</v>
      </c>
      <c r="M1155" s="40" t="str">
        <f t="shared" ref="M1155:M1218" si="75">IF(L1155&lt;=30,"Recent",IF(L1155&lt;=90,"Active","Inactive"))</f>
        <v>Recent</v>
      </c>
      <c r="N1155" s="39">
        <v>777</v>
      </c>
      <c r="O1155">
        <v>35</v>
      </c>
      <c r="P1155">
        <v>731</v>
      </c>
      <c r="Q1155">
        <v>39</v>
      </c>
      <c r="R1155">
        <v>137</v>
      </c>
      <c r="S1155">
        <v>114</v>
      </c>
      <c r="T1155">
        <v>1833</v>
      </c>
      <c r="U1155">
        <v>1</v>
      </c>
      <c r="V1155">
        <v>5</v>
      </c>
      <c r="W1155">
        <v>9</v>
      </c>
      <c r="X1155">
        <v>11</v>
      </c>
      <c r="Y1155">
        <v>2</v>
      </c>
      <c r="Z1155">
        <v>0</v>
      </c>
      <c r="AA1155">
        <v>0</v>
      </c>
      <c r="AB1155">
        <v>1</v>
      </c>
      <c r="AC1155">
        <v>0</v>
      </c>
      <c r="AD1155">
        <v>0</v>
      </c>
      <c r="AE1155">
        <v>0</v>
      </c>
      <c r="AF1155">
        <v>3</v>
      </c>
      <c r="AG1155">
        <v>11</v>
      </c>
      <c r="AH1155">
        <v>1</v>
      </c>
    </row>
    <row r="1156" spans="1:34">
      <c r="A1156">
        <v>2613</v>
      </c>
      <c r="B1156">
        <v>1960</v>
      </c>
      <c r="C1156">
        <f ca="1" t="shared" si="72"/>
        <v>65</v>
      </c>
      <c r="D1156" t="str">
        <f ca="1" t="shared" si="73"/>
        <v>Senior Citizen</v>
      </c>
      <c r="E1156" t="s">
        <v>2280</v>
      </c>
      <c r="F1156" t="s">
        <v>2279</v>
      </c>
      <c r="G1156" s="39">
        <v>54197</v>
      </c>
      <c r="H1156" s="40" t="str">
        <f t="shared" si="74"/>
        <v>Medium</v>
      </c>
      <c r="I1156">
        <v>0</v>
      </c>
      <c r="J1156">
        <v>1</v>
      </c>
      <c r="K1156" s="43">
        <v>41732</v>
      </c>
      <c r="L1156" s="39">
        <v>16</v>
      </c>
      <c r="M1156" s="40" t="str">
        <f t="shared" si="75"/>
        <v>Recent</v>
      </c>
      <c r="N1156" s="39">
        <v>162</v>
      </c>
      <c r="O1156">
        <v>6</v>
      </c>
      <c r="P1156">
        <v>37</v>
      </c>
      <c r="Q1156">
        <v>6</v>
      </c>
      <c r="R1156">
        <v>13</v>
      </c>
      <c r="S1156">
        <v>13</v>
      </c>
      <c r="T1156">
        <v>237</v>
      </c>
      <c r="U1156">
        <v>2</v>
      </c>
      <c r="V1156">
        <v>1</v>
      </c>
      <c r="W1156">
        <v>3</v>
      </c>
      <c r="X1156">
        <v>6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3</v>
      </c>
      <c r="AG1156">
        <v>11</v>
      </c>
      <c r="AH1156">
        <v>0</v>
      </c>
    </row>
    <row r="1157" spans="1:34">
      <c r="A1157">
        <v>213</v>
      </c>
      <c r="B1157">
        <v>1963</v>
      </c>
      <c r="C1157">
        <f ca="1" t="shared" si="72"/>
        <v>62</v>
      </c>
      <c r="D1157" t="str">
        <f ca="1" t="shared" si="73"/>
        <v>Senior Citizen</v>
      </c>
      <c r="E1157" t="s">
        <v>2278</v>
      </c>
      <c r="F1157" t="s">
        <v>2276</v>
      </c>
      <c r="G1157" s="39">
        <v>23091</v>
      </c>
      <c r="H1157" s="40" t="str">
        <f t="shared" si="74"/>
        <v>Low</v>
      </c>
      <c r="I1157">
        <v>1</v>
      </c>
      <c r="J1157">
        <v>1</v>
      </c>
      <c r="K1157" s="43">
        <v>41787</v>
      </c>
      <c r="L1157" s="39">
        <v>98</v>
      </c>
      <c r="M1157" s="40" t="str">
        <f t="shared" si="75"/>
        <v>Inactive</v>
      </c>
      <c r="N1157" s="39">
        <v>35</v>
      </c>
      <c r="O1157">
        <v>0</v>
      </c>
      <c r="P1157">
        <v>11</v>
      </c>
      <c r="Q1157">
        <v>0</v>
      </c>
      <c r="R1157">
        <v>0</v>
      </c>
      <c r="S1157">
        <v>2</v>
      </c>
      <c r="T1157">
        <v>48</v>
      </c>
      <c r="U1157">
        <v>4</v>
      </c>
      <c r="V1157">
        <v>2</v>
      </c>
      <c r="W1157">
        <v>1</v>
      </c>
      <c r="X1157">
        <v>3</v>
      </c>
      <c r="Y1157">
        <v>7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3</v>
      </c>
      <c r="AG1157">
        <v>11</v>
      </c>
      <c r="AH1157">
        <v>0</v>
      </c>
    </row>
    <row r="1158" spans="1:34">
      <c r="A1158">
        <v>967</v>
      </c>
      <c r="B1158">
        <v>1976</v>
      </c>
      <c r="C1158">
        <f ca="1" t="shared" si="72"/>
        <v>49</v>
      </c>
      <c r="D1158" t="str">
        <f ca="1" t="shared" si="73"/>
        <v>Middle-Age</v>
      </c>
      <c r="E1158" t="s">
        <v>2275</v>
      </c>
      <c r="F1158" t="s">
        <v>2279</v>
      </c>
      <c r="G1158" s="39">
        <v>46049</v>
      </c>
      <c r="H1158" s="40" t="str">
        <f t="shared" si="74"/>
        <v>Medium</v>
      </c>
      <c r="I1158">
        <v>1</v>
      </c>
      <c r="J1158">
        <v>1</v>
      </c>
      <c r="K1158" s="43">
        <v>41476</v>
      </c>
      <c r="L1158" s="39">
        <v>11</v>
      </c>
      <c r="M1158" s="40" t="str">
        <f t="shared" si="75"/>
        <v>Recent</v>
      </c>
      <c r="N1158" s="39">
        <v>342</v>
      </c>
      <c r="O1158">
        <v>9</v>
      </c>
      <c r="P1158">
        <v>112</v>
      </c>
      <c r="Q1158">
        <v>19</v>
      </c>
      <c r="R1158">
        <v>14</v>
      </c>
      <c r="S1158">
        <v>19</v>
      </c>
      <c r="T1158">
        <v>515</v>
      </c>
      <c r="U1158">
        <v>10</v>
      </c>
      <c r="V1158">
        <v>5</v>
      </c>
      <c r="W1158">
        <v>2</v>
      </c>
      <c r="X1158">
        <v>9</v>
      </c>
      <c r="Y1158">
        <v>7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3</v>
      </c>
      <c r="AG1158">
        <v>11</v>
      </c>
      <c r="AH1158">
        <v>1</v>
      </c>
    </row>
    <row r="1159" spans="1:34">
      <c r="A1159">
        <v>1077</v>
      </c>
      <c r="B1159">
        <v>1974</v>
      </c>
      <c r="C1159">
        <f ca="1" t="shared" si="72"/>
        <v>51</v>
      </c>
      <c r="D1159" t="str">
        <f ca="1" t="shared" si="73"/>
        <v>Middle-Age</v>
      </c>
      <c r="E1159" t="s">
        <v>2275</v>
      </c>
      <c r="F1159" t="s">
        <v>2277</v>
      </c>
      <c r="G1159" s="39">
        <v>56715</v>
      </c>
      <c r="H1159" s="40" t="str">
        <f t="shared" si="74"/>
        <v>Medium</v>
      </c>
      <c r="I1159">
        <v>0</v>
      </c>
      <c r="J1159">
        <v>0</v>
      </c>
      <c r="K1159" s="43">
        <v>41248</v>
      </c>
      <c r="L1159" s="39">
        <v>52</v>
      </c>
      <c r="M1159" s="40" t="str">
        <f t="shared" si="75"/>
        <v>Active</v>
      </c>
      <c r="N1159" s="39">
        <v>258</v>
      </c>
      <c r="O1159">
        <v>105</v>
      </c>
      <c r="P1159">
        <v>239</v>
      </c>
      <c r="Q1159">
        <v>237</v>
      </c>
      <c r="R1159">
        <v>172</v>
      </c>
      <c r="S1159">
        <v>9</v>
      </c>
      <c r="T1159">
        <v>1020</v>
      </c>
      <c r="U1159">
        <v>1</v>
      </c>
      <c r="V1159">
        <v>7</v>
      </c>
      <c r="W1159">
        <v>3</v>
      </c>
      <c r="X1159">
        <v>4</v>
      </c>
      <c r="Y1159">
        <v>4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3</v>
      </c>
      <c r="AG1159">
        <v>11</v>
      </c>
      <c r="AH1159">
        <v>0</v>
      </c>
    </row>
    <row r="1160" spans="1:34">
      <c r="A1160">
        <v>7959</v>
      </c>
      <c r="B1160">
        <v>1961</v>
      </c>
      <c r="C1160">
        <f ca="1" t="shared" si="72"/>
        <v>64</v>
      </c>
      <c r="D1160" t="str">
        <f ca="1" t="shared" si="73"/>
        <v>Senior Citizen</v>
      </c>
      <c r="E1160" t="s">
        <v>2275</v>
      </c>
      <c r="F1160" t="s">
        <v>2279</v>
      </c>
      <c r="G1160" s="39">
        <v>79410</v>
      </c>
      <c r="H1160" s="40" t="str">
        <f t="shared" si="74"/>
        <v>High</v>
      </c>
      <c r="I1160">
        <v>0</v>
      </c>
      <c r="J1160">
        <v>0</v>
      </c>
      <c r="K1160" s="43">
        <v>41788</v>
      </c>
      <c r="L1160" s="39">
        <v>19</v>
      </c>
      <c r="M1160" s="40" t="str">
        <f t="shared" si="75"/>
        <v>Recent</v>
      </c>
      <c r="N1160" s="39">
        <v>658</v>
      </c>
      <c r="O1160">
        <v>80</v>
      </c>
      <c r="P1160">
        <v>483</v>
      </c>
      <c r="Q1160">
        <v>123</v>
      </c>
      <c r="R1160">
        <v>13</v>
      </c>
      <c r="S1160">
        <v>13</v>
      </c>
      <c r="T1160">
        <v>1370</v>
      </c>
      <c r="U1160">
        <v>1</v>
      </c>
      <c r="V1160">
        <v>3</v>
      </c>
      <c r="W1160">
        <v>2</v>
      </c>
      <c r="X1160">
        <v>5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3</v>
      </c>
      <c r="AG1160">
        <v>11</v>
      </c>
      <c r="AH1160">
        <v>0</v>
      </c>
    </row>
    <row r="1161" spans="1:34">
      <c r="A1161">
        <v>640</v>
      </c>
      <c r="B1161">
        <v>1951</v>
      </c>
      <c r="C1161">
        <f ca="1" t="shared" si="72"/>
        <v>74</v>
      </c>
      <c r="D1161" t="str">
        <f ca="1" t="shared" si="73"/>
        <v>Senior Citizen</v>
      </c>
      <c r="E1161" t="s">
        <v>2275</v>
      </c>
      <c r="F1161" t="s">
        <v>2279</v>
      </c>
      <c r="G1161" s="39">
        <v>57304</v>
      </c>
      <c r="H1161" s="40" t="str">
        <f t="shared" si="74"/>
        <v>Medium</v>
      </c>
      <c r="I1161">
        <v>0</v>
      </c>
      <c r="J1161">
        <v>1</v>
      </c>
      <c r="K1161" s="43">
        <v>41344</v>
      </c>
      <c r="L1161" s="39">
        <v>61</v>
      </c>
      <c r="M1161" s="40" t="str">
        <f t="shared" si="75"/>
        <v>Active</v>
      </c>
      <c r="N1161" s="39">
        <v>356</v>
      </c>
      <c r="O1161">
        <v>80</v>
      </c>
      <c r="P1161">
        <v>329</v>
      </c>
      <c r="Q1161">
        <v>138</v>
      </c>
      <c r="R1161">
        <v>17</v>
      </c>
      <c r="S1161">
        <v>106</v>
      </c>
      <c r="T1161">
        <v>1026</v>
      </c>
      <c r="U1161">
        <v>2</v>
      </c>
      <c r="V1161">
        <v>7</v>
      </c>
      <c r="W1161">
        <v>6</v>
      </c>
      <c r="X1161">
        <v>10</v>
      </c>
      <c r="Y1161">
        <v>5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3</v>
      </c>
      <c r="AG1161">
        <v>11</v>
      </c>
      <c r="AH1161">
        <v>0</v>
      </c>
    </row>
    <row r="1162" spans="1:34">
      <c r="A1162">
        <v>4252</v>
      </c>
      <c r="B1162">
        <v>1965</v>
      </c>
      <c r="C1162">
        <f ca="1" t="shared" si="72"/>
        <v>60</v>
      </c>
      <c r="D1162" t="str">
        <f ca="1" t="shared" si="73"/>
        <v>Senior Citizen</v>
      </c>
      <c r="E1162" t="s">
        <v>2275</v>
      </c>
      <c r="F1162" t="s">
        <v>2279</v>
      </c>
      <c r="G1162" s="39">
        <v>44375</v>
      </c>
      <c r="H1162" s="40" t="str">
        <f t="shared" si="74"/>
        <v>Medium</v>
      </c>
      <c r="I1162">
        <v>0</v>
      </c>
      <c r="J1162">
        <v>1</v>
      </c>
      <c r="K1162" s="43">
        <v>41721</v>
      </c>
      <c r="L1162" s="39">
        <v>73</v>
      </c>
      <c r="M1162" s="40" t="str">
        <f t="shared" si="75"/>
        <v>Active</v>
      </c>
      <c r="N1162" s="39">
        <v>213</v>
      </c>
      <c r="O1162">
        <v>5</v>
      </c>
      <c r="P1162">
        <v>28</v>
      </c>
      <c r="Q1162">
        <v>7</v>
      </c>
      <c r="R1162">
        <v>7</v>
      </c>
      <c r="S1162">
        <v>41</v>
      </c>
      <c r="T1162">
        <v>301</v>
      </c>
      <c r="U1162">
        <v>1</v>
      </c>
      <c r="V1162">
        <v>4</v>
      </c>
      <c r="W1162">
        <v>1</v>
      </c>
      <c r="X1162">
        <v>6</v>
      </c>
      <c r="Y1162">
        <v>5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3</v>
      </c>
      <c r="AG1162">
        <v>11</v>
      </c>
      <c r="AH1162">
        <v>0</v>
      </c>
    </row>
    <row r="1163" spans="1:34">
      <c r="A1163">
        <v>8432</v>
      </c>
      <c r="B1163">
        <v>1956</v>
      </c>
      <c r="C1163">
        <f ca="1" t="shared" si="72"/>
        <v>69</v>
      </c>
      <c r="D1163" t="str">
        <f ca="1" t="shared" si="73"/>
        <v>Senior Citizen</v>
      </c>
      <c r="E1163" t="s">
        <v>2275</v>
      </c>
      <c r="F1163" t="s">
        <v>2277</v>
      </c>
      <c r="G1163" s="39">
        <v>54450</v>
      </c>
      <c r="H1163" s="40" t="str">
        <f t="shared" si="74"/>
        <v>Medium</v>
      </c>
      <c r="I1163">
        <v>1</v>
      </c>
      <c r="J1163">
        <v>1</v>
      </c>
      <c r="K1163" s="43">
        <v>41166</v>
      </c>
      <c r="L1163" s="39">
        <v>0</v>
      </c>
      <c r="M1163" s="40" t="str">
        <f t="shared" si="75"/>
        <v>Recent</v>
      </c>
      <c r="N1163" s="39">
        <v>454</v>
      </c>
      <c r="O1163">
        <v>0</v>
      </c>
      <c r="P1163">
        <v>171</v>
      </c>
      <c r="Q1163">
        <v>8</v>
      </c>
      <c r="R1163">
        <v>19</v>
      </c>
      <c r="S1163">
        <v>32</v>
      </c>
      <c r="T1163">
        <v>684</v>
      </c>
      <c r="U1163">
        <v>12</v>
      </c>
      <c r="V1163">
        <v>9</v>
      </c>
      <c r="W1163">
        <v>2</v>
      </c>
      <c r="X1163">
        <v>8</v>
      </c>
      <c r="Y1163">
        <v>8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3</v>
      </c>
      <c r="AG1163">
        <v>11</v>
      </c>
      <c r="AH1163">
        <v>0</v>
      </c>
    </row>
    <row r="1164" spans="1:34">
      <c r="A1164">
        <v>6218</v>
      </c>
      <c r="B1164">
        <v>1965</v>
      </c>
      <c r="C1164">
        <f ca="1" t="shared" si="72"/>
        <v>60</v>
      </c>
      <c r="D1164" t="str">
        <f ca="1" t="shared" si="73"/>
        <v>Senior Citizen</v>
      </c>
      <c r="E1164" t="s">
        <v>2275</v>
      </c>
      <c r="F1164" t="s">
        <v>2279</v>
      </c>
      <c r="G1164" s="39">
        <v>59594</v>
      </c>
      <c r="H1164" s="40" t="str">
        <f t="shared" si="74"/>
        <v>Medium</v>
      </c>
      <c r="I1164">
        <v>0</v>
      </c>
      <c r="J1164">
        <v>1</v>
      </c>
      <c r="K1164" s="43">
        <v>41202</v>
      </c>
      <c r="L1164" s="39">
        <v>74</v>
      </c>
      <c r="M1164" s="40" t="str">
        <f t="shared" si="75"/>
        <v>Active</v>
      </c>
      <c r="N1164" s="39">
        <v>457</v>
      </c>
      <c r="O1164">
        <v>4</v>
      </c>
      <c r="P1164">
        <v>29</v>
      </c>
      <c r="Q1164">
        <v>0</v>
      </c>
      <c r="R1164">
        <v>0</v>
      </c>
      <c r="S1164">
        <v>9</v>
      </c>
      <c r="T1164">
        <v>499</v>
      </c>
      <c r="U1164">
        <v>1</v>
      </c>
      <c r="V1164">
        <v>8</v>
      </c>
      <c r="W1164">
        <v>1</v>
      </c>
      <c r="X1164">
        <v>7</v>
      </c>
      <c r="Y1164">
        <v>7</v>
      </c>
      <c r="Z1164">
        <v>0</v>
      </c>
      <c r="AA1164">
        <v>1</v>
      </c>
      <c r="AB1164">
        <v>0</v>
      </c>
      <c r="AC1164">
        <v>0</v>
      </c>
      <c r="AD1164">
        <v>0</v>
      </c>
      <c r="AE1164">
        <v>0</v>
      </c>
      <c r="AF1164">
        <v>3</v>
      </c>
      <c r="AG1164">
        <v>11</v>
      </c>
      <c r="AH1164">
        <v>0</v>
      </c>
    </row>
    <row r="1165" spans="1:34">
      <c r="A1165">
        <v>6905</v>
      </c>
      <c r="B1165">
        <v>1994</v>
      </c>
      <c r="C1165">
        <f ca="1" t="shared" si="72"/>
        <v>31</v>
      </c>
      <c r="D1165" t="str">
        <f ca="1" t="shared" si="73"/>
        <v>Adult</v>
      </c>
      <c r="E1165" t="s">
        <v>2275</v>
      </c>
      <c r="F1165" t="s">
        <v>2277</v>
      </c>
      <c r="G1165" s="39">
        <v>80685</v>
      </c>
      <c r="H1165" s="40" t="str">
        <f t="shared" si="74"/>
        <v>High</v>
      </c>
      <c r="I1165">
        <v>0</v>
      </c>
      <c r="J1165">
        <v>0</v>
      </c>
      <c r="K1165" s="43">
        <v>41143</v>
      </c>
      <c r="L1165" s="39">
        <v>55</v>
      </c>
      <c r="M1165" s="40" t="str">
        <f t="shared" si="75"/>
        <v>Active</v>
      </c>
      <c r="N1165" s="39">
        <v>241</v>
      </c>
      <c r="O1165">
        <v>45</v>
      </c>
      <c r="P1165">
        <v>604</v>
      </c>
      <c r="Q1165">
        <v>34</v>
      </c>
      <c r="R1165">
        <v>26</v>
      </c>
      <c r="S1165">
        <v>54</v>
      </c>
      <c r="T1165">
        <v>1004</v>
      </c>
      <c r="U1165">
        <v>1</v>
      </c>
      <c r="V1165">
        <v>6</v>
      </c>
      <c r="W1165">
        <v>4</v>
      </c>
      <c r="X1165">
        <v>10</v>
      </c>
      <c r="Y1165">
        <v>2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3</v>
      </c>
      <c r="AG1165">
        <v>11</v>
      </c>
      <c r="AH1165">
        <v>0</v>
      </c>
    </row>
    <row r="1166" spans="1:34">
      <c r="A1166">
        <v>5922</v>
      </c>
      <c r="B1166">
        <v>1974</v>
      </c>
      <c r="C1166">
        <f ca="1" t="shared" si="72"/>
        <v>51</v>
      </c>
      <c r="D1166" t="str">
        <f ca="1" t="shared" si="73"/>
        <v>Middle-Age</v>
      </c>
      <c r="E1166" t="s">
        <v>2278</v>
      </c>
      <c r="F1166" t="s">
        <v>2279</v>
      </c>
      <c r="G1166" s="39">
        <v>40344</v>
      </c>
      <c r="H1166" s="40" t="str">
        <f t="shared" si="74"/>
        <v>Medium</v>
      </c>
      <c r="I1166">
        <v>0</v>
      </c>
      <c r="J1166">
        <v>1</v>
      </c>
      <c r="K1166" s="43">
        <v>41560</v>
      </c>
      <c r="L1166" s="39">
        <v>48</v>
      </c>
      <c r="M1166" s="40" t="str">
        <f t="shared" si="75"/>
        <v>Active</v>
      </c>
      <c r="N1166" s="39">
        <v>210</v>
      </c>
      <c r="O1166">
        <v>0</v>
      </c>
      <c r="P1166">
        <v>6</v>
      </c>
      <c r="Q1166">
        <v>0</v>
      </c>
      <c r="R1166">
        <v>0</v>
      </c>
      <c r="S1166">
        <v>2</v>
      </c>
      <c r="T1166">
        <v>218</v>
      </c>
      <c r="U1166">
        <v>2</v>
      </c>
      <c r="V1166">
        <v>4</v>
      </c>
      <c r="W1166">
        <v>1</v>
      </c>
      <c r="X1166">
        <v>5</v>
      </c>
      <c r="Y1166">
        <v>7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</v>
      </c>
      <c r="AG1166">
        <v>11</v>
      </c>
      <c r="AH1166">
        <v>0</v>
      </c>
    </row>
    <row r="1167" spans="1:34">
      <c r="A1167">
        <v>3598</v>
      </c>
      <c r="B1167">
        <v>1972</v>
      </c>
      <c r="C1167">
        <f ca="1" t="shared" si="72"/>
        <v>53</v>
      </c>
      <c r="D1167" t="str">
        <f ca="1" t="shared" si="73"/>
        <v>Middle-Age</v>
      </c>
      <c r="E1167" t="s">
        <v>2275</v>
      </c>
      <c r="F1167" t="s">
        <v>2279</v>
      </c>
      <c r="G1167" s="39">
        <v>62710</v>
      </c>
      <c r="H1167" s="40" t="str">
        <f t="shared" si="74"/>
        <v>High</v>
      </c>
      <c r="I1167">
        <v>0</v>
      </c>
      <c r="J1167">
        <v>1</v>
      </c>
      <c r="K1167" s="43">
        <v>41417</v>
      </c>
      <c r="L1167" s="39">
        <v>53</v>
      </c>
      <c r="M1167" s="40" t="str">
        <f t="shared" si="75"/>
        <v>Active</v>
      </c>
      <c r="N1167" s="39">
        <v>441</v>
      </c>
      <c r="O1167">
        <v>35</v>
      </c>
      <c r="P1167">
        <v>83</v>
      </c>
      <c r="Q1167">
        <v>7</v>
      </c>
      <c r="R1167">
        <v>29</v>
      </c>
      <c r="S1167">
        <v>11</v>
      </c>
      <c r="T1167">
        <v>606</v>
      </c>
      <c r="U1167">
        <v>4</v>
      </c>
      <c r="V1167">
        <v>4</v>
      </c>
      <c r="W1167">
        <v>2</v>
      </c>
      <c r="X1167">
        <v>12</v>
      </c>
      <c r="Y1167">
        <v>4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11</v>
      </c>
      <c r="AH1167">
        <v>0</v>
      </c>
    </row>
    <row r="1168" spans="1:34">
      <c r="A1168">
        <v>6116</v>
      </c>
      <c r="B1168">
        <v>1968</v>
      </c>
      <c r="C1168">
        <f ca="1" t="shared" si="72"/>
        <v>57</v>
      </c>
      <c r="D1168" t="str">
        <f ca="1" t="shared" si="73"/>
        <v>Middle-Age</v>
      </c>
      <c r="E1168" t="s">
        <v>2280</v>
      </c>
      <c r="F1168" t="s">
        <v>2279</v>
      </c>
      <c r="G1168" s="39">
        <v>48985</v>
      </c>
      <c r="H1168" s="40" t="str">
        <f t="shared" si="74"/>
        <v>Medium</v>
      </c>
      <c r="I1168">
        <v>0</v>
      </c>
      <c r="J1168">
        <v>1</v>
      </c>
      <c r="K1168" s="43">
        <v>41460</v>
      </c>
      <c r="L1168" s="39">
        <v>13</v>
      </c>
      <c r="M1168" s="40" t="str">
        <f t="shared" si="75"/>
        <v>Recent</v>
      </c>
      <c r="N1168" s="39">
        <v>19</v>
      </c>
      <c r="O1168">
        <v>13</v>
      </c>
      <c r="P1168">
        <v>18</v>
      </c>
      <c r="Q1168">
        <v>10</v>
      </c>
      <c r="R1168">
        <v>7</v>
      </c>
      <c r="S1168">
        <v>8</v>
      </c>
      <c r="T1168">
        <v>75</v>
      </c>
      <c r="U1168">
        <v>1</v>
      </c>
      <c r="V1168">
        <v>1</v>
      </c>
      <c r="W1168">
        <v>1</v>
      </c>
      <c r="X1168">
        <v>3</v>
      </c>
      <c r="Y1168">
        <v>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11</v>
      </c>
      <c r="AH1168">
        <v>0</v>
      </c>
    </row>
    <row r="1169" spans="1:34">
      <c r="A1169">
        <v>6263</v>
      </c>
      <c r="B1169">
        <v>1968</v>
      </c>
      <c r="C1169">
        <f ca="1" t="shared" si="72"/>
        <v>57</v>
      </c>
      <c r="D1169" t="str">
        <f ca="1" t="shared" si="73"/>
        <v>Middle-Age</v>
      </c>
      <c r="E1169" t="s">
        <v>2275</v>
      </c>
      <c r="F1169" t="s">
        <v>2277</v>
      </c>
      <c r="G1169" s="39">
        <v>35322</v>
      </c>
      <c r="H1169" s="40" t="str">
        <f t="shared" si="74"/>
        <v>Medium</v>
      </c>
      <c r="I1169">
        <v>1</v>
      </c>
      <c r="J1169">
        <v>2</v>
      </c>
      <c r="K1169" s="43">
        <v>41143</v>
      </c>
      <c r="L1169" s="39">
        <v>34</v>
      </c>
      <c r="M1169" s="40" t="str">
        <f t="shared" si="75"/>
        <v>Active</v>
      </c>
      <c r="N1169" s="39">
        <v>28</v>
      </c>
      <c r="O1169">
        <v>9</v>
      </c>
      <c r="P1169">
        <v>37</v>
      </c>
      <c r="Q1169">
        <v>12</v>
      </c>
      <c r="R1169">
        <v>7</v>
      </c>
      <c r="S1169">
        <v>13</v>
      </c>
      <c r="T1169">
        <v>106</v>
      </c>
      <c r="U1169">
        <v>3</v>
      </c>
      <c r="V1169">
        <v>2</v>
      </c>
      <c r="W1169">
        <v>0</v>
      </c>
      <c r="X1169">
        <v>4</v>
      </c>
      <c r="Y1169">
        <v>8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3</v>
      </c>
      <c r="AG1169">
        <v>11</v>
      </c>
      <c r="AH1169">
        <v>0</v>
      </c>
    </row>
    <row r="1170" spans="1:34">
      <c r="A1170">
        <v>10486</v>
      </c>
      <c r="B1170">
        <v>1948</v>
      </c>
      <c r="C1170">
        <f ca="1" t="shared" si="72"/>
        <v>77</v>
      </c>
      <c r="D1170" t="str">
        <f ca="1" t="shared" si="73"/>
        <v>Senior Citizen</v>
      </c>
      <c r="E1170" t="s">
        <v>2275</v>
      </c>
      <c r="F1170" t="s">
        <v>2279</v>
      </c>
      <c r="G1170" s="39">
        <v>77142</v>
      </c>
      <c r="H1170" s="40" t="str">
        <f t="shared" si="74"/>
        <v>High</v>
      </c>
      <c r="I1170">
        <v>0</v>
      </c>
      <c r="J1170">
        <v>0</v>
      </c>
      <c r="K1170" s="43">
        <v>41423</v>
      </c>
      <c r="L1170" s="39">
        <v>54</v>
      </c>
      <c r="M1170" s="40" t="str">
        <f t="shared" si="75"/>
        <v>Active</v>
      </c>
      <c r="N1170" s="39">
        <v>476</v>
      </c>
      <c r="O1170">
        <v>75</v>
      </c>
      <c r="P1170">
        <v>162</v>
      </c>
      <c r="Q1170">
        <v>29</v>
      </c>
      <c r="R1170">
        <v>151</v>
      </c>
      <c r="S1170">
        <v>97</v>
      </c>
      <c r="T1170">
        <v>990</v>
      </c>
      <c r="U1170">
        <v>1</v>
      </c>
      <c r="V1170">
        <v>4</v>
      </c>
      <c r="W1170">
        <v>4</v>
      </c>
      <c r="X1170">
        <v>8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</v>
      </c>
      <c r="AG1170">
        <v>11</v>
      </c>
      <c r="AH1170">
        <v>0</v>
      </c>
    </row>
    <row r="1171" spans="1:34">
      <c r="A1171">
        <v>2410</v>
      </c>
      <c r="B1171">
        <v>1969</v>
      </c>
      <c r="C1171">
        <f ca="1" t="shared" si="72"/>
        <v>56</v>
      </c>
      <c r="D1171" t="str">
        <f ca="1" t="shared" si="73"/>
        <v>Middle-Age</v>
      </c>
      <c r="E1171" t="s">
        <v>2275</v>
      </c>
      <c r="F1171" t="s">
        <v>2276</v>
      </c>
      <c r="G1171" s="39">
        <v>81657</v>
      </c>
      <c r="H1171" s="40" t="str">
        <f t="shared" si="74"/>
        <v>High</v>
      </c>
      <c r="I1171">
        <v>0</v>
      </c>
      <c r="J1171">
        <v>0</v>
      </c>
      <c r="K1171" s="43">
        <v>41661</v>
      </c>
      <c r="L1171" s="39">
        <v>69</v>
      </c>
      <c r="M1171" s="40" t="str">
        <f t="shared" si="75"/>
        <v>Active</v>
      </c>
      <c r="N1171" s="39">
        <v>364</v>
      </c>
      <c r="O1171">
        <v>40</v>
      </c>
      <c r="P1171">
        <v>425</v>
      </c>
      <c r="Q1171">
        <v>158</v>
      </c>
      <c r="R1171">
        <v>60</v>
      </c>
      <c r="S1171">
        <v>50</v>
      </c>
      <c r="T1171">
        <v>1097</v>
      </c>
      <c r="U1171">
        <v>1</v>
      </c>
      <c r="V1171">
        <v>3</v>
      </c>
      <c r="W1171">
        <v>4</v>
      </c>
      <c r="X1171">
        <v>8</v>
      </c>
      <c r="Y1171">
        <v>1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3</v>
      </c>
      <c r="AG1171">
        <v>11</v>
      </c>
      <c r="AH1171">
        <v>0</v>
      </c>
    </row>
    <row r="1172" spans="1:34">
      <c r="A1172">
        <v>193</v>
      </c>
      <c r="B1172">
        <v>1996</v>
      </c>
      <c r="C1172">
        <f ca="1" t="shared" si="72"/>
        <v>29</v>
      </c>
      <c r="D1172" t="str">
        <f ca="1" t="shared" si="73"/>
        <v>Young Adult</v>
      </c>
      <c r="E1172" t="s">
        <v>2282</v>
      </c>
      <c r="F1172" t="s">
        <v>2279</v>
      </c>
      <c r="G1172" s="39">
        <v>14421</v>
      </c>
      <c r="H1172" s="40" t="str">
        <f t="shared" si="74"/>
        <v>Low</v>
      </c>
      <c r="I1172">
        <v>0</v>
      </c>
      <c r="J1172">
        <v>0</v>
      </c>
      <c r="K1172" s="43">
        <v>41687</v>
      </c>
      <c r="L1172" s="39">
        <v>81</v>
      </c>
      <c r="M1172" s="40" t="str">
        <f t="shared" si="75"/>
        <v>Active</v>
      </c>
      <c r="N1172" s="39">
        <v>0</v>
      </c>
      <c r="O1172">
        <v>0</v>
      </c>
      <c r="P1172">
        <v>2</v>
      </c>
      <c r="Q1172">
        <v>3</v>
      </c>
      <c r="R1172">
        <v>3</v>
      </c>
      <c r="S1172">
        <v>8</v>
      </c>
      <c r="T1172">
        <v>16</v>
      </c>
      <c r="U1172">
        <v>1</v>
      </c>
      <c r="V1172">
        <v>1</v>
      </c>
      <c r="W1172">
        <v>0</v>
      </c>
      <c r="X1172">
        <v>2</v>
      </c>
      <c r="Y1172">
        <v>5</v>
      </c>
      <c r="Z1172">
        <v>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11</v>
      </c>
      <c r="AH1172">
        <v>0</v>
      </c>
    </row>
    <row r="1173" spans="1:34">
      <c r="A1173">
        <v>3363</v>
      </c>
      <c r="B1173">
        <v>1974</v>
      </c>
      <c r="C1173">
        <f ca="1" t="shared" si="72"/>
        <v>51</v>
      </c>
      <c r="D1173" t="str">
        <f ca="1" t="shared" si="73"/>
        <v>Middle-Age</v>
      </c>
      <c r="E1173" t="s">
        <v>2280</v>
      </c>
      <c r="F1173" t="s">
        <v>2279</v>
      </c>
      <c r="G1173" s="39">
        <v>20130</v>
      </c>
      <c r="H1173" s="40" t="str">
        <f t="shared" si="74"/>
        <v>Low</v>
      </c>
      <c r="I1173">
        <v>0</v>
      </c>
      <c r="J1173">
        <v>0</v>
      </c>
      <c r="K1173" s="43">
        <v>41715</v>
      </c>
      <c r="L1173" s="39">
        <v>99</v>
      </c>
      <c r="M1173" s="40" t="str">
        <f t="shared" si="75"/>
        <v>Inactive</v>
      </c>
      <c r="N1173" s="39">
        <v>0</v>
      </c>
      <c r="O1173">
        <v>6</v>
      </c>
      <c r="P1173">
        <v>3</v>
      </c>
      <c r="Q1173">
        <v>7</v>
      </c>
      <c r="R1173">
        <v>6</v>
      </c>
      <c r="S1173">
        <v>12</v>
      </c>
      <c r="T1173">
        <v>34</v>
      </c>
      <c r="U1173">
        <v>1</v>
      </c>
      <c r="V1173">
        <v>1</v>
      </c>
      <c r="W1173">
        <v>0</v>
      </c>
      <c r="X1173">
        <v>3</v>
      </c>
      <c r="Y1173">
        <v>8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3</v>
      </c>
      <c r="AG1173">
        <v>11</v>
      </c>
      <c r="AH1173">
        <v>0</v>
      </c>
    </row>
    <row r="1174" spans="1:34">
      <c r="A1174">
        <v>8278</v>
      </c>
      <c r="B1174">
        <v>1990</v>
      </c>
      <c r="C1174">
        <f ca="1" t="shared" si="72"/>
        <v>35</v>
      </c>
      <c r="D1174" t="str">
        <f ca="1" t="shared" si="73"/>
        <v>Adult</v>
      </c>
      <c r="E1174" t="s">
        <v>2278</v>
      </c>
      <c r="F1174" t="s">
        <v>2279</v>
      </c>
      <c r="G1174" s="39">
        <v>74214</v>
      </c>
      <c r="H1174" s="40" t="str">
        <f t="shared" si="74"/>
        <v>High</v>
      </c>
      <c r="I1174">
        <v>0</v>
      </c>
      <c r="J1174">
        <v>0</v>
      </c>
      <c r="K1174" s="43">
        <v>41147</v>
      </c>
      <c r="L1174" s="39">
        <v>3</v>
      </c>
      <c r="M1174" s="40" t="str">
        <f t="shared" si="75"/>
        <v>Recent</v>
      </c>
      <c r="N1174" s="39">
        <v>863</v>
      </c>
      <c r="O1174">
        <v>83</v>
      </c>
      <c r="P1174">
        <v>547</v>
      </c>
      <c r="Q1174">
        <v>86</v>
      </c>
      <c r="R1174">
        <v>99</v>
      </c>
      <c r="S1174">
        <v>33</v>
      </c>
      <c r="T1174">
        <v>1711</v>
      </c>
      <c r="U1174">
        <v>1</v>
      </c>
      <c r="V1174">
        <v>8</v>
      </c>
      <c r="W1174">
        <v>2</v>
      </c>
      <c r="X1174">
        <v>5</v>
      </c>
      <c r="Y1174">
        <v>5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11</v>
      </c>
      <c r="AH1174">
        <v>0</v>
      </c>
    </row>
    <row r="1175" spans="1:34">
      <c r="A1175">
        <v>10660</v>
      </c>
      <c r="B1175">
        <v>1957</v>
      </c>
      <c r="C1175">
        <f ca="1" t="shared" si="72"/>
        <v>68</v>
      </c>
      <c r="D1175" t="str">
        <f ca="1" t="shared" si="73"/>
        <v>Senior Citizen</v>
      </c>
      <c r="E1175" t="s">
        <v>2280</v>
      </c>
      <c r="F1175" t="s">
        <v>2279</v>
      </c>
      <c r="G1175" s="39">
        <v>66726</v>
      </c>
      <c r="H1175" s="40" t="str">
        <f t="shared" si="74"/>
        <v>High</v>
      </c>
      <c r="I1175">
        <v>1</v>
      </c>
      <c r="J1175">
        <v>1</v>
      </c>
      <c r="K1175" s="43">
        <v>41651</v>
      </c>
      <c r="L1175" s="39">
        <v>61</v>
      </c>
      <c r="M1175" s="40" t="str">
        <f t="shared" si="75"/>
        <v>Active</v>
      </c>
      <c r="N1175" s="39">
        <v>349</v>
      </c>
      <c r="O1175">
        <v>7</v>
      </c>
      <c r="P1175">
        <v>35</v>
      </c>
      <c r="Q1175">
        <v>0</v>
      </c>
      <c r="R1175">
        <v>0</v>
      </c>
      <c r="S1175">
        <v>47</v>
      </c>
      <c r="T1175">
        <v>438</v>
      </c>
      <c r="U1175">
        <v>3</v>
      </c>
      <c r="V1175">
        <v>8</v>
      </c>
      <c r="W1175">
        <v>2</v>
      </c>
      <c r="X1175">
        <v>4</v>
      </c>
      <c r="Y1175">
        <v>7</v>
      </c>
      <c r="Z1175">
        <v>0</v>
      </c>
      <c r="AA1175">
        <v>1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11</v>
      </c>
      <c r="AH1175">
        <v>0</v>
      </c>
    </row>
    <row r="1176" spans="1:34">
      <c r="A1176">
        <v>8686</v>
      </c>
      <c r="B1176">
        <v>1979</v>
      </c>
      <c r="C1176">
        <f ca="1" t="shared" si="72"/>
        <v>46</v>
      </c>
      <c r="D1176" t="str">
        <f ca="1" t="shared" si="73"/>
        <v>Middle-Age</v>
      </c>
      <c r="E1176" t="s">
        <v>2282</v>
      </c>
      <c r="F1176" t="s">
        <v>2277</v>
      </c>
      <c r="G1176" s="39">
        <v>23724</v>
      </c>
      <c r="H1176" s="40" t="str">
        <f t="shared" si="74"/>
        <v>Low</v>
      </c>
      <c r="I1176">
        <v>1</v>
      </c>
      <c r="J1176">
        <v>0</v>
      </c>
      <c r="K1176" s="43">
        <v>41282</v>
      </c>
      <c r="L1176" s="39">
        <v>65</v>
      </c>
      <c r="M1176" s="40" t="str">
        <f t="shared" si="75"/>
        <v>Active</v>
      </c>
      <c r="N1176" s="39">
        <v>5</v>
      </c>
      <c r="O1176">
        <v>23</v>
      </c>
      <c r="P1176">
        <v>15</v>
      </c>
      <c r="Q1176">
        <v>0</v>
      </c>
      <c r="R1176">
        <v>18</v>
      </c>
      <c r="S1176">
        <v>14</v>
      </c>
      <c r="T1176">
        <v>75</v>
      </c>
      <c r="U1176">
        <v>2</v>
      </c>
      <c r="V1176">
        <v>2</v>
      </c>
      <c r="W1176">
        <v>0</v>
      </c>
      <c r="X1176">
        <v>3</v>
      </c>
      <c r="Y1176">
        <v>8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3</v>
      </c>
      <c r="AG1176">
        <v>11</v>
      </c>
      <c r="AH1176">
        <v>0</v>
      </c>
    </row>
    <row r="1177" spans="1:34">
      <c r="A1177">
        <v>1604</v>
      </c>
      <c r="B1177">
        <v>1960</v>
      </c>
      <c r="C1177">
        <f ca="1" t="shared" si="72"/>
        <v>65</v>
      </c>
      <c r="D1177" t="str">
        <f ca="1" t="shared" si="73"/>
        <v>Senior Citizen</v>
      </c>
      <c r="E1177" t="s">
        <v>2280</v>
      </c>
      <c r="F1177" t="s">
        <v>2279</v>
      </c>
      <c r="G1177" s="39">
        <v>47353</v>
      </c>
      <c r="H1177" s="40" t="str">
        <f t="shared" si="74"/>
        <v>Medium</v>
      </c>
      <c r="I1177">
        <v>0</v>
      </c>
      <c r="J1177">
        <v>1</v>
      </c>
      <c r="K1177" s="43">
        <v>41591</v>
      </c>
      <c r="L1177" s="39">
        <v>93</v>
      </c>
      <c r="M1177" s="40" t="str">
        <f t="shared" si="75"/>
        <v>Inactive</v>
      </c>
      <c r="N1177" s="39">
        <v>184</v>
      </c>
      <c r="O1177">
        <v>2</v>
      </c>
      <c r="P1177">
        <v>19</v>
      </c>
      <c r="Q1177">
        <v>8</v>
      </c>
      <c r="R1177">
        <v>8</v>
      </c>
      <c r="S1177">
        <v>4</v>
      </c>
      <c r="T1177">
        <v>225</v>
      </c>
      <c r="U1177">
        <v>3</v>
      </c>
      <c r="V1177">
        <v>2</v>
      </c>
      <c r="W1177">
        <v>2</v>
      </c>
      <c r="X1177">
        <v>6</v>
      </c>
      <c r="Y1177">
        <v>5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3</v>
      </c>
      <c r="AG1177">
        <v>11</v>
      </c>
      <c r="AH1177">
        <v>0</v>
      </c>
    </row>
    <row r="1178" spans="1:34">
      <c r="A1178">
        <v>5907</v>
      </c>
      <c r="B1178">
        <v>1952</v>
      </c>
      <c r="C1178">
        <f ca="1" t="shared" si="72"/>
        <v>73</v>
      </c>
      <c r="D1178" t="str">
        <f ca="1" t="shared" si="73"/>
        <v>Senior Citizen</v>
      </c>
      <c r="E1178" t="s">
        <v>2280</v>
      </c>
      <c r="F1178" t="s">
        <v>2279</v>
      </c>
      <c r="G1178" s="39">
        <v>33444</v>
      </c>
      <c r="H1178" s="40" t="str">
        <f t="shared" si="74"/>
        <v>Medium</v>
      </c>
      <c r="I1178">
        <v>1</v>
      </c>
      <c r="J1178">
        <v>1</v>
      </c>
      <c r="K1178" s="43">
        <v>41216</v>
      </c>
      <c r="L1178" s="39">
        <v>24</v>
      </c>
      <c r="M1178" s="40" t="str">
        <f t="shared" si="75"/>
        <v>Recent</v>
      </c>
      <c r="N1178" s="39">
        <v>8</v>
      </c>
      <c r="O1178">
        <v>0</v>
      </c>
      <c r="P1178">
        <v>8</v>
      </c>
      <c r="Q1178">
        <v>0</v>
      </c>
      <c r="R1178">
        <v>0</v>
      </c>
      <c r="S1178">
        <v>2</v>
      </c>
      <c r="T1178">
        <v>18</v>
      </c>
      <c r="U1178">
        <v>1</v>
      </c>
      <c r="V1178">
        <v>1</v>
      </c>
      <c r="W1178">
        <v>0</v>
      </c>
      <c r="X1178">
        <v>2</v>
      </c>
      <c r="Y1178">
        <v>8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3</v>
      </c>
      <c r="AG1178">
        <v>11</v>
      </c>
      <c r="AH1178">
        <v>0</v>
      </c>
    </row>
    <row r="1179" spans="1:34">
      <c r="A1179">
        <v>10669</v>
      </c>
      <c r="B1179">
        <v>1981</v>
      </c>
      <c r="C1179">
        <f ca="1" t="shared" si="72"/>
        <v>44</v>
      </c>
      <c r="D1179" t="str">
        <f ca="1" t="shared" si="73"/>
        <v>Adult</v>
      </c>
      <c r="E1179" t="s">
        <v>2275</v>
      </c>
      <c r="F1179" t="s">
        <v>2279</v>
      </c>
      <c r="G1179" s="39">
        <v>54386</v>
      </c>
      <c r="H1179" s="40" t="str">
        <f t="shared" si="74"/>
        <v>Medium</v>
      </c>
      <c r="I1179">
        <v>0</v>
      </c>
      <c r="J1179">
        <v>1</v>
      </c>
      <c r="K1179" s="43">
        <v>41411</v>
      </c>
      <c r="L1179" s="39">
        <v>8</v>
      </c>
      <c r="M1179" s="40" t="str">
        <f t="shared" si="75"/>
        <v>Recent</v>
      </c>
      <c r="N1179" s="39">
        <v>277</v>
      </c>
      <c r="O1179">
        <v>21</v>
      </c>
      <c r="P1179">
        <v>64</v>
      </c>
      <c r="Q1179">
        <v>62</v>
      </c>
      <c r="R1179">
        <v>21</v>
      </c>
      <c r="S1179">
        <v>25</v>
      </c>
      <c r="T1179">
        <v>470</v>
      </c>
      <c r="U1179">
        <v>2</v>
      </c>
      <c r="V1179">
        <v>3</v>
      </c>
      <c r="W1179">
        <v>2</v>
      </c>
      <c r="X1179">
        <v>10</v>
      </c>
      <c r="Y1179">
        <v>3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3</v>
      </c>
      <c r="AG1179">
        <v>11</v>
      </c>
      <c r="AH1179">
        <v>0</v>
      </c>
    </row>
    <row r="1180" spans="1:34">
      <c r="A1180">
        <v>2918</v>
      </c>
      <c r="B1180">
        <v>1981</v>
      </c>
      <c r="C1180">
        <f ca="1" t="shared" si="72"/>
        <v>44</v>
      </c>
      <c r="D1180" t="str">
        <f ca="1" t="shared" si="73"/>
        <v>Adult</v>
      </c>
      <c r="E1180" t="s">
        <v>2275</v>
      </c>
      <c r="F1180" t="s">
        <v>2281</v>
      </c>
      <c r="G1180" s="39">
        <v>28510</v>
      </c>
      <c r="H1180" s="40" t="str">
        <f t="shared" si="74"/>
        <v>Low</v>
      </c>
      <c r="I1180">
        <v>1</v>
      </c>
      <c r="J1180">
        <v>1</v>
      </c>
      <c r="K1180" s="43">
        <v>41377</v>
      </c>
      <c r="L1180" s="39">
        <v>72</v>
      </c>
      <c r="M1180" s="40" t="str">
        <f t="shared" si="75"/>
        <v>Active</v>
      </c>
      <c r="N1180" s="39">
        <v>44</v>
      </c>
      <c r="O1180">
        <v>5</v>
      </c>
      <c r="P1180">
        <v>19</v>
      </c>
      <c r="Q1180">
        <v>0</v>
      </c>
      <c r="R1180">
        <v>4</v>
      </c>
      <c r="S1180">
        <v>19</v>
      </c>
      <c r="T1180">
        <v>91</v>
      </c>
      <c r="U1180">
        <v>3</v>
      </c>
      <c r="V1180">
        <v>2</v>
      </c>
      <c r="W1180">
        <v>0</v>
      </c>
      <c r="X1180">
        <v>4</v>
      </c>
      <c r="Y1180">
        <v>5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3</v>
      </c>
      <c r="AG1180">
        <v>11</v>
      </c>
      <c r="AH1180">
        <v>0</v>
      </c>
    </row>
    <row r="1181" spans="1:34">
      <c r="A1181">
        <v>5735</v>
      </c>
      <c r="B1181">
        <v>1991</v>
      </c>
      <c r="C1181">
        <f ca="1" t="shared" si="72"/>
        <v>34</v>
      </c>
      <c r="D1181" t="str">
        <f ca="1" t="shared" si="73"/>
        <v>Adult</v>
      </c>
      <c r="E1181" t="s">
        <v>2280</v>
      </c>
      <c r="F1181" t="s">
        <v>2276</v>
      </c>
      <c r="G1181" s="39">
        <v>90638</v>
      </c>
      <c r="H1181" s="40" t="str">
        <f t="shared" si="74"/>
        <v>High</v>
      </c>
      <c r="I1181">
        <v>0</v>
      </c>
      <c r="J1181">
        <v>0</v>
      </c>
      <c r="K1181" s="43">
        <v>41683</v>
      </c>
      <c r="L1181" s="39">
        <v>29</v>
      </c>
      <c r="M1181" s="40" t="str">
        <f t="shared" si="75"/>
        <v>Recent</v>
      </c>
      <c r="N1181" s="39">
        <v>1156</v>
      </c>
      <c r="O1181">
        <v>120</v>
      </c>
      <c r="P1181">
        <v>915</v>
      </c>
      <c r="Q1181">
        <v>94</v>
      </c>
      <c r="R1181">
        <v>144</v>
      </c>
      <c r="S1181">
        <v>96</v>
      </c>
      <c r="T1181">
        <v>2525</v>
      </c>
      <c r="U1181">
        <v>1</v>
      </c>
      <c r="V1181">
        <v>3</v>
      </c>
      <c r="W1181">
        <v>4</v>
      </c>
      <c r="X1181">
        <v>10</v>
      </c>
      <c r="Y1181">
        <v>1</v>
      </c>
      <c r="Z1181">
        <v>0</v>
      </c>
      <c r="AA1181">
        <v>0</v>
      </c>
      <c r="AB1181">
        <v>1</v>
      </c>
      <c r="AC1181">
        <v>0</v>
      </c>
      <c r="AD1181">
        <v>0</v>
      </c>
      <c r="AE1181">
        <v>0</v>
      </c>
      <c r="AF1181">
        <v>3</v>
      </c>
      <c r="AG1181">
        <v>11</v>
      </c>
      <c r="AH1181">
        <v>0</v>
      </c>
    </row>
    <row r="1182" spans="1:34">
      <c r="A1182">
        <v>359</v>
      </c>
      <c r="B1182">
        <v>1950</v>
      </c>
      <c r="C1182">
        <f ca="1" t="shared" si="72"/>
        <v>75</v>
      </c>
      <c r="D1182" t="str">
        <f ca="1" t="shared" si="73"/>
        <v>Senior Citizen</v>
      </c>
      <c r="E1182" t="s">
        <v>2275</v>
      </c>
      <c r="F1182" t="s">
        <v>2277</v>
      </c>
      <c r="G1182" s="39">
        <v>48070</v>
      </c>
      <c r="H1182" s="40" t="str">
        <f t="shared" si="74"/>
        <v>Medium</v>
      </c>
      <c r="I1182">
        <v>0</v>
      </c>
      <c r="J1182">
        <v>1</v>
      </c>
      <c r="K1182" s="43">
        <v>41287</v>
      </c>
      <c r="L1182" s="39">
        <v>33</v>
      </c>
      <c r="M1182" s="40" t="str">
        <f t="shared" si="75"/>
        <v>Active</v>
      </c>
      <c r="N1182" s="39">
        <v>373</v>
      </c>
      <c r="O1182">
        <v>14</v>
      </c>
      <c r="P1182">
        <v>83</v>
      </c>
      <c r="Q1182">
        <v>6</v>
      </c>
      <c r="R1182">
        <v>9</v>
      </c>
      <c r="S1182">
        <v>19</v>
      </c>
      <c r="T1182">
        <v>504</v>
      </c>
      <c r="U1182">
        <v>3</v>
      </c>
      <c r="V1182">
        <v>8</v>
      </c>
      <c r="W1182">
        <v>2</v>
      </c>
      <c r="X1182">
        <v>6</v>
      </c>
      <c r="Y1182">
        <v>7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1</v>
      </c>
      <c r="AF1182">
        <v>3</v>
      </c>
      <c r="AG1182">
        <v>11</v>
      </c>
      <c r="AH1182">
        <v>0</v>
      </c>
    </row>
    <row r="1183" spans="1:34">
      <c r="A1183">
        <v>8387</v>
      </c>
      <c r="B1183">
        <v>1957</v>
      </c>
      <c r="C1183">
        <f ca="1" t="shared" si="72"/>
        <v>68</v>
      </c>
      <c r="D1183" t="str">
        <f ca="1" t="shared" si="73"/>
        <v>Senior Citizen</v>
      </c>
      <c r="E1183" t="s">
        <v>2275</v>
      </c>
      <c r="F1183" t="s">
        <v>2279</v>
      </c>
      <c r="G1183" s="39">
        <v>43140</v>
      </c>
      <c r="H1183" s="40" t="str">
        <f t="shared" si="74"/>
        <v>Medium</v>
      </c>
      <c r="I1183">
        <v>0</v>
      </c>
      <c r="J1183">
        <v>1</v>
      </c>
      <c r="K1183" s="43">
        <v>41279</v>
      </c>
      <c r="L1183" s="39">
        <v>68</v>
      </c>
      <c r="M1183" s="40" t="str">
        <f t="shared" si="75"/>
        <v>Active</v>
      </c>
      <c r="N1183" s="39">
        <v>134</v>
      </c>
      <c r="O1183">
        <v>8</v>
      </c>
      <c r="P1183">
        <v>76</v>
      </c>
      <c r="Q1183">
        <v>6</v>
      </c>
      <c r="R1183">
        <v>0</v>
      </c>
      <c r="S1183">
        <v>11</v>
      </c>
      <c r="T1183">
        <v>235</v>
      </c>
      <c r="U1183">
        <v>1</v>
      </c>
      <c r="V1183">
        <v>4</v>
      </c>
      <c r="W1183">
        <v>1</v>
      </c>
      <c r="X1183">
        <v>5</v>
      </c>
      <c r="Y1183">
        <v>6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3</v>
      </c>
      <c r="AG1183">
        <v>11</v>
      </c>
      <c r="AH1183">
        <v>0</v>
      </c>
    </row>
    <row r="1184" spans="1:34">
      <c r="A1184">
        <v>1829</v>
      </c>
      <c r="B1184">
        <v>1961</v>
      </c>
      <c r="C1184">
        <f ca="1" t="shared" si="72"/>
        <v>64</v>
      </c>
      <c r="D1184" t="str">
        <f ca="1" t="shared" si="73"/>
        <v>Senior Citizen</v>
      </c>
      <c r="E1184" t="s">
        <v>2278</v>
      </c>
      <c r="F1184" t="s">
        <v>2281</v>
      </c>
      <c r="G1184" s="39">
        <v>54959</v>
      </c>
      <c r="H1184" s="40" t="str">
        <f t="shared" si="74"/>
        <v>Medium</v>
      </c>
      <c r="I1184">
        <v>0</v>
      </c>
      <c r="J1184">
        <v>1</v>
      </c>
      <c r="K1184" s="43">
        <v>41293</v>
      </c>
      <c r="L1184" s="39">
        <v>55</v>
      </c>
      <c r="M1184" s="40" t="str">
        <f t="shared" si="75"/>
        <v>Active</v>
      </c>
      <c r="N1184" s="39">
        <v>1148</v>
      </c>
      <c r="O1184">
        <v>0</v>
      </c>
      <c r="P1184">
        <v>60</v>
      </c>
      <c r="Q1184">
        <v>0</v>
      </c>
      <c r="R1184">
        <v>0</v>
      </c>
      <c r="S1184">
        <v>24</v>
      </c>
      <c r="T1184">
        <v>1232</v>
      </c>
      <c r="U1184">
        <v>3</v>
      </c>
      <c r="V1184">
        <v>9</v>
      </c>
      <c r="W1184">
        <v>5</v>
      </c>
      <c r="X1184">
        <v>4</v>
      </c>
      <c r="Y1184">
        <v>7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11</v>
      </c>
      <c r="AH1184">
        <v>1</v>
      </c>
    </row>
    <row r="1185" spans="1:34">
      <c r="A1185">
        <v>3839</v>
      </c>
      <c r="B1185">
        <v>1958</v>
      </c>
      <c r="C1185">
        <f ca="1" t="shared" si="72"/>
        <v>67</v>
      </c>
      <c r="D1185" t="str">
        <f ca="1" t="shared" si="73"/>
        <v>Senior Citizen</v>
      </c>
      <c r="E1185" t="s">
        <v>2282</v>
      </c>
      <c r="F1185" t="s">
        <v>2276</v>
      </c>
      <c r="G1185" s="39">
        <v>15056</v>
      </c>
      <c r="H1185" s="40" t="str">
        <f t="shared" si="74"/>
        <v>Low</v>
      </c>
      <c r="I1185">
        <v>1</v>
      </c>
      <c r="J1185">
        <v>1</v>
      </c>
      <c r="K1185" s="43">
        <v>41397</v>
      </c>
      <c r="L1185" s="39">
        <v>76</v>
      </c>
      <c r="M1185" s="40" t="str">
        <f t="shared" si="75"/>
        <v>Active</v>
      </c>
      <c r="N1185" s="39">
        <v>6</v>
      </c>
      <c r="O1185">
        <v>12</v>
      </c>
      <c r="P1185">
        <v>3</v>
      </c>
      <c r="Q1185">
        <v>21</v>
      </c>
      <c r="R1185">
        <v>6</v>
      </c>
      <c r="S1185">
        <v>40</v>
      </c>
      <c r="T1185">
        <v>88</v>
      </c>
      <c r="U1185">
        <v>5</v>
      </c>
      <c r="V1185">
        <v>2</v>
      </c>
      <c r="W1185">
        <v>2</v>
      </c>
      <c r="X1185">
        <v>3</v>
      </c>
      <c r="Y1185">
        <v>5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3</v>
      </c>
      <c r="AG1185">
        <v>11</v>
      </c>
      <c r="AH1185">
        <v>0</v>
      </c>
    </row>
    <row r="1186" spans="1:34">
      <c r="A1186">
        <v>9392</v>
      </c>
      <c r="B1186">
        <v>1971</v>
      </c>
      <c r="C1186">
        <f ca="1" t="shared" si="72"/>
        <v>54</v>
      </c>
      <c r="D1186" t="str">
        <f ca="1" t="shared" si="73"/>
        <v>Middle-Age</v>
      </c>
      <c r="E1186" t="s">
        <v>2275</v>
      </c>
      <c r="F1186" t="s">
        <v>2276</v>
      </c>
      <c r="G1186" s="39">
        <v>26954</v>
      </c>
      <c r="H1186" s="40" t="str">
        <f t="shared" si="74"/>
        <v>Low</v>
      </c>
      <c r="I1186">
        <v>1</v>
      </c>
      <c r="J1186">
        <v>0</v>
      </c>
      <c r="K1186" s="43">
        <v>41767</v>
      </c>
      <c r="L1186" s="39">
        <v>17</v>
      </c>
      <c r="M1186" s="40" t="str">
        <f t="shared" si="75"/>
        <v>Recent</v>
      </c>
      <c r="N1186" s="39">
        <v>4</v>
      </c>
      <c r="O1186">
        <v>1</v>
      </c>
      <c r="P1186">
        <v>11</v>
      </c>
      <c r="Q1186">
        <v>0</v>
      </c>
      <c r="R1186">
        <v>0</v>
      </c>
      <c r="S1186">
        <v>1</v>
      </c>
      <c r="T1186">
        <v>17</v>
      </c>
      <c r="U1186">
        <v>1</v>
      </c>
      <c r="V1186">
        <v>1</v>
      </c>
      <c r="W1186">
        <v>0</v>
      </c>
      <c r="X1186">
        <v>2</v>
      </c>
      <c r="Y1186">
        <v>7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3</v>
      </c>
      <c r="AG1186">
        <v>11</v>
      </c>
      <c r="AH1186">
        <v>0</v>
      </c>
    </row>
    <row r="1187" spans="1:34">
      <c r="A1187">
        <v>2292</v>
      </c>
      <c r="B1187">
        <v>1985</v>
      </c>
      <c r="C1187">
        <f ca="1" t="shared" si="72"/>
        <v>40</v>
      </c>
      <c r="D1187" t="str">
        <f ca="1" t="shared" si="73"/>
        <v>Adult</v>
      </c>
      <c r="E1187" t="s">
        <v>2275</v>
      </c>
      <c r="F1187" t="s">
        <v>2276</v>
      </c>
      <c r="G1187" s="39">
        <v>22327</v>
      </c>
      <c r="H1187" s="40" t="str">
        <f t="shared" si="74"/>
        <v>Low</v>
      </c>
      <c r="I1187">
        <v>1</v>
      </c>
      <c r="J1187">
        <v>0</v>
      </c>
      <c r="K1187" s="43">
        <v>41488</v>
      </c>
      <c r="L1187" s="39">
        <v>94</v>
      </c>
      <c r="M1187" s="40" t="str">
        <f t="shared" si="75"/>
        <v>Inactive</v>
      </c>
      <c r="N1187" s="39">
        <v>5</v>
      </c>
      <c r="O1187">
        <v>4</v>
      </c>
      <c r="P1187">
        <v>8</v>
      </c>
      <c r="Q1187">
        <v>2</v>
      </c>
      <c r="R1187">
        <v>0</v>
      </c>
      <c r="S1187">
        <v>5</v>
      </c>
      <c r="T1187">
        <v>24</v>
      </c>
      <c r="U1187">
        <v>1</v>
      </c>
      <c r="V1187">
        <v>1</v>
      </c>
      <c r="W1187">
        <v>0</v>
      </c>
      <c r="X1187">
        <v>3</v>
      </c>
      <c r="Y1187">
        <v>5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3</v>
      </c>
      <c r="AG1187">
        <v>11</v>
      </c>
      <c r="AH1187">
        <v>0</v>
      </c>
    </row>
    <row r="1188" spans="1:34">
      <c r="A1188">
        <v>10466</v>
      </c>
      <c r="B1188">
        <v>1965</v>
      </c>
      <c r="C1188">
        <f ca="1" t="shared" si="72"/>
        <v>60</v>
      </c>
      <c r="D1188" t="str">
        <f ca="1" t="shared" si="73"/>
        <v>Senior Citizen</v>
      </c>
      <c r="E1188" t="s">
        <v>2275</v>
      </c>
      <c r="F1188" t="s">
        <v>2279</v>
      </c>
      <c r="G1188" s="39">
        <v>44393</v>
      </c>
      <c r="H1188" s="40" t="str">
        <f t="shared" si="74"/>
        <v>Medium</v>
      </c>
      <c r="I1188">
        <v>1</v>
      </c>
      <c r="J1188">
        <v>1</v>
      </c>
      <c r="K1188" s="43">
        <v>41508</v>
      </c>
      <c r="L1188" s="39">
        <v>86</v>
      </c>
      <c r="M1188" s="40" t="str">
        <f t="shared" si="75"/>
        <v>Active</v>
      </c>
      <c r="N1188" s="39">
        <v>24</v>
      </c>
      <c r="O1188">
        <v>2</v>
      </c>
      <c r="P1188">
        <v>20</v>
      </c>
      <c r="Q1188">
        <v>2</v>
      </c>
      <c r="R1188">
        <v>2</v>
      </c>
      <c r="S1188">
        <v>10</v>
      </c>
      <c r="T1188">
        <v>60</v>
      </c>
      <c r="U1188">
        <v>2</v>
      </c>
      <c r="V1188">
        <v>1</v>
      </c>
      <c r="W1188">
        <v>0</v>
      </c>
      <c r="X1188">
        <v>4</v>
      </c>
      <c r="Y1188">
        <v>4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3</v>
      </c>
      <c r="AG1188">
        <v>11</v>
      </c>
      <c r="AH1188">
        <v>0</v>
      </c>
    </row>
    <row r="1189" spans="1:34">
      <c r="A1189">
        <v>9855</v>
      </c>
      <c r="B1189">
        <v>1952</v>
      </c>
      <c r="C1189">
        <f ca="1" t="shared" si="72"/>
        <v>73</v>
      </c>
      <c r="D1189" t="str">
        <f ca="1" t="shared" si="73"/>
        <v>Senior Citizen</v>
      </c>
      <c r="E1189" t="s">
        <v>2278</v>
      </c>
      <c r="F1189" t="s">
        <v>2276</v>
      </c>
      <c r="G1189" s="39">
        <v>62000</v>
      </c>
      <c r="H1189" s="40" t="str">
        <f t="shared" si="74"/>
        <v>High</v>
      </c>
      <c r="I1189">
        <v>0</v>
      </c>
      <c r="J1189">
        <v>1</v>
      </c>
      <c r="K1189" s="43">
        <v>41511</v>
      </c>
      <c r="L1189" s="39">
        <v>25</v>
      </c>
      <c r="M1189" s="40" t="str">
        <f t="shared" si="75"/>
        <v>Recent</v>
      </c>
      <c r="N1189" s="39">
        <v>899</v>
      </c>
      <c r="O1189">
        <v>0</v>
      </c>
      <c r="P1189">
        <v>101</v>
      </c>
      <c r="Q1189">
        <v>0</v>
      </c>
      <c r="R1189">
        <v>0</v>
      </c>
      <c r="S1189">
        <v>20</v>
      </c>
      <c r="T1189">
        <v>1020</v>
      </c>
      <c r="U1189">
        <v>1</v>
      </c>
      <c r="V1189">
        <v>6</v>
      </c>
      <c r="W1189">
        <v>6</v>
      </c>
      <c r="X1189">
        <v>13</v>
      </c>
      <c r="Y1189">
        <v>4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3</v>
      </c>
      <c r="AG1189">
        <v>11</v>
      </c>
      <c r="AH1189">
        <v>0</v>
      </c>
    </row>
    <row r="1190" spans="1:34">
      <c r="A1190">
        <v>4088</v>
      </c>
      <c r="B1190">
        <v>1962</v>
      </c>
      <c r="C1190">
        <f ca="1" t="shared" si="72"/>
        <v>63</v>
      </c>
      <c r="D1190" t="str">
        <f ca="1" t="shared" si="73"/>
        <v>Senior Citizen</v>
      </c>
      <c r="E1190" t="s">
        <v>2278</v>
      </c>
      <c r="F1190" t="s">
        <v>2277</v>
      </c>
      <c r="G1190" s="39">
        <v>31497</v>
      </c>
      <c r="H1190" s="40" t="str">
        <f t="shared" si="74"/>
        <v>Medium</v>
      </c>
      <c r="I1190">
        <v>0</v>
      </c>
      <c r="J1190">
        <v>1</v>
      </c>
      <c r="K1190" s="43">
        <v>41249</v>
      </c>
      <c r="L1190" s="39">
        <v>22</v>
      </c>
      <c r="M1190" s="40" t="str">
        <f t="shared" si="75"/>
        <v>Recent</v>
      </c>
      <c r="N1190" s="39">
        <v>108</v>
      </c>
      <c r="O1190">
        <v>1</v>
      </c>
      <c r="P1190">
        <v>28</v>
      </c>
      <c r="Q1190">
        <v>13</v>
      </c>
      <c r="R1190">
        <v>1</v>
      </c>
      <c r="S1190">
        <v>4</v>
      </c>
      <c r="T1190">
        <v>155</v>
      </c>
      <c r="U1190">
        <v>2</v>
      </c>
      <c r="V1190">
        <v>3</v>
      </c>
      <c r="W1190">
        <v>1</v>
      </c>
      <c r="X1190">
        <v>4</v>
      </c>
      <c r="Y1190">
        <v>8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11</v>
      </c>
      <c r="AH1190">
        <v>0</v>
      </c>
    </row>
    <row r="1191" spans="1:34">
      <c r="A1191">
        <v>5231</v>
      </c>
      <c r="B1191">
        <v>1974</v>
      </c>
      <c r="C1191">
        <f ca="1" t="shared" si="72"/>
        <v>51</v>
      </c>
      <c r="D1191" t="str">
        <f ca="1" t="shared" si="73"/>
        <v>Middle-Age</v>
      </c>
      <c r="E1191" t="s">
        <v>2280</v>
      </c>
      <c r="F1191" t="s">
        <v>2279</v>
      </c>
      <c r="G1191" s="39">
        <v>45894</v>
      </c>
      <c r="H1191" s="40" t="str">
        <f t="shared" si="74"/>
        <v>Medium</v>
      </c>
      <c r="I1191">
        <v>0</v>
      </c>
      <c r="J1191">
        <v>2</v>
      </c>
      <c r="K1191" s="43">
        <v>41697</v>
      </c>
      <c r="L1191" s="39">
        <v>15</v>
      </c>
      <c r="M1191" s="40" t="str">
        <f t="shared" si="75"/>
        <v>Recent</v>
      </c>
      <c r="N1191" s="39">
        <v>27</v>
      </c>
      <c r="O1191">
        <v>2</v>
      </c>
      <c r="P1191">
        <v>7</v>
      </c>
      <c r="Q1191">
        <v>0</v>
      </c>
      <c r="R1191">
        <v>2</v>
      </c>
      <c r="S1191">
        <v>13</v>
      </c>
      <c r="T1191">
        <v>51</v>
      </c>
      <c r="U1191">
        <v>1</v>
      </c>
      <c r="V1191">
        <v>1</v>
      </c>
      <c r="W1191">
        <v>0</v>
      </c>
      <c r="X1191">
        <v>3</v>
      </c>
      <c r="Y1191">
        <v>5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3</v>
      </c>
      <c r="AG1191">
        <v>11</v>
      </c>
      <c r="AH1191">
        <v>0</v>
      </c>
    </row>
    <row r="1192" spans="1:34">
      <c r="A1192">
        <v>590</v>
      </c>
      <c r="B1192">
        <v>1970</v>
      </c>
      <c r="C1192">
        <f ca="1" t="shared" si="72"/>
        <v>55</v>
      </c>
      <c r="D1192" t="str">
        <f ca="1" t="shared" si="73"/>
        <v>Middle-Age</v>
      </c>
      <c r="E1192" t="s">
        <v>2280</v>
      </c>
      <c r="F1192" t="s">
        <v>2281</v>
      </c>
      <c r="G1192" s="39">
        <v>78579</v>
      </c>
      <c r="H1192" s="40" t="str">
        <f t="shared" si="74"/>
        <v>High</v>
      </c>
      <c r="I1192">
        <v>0</v>
      </c>
      <c r="J1192">
        <v>0</v>
      </c>
      <c r="K1192" s="43">
        <v>41265</v>
      </c>
      <c r="L1192" s="39">
        <v>35</v>
      </c>
      <c r="M1192" s="40" t="str">
        <f t="shared" si="75"/>
        <v>Active</v>
      </c>
      <c r="N1192" s="39">
        <v>816</v>
      </c>
      <c r="O1192">
        <v>66</v>
      </c>
      <c r="P1192">
        <v>549</v>
      </c>
      <c r="Q1192">
        <v>216</v>
      </c>
      <c r="R1192">
        <v>66</v>
      </c>
      <c r="S1192">
        <v>99</v>
      </c>
      <c r="T1192">
        <v>1812</v>
      </c>
      <c r="U1192">
        <v>1</v>
      </c>
      <c r="V1192">
        <v>5</v>
      </c>
      <c r="W1192">
        <v>6</v>
      </c>
      <c r="X1192">
        <v>4</v>
      </c>
      <c r="Y1192">
        <v>3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3</v>
      </c>
      <c r="AG1192">
        <v>11</v>
      </c>
      <c r="AH1192">
        <v>1</v>
      </c>
    </row>
    <row r="1193" spans="1:34">
      <c r="A1193">
        <v>8732</v>
      </c>
      <c r="B1193">
        <v>1969</v>
      </c>
      <c r="C1193">
        <f ca="1" t="shared" si="72"/>
        <v>56</v>
      </c>
      <c r="D1193" t="str">
        <f ca="1" t="shared" si="73"/>
        <v>Middle-Age</v>
      </c>
      <c r="E1193" t="s">
        <v>2280</v>
      </c>
      <c r="F1193" t="s">
        <v>2283</v>
      </c>
      <c r="G1193" s="39">
        <v>67369</v>
      </c>
      <c r="H1193" s="40" t="str">
        <f t="shared" si="74"/>
        <v>High</v>
      </c>
      <c r="I1193">
        <v>0</v>
      </c>
      <c r="J1193">
        <v>1</v>
      </c>
      <c r="K1193" s="43">
        <v>41230</v>
      </c>
      <c r="L1193" s="39">
        <v>81</v>
      </c>
      <c r="M1193" s="40" t="str">
        <f t="shared" si="75"/>
        <v>Active</v>
      </c>
      <c r="N1193" s="39">
        <v>1298</v>
      </c>
      <c r="O1193">
        <v>0</v>
      </c>
      <c r="P1193">
        <v>70</v>
      </c>
      <c r="Q1193">
        <v>37</v>
      </c>
      <c r="R1193">
        <v>14</v>
      </c>
      <c r="S1193">
        <v>42</v>
      </c>
      <c r="T1193">
        <v>1461</v>
      </c>
      <c r="U1193">
        <v>4</v>
      </c>
      <c r="V1193">
        <v>7</v>
      </c>
      <c r="W1193">
        <v>4</v>
      </c>
      <c r="X1193">
        <v>10</v>
      </c>
      <c r="Y1193">
        <v>4</v>
      </c>
      <c r="Z1193">
        <v>0</v>
      </c>
      <c r="AA1193">
        <v>1</v>
      </c>
      <c r="AB1193">
        <v>1</v>
      </c>
      <c r="AC1193">
        <v>0</v>
      </c>
      <c r="AD1193">
        <v>0</v>
      </c>
      <c r="AE1193">
        <v>0</v>
      </c>
      <c r="AF1193">
        <v>3</v>
      </c>
      <c r="AG1193">
        <v>11</v>
      </c>
      <c r="AH1193">
        <v>1</v>
      </c>
    </row>
    <row r="1194" spans="1:34">
      <c r="A1194">
        <v>2315</v>
      </c>
      <c r="B1194">
        <v>1960</v>
      </c>
      <c r="C1194">
        <f ca="1" t="shared" si="72"/>
        <v>65</v>
      </c>
      <c r="D1194" t="str">
        <f ca="1" t="shared" si="73"/>
        <v>Senior Citizen</v>
      </c>
      <c r="E1194" t="s">
        <v>2275</v>
      </c>
      <c r="F1194" t="s">
        <v>2281</v>
      </c>
      <c r="G1194" s="39">
        <v>58401</v>
      </c>
      <c r="H1194" s="40" t="str">
        <f t="shared" si="74"/>
        <v>Medium</v>
      </c>
      <c r="I1194">
        <v>0</v>
      </c>
      <c r="J1194">
        <v>1</v>
      </c>
      <c r="K1194" s="43">
        <v>41749</v>
      </c>
      <c r="L1194" s="39">
        <v>55</v>
      </c>
      <c r="M1194" s="40" t="str">
        <f t="shared" si="75"/>
        <v>Active</v>
      </c>
      <c r="N1194" s="39">
        <v>10</v>
      </c>
      <c r="O1194">
        <v>0</v>
      </c>
      <c r="P1194">
        <v>11</v>
      </c>
      <c r="Q1194">
        <v>17</v>
      </c>
      <c r="R1194">
        <v>29</v>
      </c>
      <c r="S1194">
        <v>29</v>
      </c>
      <c r="T1194">
        <v>96</v>
      </c>
      <c r="U1194">
        <v>1</v>
      </c>
      <c r="V1194">
        <v>1</v>
      </c>
      <c r="W1194">
        <v>2</v>
      </c>
      <c r="X1194">
        <v>2</v>
      </c>
      <c r="Y1194">
        <v>4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3</v>
      </c>
      <c r="AG1194">
        <v>11</v>
      </c>
      <c r="AH1194">
        <v>0</v>
      </c>
    </row>
    <row r="1195" spans="1:34">
      <c r="A1195">
        <v>3515</v>
      </c>
      <c r="B1195">
        <v>1952</v>
      </c>
      <c r="C1195">
        <f ca="1" t="shared" si="72"/>
        <v>73</v>
      </c>
      <c r="D1195" t="str">
        <f ca="1" t="shared" si="73"/>
        <v>Senior Citizen</v>
      </c>
      <c r="E1195" t="s">
        <v>2275</v>
      </c>
      <c r="F1195" t="s">
        <v>2276</v>
      </c>
      <c r="G1195" s="39">
        <v>62307</v>
      </c>
      <c r="H1195" s="40" t="str">
        <f t="shared" si="74"/>
        <v>High</v>
      </c>
      <c r="I1195">
        <v>0</v>
      </c>
      <c r="J1195">
        <v>1</v>
      </c>
      <c r="K1195" s="43">
        <v>41687</v>
      </c>
      <c r="L1195" s="39">
        <v>94</v>
      </c>
      <c r="M1195" s="40" t="str">
        <f t="shared" si="75"/>
        <v>Inactive</v>
      </c>
      <c r="N1195" s="39">
        <v>87</v>
      </c>
      <c r="O1195">
        <v>13</v>
      </c>
      <c r="P1195">
        <v>34</v>
      </c>
      <c r="Q1195">
        <v>10</v>
      </c>
      <c r="R1195">
        <v>6</v>
      </c>
      <c r="S1195">
        <v>10</v>
      </c>
      <c r="T1195">
        <v>160</v>
      </c>
      <c r="U1195">
        <v>1</v>
      </c>
      <c r="V1195">
        <v>4</v>
      </c>
      <c r="W1195">
        <v>0</v>
      </c>
      <c r="X1195">
        <v>4</v>
      </c>
      <c r="Y1195">
        <v>5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3</v>
      </c>
      <c r="AG1195">
        <v>11</v>
      </c>
      <c r="AH1195">
        <v>0</v>
      </c>
    </row>
    <row r="1196" spans="1:34">
      <c r="A1196">
        <v>2245</v>
      </c>
      <c r="B1196">
        <v>1969</v>
      </c>
      <c r="C1196">
        <f ca="1" t="shared" si="72"/>
        <v>56</v>
      </c>
      <c r="D1196" t="str">
        <f ca="1" t="shared" si="73"/>
        <v>Middle-Age</v>
      </c>
      <c r="E1196" t="s">
        <v>2280</v>
      </c>
      <c r="F1196" t="s">
        <v>2279</v>
      </c>
      <c r="G1196" s="39">
        <v>43641</v>
      </c>
      <c r="H1196" s="40" t="str">
        <f t="shared" si="74"/>
        <v>Medium</v>
      </c>
      <c r="I1196">
        <v>1</v>
      </c>
      <c r="J1196">
        <v>1</v>
      </c>
      <c r="K1196" s="43">
        <v>41386</v>
      </c>
      <c r="L1196" s="39">
        <v>50</v>
      </c>
      <c r="M1196" s="40" t="str">
        <f t="shared" si="75"/>
        <v>Active</v>
      </c>
      <c r="N1196" s="39">
        <v>57</v>
      </c>
      <c r="O1196">
        <v>2</v>
      </c>
      <c r="P1196">
        <v>51</v>
      </c>
      <c r="Q1196">
        <v>4</v>
      </c>
      <c r="R1196">
        <v>2</v>
      </c>
      <c r="S1196">
        <v>23</v>
      </c>
      <c r="T1196">
        <v>139</v>
      </c>
      <c r="U1196">
        <v>3</v>
      </c>
      <c r="V1196">
        <v>2</v>
      </c>
      <c r="W1196">
        <v>1</v>
      </c>
      <c r="X1196">
        <v>4</v>
      </c>
      <c r="Y1196">
        <v>6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3</v>
      </c>
      <c r="AG1196">
        <v>11</v>
      </c>
      <c r="AH1196">
        <v>0</v>
      </c>
    </row>
    <row r="1197" spans="1:34">
      <c r="A1197">
        <v>6283</v>
      </c>
      <c r="B1197">
        <v>1968</v>
      </c>
      <c r="C1197">
        <f ca="1" t="shared" si="72"/>
        <v>57</v>
      </c>
      <c r="D1197" t="str">
        <f ca="1" t="shared" si="73"/>
        <v>Middle-Age</v>
      </c>
      <c r="E1197" t="s">
        <v>2280</v>
      </c>
      <c r="F1197" t="s">
        <v>2281</v>
      </c>
      <c r="G1197" s="39">
        <v>63841</v>
      </c>
      <c r="H1197" s="40" t="str">
        <f t="shared" si="74"/>
        <v>High</v>
      </c>
      <c r="I1197">
        <v>0</v>
      </c>
      <c r="J1197">
        <v>1</v>
      </c>
      <c r="K1197" s="43">
        <v>41385</v>
      </c>
      <c r="L1197" s="39">
        <v>64</v>
      </c>
      <c r="M1197" s="40" t="str">
        <f t="shared" si="75"/>
        <v>Active</v>
      </c>
      <c r="N1197" s="39">
        <v>635</v>
      </c>
      <c r="O1197">
        <v>15</v>
      </c>
      <c r="P1197">
        <v>100</v>
      </c>
      <c r="Q1197">
        <v>20</v>
      </c>
      <c r="R1197">
        <v>7</v>
      </c>
      <c r="S1197">
        <v>131</v>
      </c>
      <c r="T1197">
        <v>908</v>
      </c>
      <c r="U1197">
        <v>1</v>
      </c>
      <c r="V1197">
        <v>9</v>
      </c>
      <c r="W1197">
        <v>3</v>
      </c>
      <c r="X1197">
        <v>9</v>
      </c>
      <c r="Y1197">
        <v>6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11</v>
      </c>
      <c r="AH1197">
        <v>0</v>
      </c>
    </row>
    <row r="1198" spans="1:34">
      <c r="A1198">
        <v>2246</v>
      </c>
      <c r="B1198">
        <v>1965</v>
      </c>
      <c r="C1198">
        <f ca="1" t="shared" si="72"/>
        <v>60</v>
      </c>
      <c r="D1198" t="str">
        <f ca="1" t="shared" si="73"/>
        <v>Senior Citizen</v>
      </c>
      <c r="E1198" t="s">
        <v>2280</v>
      </c>
      <c r="F1198" t="s">
        <v>2279</v>
      </c>
      <c r="G1198" s="39">
        <v>46891</v>
      </c>
      <c r="H1198" s="40" t="str">
        <f t="shared" si="74"/>
        <v>Medium</v>
      </c>
      <c r="I1198">
        <v>0</v>
      </c>
      <c r="J1198">
        <v>1</v>
      </c>
      <c r="K1198" s="43">
        <v>41518</v>
      </c>
      <c r="L1198" s="39">
        <v>91</v>
      </c>
      <c r="M1198" s="40" t="str">
        <f t="shared" si="75"/>
        <v>Inactive</v>
      </c>
      <c r="N1198" s="39">
        <v>43</v>
      </c>
      <c r="O1198">
        <v>12</v>
      </c>
      <c r="P1198">
        <v>23</v>
      </c>
      <c r="Q1198">
        <v>29</v>
      </c>
      <c r="R1198">
        <v>15</v>
      </c>
      <c r="S1198">
        <v>61</v>
      </c>
      <c r="T1198">
        <v>183</v>
      </c>
      <c r="U1198">
        <v>1</v>
      </c>
      <c r="V1198">
        <v>2</v>
      </c>
      <c r="W1198">
        <v>1</v>
      </c>
      <c r="X1198">
        <v>4</v>
      </c>
      <c r="Y1198">
        <v>4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11</v>
      </c>
      <c r="AH1198">
        <v>0</v>
      </c>
    </row>
    <row r="1199" spans="1:34">
      <c r="A1199">
        <v>6606</v>
      </c>
      <c r="B1199">
        <v>1969</v>
      </c>
      <c r="C1199">
        <f ca="1" t="shared" si="72"/>
        <v>56</v>
      </c>
      <c r="D1199" t="str">
        <f ca="1" t="shared" si="73"/>
        <v>Middle-Age</v>
      </c>
      <c r="E1199" t="s">
        <v>2280</v>
      </c>
      <c r="F1199" t="s">
        <v>2279</v>
      </c>
      <c r="G1199" s="39">
        <v>70091</v>
      </c>
      <c r="H1199" s="40" t="str">
        <f t="shared" si="74"/>
        <v>High</v>
      </c>
      <c r="I1199">
        <v>1</v>
      </c>
      <c r="J1199">
        <v>0</v>
      </c>
      <c r="K1199" s="43">
        <v>41364</v>
      </c>
      <c r="L1199" s="39">
        <v>11</v>
      </c>
      <c r="M1199" s="40" t="str">
        <f t="shared" si="75"/>
        <v>Recent</v>
      </c>
      <c r="N1199" s="39">
        <v>964</v>
      </c>
      <c r="O1199">
        <v>34</v>
      </c>
      <c r="P1199">
        <v>137</v>
      </c>
      <c r="Q1199">
        <v>15</v>
      </c>
      <c r="R1199">
        <v>0</v>
      </c>
      <c r="S1199">
        <v>11</v>
      </c>
      <c r="T1199">
        <v>1161</v>
      </c>
      <c r="U1199">
        <v>2</v>
      </c>
      <c r="V1199">
        <v>5</v>
      </c>
      <c r="W1199">
        <v>2</v>
      </c>
      <c r="X1199">
        <v>10</v>
      </c>
      <c r="Y1199">
        <v>8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11</v>
      </c>
      <c r="AH1199">
        <v>0</v>
      </c>
    </row>
    <row r="1200" spans="1:34">
      <c r="A1200">
        <v>5545</v>
      </c>
      <c r="B1200">
        <v>1972</v>
      </c>
      <c r="C1200">
        <f ca="1" t="shared" si="72"/>
        <v>53</v>
      </c>
      <c r="D1200" t="str">
        <f ca="1" t="shared" si="73"/>
        <v>Middle-Age</v>
      </c>
      <c r="E1200" t="s">
        <v>2278</v>
      </c>
      <c r="F1200" t="s">
        <v>2279</v>
      </c>
      <c r="G1200" s="39">
        <v>78075</v>
      </c>
      <c r="H1200" s="40" t="str">
        <f t="shared" si="74"/>
        <v>High</v>
      </c>
      <c r="I1200">
        <v>0</v>
      </c>
      <c r="J1200">
        <v>0</v>
      </c>
      <c r="K1200" s="43">
        <v>41734</v>
      </c>
      <c r="L1200" s="39">
        <v>72</v>
      </c>
      <c r="M1200" s="40" t="str">
        <f t="shared" si="75"/>
        <v>Active</v>
      </c>
      <c r="N1200" s="39">
        <v>572</v>
      </c>
      <c r="O1200">
        <v>8</v>
      </c>
      <c r="P1200">
        <v>259</v>
      </c>
      <c r="Q1200">
        <v>34</v>
      </c>
      <c r="R1200">
        <v>35</v>
      </c>
      <c r="S1200">
        <v>80</v>
      </c>
      <c r="T1200">
        <v>988</v>
      </c>
      <c r="U1200">
        <v>1</v>
      </c>
      <c r="V1200">
        <v>3</v>
      </c>
      <c r="W1200">
        <v>5</v>
      </c>
      <c r="X1200">
        <v>5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11</v>
      </c>
      <c r="AH1200">
        <v>0</v>
      </c>
    </row>
    <row r="1201" spans="1:34">
      <c r="A1201">
        <v>7342</v>
      </c>
      <c r="B1201">
        <v>1961</v>
      </c>
      <c r="C1201">
        <f ca="1" t="shared" si="72"/>
        <v>64</v>
      </c>
      <c r="D1201" t="str">
        <f ca="1" t="shared" si="73"/>
        <v>Senior Citizen</v>
      </c>
      <c r="E1201" t="s">
        <v>2280</v>
      </c>
      <c r="F1201" t="s">
        <v>2283</v>
      </c>
      <c r="G1201" s="39">
        <v>59184</v>
      </c>
      <c r="H1201" s="40" t="str">
        <f t="shared" si="74"/>
        <v>Medium</v>
      </c>
      <c r="I1201">
        <v>0</v>
      </c>
      <c r="J1201">
        <v>1</v>
      </c>
      <c r="K1201" s="43">
        <v>41161</v>
      </c>
      <c r="L1201" s="39">
        <v>6</v>
      </c>
      <c r="M1201" s="40" t="str">
        <f t="shared" si="75"/>
        <v>Recent</v>
      </c>
      <c r="N1201" s="39">
        <v>341</v>
      </c>
      <c r="O1201">
        <v>142</v>
      </c>
      <c r="P1201">
        <v>113</v>
      </c>
      <c r="Q1201">
        <v>259</v>
      </c>
      <c r="R1201">
        <v>151</v>
      </c>
      <c r="S1201">
        <v>66</v>
      </c>
      <c r="T1201">
        <v>1072</v>
      </c>
      <c r="U1201">
        <v>3</v>
      </c>
      <c r="V1201">
        <v>6</v>
      </c>
      <c r="W1201">
        <v>6</v>
      </c>
      <c r="X1201">
        <v>12</v>
      </c>
      <c r="Y1201">
        <v>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</v>
      </c>
      <c r="AG1201">
        <v>11</v>
      </c>
      <c r="AH1201">
        <v>0</v>
      </c>
    </row>
    <row r="1202" spans="1:34">
      <c r="A1202">
        <v>837</v>
      </c>
      <c r="B1202">
        <v>1977</v>
      </c>
      <c r="C1202">
        <f ca="1" t="shared" si="72"/>
        <v>48</v>
      </c>
      <c r="D1202" t="str">
        <f ca="1" t="shared" si="73"/>
        <v>Middle-Age</v>
      </c>
      <c r="E1202" t="s">
        <v>2275</v>
      </c>
      <c r="F1202" t="s">
        <v>2279</v>
      </c>
      <c r="G1202" s="39">
        <v>54809</v>
      </c>
      <c r="H1202" s="40" t="str">
        <f t="shared" si="74"/>
        <v>Medium</v>
      </c>
      <c r="I1202">
        <v>1</v>
      </c>
      <c r="J1202">
        <v>1</v>
      </c>
      <c r="K1202" s="43">
        <v>41528</v>
      </c>
      <c r="L1202" s="39">
        <v>0</v>
      </c>
      <c r="M1202" s="40" t="str">
        <f t="shared" si="75"/>
        <v>Recent</v>
      </c>
      <c r="N1202" s="39">
        <v>63</v>
      </c>
      <c r="O1202">
        <v>6</v>
      </c>
      <c r="P1202">
        <v>57</v>
      </c>
      <c r="Q1202">
        <v>13</v>
      </c>
      <c r="R1202">
        <v>13</v>
      </c>
      <c r="S1202">
        <v>22</v>
      </c>
      <c r="T1202">
        <v>174</v>
      </c>
      <c r="U1202">
        <v>4</v>
      </c>
      <c r="V1202">
        <v>2</v>
      </c>
      <c r="W1202">
        <v>1</v>
      </c>
      <c r="X1202">
        <v>5</v>
      </c>
      <c r="Y1202">
        <v>4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11</v>
      </c>
      <c r="AH1202">
        <v>0</v>
      </c>
    </row>
    <row r="1203" spans="1:34">
      <c r="A1203">
        <v>9500</v>
      </c>
      <c r="B1203">
        <v>1959</v>
      </c>
      <c r="C1203">
        <f ca="1" t="shared" si="72"/>
        <v>66</v>
      </c>
      <c r="D1203" t="str">
        <f ca="1" t="shared" si="73"/>
        <v>Senior Citizen</v>
      </c>
      <c r="E1203" t="s">
        <v>2275</v>
      </c>
      <c r="F1203" t="s">
        <v>2279</v>
      </c>
      <c r="G1203" s="39">
        <v>58113</v>
      </c>
      <c r="H1203" s="40" t="str">
        <f t="shared" si="74"/>
        <v>Medium</v>
      </c>
      <c r="I1203">
        <v>0</v>
      </c>
      <c r="J1203">
        <v>1</v>
      </c>
      <c r="K1203" s="43">
        <v>41299</v>
      </c>
      <c r="L1203" s="39">
        <v>66</v>
      </c>
      <c r="M1203" s="40" t="str">
        <f t="shared" si="75"/>
        <v>Active</v>
      </c>
      <c r="N1203" s="39">
        <v>221</v>
      </c>
      <c r="O1203">
        <v>104</v>
      </c>
      <c r="P1203">
        <v>169</v>
      </c>
      <c r="Q1203">
        <v>102</v>
      </c>
      <c r="R1203">
        <v>78</v>
      </c>
      <c r="S1203">
        <v>84</v>
      </c>
      <c r="T1203">
        <v>758</v>
      </c>
      <c r="U1203">
        <v>3</v>
      </c>
      <c r="V1203">
        <v>9</v>
      </c>
      <c r="W1203">
        <v>2</v>
      </c>
      <c r="X1203">
        <v>8</v>
      </c>
      <c r="Y1203">
        <v>7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1</v>
      </c>
      <c r="AF1203">
        <v>3</v>
      </c>
      <c r="AG1203">
        <v>11</v>
      </c>
      <c r="AH1203">
        <v>0</v>
      </c>
    </row>
    <row r="1204" spans="1:34">
      <c r="A1204">
        <v>3602</v>
      </c>
      <c r="B1204">
        <v>1958</v>
      </c>
      <c r="C1204">
        <f ca="1" t="shared" si="72"/>
        <v>67</v>
      </c>
      <c r="D1204" t="str">
        <f ca="1" t="shared" si="73"/>
        <v>Senior Citizen</v>
      </c>
      <c r="E1204" t="s">
        <v>2280</v>
      </c>
      <c r="F1204" t="s">
        <v>2279</v>
      </c>
      <c r="G1204" s="39">
        <v>51412</v>
      </c>
      <c r="H1204" s="40" t="str">
        <f t="shared" si="74"/>
        <v>Medium</v>
      </c>
      <c r="I1204">
        <v>0</v>
      </c>
      <c r="J1204">
        <v>1</v>
      </c>
      <c r="K1204" s="43">
        <v>41639</v>
      </c>
      <c r="L1204" s="39">
        <v>42</v>
      </c>
      <c r="M1204" s="40" t="str">
        <f t="shared" si="75"/>
        <v>Active</v>
      </c>
      <c r="N1204" s="39">
        <v>140</v>
      </c>
      <c r="O1204">
        <v>3</v>
      </c>
      <c r="P1204">
        <v>29</v>
      </c>
      <c r="Q1204">
        <v>4</v>
      </c>
      <c r="R1204">
        <v>5</v>
      </c>
      <c r="S1204">
        <v>14</v>
      </c>
      <c r="T1204">
        <v>195</v>
      </c>
      <c r="U1204">
        <v>2</v>
      </c>
      <c r="V1204">
        <v>3</v>
      </c>
      <c r="W1204">
        <v>2</v>
      </c>
      <c r="X1204">
        <v>4</v>
      </c>
      <c r="Y1204">
        <v>4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3</v>
      </c>
      <c r="AG1204">
        <v>11</v>
      </c>
      <c r="AH1204">
        <v>0</v>
      </c>
    </row>
    <row r="1205" spans="1:34">
      <c r="A1205">
        <v>234</v>
      </c>
      <c r="B1205">
        <v>1979</v>
      </c>
      <c r="C1205">
        <f ca="1" t="shared" si="72"/>
        <v>46</v>
      </c>
      <c r="D1205" t="str">
        <f ca="1" t="shared" si="73"/>
        <v>Middle-Age</v>
      </c>
      <c r="E1205" t="s">
        <v>2275</v>
      </c>
      <c r="F1205" t="s">
        <v>2281</v>
      </c>
      <c r="G1205" s="39">
        <v>15287</v>
      </c>
      <c r="H1205" s="40" t="str">
        <f t="shared" si="74"/>
        <v>Low</v>
      </c>
      <c r="I1205">
        <v>1</v>
      </c>
      <c r="J1205">
        <v>0</v>
      </c>
      <c r="K1205" s="43">
        <v>41192</v>
      </c>
      <c r="L1205" s="39">
        <v>60</v>
      </c>
      <c r="M1205" s="40" t="str">
        <f t="shared" si="75"/>
        <v>Active</v>
      </c>
      <c r="N1205" s="39">
        <v>1</v>
      </c>
      <c r="O1205">
        <v>2</v>
      </c>
      <c r="P1205">
        <v>8</v>
      </c>
      <c r="Q1205">
        <v>4</v>
      </c>
      <c r="R1205">
        <v>3</v>
      </c>
      <c r="S1205">
        <v>13</v>
      </c>
      <c r="T1205">
        <v>31</v>
      </c>
      <c r="U1205">
        <v>2</v>
      </c>
      <c r="V1205">
        <v>1</v>
      </c>
      <c r="W1205">
        <v>1</v>
      </c>
      <c r="X1205">
        <v>2</v>
      </c>
      <c r="Y1205">
        <v>7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3</v>
      </c>
      <c r="AG1205">
        <v>11</v>
      </c>
      <c r="AH1205">
        <v>1</v>
      </c>
    </row>
    <row r="1206" spans="1:34">
      <c r="A1206">
        <v>2995</v>
      </c>
      <c r="B1206">
        <v>1957</v>
      </c>
      <c r="C1206">
        <f ca="1" t="shared" si="72"/>
        <v>68</v>
      </c>
      <c r="D1206" t="str">
        <f ca="1" t="shared" si="73"/>
        <v>Senior Citizen</v>
      </c>
      <c r="E1206" t="s">
        <v>2280</v>
      </c>
      <c r="F1206" t="s">
        <v>2277</v>
      </c>
      <c r="G1206" s="39">
        <v>66636</v>
      </c>
      <c r="H1206" s="40" t="str">
        <f t="shared" si="74"/>
        <v>High</v>
      </c>
      <c r="I1206">
        <v>0</v>
      </c>
      <c r="J1206">
        <v>0</v>
      </c>
      <c r="K1206" s="43">
        <v>41503</v>
      </c>
      <c r="L1206" s="39">
        <v>64</v>
      </c>
      <c r="M1206" s="40" t="str">
        <f t="shared" si="75"/>
        <v>Active</v>
      </c>
      <c r="N1206" s="39">
        <v>291</v>
      </c>
      <c r="O1206">
        <v>10</v>
      </c>
      <c r="P1206">
        <v>689</v>
      </c>
      <c r="Q1206">
        <v>84</v>
      </c>
      <c r="R1206">
        <v>10</v>
      </c>
      <c r="S1206">
        <v>0</v>
      </c>
      <c r="T1206">
        <v>1084</v>
      </c>
      <c r="U1206">
        <v>1</v>
      </c>
      <c r="V1206">
        <v>3</v>
      </c>
      <c r="W1206">
        <v>4</v>
      </c>
      <c r="X1206">
        <v>9</v>
      </c>
      <c r="Y1206">
        <v>1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</v>
      </c>
      <c r="AG1206">
        <v>11</v>
      </c>
      <c r="AH1206">
        <v>0</v>
      </c>
    </row>
    <row r="1207" spans="1:34">
      <c r="A1207">
        <v>1118</v>
      </c>
      <c r="B1207">
        <v>1956</v>
      </c>
      <c r="C1207">
        <f ca="1" t="shared" si="72"/>
        <v>69</v>
      </c>
      <c r="D1207" t="str">
        <f ca="1" t="shared" si="73"/>
        <v>Senior Citizen</v>
      </c>
      <c r="E1207" t="s">
        <v>2280</v>
      </c>
      <c r="F1207" t="s">
        <v>2279</v>
      </c>
      <c r="G1207" s="39">
        <v>50965</v>
      </c>
      <c r="H1207" s="40" t="str">
        <f t="shared" si="74"/>
        <v>Medium</v>
      </c>
      <c r="I1207">
        <v>0</v>
      </c>
      <c r="J1207">
        <v>1</v>
      </c>
      <c r="K1207" s="43">
        <v>41325</v>
      </c>
      <c r="L1207" s="39">
        <v>87</v>
      </c>
      <c r="M1207" s="40" t="str">
        <f t="shared" si="75"/>
        <v>Active</v>
      </c>
      <c r="N1207" s="39">
        <v>544</v>
      </c>
      <c r="O1207">
        <v>13</v>
      </c>
      <c r="P1207">
        <v>85</v>
      </c>
      <c r="Q1207">
        <v>8</v>
      </c>
      <c r="R1207">
        <v>6</v>
      </c>
      <c r="S1207">
        <v>29</v>
      </c>
      <c r="T1207">
        <v>685</v>
      </c>
      <c r="U1207">
        <v>3</v>
      </c>
      <c r="V1207">
        <v>10</v>
      </c>
      <c r="W1207">
        <v>4</v>
      </c>
      <c r="X1207">
        <v>5</v>
      </c>
      <c r="Y1207">
        <v>8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3</v>
      </c>
      <c r="AG1207">
        <v>11</v>
      </c>
      <c r="AH1207">
        <v>0</v>
      </c>
    </row>
    <row r="1208" spans="1:34">
      <c r="A1208">
        <v>7789</v>
      </c>
      <c r="B1208">
        <v>1965</v>
      </c>
      <c r="C1208">
        <f ca="1" t="shared" si="72"/>
        <v>60</v>
      </c>
      <c r="D1208" t="str">
        <f ca="1" t="shared" si="73"/>
        <v>Senior Citizen</v>
      </c>
      <c r="E1208" t="s">
        <v>2278</v>
      </c>
      <c r="F1208" t="s">
        <v>2279</v>
      </c>
      <c r="G1208" s="39">
        <v>84618</v>
      </c>
      <c r="H1208" s="40" t="str">
        <f t="shared" si="74"/>
        <v>High</v>
      </c>
      <c r="I1208">
        <v>0</v>
      </c>
      <c r="J1208">
        <v>0</v>
      </c>
      <c r="K1208" s="43">
        <v>41600</v>
      </c>
      <c r="L1208" s="39">
        <v>96</v>
      </c>
      <c r="M1208" s="40" t="str">
        <f t="shared" si="75"/>
        <v>Inactive</v>
      </c>
      <c r="N1208" s="39">
        <v>684</v>
      </c>
      <c r="O1208">
        <v>100</v>
      </c>
      <c r="P1208">
        <v>801</v>
      </c>
      <c r="Q1208">
        <v>21</v>
      </c>
      <c r="R1208">
        <v>66</v>
      </c>
      <c r="S1208">
        <v>0</v>
      </c>
      <c r="T1208">
        <v>1672</v>
      </c>
      <c r="U1208">
        <v>1</v>
      </c>
      <c r="V1208">
        <v>6</v>
      </c>
      <c r="W1208">
        <v>9</v>
      </c>
      <c r="X1208">
        <v>10</v>
      </c>
      <c r="Y1208">
        <v>2</v>
      </c>
      <c r="Z1208">
        <v>0</v>
      </c>
      <c r="AA1208">
        <v>0</v>
      </c>
      <c r="AB1208">
        <v>1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>
        <v>0</v>
      </c>
    </row>
    <row r="1209" spans="1:34">
      <c r="A1209">
        <v>3068</v>
      </c>
      <c r="B1209">
        <v>1990</v>
      </c>
      <c r="C1209">
        <f ca="1" t="shared" si="72"/>
        <v>35</v>
      </c>
      <c r="D1209" t="str">
        <f ca="1" t="shared" si="73"/>
        <v>Adult</v>
      </c>
      <c r="E1209" t="s">
        <v>2275</v>
      </c>
      <c r="F1209" t="s">
        <v>2279</v>
      </c>
      <c r="G1209" s="39">
        <v>18351</v>
      </c>
      <c r="H1209" s="40" t="str">
        <f t="shared" si="74"/>
        <v>Low</v>
      </c>
      <c r="I1209">
        <v>0</v>
      </c>
      <c r="J1209">
        <v>0</v>
      </c>
      <c r="K1209" s="43">
        <v>41576</v>
      </c>
      <c r="L1209" s="39">
        <v>1</v>
      </c>
      <c r="M1209" s="40" t="str">
        <f t="shared" si="75"/>
        <v>Recent</v>
      </c>
      <c r="N1209" s="39">
        <v>1</v>
      </c>
      <c r="O1209">
        <v>12</v>
      </c>
      <c r="P1209">
        <v>9</v>
      </c>
      <c r="Q1209">
        <v>0</v>
      </c>
      <c r="R1209">
        <v>14</v>
      </c>
      <c r="S1209">
        <v>7</v>
      </c>
      <c r="T1209">
        <v>43</v>
      </c>
      <c r="U1209">
        <v>1</v>
      </c>
      <c r="V1209">
        <v>2</v>
      </c>
      <c r="W1209">
        <v>0</v>
      </c>
      <c r="X1209">
        <v>3</v>
      </c>
      <c r="Y1209">
        <v>7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3</v>
      </c>
      <c r="AG1209">
        <v>11</v>
      </c>
      <c r="AH1209">
        <v>0</v>
      </c>
    </row>
    <row r="1210" spans="1:34">
      <c r="A1210">
        <v>8955</v>
      </c>
      <c r="B1210">
        <v>1957</v>
      </c>
      <c r="C1210">
        <f ca="1" t="shared" si="72"/>
        <v>68</v>
      </c>
      <c r="D1210" t="str">
        <f ca="1" t="shared" si="73"/>
        <v>Senior Citizen</v>
      </c>
      <c r="E1210" t="s">
        <v>2278</v>
      </c>
      <c r="F1210" t="s">
        <v>2277</v>
      </c>
      <c r="G1210" s="39">
        <v>40451</v>
      </c>
      <c r="H1210" s="40" t="str">
        <f t="shared" si="74"/>
        <v>Medium</v>
      </c>
      <c r="I1210">
        <v>0</v>
      </c>
      <c r="J1210">
        <v>2</v>
      </c>
      <c r="K1210" s="43">
        <v>41686</v>
      </c>
      <c r="L1210" s="39">
        <v>54</v>
      </c>
      <c r="M1210" s="40" t="str">
        <f t="shared" si="75"/>
        <v>Active</v>
      </c>
      <c r="N1210" s="39">
        <v>35</v>
      </c>
      <c r="O1210">
        <v>0</v>
      </c>
      <c r="P1210">
        <v>4</v>
      </c>
      <c r="Q1210">
        <v>0</v>
      </c>
      <c r="R1210">
        <v>0</v>
      </c>
      <c r="S1210">
        <v>10</v>
      </c>
      <c r="T1210">
        <v>49</v>
      </c>
      <c r="U1210">
        <v>1</v>
      </c>
      <c r="V1210">
        <v>1</v>
      </c>
      <c r="W1210">
        <v>1</v>
      </c>
      <c r="X1210">
        <v>2</v>
      </c>
      <c r="Y1210">
        <v>5</v>
      </c>
      <c r="Z1210">
        <v>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3</v>
      </c>
      <c r="AG1210">
        <v>11</v>
      </c>
      <c r="AH1210">
        <v>0</v>
      </c>
    </row>
    <row r="1211" spans="1:34">
      <c r="A1211">
        <v>945</v>
      </c>
      <c r="B1211">
        <v>1965</v>
      </c>
      <c r="C1211">
        <f ca="1" t="shared" si="72"/>
        <v>60</v>
      </c>
      <c r="D1211" t="str">
        <f ca="1" t="shared" si="73"/>
        <v>Senior Citizen</v>
      </c>
      <c r="E1211" t="s">
        <v>2275</v>
      </c>
      <c r="F1211" t="s">
        <v>2277</v>
      </c>
      <c r="G1211" s="39">
        <v>36317</v>
      </c>
      <c r="H1211" s="40" t="str">
        <f t="shared" si="74"/>
        <v>Medium</v>
      </c>
      <c r="I1211">
        <v>0</v>
      </c>
      <c r="J1211">
        <v>1</v>
      </c>
      <c r="K1211" s="43">
        <v>41416</v>
      </c>
      <c r="L1211" s="39">
        <v>53</v>
      </c>
      <c r="M1211" s="40" t="str">
        <f t="shared" si="75"/>
        <v>Active</v>
      </c>
      <c r="N1211" s="39">
        <v>87</v>
      </c>
      <c r="O1211">
        <v>3</v>
      </c>
      <c r="P1211">
        <v>25</v>
      </c>
      <c r="Q1211">
        <v>3</v>
      </c>
      <c r="R1211">
        <v>2</v>
      </c>
      <c r="S1211">
        <v>13</v>
      </c>
      <c r="T1211">
        <v>133</v>
      </c>
      <c r="U1211">
        <v>2</v>
      </c>
      <c r="V1211">
        <v>3</v>
      </c>
      <c r="W1211">
        <v>0</v>
      </c>
      <c r="X1211">
        <v>4</v>
      </c>
      <c r="Y1211">
        <v>7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3</v>
      </c>
      <c r="AG1211">
        <v>11</v>
      </c>
      <c r="AH1211">
        <v>0</v>
      </c>
    </row>
    <row r="1212" spans="1:34">
      <c r="A1212">
        <v>5644</v>
      </c>
      <c r="B1212">
        <v>1957</v>
      </c>
      <c r="C1212">
        <f ca="1" t="shared" si="72"/>
        <v>68</v>
      </c>
      <c r="D1212" t="str">
        <f ca="1" t="shared" si="73"/>
        <v>Senior Citizen</v>
      </c>
      <c r="E1212" t="s">
        <v>2275</v>
      </c>
      <c r="F1212" t="s">
        <v>2277</v>
      </c>
      <c r="G1212" s="39">
        <v>42213</v>
      </c>
      <c r="H1212" s="40" t="str">
        <f t="shared" si="74"/>
        <v>Medium</v>
      </c>
      <c r="I1212">
        <v>0</v>
      </c>
      <c r="J1212">
        <v>1</v>
      </c>
      <c r="K1212" s="43">
        <v>41559</v>
      </c>
      <c r="L1212" s="39">
        <v>96</v>
      </c>
      <c r="M1212" s="40" t="str">
        <f t="shared" si="75"/>
        <v>Inactive</v>
      </c>
      <c r="N1212" s="39">
        <v>309</v>
      </c>
      <c r="O1212">
        <v>3</v>
      </c>
      <c r="P1212">
        <v>24</v>
      </c>
      <c r="Q1212">
        <v>4</v>
      </c>
      <c r="R1212">
        <v>3</v>
      </c>
      <c r="S1212">
        <v>20</v>
      </c>
      <c r="T1212">
        <v>363</v>
      </c>
      <c r="U1212">
        <v>2</v>
      </c>
      <c r="V1212">
        <v>5</v>
      </c>
      <c r="W1212">
        <v>1</v>
      </c>
      <c r="X1212">
        <v>7</v>
      </c>
      <c r="Y1212">
        <v>7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11</v>
      </c>
      <c r="AH1212">
        <v>0</v>
      </c>
    </row>
    <row r="1213" spans="1:34">
      <c r="A1213">
        <v>7192</v>
      </c>
      <c r="B1213">
        <v>1955</v>
      </c>
      <c r="C1213">
        <f ca="1" t="shared" si="72"/>
        <v>70</v>
      </c>
      <c r="D1213" t="str">
        <f ca="1" t="shared" si="73"/>
        <v>Senior Citizen</v>
      </c>
      <c r="E1213" t="s">
        <v>2275</v>
      </c>
      <c r="F1213" t="s">
        <v>2277</v>
      </c>
      <c r="G1213" s="39">
        <v>65748</v>
      </c>
      <c r="H1213" s="40" t="str">
        <f t="shared" si="74"/>
        <v>High</v>
      </c>
      <c r="I1213">
        <v>0</v>
      </c>
      <c r="J1213">
        <v>1</v>
      </c>
      <c r="K1213" s="43">
        <v>41379</v>
      </c>
      <c r="L1213" s="39">
        <v>58</v>
      </c>
      <c r="M1213" s="40" t="str">
        <f t="shared" si="75"/>
        <v>Active</v>
      </c>
      <c r="N1213" s="39">
        <v>172</v>
      </c>
      <c r="O1213">
        <v>73</v>
      </c>
      <c r="P1213">
        <v>93</v>
      </c>
      <c r="Q1213">
        <v>95</v>
      </c>
      <c r="R1213">
        <v>78</v>
      </c>
      <c r="S1213">
        <v>34</v>
      </c>
      <c r="T1213">
        <v>545</v>
      </c>
      <c r="U1213">
        <v>2</v>
      </c>
      <c r="V1213">
        <v>2</v>
      </c>
      <c r="W1213">
        <v>4</v>
      </c>
      <c r="X1213">
        <v>10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1</v>
      </c>
      <c r="AF1213">
        <v>3</v>
      </c>
      <c r="AG1213">
        <v>11</v>
      </c>
      <c r="AH1213">
        <v>0</v>
      </c>
    </row>
    <row r="1214" spans="1:34">
      <c r="A1214">
        <v>2324</v>
      </c>
      <c r="B1214">
        <v>1972</v>
      </c>
      <c r="C1214">
        <f ca="1" t="shared" si="72"/>
        <v>53</v>
      </c>
      <c r="D1214" t="str">
        <f ca="1" t="shared" si="73"/>
        <v>Middle-Age</v>
      </c>
      <c r="E1214" t="s">
        <v>2275</v>
      </c>
      <c r="F1214" t="s">
        <v>2277</v>
      </c>
      <c r="G1214" s="39">
        <v>77044</v>
      </c>
      <c r="H1214" s="40" t="str">
        <f t="shared" si="74"/>
        <v>High</v>
      </c>
      <c r="I1214">
        <v>0</v>
      </c>
      <c r="J1214">
        <v>1</v>
      </c>
      <c r="K1214" s="43">
        <v>41574</v>
      </c>
      <c r="L1214" s="39">
        <v>12</v>
      </c>
      <c r="M1214" s="40" t="str">
        <f t="shared" si="75"/>
        <v>Recent</v>
      </c>
      <c r="N1214" s="39">
        <v>625</v>
      </c>
      <c r="O1214">
        <v>38</v>
      </c>
      <c r="P1214">
        <v>242</v>
      </c>
      <c r="Q1214">
        <v>50</v>
      </c>
      <c r="R1214">
        <v>34</v>
      </c>
      <c r="S1214">
        <v>76</v>
      </c>
      <c r="T1214">
        <v>1065</v>
      </c>
      <c r="U1214">
        <v>2</v>
      </c>
      <c r="V1214">
        <v>7</v>
      </c>
      <c r="W1214">
        <v>11</v>
      </c>
      <c r="X1214">
        <v>11</v>
      </c>
      <c r="Y1214">
        <v>4</v>
      </c>
      <c r="Z1214">
        <v>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3</v>
      </c>
      <c r="AG1214">
        <v>11</v>
      </c>
      <c r="AH1214">
        <v>0</v>
      </c>
    </row>
    <row r="1215" spans="1:34">
      <c r="A1215">
        <v>697</v>
      </c>
      <c r="B1215">
        <v>1969</v>
      </c>
      <c r="C1215">
        <f ca="1" t="shared" si="72"/>
        <v>56</v>
      </c>
      <c r="D1215" t="str">
        <f ca="1" t="shared" si="73"/>
        <v>Middle-Age</v>
      </c>
      <c r="E1215" t="s">
        <v>2275</v>
      </c>
      <c r="F1215" t="s">
        <v>2277</v>
      </c>
      <c r="G1215" s="39">
        <v>74918</v>
      </c>
      <c r="H1215" s="40" t="str">
        <f t="shared" si="74"/>
        <v>High</v>
      </c>
      <c r="I1215">
        <v>0</v>
      </c>
      <c r="J1215">
        <v>0</v>
      </c>
      <c r="K1215" s="43">
        <v>41345</v>
      </c>
      <c r="L1215" s="39">
        <v>78</v>
      </c>
      <c r="M1215" s="40" t="str">
        <f t="shared" si="75"/>
        <v>Active</v>
      </c>
      <c r="N1215" s="39">
        <v>972</v>
      </c>
      <c r="O1215">
        <v>59</v>
      </c>
      <c r="P1215">
        <v>913</v>
      </c>
      <c r="Q1215">
        <v>25</v>
      </c>
      <c r="R1215">
        <v>19</v>
      </c>
      <c r="S1215">
        <v>59</v>
      </c>
      <c r="T1215">
        <v>2047</v>
      </c>
      <c r="U1215">
        <v>1</v>
      </c>
      <c r="V1215">
        <v>5</v>
      </c>
      <c r="W1215">
        <v>9</v>
      </c>
      <c r="X1215">
        <v>6</v>
      </c>
      <c r="Y1215">
        <v>3</v>
      </c>
      <c r="Z1215">
        <v>0</v>
      </c>
      <c r="AA1215">
        <v>0</v>
      </c>
      <c r="AB1215">
        <v>1</v>
      </c>
      <c r="AC1215">
        <v>0</v>
      </c>
      <c r="AD1215">
        <v>0</v>
      </c>
      <c r="AE1215">
        <v>0</v>
      </c>
      <c r="AF1215">
        <v>3</v>
      </c>
      <c r="AG1215">
        <v>11</v>
      </c>
      <c r="AH1215">
        <v>0</v>
      </c>
    </row>
    <row r="1216" spans="1:34">
      <c r="A1216">
        <v>3439</v>
      </c>
      <c r="B1216">
        <v>1972</v>
      </c>
      <c r="C1216">
        <f ca="1" t="shared" si="72"/>
        <v>53</v>
      </c>
      <c r="D1216" t="str">
        <f ca="1" t="shared" si="73"/>
        <v>Middle-Age</v>
      </c>
      <c r="E1216" t="s">
        <v>2275</v>
      </c>
      <c r="F1216" t="s">
        <v>2279</v>
      </c>
      <c r="G1216" s="39">
        <v>56721</v>
      </c>
      <c r="H1216" s="40" t="str">
        <f t="shared" si="74"/>
        <v>Medium</v>
      </c>
      <c r="I1216">
        <v>1</v>
      </c>
      <c r="J1216">
        <v>1</v>
      </c>
      <c r="K1216" s="43">
        <v>41213</v>
      </c>
      <c r="L1216" s="39">
        <v>64</v>
      </c>
      <c r="M1216" s="40" t="str">
        <f t="shared" si="75"/>
        <v>Active</v>
      </c>
      <c r="N1216" s="39">
        <v>157</v>
      </c>
      <c r="O1216">
        <v>6</v>
      </c>
      <c r="P1216">
        <v>39</v>
      </c>
      <c r="Q1216">
        <v>6</v>
      </c>
      <c r="R1216">
        <v>13</v>
      </c>
      <c r="S1216">
        <v>75</v>
      </c>
      <c r="T1216">
        <v>296</v>
      </c>
      <c r="U1216">
        <v>5</v>
      </c>
      <c r="V1216">
        <v>4</v>
      </c>
      <c r="W1216">
        <v>1</v>
      </c>
      <c r="X1216">
        <v>5</v>
      </c>
      <c r="Y1216">
        <v>6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3</v>
      </c>
      <c r="AG1216">
        <v>11</v>
      </c>
      <c r="AH1216">
        <v>0</v>
      </c>
    </row>
    <row r="1217" spans="1:34">
      <c r="A1217">
        <v>1506</v>
      </c>
      <c r="B1217">
        <v>1975</v>
      </c>
      <c r="C1217">
        <f ca="1" t="shared" si="72"/>
        <v>50</v>
      </c>
      <c r="D1217" t="str">
        <f ca="1" t="shared" si="73"/>
        <v>Middle-Age</v>
      </c>
      <c r="E1217" t="s">
        <v>2275</v>
      </c>
      <c r="F1217" t="s">
        <v>2276</v>
      </c>
      <c r="G1217" s="39">
        <v>42160</v>
      </c>
      <c r="H1217" s="40" t="str">
        <f t="shared" si="74"/>
        <v>Medium</v>
      </c>
      <c r="I1217">
        <v>1</v>
      </c>
      <c r="J1217">
        <v>1</v>
      </c>
      <c r="K1217" s="43">
        <v>41453</v>
      </c>
      <c r="L1217" s="39">
        <v>26</v>
      </c>
      <c r="M1217" s="40" t="str">
        <f t="shared" si="75"/>
        <v>Recent</v>
      </c>
      <c r="N1217" s="39">
        <v>48</v>
      </c>
      <c r="O1217">
        <v>9</v>
      </c>
      <c r="P1217">
        <v>45</v>
      </c>
      <c r="Q1217">
        <v>3</v>
      </c>
      <c r="R1217">
        <v>15</v>
      </c>
      <c r="S1217">
        <v>20</v>
      </c>
      <c r="T1217">
        <v>140</v>
      </c>
      <c r="U1217">
        <v>4</v>
      </c>
      <c r="V1217">
        <v>2</v>
      </c>
      <c r="W1217">
        <v>1</v>
      </c>
      <c r="X1217">
        <v>4</v>
      </c>
      <c r="Y1217">
        <v>6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11</v>
      </c>
      <c r="AH1217">
        <v>1</v>
      </c>
    </row>
    <row r="1218" spans="1:34">
      <c r="A1218">
        <v>232</v>
      </c>
      <c r="B1218">
        <v>1965</v>
      </c>
      <c r="C1218">
        <f ca="1" t="shared" si="72"/>
        <v>60</v>
      </c>
      <c r="D1218" t="str">
        <f ca="1" t="shared" si="73"/>
        <v>Senior Citizen</v>
      </c>
      <c r="E1218" t="s">
        <v>2275</v>
      </c>
      <c r="F1218" t="s">
        <v>2276</v>
      </c>
      <c r="G1218" s="39">
        <v>61559</v>
      </c>
      <c r="H1218" s="40" t="str">
        <f t="shared" si="74"/>
        <v>High</v>
      </c>
      <c r="I1218">
        <v>0</v>
      </c>
      <c r="J1218">
        <v>1</v>
      </c>
      <c r="K1218" s="43">
        <v>41472</v>
      </c>
      <c r="L1218" s="39">
        <v>8</v>
      </c>
      <c r="M1218" s="40" t="str">
        <f t="shared" si="75"/>
        <v>Recent</v>
      </c>
      <c r="N1218" s="39">
        <v>279</v>
      </c>
      <c r="O1218">
        <v>83</v>
      </c>
      <c r="P1218">
        <v>88</v>
      </c>
      <c r="Q1218">
        <v>32</v>
      </c>
      <c r="R1218">
        <v>14</v>
      </c>
      <c r="S1218">
        <v>34</v>
      </c>
      <c r="T1218">
        <v>530</v>
      </c>
      <c r="U1218">
        <v>1</v>
      </c>
      <c r="V1218">
        <v>4</v>
      </c>
      <c r="W1218">
        <v>2</v>
      </c>
      <c r="X1218">
        <v>10</v>
      </c>
      <c r="Y1218">
        <v>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3</v>
      </c>
      <c r="AG1218">
        <v>11</v>
      </c>
      <c r="AH1218">
        <v>0</v>
      </c>
    </row>
    <row r="1219" spans="1:34">
      <c r="A1219">
        <v>8876</v>
      </c>
      <c r="B1219">
        <v>1963</v>
      </c>
      <c r="C1219">
        <f ca="1" t="shared" ref="C1219:C1282" si="76">YEAR(TODAY())-B1219</f>
        <v>62</v>
      </c>
      <c r="D1219" t="str">
        <f ca="1" t="shared" ref="D1219:D1282" si="77">IF(C1219&lt;=29,"Young Adult",IF(C1219&lt;=44,"Adult",IF(C1219&lt;=59,"Middle-Age","Senior Citizen")))</f>
        <v>Senior Citizen</v>
      </c>
      <c r="E1219" t="s">
        <v>2278</v>
      </c>
      <c r="F1219" t="s">
        <v>2277</v>
      </c>
      <c r="G1219" s="39">
        <v>33629</v>
      </c>
      <c r="H1219" s="40" t="str">
        <f t="shared" ref="H1219:H1282" si="78">IF(G1219&lt;30000,"Low",IF(G1219&lt;60000,"Medium","High"))</f>
        <v>Medium</v>
      </c>
      <c r="I1219">
        <v>1</v>
      </c>
      <c r="J1219">
        <v>1</v>
      </c>
      <c r="K1219" s="43">
        <v>41129</v>
      </c>
      <c r="L1219" s="39">
        <v>49</v>
      </c>
      <c r="M1219" s="40" t="str">
        <f t="shared" ref="M1219:M1282" si="79">IF(L1219&lt;=30,"Recent",IF(L1219&lt;=90,"Active","Inactive"))</f>
        <v>Active</v>
      </c>
      <c r="N1219" s="39">
        <v>132</v>
      </c>
      <c r="O1219">
        <v>0</v>
      </c>
      <c r="P1219">
        <v>16</v>
      </c>
      <c r="Q1219">
        <v>0</v>
      </c>
      <c r="R1219">
        <v>0</v>
      </c>
      <c r="S1219">
        <v>4</v>
      </c>
      <c r="T1219">
        <v>152</v>
      </c>
      <c r="U1219">
        <v>5</v>
      </c>
      <c r="V1219">
        <v>3</v>
      </c>
      <c r="W1219">
        <v>1</v>
      </c>
      <c r="X1219">
        <v>4</v>
      </c>
      <c r="Y1219">
        <v>9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3</v>
      </c>
      <c r="AG1219">
        <v>11</v>
      </c>
      <c r="AH1219">
        <v>0</v>
      </c>
    </row>
    <row r="1220" spans="1:34">
      <c r="A1220">
        <v>4500</v>
      </c>
      <c r="B1220">
        <v>1991</v>
      </c>
      <c r="C1220">
        <f ca="1" t="shared" si="76"/>
        <v>34</v>
      </c>
      <c r="D1220" t="str">
        <f ca="1" t="shared" si="77"/>
        <v>Adult</v>
      </c>
      <c r="E1220" t="s">
        <v>2278</v>
      </c>
      <c r="F1220" t="s">
        <v>2277</v>
      </c>
      <c r="G1220" s="39">
        <v>68682</v>
      </c>
      <c r="H1220" s="40" t="str">
        <f t="shared" si="78"/>
        <v>High</v>
      </c>
      <c r="I1220">
        <v>0</v>
      </c>
      <c r="J1220">
        <v>0</v>
      </c>
      <c r="K1220" s="43">
        <v>41553</v>
      </c>
      <c r="L1220" s="39">
        <v>56</v>
      </c>
      <c r="M1220" s="40" t="str">
        <f t="shared" si="79"/>
        <v>Active</v>
      </c>
      <c r="N1220" s="39">
        <v>919</v>
      </c>
      <c r="O1220">
        <v>0</v>
      </c>
      <c r="P1220">
        <v>505</v>
      </c>
      <c r="Q1220">
        <v>99</v>
      </c>
      <c r="R1220">
        <v>30</v>
      </c>
      <c r="S1220">
        <v>45</v>
      </c>
      <c r="T1220">
        <v>1598</v>
      </c>
      <c r="U1220">
        <v>1</v>
      </c>
      <c r="V1220">
        <v>4</v>
      </c>
      <c r="W1220">
        <v>9</v>
      </c>
      <c r="X1220">
        <v>10</v>
      </c>
      <c r="Y1220">
        <v>2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3</v>
      </c>
      <c r="AG1220">
        <v>11</v>
      </c>
      <c r="AH1220">
        <v>0</v>
      </c>
    </row>
    <row r="1221" spans="1:34">
      <c r="A1221">
        <v>9739</v>
      </c>
      <c r="B1221">
        <v>1963</v>
      </c>
      <c r="C1221">
        <f ca="1" t="shared" si="76"/>
        <v>62</v>
      </c>
      <c r="D1221" t="str">
        <f ca="1" t="shared" si="77"/>
        <v>Senior Citizen</v>
      </c>
      <c r="E1221" t="s">
        <v>2275</v>
      </c>
      <c r="F1221" t="s">
        <v>2276</v>
      </c>
      <c r="G1221" s="39">
        <v>34377</v>
      </c>
      <c r="H1221" s="40" t="str">
        <f t="shared" si="78"/>
        <v>Medium</v>
      </c>
      <c r="I1221">
        <v>0</v>
      </c>
      <c r="J1221">
        <v>1</v>
      </c>
      <c r="K1221" s="43">
        <v>41293</v>
      </c>
      <c r="L1221" s="39">
        <v>55</v>
      </c>
      <c r="M1221" s="40" t="str">
        <f t="shared" si="79"/>
        <v>Active</v>
      </c>
      <c r="N1221" s="39">
        <v>62</v>
      </c>
      <c r="O1221">
        <v>0</v>
      </c>
      <c r="P1221">
        <v>22</v>
      </c>
      <c r="Q1221">
        <v>3</v>
      </c>
      <c r="R1221">
        <v>1</v>
      </c>
      <c r="S1221">
        <v>26</v>
      </c>
      <c r="T1221">
        <v>114</v>
      </c>
      <c r="U1221">
        <v>2</v>
      </c>
      <c r="V1221">
        <v>2</v>
      </c>
      <c r="W1221">
        <v>2</v>
      </c>
      <c r="X1221">
        <v>2</v>
      </c>
      <c r="Y1221">
        <v>7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3</v>
      </c>
      <c r="AG1221">
        <v>11</v>
      </c>
      <c r="AH1221">
        <v>0</v>
      </c>
    </row>
    <row r="1222" spans="1:34">
      <c r="A1222">
        <v>10395</v>
      </c>
      <c r="B1222">
        <v>1986</v>
      </c>
      <c r="C1222">
        <f ca="1" t="shared" si="76"/>
        <v>39</v>
      </c>
      <c r="D1222" t="str">
        <f ca="1" t="shared" si="77"/>
        <v>Adult</v>
      </c>
      <c r="E1222" t="s">
        <v>2282</v>
      </c>
      <c r="F1222" t="s">
        <v>2276</v>
      </c>
      <c r="G1222" s="39">
        <v>8940</v>
      </c>
      <c r="H1222" s="40" t="str">
        <f t="shared" si="78"/>
        <v>Low</v>
      </c>
      <c r="I1222">
        <v>1</v>
      </c>
      <c r="J1222">
        <v>0</v>
      </c>
      <c r="K1222" s="43">
        <v>41143</v>
      </c>
      <c r="L1222" s="39">
        <v>25</v>
      </c>
      <c r="M1222" s="40" t="str">
        <f t="shared" si="79"/>
        <v>Recent</v>
      </c>
      <c r="N1222" s="39">
        <v>1</v>
      </c>
      <c r="O1222">
        <v>45</v>
      </c>
      <c r="P1222">
        <v>3</v>
      </c>
      <c r="Q1222">
        <v>4</v>
      </c>
      <c r="R1222">
        <v>6</v>
      </c>
      <c r="S1222">
        <v>42</v>
      </c>
      <c r="T1222">
        <v>101</v>
      </c>
      <c r="U1222">
        <v>3</v>
      </c>
      <c r="V1222">
        <v>3</v>
      </c>
      <c r="W1222">
        <v>1</v>
      </c>
      <c r="X1222">
        <v>3</v>
      </c>
      <c r="Y1222">
        <v>8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3</v>
      </c>
      <c r="AG1222">
        <v>11</v>
      </c>
      <c r="AH1222">
        <v>0</v>
      </c>
    </row>
    <row r="1223" spans="1:34">
      <c r="A1223">
        <v>1176</v>
      </c>
      <c r="B1223">
        <v>1973</v>
      </c>
      <c r="C1223">
        <f ca="1" t="shared" si="76"/>
        <v>52</v>
      </c>
      <c r="D1223" t="str">
        <f ca="1" t="shared" si="77"/>
        <v>Middle-Age</v>
      </c>
      <c r="E1223" t="s">
        <v>2275</v>
      </c>
      <c r="F1223" t="s">
        <v>2279</v>
      </c>
      <c r="G1223" s="39">
        <v>26228</v>
      </c>
      <c r="H1223" s="40" t="str">
        <f t="shared" si="78"/>
        <v>Low</v>
      </c>
      <c r="I1223">
        <v>1</v>
      </c>
      <c r="J1223">
        <v>0</v>
      </c>
      <c r="K1223" s="43">
        <v>41539</v>
      </c>
      <c r="L1223" s="39">
        <v>50</v>
      </c>
      <c r="M1223" s="40" t="str">
        <f t="shared" si="79"/>
        <v>Active</v>
      </c>
      <c r="N1223" s="39">
        <v>2</v>
      </c>
      <c r="O1223">
        <v>6</v>
      </c>
      <c r="P1223">
        <v>4</v>
      </c>
      <c r="Q1223">
        <v>3</v>
      </c>
      <c r="R1223">
        <v>1</v>
      </c>
      <c r="S1223">
        <v>9</v>
      </c>
      <c r="T1223">
        <v>25</v>
      </c>
      <c r="U1223">
        <v>1</v>
      </c>
      <c r="V1223">
        <v>1</v>
      </c>
      <c r="W1223">
        <v>0</v>
      </c>
      <c r="X1223">
        <v>2</v>
      </c>
      <c r="Y1223">
        <v>8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3</v>
      </c>
      <c r="AG1223">
        <v>11</v>
      </c>
      <c r="AH1223">
        <v>0</v>
      </c>
    </row>
    <row r="1224" spans="1:34">
      <c r="A1224">
        <v>1627</v>
      </c>
      <c r="B1224">
        <v>1957</v>
      </c>
      <c r="C1224">
        <f ca="1" t="shared" si="76"/>
        <v>68</v>
      </c>
      <c r="D1224" t="str">
        <f ca="1" t="shared" si="77"/>
        <v>Senior Citizen</v>
      </c>
      <c r="E1224" t="s">
        <v>2280</v>
      </c>
      <c r="F1224" t="s">
        <v>2281</v>
      </c>
      <c r="G1224" s="39">
        <v>77297</v>
      </c>
      <c r="H1224" s="40" t="str">
        <f t="shared" si="78"/>
        <v>High</v>
      </c>
      <c r="I1224">
        <v>0</v>
      </c>
      <c r="J1224">
        <v>0</v>
      </c>
      <c r="K1224" s="43">
        <v>41300</v>
      </c>
      <c r="L1224" s="39">
        <v>84</v>
      </c>
      <c r="M1224" s="40" t="str">
        <f t="shared" si="79"/>
        <v>Active</v>
      </c>
      <c r="N1224" s="39">
        <v>408</v>
      </c>
      <c r="O1224">
        <v>61</v>
      </c>
      <c r="P1224">
        <v>109</v>
      </c>
      <c r="Q1224">
        <v>48</v>
      </c>
      <c r="R1224">
        <v>122</v>
      </c>
      <c r="S1224">
        <v>41</v>
      </c>
      <c r="T1224">
        <v>789</v>
      </c>
      <c r="U1224">
        <v>1</v>
      </c>
      <c r="V1224">
        <v>5</v>
      </c>
      <c r="W1224">
        <v>7</v>
      </c>
      <c r="X1224">
        <v>9</v>
      </c>
      <c r="Y1224">
        <v>4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3</v>
      </c>
      <c r="AG1224">
        <v>11</v>
      </c>
      <c r="AH1224">
        <v>0</v>
      </c>
    </row>
    <row r="1225" spans="1:34">
      <c r="A1225">
        <v>938</v>
      </c>
      <c r="B1225">
        <v>1981</v>
      </c>
      <c r="C1225">
        <f ca="1" t="shared" si="76"/>
        <v>44</v>
      </c>
      <c r="D1225" t="str">
        <f ca="1" t="shared" si="77"/>
        <v>Adult</v>
      </c>
      <c r="E1225" t="s">
        <v>2275</v>
      </c>
      <c r="F1225" t="s">
        <v>2279</v>
      </c>
      <c r="G1225" s="39">
        <v>40211</v>
      </c>
      <c r="H1225" s="40" t="str">
        <f t="shared" si="78"/>
        <v>Medium</v>
      </c>
      <c r="I1225">
        <v>1</v>
      </c>
      <c r="J1225">
        <v>1</v>
      </c>
      <c r="K1225" s="43">
        <v>41485</v>
      </c>
      <c r="L1225" s="39">
        <v>30</v>
      </c>
      <c r="M1225" s="40" t="str">
        <f t="shared" si="79"/>
        <v>Recent</v>
      </c>
      <c r="N1225" s="39">
        <v>51</v>
      </c>
      <c r="O1225">
        <v>1</v>
      </c>
      <c r="P1225">
        <v>7</v>
      </c>
      <c r="Q1225">
        <v>2</v>
      </c>
      <c r="R1225">
        <v>1</v>
      </c>
      <c r="S1225">
        <v>25</v>
      </c>
      <c r="T1225">
        <v>87</v>
      </c>
      <c r="U1225">
        <v>2</v>
      </c>
      <c r="V1225">
        <v>2</v>
      </c>
      <c r="W1225">
        <v>1</v>
      </c>
      <c r="X1225">
        <v>2</v>
      </c>
      <c r="Y1225">
        <v>8</v>
      </c>
      <c r="Z1225">
        <v>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3</v>
      </c>
      <c r="AG1225">
        <v>11</v>
      </c>
      <c r="AH1225">
        <v>0</v>
      </c>
    </row>
    <row r="1226" spans="1:34">
      <c r="A1226">
        <v>2740</v>
      </c>
      <c r="B1226">
        <v>1958</v>
      </c>
      <c r="C1226">
        <f ca="1" t="shared" si="76"/>
        <v>67</v>
      </c>
      <c r="D1226" t="str">
        <f ca="1" t="shared" si="77"/>
        <v>Senior Citizen</v>
      </c>
      <c r="E1226" t="s">
        <v>2278</v>
      </c>
      <c r="F1226" t="s">
        <v>2283</v>
      </c>
      <c r="G1226" s="39">
        <v>33438</v>
      </c>
      <c r="H1226" s="40" t="str">
        <f t="shared" si="78"/>
        <v>Medium</v>
      </c>
      <c r="I1226">
        <v>1</v>
      </c>
      <c r="J1226">
        <v>1</v>
      </c>
      <c r="K1226" s="43">
        <v>41539</v>
      </c>
      <c r="L1226" s="39">
        <v>81</v>
      </c>
      <c r="M1226" s="40" t="str">
        <f t="shared" si="79"/>
        <v>Active</v>
      </c>
      <c r="N1226" s="39">
        <v>62</v>
      </c>
      <c r="O1226">
        <v>1</v>
      </c>
      <c r="P1226">
        <v>16</v>
      </c>
      <c r="Q1226">
        <v>3</v>
      </c>
      <c r="R1226">
        <v>2</v>
      </c>
      <c r="S1226">
        <v>6</v>
      </c>
      <c r="T1226">
        <v>90</v>
      </c>
      <c r="U1226">
        <v>4</v>
      </c>
      <c r="V1226">
        <v>2</v>
      </c>
      <c r="W1226">
        <v>1</v>
      </c>
      <c r="X1226">
        <v>4</v>
      </c>
      <c r="Y1226">
        <v>5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3</v>
      </c>
      <c r="AG1226">
        <v>11</v>
      </c>
      <c r="AH1226">
        <v>0</v>
      </c>
    </row>
    <row r="1227" spans="1:34">
      <c r="A1227">
        <v>257</v>
      </c>
      <c r="B1227">
        <v>1959</v>
      </c>
      <c r="C1227">
        <f ca="1" t="shared" si="76"/>
        <v>66</v>
      </c>
      <c r="D1227" t="str">
        <f ca="1" t="shared" si="77"/>
        <v>Senior Citizen</v>
      </c>
      <c r="E1227" t="s">
        <v>2278</v>
      </c>
      <c r="F1227" t="s">
        <v>2279</v>
      </c>
      <c r="G1227" s="39">
        <v>75032</v>
      </c>
      <c r="H1227" s="40" t="str">
        <f t="shared" si="78"/>
        <v>High</v>
      </c>
      <c r="I1227">
        <v>0</v>
      </c>
      <c r="J1227">
        <v>1</v>
      </c>
      <c r="K1227" s="43">
        <v>41392</v>
      </c>
      <c r="L1227" s="39">
        <v>74</v>
      </c>
      <c r="M1227" s="40" t="str">
        <f t="shared" si="79"/>
        <v>Active</v>
      </c>
      <c r="N1227" s="39">
        <v>952</v>
      </c>
      <c r="O1227">
        <v>12</v>
      </c>
      <c r="P1227">
        <v>180</v>
      </c>
      <c r="Q1227">
        <v>47</v>
      </c>
      <c r="R1227">
        <v>12</v>
      </c>
      <c r="S1227">
        <v>12</v>
      </c>
      <c r="T1227">
        <v>1215</v>
      </c>
      <c r="U1227">
        <v>2</v>
      </c>
      <c r="V1227">
        <v>5</v>
      </c>
      <c r="W1227">
        <v>4</v>
      </c>
      <c r="X1227">
        <v>9</v>
      </c>
      <c r="Y1227">
        <v>3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3</v>
      </c>
      <c r="AG1227">
        <v>11</v>
      </c>
      <c r="AH1227">
        <v>0</v>
      </c>
    </row>
    <row r="1228" spans="1:34">
      <c r="A1228">
        <v>4058</v>
      </c>
      <c r="B1228">
        <v>1955</v>
      </c>
      <c r="C1228">
        <f ca="1" t="shared" si="76"/>
        <v>70</v>
      </c>
      <c r="D1228" t="str">
        <f ca="1" t="shared" si="77"/>
        <v>Senior Citizen</v>
      </c>
      <c r="E1228" t="s">
        <v>2278</v>
      </c>
      <c r="F1228" t="s">
        <v>2276</v>
      </c>
      <c r="G1228" s="39">
        <v>61284</v>
      </c>
      <c r="H1228" s="40" t="str">
        <f t="shared" si="78"/>
        <v>High</v>
      </c>
      <c r="I1228">
        <v>0</v>
      </c>
      <c r="J1228">
        <v>0</v>
      </c>
      <c r="K1228" s="43">
        <v>41559</v>
      </c>
      <c r="L1228" s="39">
        <v>76</v>
      </c>
      <c r="M1228" s="40" t="str">
        <f t="shared" si="79"/>
        <v>Active</v>
      </c>
      <c r="N1228" s="39">
        <v>618</v>
      </c>
      <c r="O1228">
        <v>15</v>
      </c>
      <c r="P1228">
        <v>106</v>
      </c>
      <c r="Q1228">
        <v>20</v>
      </c>
      <c r="R1228">
        <v>7</v>
      </c>
      <c r="S1228">
        <v>45</v>
      </c>
      <c r="T1228">
        <v>811</v>
      </c>
      <c r="U1228">
        <v>1</v>
      </c>
      <c r="V1228">
        <v>11</v>
      </c>
      <c r="W1228">
        <v>2</v>
      </c>
      <c r="X1228">
        <v>8</v>
      </c>
      <c r="Y1228">
        <v>6</v>
      </c>
      <c r="Z1228">
        <v>0</v>
      </c>
      <c r="AA1228">
        <v>1</v>
      </c>
      <c r="AB1228">
        <v>0</v>
      </c>
      <c r="AC1228">
        <v>0</v>
      </c>
      <c r="AD1228">
        <v>0</v>
      </c>
      <c r="AE1228">
        <v>0</v>
      </c>
      <c r="AF1228">
        <v>3</v>
      </c>
      <c r="AG1228">
        <v>11</v>
      </c>
      <c r="AH1228">
        <v>0</v>
      </c>
    </row>
    <row r="1229" spans="1:34">
      <c r="A1229">
        <v>7736</v>
      </c>
      <c r="B1229">
        <v>1986</v>
      </c>
      <c r="C1229">
        <f ca="1" t="shared" si="76"/>
        <v>39</v>
      </c>
      <c r="D1229" t="str">
        <f ca="1" t="shared" si="77"/>
        <v>Adult</v>
      </c>
      <c r="E1229" t="s">
        <v>2275</v>
      </c>
      <c r="F1229" t="s">
        <v>2279</v>
      </c>
      <c r="G1229" s="39">
        <v>22518</v>
      </c>
      <c r="H1229" s="40" t="str">
        <f t="shared" si="78"/>
        <v>Low</v>
      </c>
      <c r="I1229">
        <v>1</v>
      </c>
      <c r="J1229">
        <v>0</v>
      </c>
      <c r="K1229" s="43">
        <v>41204</v>
      </c>
      <c r="L1229" s="39">
        <v>36</v>
      </c>
      <c r="M1229" s="40" t="str">
        <f t="shared" si="79"/>
        <v>Active</v>
      </c>
      <c r="N1229" s="39">
        <v>11</v>
      </c>
      <c r="O1229">
        <v>7</v>
      </c>
      <c r="P1229">
        <v>12</v>
      </c>
      <c r="Q1229">
        <v>2</v>
      </c>
      <c r="R1229">
        <v>2</v>
      </c>
      <c r="S1229">
        <v>27</v>
      </c>
      <c r="T1229">
        <v>61</v>
      </c>
      <c r="U1229">
        <v>2</v>
      </c>
      <c r="V1229">
        <v>2</v>
      </c>
      <c r="W1229">
        <v>1</v>
      </c>
      <c r="X1229">
        <v>2</v>
      </c>
      <c r="Y1229">
        <v>5</v>
      </c>
      <c r="Z1229">
        <v>1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11</v>
      </c>
      <c r="AH1229">
        <v>1</v>
      </c>
    </row>
    <row r="1230" spans="1:34">
      <c r="A1230">
        <v>8210</v>
      </c>
      <c r="B1230">
        <v>1975</v>
      </c>
      <c r="C1230">
        <f ca="1" t="shared" si="76"/>
        <v>50</v>
      </c>
      <c r="D1230" t="str">
        <f ca="1" t="shared" si="77"/>
        <v>Middle-Age</v>
      </c>
      <c r="E1230" t="s">
        <v>2280</v>
      </c>
      <c r="F1230" t="s">
        <v>2279</v>
      </c>
      <c r="G1230" s="39">
        <v>54730</v>
      </c>
      <c r="H1230" s="40" t="str">
        <f t="shared" si="78"/>
        <v>Medium</v>
      </c>
      <c r="I1230">
        <v>0</v>
      </c>
      <c r="J1230">
        <v>1</v>
      </c>
      <c r="K1230" s="43">
        <v>41501</v>
      </c>
      <c r="L1230" s="39">
        <v>64</v>
      </c>
      <c r="M1230" s="40" t="str">
        <f t="shared" si="79"/>
        <v>Active</v>
      </c>
      <c r="N1230" s="39">
        <v>318</v>
      </c>
      <c r="O1230">
        <v>3</v>
      </c>
      <c r="P1230">
        <v>17</v>
      </c>
      <c r="Q1230">
        <v>4</v>
      </c>
      <c r="R1230">
        <v>7</v>
      </c>
      <c r="S1230">
        <v>56</v>
      </c>
      <c r="T1230">
        <v>405</v>
      </c>
      <c r="U1230">
        <v>5</v>
      </c>
      <c r="V1230">
        <v>4</v>
      </c>
      <c r="W1230">
        <v>1</v>
      </c>
      <c r="X1230">
        <v>8</v>
      </c>
      <c r="Y1230">
        <v>4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3</v>
      </c>
      <c r="AG1230">
        <v>11</v>
      </c>
      <c r="AH1230">
        <v>0</v>
      </c>
    </row>
    <row r="1231" spans="1:34">
      <c r="A1231">
        <v>833</v>
      </c>
      <c r="B1231">
        <v>1955</v>
      </c>
      <c r="C1231">
        <f ca="1" t="shared" si="76"/>
        <v>70</v>
      </c>
      <c r="D1231" t="str">
        <f ca="1" t="shared" si="77"/>
        <v>Senior Citizen</v>
      </c>
      <c r="E1231" t="s">
        <v>2280</v>
      </c>
      <c r="F1231" t="s">
        <v>2279</v>
      </c>
      <c r="G1231" s="39">
        <v>38452</v>
      </c>
      <c r="H1231" s="40" t="str">
        <f t="shared" si="78"/>
        <v>Medium</v>
      </c>
      <c r="I1231">
        <v>1</v>
      </c>
      <c r="J1231">
        <v>1</v>
      </c>
      <c r="K1231" s="43">
        <v>41728</v>
      </c>
      <c r="L1231" s="39">
        <v>62</v>
      </c>
      <c r="M1231" s="40" t="str">
        <f t="shared" si="79"/>
        <v>Active</v>
      </c>
      <c r="N1231" s="39">
        <v>56</v>
      </c>
      <c r="O1231">
        <v>0</v>
      </c>
      <c r="P1231">
        <v>14</v>
      </c>
      <c r="Q1231">
        <v>0</v>
      </c>
      <c r="R1231">
        <v>0</v>
      </c>
      <c r="S1231">
        <v>2</v>
      </c>
      <c r="T1231">
        <v>72</v>
      </c>
      <c r="U1231">
        <v>3</v>
      </c>
      <c r="V1231">
        <v>3</v>
      </c>
      <c r="W1231">
        <v>0</v>
      </c>
      <c r="X1231">
        <v>3</v>
      </c>
      <c r="Y1231">
        <v>7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11</v>
      </c>
      <c r="AH1231">
        <v>0</v>
      </c>
    </row>
    <row r="1232" spans="1:34">
      <c r="A1232">
        <v>6230</v>
      </c>
      <c r="B1232">
        <v>1971</v>
      </c>
      <c r="C1232">
        <f ca="1" t="shared" si="76"/>
        <v>54</v>
      </c>
      <c r="D1232" t="str">
        <f ca="1" t="shared" si="77"/>
        <v>Middle-Age</v>
      </c>
      <c r="E1232" t="s">
        <v>2275</v>
      </c>
      <c r="F1232" t="s">
        <v>2281</v>
      </c>
      <c r="G1232" s="39">
        <v>44421</v>
      </c>
      <c r="H1232" s="40" t="str">
        <f t="shared" si="78"/>
        <v>Medium</v>
      </c>
      <c r="I1232">
        <v>1</v>
      </c>
      <c r="J1232">
        <v>1</v>
      </c>
      <c r="K1232" s="43">
        <v>41320</v>
      </c>
      <c r="L1232" s="39">
        <v>53</v>
      </c>
      <c r="M1232" s="40" t="str">
        <f t="shared" si="79"/>
        <v>Active</v>
      </c>
      <c r="N1232" s="39">
        <v>110</v>
      </c>
      <c r="O1232">
        <v>5</v>
      </c>
      <c r="P1232">
        <v>59</v>
      </c>
      <c r="Q1232">
        <v>7</v>
      </c>
      <c r="R1232">
        <v>1</v>
      </c>
      <c r="S1232">
        <v>7</v>
      </c>
      <c r="T1232">
        <v>189</v>
      </c>
      <c r="U1232">
        <v>5</v>
      </c>
      <c r="V1232">
        <v>5</v>
      </c>
      <c r="W1232">
        <v>0</v>
      </c>
      <c r="X1232">
        <v>4</v>
      </c>
      <c r="Y1232">
        <v>8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>
        <v>0</v>
      </c>
    </row>
    <row r="1233" spans="1:34">
      <c r="A1233">
        <v>7325</v>
      </c>
      <c r="B1233">
        <v>1986</v>
      </c>
      <c r="C1233">
        <f ca="1" t="shared" si="76"/>
        <v>39</v>
      </c>
      <c r="D1233" t="str">
        <f ca="1" t="shared" si="77"/>
        <v>Adult</v>
      </c>
      <c r="E1233" t="s">
        <v>2278</v>
      </c>
      <c r="F1233" t="s">
        <v>2277</v>
      </c>
      <c r="G1233" s="39">
        <v>38197</v>
      </c>
      <c r="H1233" s="40" t="str">
        <f t="shared" si="78"/>
        <v>Medium</v>
      </c>
      <c r="I1233">
        <v>1</v>
      </c>
      <c r="J1233">
        <v>0</v>
      </c>
      <c r="K1233" s="43">
        <v>41454</v>
      </c>
      <c r="L1233" s="39">
        <v>86</v>
      </c>
      <c r="M1233" s="40" t="str">
        <f t="shared" si="79"/>
        <v>Active</v>
      </c>
      <c r="N1233" s="39">
        <v>23</v>
      </c>
      <c r="O1233">
        <v>0</v>
      </c>
      <c r="P1233">
        <v>11</v>
      </c>
      <c r="Q1233">
        <v>2</v>
      </c>
      <c r="R1233">
        <v>1</v>
      </c>
      <c r="S1233">
        <v>3</v>
      </c>
      <c r="T1233">
        <v>40</v>
      </c>
      <c r="U1233">
        <v>1</v>
      </c>
      <c r="V1233">
        <v>1</v>
      </c>
      <c r="W1233">
        <v>0</v>
      </c>
      <c r="X1233">
        <v>3</v>
      </c>
      <c r="Y1233">
        <v>5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3</v>
      </c>
      <c r="AG1233">
        <v>11</v>
      </c>
      <c r="AH1233">
        <v>0</v>
      </c>
    </row>
    <row r="1234" spans="1:34">
      <c r="A1234">
        <v>1307</v>
      </c>
      <c r="B1234">
        <v>1978</v>
      </c>
      <c r="C1234">
        <f ca="1" t="shared" si="76"/>
        <v>47</v>
      </c>
      <c r="D1234" t="str">
        <f ca="1" t="shared" si="77"/>
        <v>Middle-Age</v>
      </c>
      <c r="E1234" t="s">
        <v>2275</v>
      </c>
      <c r="F1234" t="s">
        <v>2281</v>
      </c>
      <c r="G1234" s="39">
        <v>41986</v>
      </c>
      <c r="H1234" s="40" t="str">
        <f t="shared" si="78"/>
        <v>Medium</v>
      </c>
      <c r="I1234">
        <v>0</v>
      </c>
      <c r="J1234">
        <v>1</v>
      </c>
      <c r="K1234" s="43">
        <v>41679</v>
      </c>
      <c r="L1234" s="39">
        <v>15</v>
      </c>
      <c r="M1234" s="40" t="str">
        <f t="shared" si="79"/>
        <v>Recent</v>
      </c>
      <c r="N1234" s="39">
        <v>27</v>
      </c>
      <c r="O1234">
        <v>5</v>
      </c>
      <c r="P1234">
        <v>8</v>
      </c>
      <c r="Q1234">
        <v>8</v>
      </c>
      <c r="R1234">
        <v>3</v>
      </c>
      <c r="S1234">
        <v>12</v>
      </c>
      <c r="T1234">
        <v>63</v>
      </c>
      <c r="U1234">
        <v>3</v>
      </c>
      <c r="V1234">
        <v>3</v>
      </c>
      <c r="W1234">
        <v>0</v>
      </c>
      <c r="X1234">
        <v>4</v>
      </c>
      <c r="Y1234">
        <v>4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3</v>
      </c>
      <c r="AG1234">
        <v>11</v>
      </c>
      <c r="AH1234">
        <v>0</v>
      </c>
    </row>
    <row r="1235" spans="1:34">
      <c r="A1235">
        <v>1502</v>
      </c>
      <c r="B1235">
        <v>1983</v>
      </c>
      <c r="C1235">
        <f ca="1" t="shared" si="76"/>
        <v>42</v>
      </c>
      <c r="D1235" t="str">
        <f ca="1" t="shared" si="77"/>
        <v>Adult</v>
      </c>
      <c r="E1235" t="s">
        <v>2275</v>
      </c>
      <c r="F1235" t="s">
        <v>2277</v>
      </c>
      <c r="G1235" s="39">
        <v>28427</v>
      </c>
      <c r="H1235" s="40" t="str">
        <f t="shared" si="78"/>
        <v>Low</v>
      </c>
      <c r="I1235">
        <v>1</v>
      </c>
      <c r="J1235">
        <v>0</v>
      </c>
      <c r="K1235" s="43">
        <v>41354</v>
      </c>
      <c r="L1235" s="39">
        <v>67</v>
      </c>
      <c r="M1235" s="40" t="str">
        <f t="shared" si="79"/>
        <v>Active</v>
      </c>
      <c r="N1235" s="39">
        <v>18</v>
      </c>
      <c r="O1235">
        <v>3</v>
      </c>
      <c r="P1235">
        <v>19</v>
      </c>
      <c r="Q1235">
        <v>3</v>
      </c>
      <c r="R1235">
        <v>3</v>
      </c>
      <c r="S1235">
        <v>6</v>
      </c>
      <c r="T1235">
        <v>52</v>
      </c>
      <c r="U1235">
        <v>2</v>
      </c>
      <c r="V1235">
        <v>2</v>
      </c>
      <c r="W1235">
        <v>0</v>
      </c>
      <c r="X1235">
        <v>3</v>
      </c>
      <c r="Y1235">
        <v>8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11</v>
      </c>
      <c r="AH1235">
        <v>0</v>
      </c>
    </row>
    <row r="1236" spans="1:34">
      <c r="A1236">
        <v>6211</v>
      </c>
      <c r="B1236">
        <v>1976</v>
      </c>
      <c r="C1236">
        <f ca="1" t="shared" si="76"/>
        <v>49</v>
      </c>
      <c r="D1236" t="str">
        <f ca="1" t="shared" si="77"/>
        <v>Middle-Age</v>
      </c>
      <c r="E1236" t="s">
        <v>2278</v>
      </c>
      <c r="F1236" t="s">
        <v>2277</v>
      </c>
      <c r="G1236" s="39">
        <v>37395</v>
      </c>
      <c r="H1236" s="40" t="str">
        <f t="shared" si="78"/>
        <v>Medium</v>
      </c>
      <c r="I1236">
        <v>1</v>
      </c>
      <c r="J1236">
        <v>0</v>
      </c>
      <c r="K1236" s="43">
        <v>41761</v>
      </c>
      <c r="L1236" s="39">
        <v>47</v>
      </c>
      <c r="M1236" s="40" t="str">
        <f t="shared" si="79"/>
        <v>Active</v>
      </c>
      <c r="N1236" s="39">
        <v>18</v>
      </c>
      <c r="O1236">
        <v>0</v>
      </c>
      <c r="P1236">
        <v>9</v>
      </c>
      <c r="Q1236">
        <v>0</v>
      </c>
      <c r="R1236">
        <v>1</v>
      </c>
      <c r="S1236">
        <v>11</v>
      </c>
      <c r="T1236">
        <v>39</v>
      </c>
      <c r="U1236">
        <v>1</v>
      </c>
      <c r="V1236">
        <v>1</v>
      </c>
      <c r="W1236">
        <v>0</v>
      </c>
      <c r="X1236">
        <v>3</v>
      </c>
      <c r="Y1236">
        <v>6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11</v>
      </c>
      <c r="AH1236">
        <v>0</v>
      </c>
    </row>
    <row r="1237" spans="1:34">
      <c r="A1237">
        <v>843</v>
      </c>
      <c r="B1237">
        <v>1971</v>
      </c>
      <c r="C1237">
        <f ca="1" t="shared" si="76"/>
        <v>54</v>
      </c>
      <c r="D1237" t="str">
        <f ca="1" t="shared" si="77"/>
        <v>Middle-Age</v>
      </c>
      <c r="E1237" t="s">
        <v>2275</v>
      </c>
      <c r="F1237" t="s">
        <v>2279</v>
      </c>
      <c r="G1237" s="39">
        <v>64722</v>
      </c>
      <c r="H1237" s="40" t="str">
        <f t="shared" si="78"/>
        <v>High</v>
      </c>
      <c r="I1237">
        <v>1</v>
      </c>
      <c r="J1237">
        <v>0</v>
      </c>
      <c r="K1237" s="43">
        <v>41785</v>
      </c>
      <c r="L1237" s="39">
        <v>47</v>
      </c>
      <c r="M1237" s="40" t="str">
        <f t="shared" si="79"/>
        <v>Active</v>
      </c>
      <c r="N1237" s="39">
        <v>303</v>
      </c>
      <c r="O1237">
        <v>0</v>
      </c>
      <c r="P1237">
        <v>280</v>
      </c>
      <c r="Q1237">
        <v>60</v>
      </c>
      <c r="R1237">
        <v>147</v>
      </c>
      <c r="S1237">
        <v>15</v>
      </c>
      <c r="T1237">
        <v>805</v>
      </c>
      <c r="U1237">
        <v>4</v>
      </c>
      <c r="V1237">
        <v>8</v>
      </c>
      <c r="W1237">
        <v>2</v>
      </c>
      <c r="X1237">
        <v>11</v>
      </c>
      <c r="Y1237">
        <v>6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11</v>
      </c>
      <c r="AH1237">
        <v>0</v>
      </c>
    </row>
    <row r="1238" spans="1:34">
      <c r="A1238">
        <v>4174</v>
      </c>
      <c r="B1238">
        <v>1956</v>
      </c>
      <c r="C1238">
        <f ca="1" t="shared" si="76"/>
        <v>69</v>
      </c>
      <c r="D1238" t="str">
        <f ca="1" t="shared" si="77"/>
        <v>Senior Citizen</v>
      </c>
      <c r="E1238" t="s">
        <v>2280</v>
      </c>
      <c r="F1238" t="s">
        <v>2277</v>
      </c>
      <c r="G1238" s="39">
        <v>55249</v>
      </c>
      <c r="H1238" s="40" t="str">
        <f t="shared" si="78"/>
        <v>Medium</v>
      </c>
      <c r="I1238">
        <v>0</v>
      </c>
      <c r="J1238">
        <v>1</v>
      </c>
      <c r="K1238" s="43">
        <v>41746</v>
      </c>
      <c r="L1238" s="39">
        <v>81</v>
      </c>
      <c r="M1238" s="40" t="str">
        <f t="shared" si="79"/>
        <v>Active</v>
      </c>
      <c r="N1238" s="39">
        <v>97</v>
      </c>
      <c r="O1238">
        <v>1</v>
      </c>
      <c r="P1238">
        <v>19</v>
      </c>
      <c r="Q1238">
        <v>2</v>
      </c>
      <c r="R1238">
        <v>0</v>
      </c>
      <c r="S1238">
        <v>11</v>
      </c>
      <c r="T1238">
        <v>130</v>
      </c>
      <c r="U1238">
        <v>1</v>
      </c>
      <c r="V1238">
        <v>2</v>
      </c>
      <c r="W1238">
        <v>1</v>
      </c>
      <c r="X1238">
        <v>4</v>
      </c>
      <c r="Y1238">
        <v>3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3</v>
      </c>
      <c r="AG1238">
        <v>11</v>
      </c>
      <c r="AH1238">
        <v>0</v>
      </c>
    </row>
    <row r="1239" spans="1:34">
      <c r="A1239">
        <v>9757</v>
      </c>
      <c r="B1239">
        <v>1972</v>
      </c>
      <c r="C1239">
        <f ca="1" t="shared" si="76"/>
        <v>53</v>
      </c>
      <c r="D1239" t="str">
        <f ca="1" t="shared" si="77"/>
        <v>Middle-Age</v>
      </c>
      <c r="E1239" t="s">
        <v>2275</v>
      </c>
      <c r="F1239" t="s">
        <v>2277</v>
      </c>
      <c r="G1239" s="39">
        <v>84906</v>
      </c>
      <c r="H1239" s="40" t="str">
        <f t="shared" si="78"/>
        <v>High</v>
      </c>
      <c r="I1239">
        <v>0</v>
      </c>
      <c r="J1239">
        <v>0</v>
      </c>
      <c r="K1239" s="43">
        <v>41551</v>
      </c>
      <c r="L1239" s="39">
        <v>98</v>
      </c>
      <c r="M1239" s="40" t="str">
        <f t="shared" si="79"/>
        <v>Inactive</v>
      </c>
      <c r="N1239" s="39">
        <v>997</v>
      </c>
      <c r="O1239">
        <v>15</v>
      </c>
      <c r="P1239">
        <v>414</v>
      </c>
      <c r="Q1239">
        <v>99</v>
      </c>
      <c r="R1239">
        <v>30</v>
      </c>
      <c r="S1239">
        <v>76</v>
      </c>
      <c r="T1239">
        <v>1631</v>
      </c>
      <c r="U1239">
        <v>1</v>
      </c>
      <c r="V1239">
        <v>5</v>
      </c>
      <c r="W1239">
        <v>6</v>
      </c>
      <c r="X1239">
        <v>12</v>
      </c>
      <c r="Y1239">
        <v>2</v>
      </c>
      <c r="Z1239">
        <v>0</v>
      </c>
      <c r="AA1239">
        <v>1</v>
      </c>
      <c r="AB1239">
        <v>1</v>
      </c>
      <c r="AC1239">
        <v>0</v>
      </c>
      <c r="AD1239">
        <v>1</v>
      </c>
      <c r="AE1239">
        <v>0</v>
      </c>
      <c r="AF1239">
        <v>3</v>
      </c>
      <c r="AG1239">
        <v>11</v>
      </c>
      <c r="AH1239">
        <v>0</v>
      </c>
    </row>
    <row r="1240" spans="1:34">
      <c r="A1240">
        <v>6918</v>
      </c>
      <c r="B1240">
        <v>1989</v>
      </c>
      <c r="C1240">
        <f ca="1" t="shared" si="76"/>
        <v>36</v>
      </c>
      <c r="D1240" t="str">
        <f ca="1" t="shared" si="77"/>
        <v>Adult</v>
      </c>
      <c r="E1240" t="s">
        <v>2275</v>
      </c>
      <c r="F1240" t="s">
        <v>2279</v>
      </c>
      <c r="G1240" s="39">
        <v>28691</v>
      </c>
      <c r="H1240" s="40" t="str">
        <f t="shared" si="78"/>
        <v>Low</v>
      </c>
      <c r="I1240">
        <v>1</v>
      </c>
      <c r="J1240">
        <v>0</v>
      </c>
      <c r="K1240" s="43">
        <v>41459</v>
      </c>
      <c r="L1240" s="39">
        <v>56</v>
      </c>
      <c r="M1240" s="40" t="str">
        <f t="shared" si="79"/>
        <v>Active</v>
      </c>
      <c r="N1240" s="39">
        <v>5</v>
      </c>
      <c r="O1240">
        <v>4</v>
      </c>
      <c r="P1240">
        <v>13</v>
      </c>
      <c r="Q1240">
        <v>8</v>
      </c>
      <c r="R1240">
        <v>0</v>
      </c>
      <c r="S1240">
        <v>4</v>
      </c>
      <c r="T1240">
        <v>34</v>
      </c>
      <c r="U1240">
        <v>1</v>
      </c>
      <c r="V1240">
        <v>1</v>
      </c>
      <c r="W1240">
        <v>0</v>
      </c>
      <c r="X1240">
        <v>3</v>
      </c>
      <c r="Y1240">
        <v>8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3</v>
      </c>
      <c r="AG1240">
        <v>11</v>
      </c>
      <c r="AH1240">
        <v>0</v>
      </c>
    </row>
    <row r="1241" spans="1:34">
      <c r="A1241">
        <v>286</v>
      </c>
      <c r="B1241">
        <v>1952</v>
      </c>
      <c r="C1241">
        <f ca="1" t="shared" si="76"/>
        <v>73</v>
      </c>
      <c r="D1241" t="str">
        <f ca="1" t="shared" si="77"/>
        <v>Senior Citizen</v>
      </c>
      <c r="E1241" t="s">
        <v>2275</v>
      </c>
      <c r="F1241" t="s">
        <v>2276</v>
      </c>
      <c r="G1241" s="39">
        <v>44213</v>
      </c>
      <c r="H1241" s="40" t="str">
        <f t="shared" si="78"/>
        <v>Medium</v>
      </c>
      <c r="I1241">
        <v>1</v>
      </c>
      <c r="J1241">
        <v>1</v>
      </c>
      <c r="K1241" s="43">
        <v>41607</v>
      </c>
      <c r="L1241" s="39">
        <v>48</v>
      </c>
      <c r="M1241" s="40" t="str">
        <f t="shared" si="79"/>
        <v>Active</v>
      </c>
      <c r="N1241" s="39">
        <v>95</v>
      </c>
      <c r="O1241">
        <v>11</v>
      </c>
      <c r="P1241">
        <v>35</v>
      </c>
      <c r="Q1241">
        <v>0</v>
      </c>
      <c r="R1241">
        <v>4</v>
      </c>
      <c r="S1241">
        <v>7</v>
      </c>
      <c r="T1241">
        <v>152</v>
      </c>
      <c r="U1241">
        <v>4</v>
      </c>
      <c r="V1241">
        <v>2</v>
      </c>
      <c r="W1241">
        <v>1</v>
      </c>
      <c r="X1241">
        <v>5</v>
      </c>
      <c r="Y1241">
        <v>6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3</v>
      </c>
      <c r="AG1241">
        <v>11</v>
      </c>
      <c r="AH1241">
        <v>0</v>
      </c>
    </row>
    <row r="1242" spans="1:34">
      <c r="A1242">
        <v>11086</v>
      </c>
      <c r="B1242">
        <v>1984</v>
      </c>
      <c r="C1242">
        <f ca="1" t="shared" si="76"/>
        <v>41</v>
      </c>
      <c r="D1242" t="str">
        <f ca="1" t="shared" si="77"/>
        <v>Adult</v>
      </c>
      <c r="E1242" t="s">
        <v>2282</v>
      </c>
      <c r="F1242" t="s">
        <v>2276</v>
      </c>
      <c r="G1242" s="39">
        <v>25707</v>
      </c>
      <c r="H1242" s="40" t="str">
        <f t="shared" si="78"/>
        <v>Low</v>
      </c>
      <c r="I1242">
        <v>1</v>
      </c>
      <c r="J1242">
        <v>0</v>
      </c>
      <c r="K1242" s="43">
        <v>41657</v>
      </c>
      <c r="L1242" s="39">
        <v>18</v>
      </c>
      <c r="M1242" s="40" t="str">
        <f t="shared" si="79"/>
        <v>Recent</v>
      </c>
      <c r="N1242" s="39">
        <v>1</v>
      </c>
      <c r="O1242">
        <v>6</v>
      </c>
      <c r="P1242">
        <v>2</v>
      </c>
      <c r="Q1242">
        <v>3</v>
      </c>
      <c r="R1242">
        <v>6</v>
      </c>
      <c r="S1242">
        <v>3</v>
      </c>
      <c r="T1242">
        <v>21</v>
      </c>
      <c r="U1242">
        <v>1</v>
      </c>
      <c r="V1242">
        <v>1</v>
      </c>
      <c r="W1242">
        <v>0</v>
      </c>
      <c r="X1242">
        <v>3</v>
      </c>
      <c r="Y1242">
        <v>7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11</v>
      </c>
      <c r="AH1242">
        <v>0</v>
      </c>
    </row>
    <row r="1243" spans="1:34">
      <c r="A1243">
        <v>1921</v>
      </c>
      <c r="B1243">
        <v>1967</v>
      </c>
      <c r="C1243">
        <f ca="1" t="shared" si="76"/>
        <v>58</v>
      </c>
      <c r="D1243" t="str">
        <f ca="1" t="shared" si="77"/>
        <v>Middle-Age</v>
      </c>
      <c r="E1243" t="s">
        <v>2278</v>
      </c>
      <c r="F1243" t="s">
        <v>2279</v>
      </c>
      <c r="G1243" s="39">
        <v>59062</v>
      </c>
      <c r="H1243" s="40" t="str">
        <f t="shared" si="78"/>
        <v>Medium</v>
      </c>
      <c r="I1243">
        <v>2</v>
      </c>
      <c r="J1243">
        <v>1</v>
      </c>
      <c r="K1243" s="43">
        <v>41550</v>
      </c>
      <c r="L1243" s="39">
        <v>74</v>
      </c>
      <c r="M1243" s="40" t="str">
        <f t="shared" si="79"/>
        <v>Active</v>
      </c>
      <c r="N1243" s="39">
        <v>46</v>
      </c>
      <c r="O1243">
        <v>1</v>
      </c>
      <c r="P1243">
        <v>12</v>
      </c>
      <c r="Q1243">
        <v>3</v>
      </c>
      <c r="R1243">
        <v>0</v>
      </c>
      <c r="S1243">
        <v>9</v>
      </c>
      <c r="T1243">
        <v>71</v>
      </c>
      <c r="U1243">
        <v>2</v>
      </c>
      <c r="V1243">
        <v>2</v>
      </c>
      <c r="W1243">
        <v>0</v>
      </c>
      <c r="X1243">
        <v>3</v>
      </c>
      <c r="Y1243">
        <v>4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11</v>
      </c>
      <c r="AH1243">
        <v>0</v>
      </c>
    </row>
    <row r="1244" spans="1:34">
      <c r="A1244">
        <v>4138</v>
      </c>
      <c r="B1244">
        <v>1962</v>
      </c>
      <c r="C1244">
        <f ca="1" t="shared" si="76"/>
        <v>63</v>
      </c>
      <c r="D1244" t="str">
        <f ca="1" t="shared" si="77"/>
        <v>Senior Citizen</v>
      </c>
      <c r="E1244" t="s">
        <v>2275</v>
      </c>
      <c r="F1244" t="s">
        <v>2276</v>
      </c>
      <c r="G1244" s="39">
        <v>76624</v>
      </c>
      <c r="H1244" s="40" t="str">
        <f t="shared" si="78"/>
        <v>High</v>
      </c>
      <c r="I1244">
        <v>0</v>
      </c>
      <c r="J1244">
        <v>1</v>
      </c>
      <c r="K1244" s="43">
        <v>41783</v>
      </c>
      <c r="L1244" s="39">
        <v>68</v>
      </c>
      <c r="M1244" s="40" t="str">
        <f t="shared" si="79"/>
        <v>Active</v>
      </c>
      <c r="N1244" s="39">
        <v>411</v>
      </c>
      <c r="O1244">
        <v>106</v>
      </c>
      <c r="P1244">
        <v>147</v>
      </c>
      <c r="Q1244">
        <v>54</v>
      </c>
      <c r="R1244">
        <v>115</v>
      </c>
      <c r="S1244">
        <v>66</v>
      </c>
      <c r="T1244">
        <v>899</v>
      </c>
      <c r="U1244">
        <v>1</v>
      </c>
      <c r="V1244">
        <v>5</v>
      </c>
      <c r="W1244">
        <v>10</v>
      </c>
      <c r="X1244">
        <v>7</v>
      </c>
      <c r="Y1244">
        <v>1</v>
      </c>
      <c r="Z1244">
        <v>1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3</v>
      </c>
      <c r="AG1244">
        <v>11</v>
      </c>
      <c r="AH1244">
        <v>0</v>
      </c>
    </row>
    <row r="1245" spans="1:34">
      <c r="A1245">
        <v>7718</v>
      </c>
      <c r="B1245">
        <v>1947</v>
      </c>
      <c r="C1245">
        <f ca="1" t="shared" si="76"/>
        <v>78</v>
      </c>
      <c r="D1245" t="str">
        <f ca="1" t="shared" si="77"/>
        <v>Senior Citizen</v>
      </c>
      <c r="E1245" t="s">
        <v>2280</v>
      </c>
      <c r="F1245" t="s">
        <v>2277</v>
      </c>
      <c r="G1245" s="39">
        <v>66000</v>
      </c>
      <c r="H1245" s="40" t="str">
        <f t="shared" si="78"/>
        <v>High</v>
      </c>
      <c r="I1245">
        <v>0</v>
      </c>
      <c r="J1245">
        <v>0</v>
      </c>
      <c r="K1245" s="43">
        <v>41749</v>
      </c>
      <c r="L1245" s="39">
        <v>36</v>
      </c>
      <c r="M1245" s="40" t="str">
        <f t="shared" si="79"/>
        <v>Active</v>
      </c>
      <c r="N1245" s="39">
        <v>244</v>
      </c>
      <c r="O1245">
        <v>51</v>
      </c>
      <c r="P1245">
        <v>270</v>
      </c>
      <c r="Q1245">
        <v>101</v>
      </c>
      <c r="R1245">
        <v>0</v>
      </c>
      <c r="S1245">
        <v>45</v>
      </c>
      <c r="T1245">
        <v>711</v>
      </c>
      <c r="U1245">
        <v>1</v>
      </c>
      <c r="V1245">
        <v>1</v>
      </c>
      <c r="W1245">
        <v>3</v>
      </c>
      <c r="X1245">
        <v>5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3</v>
      </c>
      <c r="AG1245">
        <v>11</v>
      </c>
      <c r="AH1245">
        <v>0</v>
      </c>
    </row>
    <row r="1246" spans="1:34">
      <c r="A1246">
        <v>1291</v>
      </c>
      <c r="B1246">
        <v>1978</v>
      </c>
      <c r="C1246">
        <f ca="1" t="shared" si="76"/>
        <v>47</v>
      </c>
      <c r="D1246" t="str">
        <f ca="1" t="shared" si="77"/>
        <v>Middle-Age</v>
      </c>
      <c r="E1246" t="s">
        <v>2278</v>
      </c>
      <c r="F1246" t="s">
        <v>2277</v>
      </c>
      <c r="G1246" s="39">
        <v>27683</v>
      </c>
      <c r="H1246" s="40" t="str">
        <f t="shared" si="78"/>
        <v>Low</v>
      </c>
      <c r="I1246">
        <v>1</v>
      </c>
      <c r="J1246">
        <v>0</v>
      </c>
      <c r="K1246" s="43">
        <v>41125</v>
      </c>
      <c r="L1246" s="39">
        <v>90</v>
      </c>
      <c r="M1246" s="40" t="str">
        <f t="shared" si="79"/>
        <v>Active</v>
      </c>
      <c r="N1246" s="39">
        <v>152</v>
      </c>
      <c r="O1246">
        <v>9</v>
      </c>
      <c r="P1246">
        <v>121</v>
      </c>
      <c r="Q1246">
        <v>12</v>
      </c>
      <c r="R1246">
        <v>12</v>
      </c>
      <c r="S1246">
        <v>45</v>
      </c>
      <c r="T1246">
        <v>351</v>
      </c>
      <c r="U1246">
        <v>4</v>
      </c>
      <c r="V1246">
        <v>6</v>
      </c>
      <c r="W1246">
        <v>2</v>
      </c>
      <c r="X1246">
        <v>4</v>
      </c>
      <c r="Y1246">
        <v>8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3</v>
      </c>
      <c r="AG1246">
        <v>11</v>
      </c>
      <c r="AH1246">
        <v>0</v>
      </c>
    </row>
    <row r="1247" spans="1:34">
      <c r="A1247">
        <v>6862</v>
      </c>
      <c r="B1247">
        <v>1971</v>
      </c>
      <c r="C1247">
        <f ca="1" t="shared" si="76"/>
        <v>54</v>
      </c>
      <c r="D1247" t="str">
        <f ca="1" t="shared" si="77"/>
        <v>Middle-Age</v>
      </c>
      <c r="E1247" t="s">
        <v>2275</v>
      </c>
      <c r="F1247" t="s">
        <v>2281</v>
      </c>
      <c r="G1247" s="39">
        <v>1730</v>
      </c>
      <c r="H1247" s="40" t="str">
        <f t="shared" si="78"/>
        <v>Low</v>
      </c>
      <c r="I1247">
        <v>0</v>
      </c>
      <c r="J1247">
        <v>0</v>
      </c>
      <c r="K1247" s="43">
        <v>41777</v>
      </c>
      <c r="L1247" s="39">
        <v>65</v>
      </c>
      <c r="M1247" s="40" t="str">
        <f t="shared" si="79"/>
        <v>Active</v>
      </c>
      <c r="N1247" s="39">
        <v>1</v>
      </c>
      <c r="O1247">
        <v>1</v>
      </c>
      <c r="P1247">
        <v>3</v>
      </c>
      <c r="Q1247">
        <v>1</v>
      </c>
      <c r="R1247">
        <v>1</v>
      </c>
      <c r="S1247">
        <v>1</v>
      </c>
      <c r="T1247">
        <v>8</v>
      </c>
      <c r="U1247">
        <v>15</v>
      </c>
      <c r="V1247">
        <v>0</v>
      </c>
      <c r="W1247">
        <v>0</v>
      </c>
      <c r="X1247">
        <v>0</v>
      </c>
      <c r="Y1247">
        <v>20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11</v>
      </c>
      <c r="AH1247">
        <v>0</v>
      </c>
    </row>
    <row r="1248" spans="1:34">
      <c r="A1248">
        <v>4136</v>
      </c>
      <c r="B1248">
        <v>1992</v>
      </c>
      <c r="C1248">
        <f ca="1" t="shared" si="76"/>
        <v>33</v>
      </c>
      <c r="D1248" t="str">
        <f ca="1" t="shared" si="77"/>
        <v>Adult</v>
      </c>
      <c r="E1248" t="s">
        <v>2282</v>
      </c>
      <c r="F1248" t="s">
        <v>2276</v>
      </c>
      <c r="G1248" s="39">
        <v>7500</v>
      </c>
      <c r="H1248" s="40" t="str">
        <f t="shared" si="78"/>
        <v>Low</v>
      </c>
      <c r="I1248">
        <v>1</v>
      </c>
      <c r="J1248">
        <v>0</v>
      </c>
      <c r="K1248" s="43">
        <v>41246</v>
      </c>
      <c r="L1248" s="39">
        <v>63</v>
      </c>
      <c r="M1248" s="40" t="str">
        <f t="shared" si="79"/>
        <v>Active</v>
      </c>
      <c r="N1248" s="39">
        <v>10</v>
      </c>
      <c r="O1248">
        <v>17</v>
      </c>
      <c r="P1248">
        <v>18</v>
      </c>
      <c r="Q1248">
        <v>8</v>
      </c>
      <c r="R1248">
        <v>26</v>
      </c>
      <c r="S1248">
        <v>40</v>
      </c>
      <c r="T1248">
        <v>119</v>
      </c>
      <c r="U1248">
        <v>4</v>
      </c>
      <c r="V1248">
        <v>3</v>
      </c>
      <c r="W1248">
        <v>2</v>
      </c>
      <c r="X1248">
        <v>2</v>
      </c>
      <c r="Y1248">
        <v>9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11</v>
      </c>
      <c r="AH1248">
        <v>0</v>
      </c>
    </row>
    <row r="1249" spans="1:34">
      <c r="A1249">
        <v>803</v>
      </c>
      <c r="B1249">
        <v>1968</v>
      </c>
      <c r="C1249">
        <f ca="1" t="shared" si="76"/>
        <v>57</v>
      </c>
      <c r="D1249" t="str">
        <f ca="1" t="shared" si="77"/>
        <v>Middle-Age</v>
      </c>
      <c r="E1249" t="s">
        <v>2275</v>
      </c>
      <c r="F1249" t="s">
        <v>2277</v>
      </c>
      <c r="G1249" s="39">
        <v>40521</v>
      </c>
      <c r="H1249" s="40" t="str">
        <f t="shared" si="78"/>
        <v>Medium</v>
      </c>
      <c r="I1249">
        <v>1</v>
      </c>
      <c r="J1249">
        <v>1</v>
      </c>
      <c r="K1249" s="43">
        <v>41369</v>
      </c>
      <c r="L1249" s="39">
        <v>82</v>
      </c>
      <c r="M1249" s="40" t="str">
        <f t="shared" si="79"/>
        <v>Active</v>
      </c>
      <c r="N1249" s="39">
        <v>12</v>
      </c>
      <c r="O1249">
        <v>0</v>
      </c>
      <c r="P1249">
        <v>5</v>
      </c>
      <c r="Q1249">
        <v>0</v>
      </c>
      <c r="R1249">
        <v>0</v>
      </c>
      <c r="S1249">
        <v>4</v>
      </c>
      <c r="T1249">
        <v>21</v>
      </c>
      <c r="U1249">
        <v>1</v>
      </c>
      <c r="V1249">
        <v>0</v>
      </c>
      <c r="W1249">
        <v>1</v>
      </c>
      <c r="X1249">
        <v>2</v>
      </c>
      <c r="Y1249">
        <v>5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3</v>
      </c>
      <c r="AG1249">
        <v>11</v>
      </c>
      <c r="AH1249">
        <v>0</v>
      </c>
    </row>
    <row r="1250" spans="1:34">
      <c r="A1250">
        <v>4298</v>
      </c>
      <c r="B1250">
        <v>1973</v>
      </c>
      <c r="C1250">
        <f ca="1" t="shared" si="76"/>
        <v>52</v>
      </c>
      <c r="D1250" t="str">
        <f ca="1" t="shared" si="77"/>
        <v>Middle-Age</v>
      </c>
      <c r="E1250" t="s">
        <v>2278</v>
      </c>
      <c r="F1250" t="s">
        <v>2277</v>
      </c>
      <c r="G1250" s="39">
        <v>20427</v>
      </c>
      <c r="H1250" s="40" t="str">
        <f t="shared" si="78"/>
        <v>Low</v>
      </c>
      <c r="I1250">
        <v>1</v>
      </c>
      <c r="J1250">
        <v>0</v>
      </c>
      <c r="K1250" s="43">
        <v>41722</v>
      </c>
      <c r="L1250" s="39">
        <v>63</v>
      </c>
      <c r="M1250" s="40" t="str">
        <f t="shared" si="79"/>
        <v>Active</v>
      </c>
      <c r="N1250" s="39">
        <v>5</v>
      </c>
      <c r="O1250">
        <v>0</v>
      </c>
      <c r="P1250">
        <v>4</v>
      </c>
      <c r="Q1250">
        <v>0</v>
      </c>
      <c r="R1250">
        <v>0</v>
      </c>
      <c r="S1250">
        <v>1</v>
      </c>
      <c r="T1250">
        <v>10</v>
      </c>
      <c r="U1250">
        <v>1</v>
      </c>
      <c r="V1250">
        <v>1</v>
      </c>
      <c r="W1250">
        <v>0</v>
      </c>
      <c r="X1250">
        <v>2</v>
      </c>
      <c r="Y1250">
        <v>8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3</v>
      </c>
      <c r="AG1250">
        <v>11</v>
      </c>
      <c r="AH1250">
        <v>0</v>
      </c>
    </row>
    <row r="1251" spans="1:34">
      <c r="A1251">
        <v>10833</v>
      </c>
      <c r="B1251">
        <v>1975</v>
      </c>
      <c r="C1251">
        <f ca="1" t="shared" si="76"/>
        <v>50</v>
      </c>
      <c r="D1251" t="str">
        <f ca="1" t="shared" si="77"/>
        <v>Middle-Age</v>
      </c>
      <c r="E1251" t="s">
        <v>2275</v>
      </c>
      <c r="F1251" t="s">
        <v>2279</v>
      </c>
      <c r="G1251" s="39">
        <v>65106</v>
      </c>
      <c r="H1251" s="40" t="str">
        <f t="shared" si="78"/>
        <v>High</v>
      </c>
      <c r="I1251">
        <v>0</v>
      </c>
      <c r="J1251">
        <v>1</v>
      </c>
      <c r="K1251" s="43">
        <v>41783</v>
      </c>
      <c r="L1251" s="39">
        <v>55</v>
      </c>
      <c r="M1251" s="40" t="str">
        <f t="shared" si="79"/>
        <v>Active</v>
      </c>
      <c r="N1251" s="39">
        <v>790</v>
      </c>
      <c r="O1251">
        <v>19</v>
      </c>
      <c r="P1251">
        <v>133</v>
      </c>
      <c r="Q1251">
        <v>12</v>
      </c>
      <c r="R1251">
        <v>0</v>
      </c>
      <c r="S1251">
        <v>19</v>
      </c>
      <c r="T1251">
        <v>973</v>
      </c>
      <c r="U1251">
        <v>3</v>
      </c>
      <c r="V1251">
        <v>8</v>
      </c>
      <c r="W1251">
        <v>3</v>
      </c>
      <c r="X1251">
        <v>13</v>
      </c>
      <c r="Y1251">
        <v>6</v>
      </c>
      <c r="Z1251">
        <v>0</v>
      </c>
      <c r="AA1251">
        <v>1</v>
      </c>
      <c r="AB1251">
        <v>0</v>
      </c>
      <c r="AC1251">
        <v>0</v>
      </c>
      <c r="AD1251">
        <v>0</v>
      </c>
      <c r="AE1251">
        <v>0</v>
      </c>
      <c r="AF1251">
        <v>3</v>
      </c>
      <c r="AG1251">
        <v>11</v>
      </c>
      <c r="AH1251">
        <v>0</v>
      </c>
    </row>
    <row r="1252" spans="1:34">
      <c r="A1252">
        <v>9606</v>
      </c>
      <c r="B1252">
        <v>1965</v>
      </c>
      <c r="C1252">
        <f ca="1" t="shared" si="76"/>
        <v>60</v>
      </c>
      <c r="D1252" t="str">
        <f ca="1" t="shared" si="77"/>
        <v>Senior Citizen</v>
      </c>
      <c r="E1252" t="s">
        <v>2278</v>
      </c>
      <c r="F1252" t="s">
        <v>2279</v>
      </c>
      <c r="G1252" s="39">
        <v>69969</v>
      </c>
      <c r="H1252" s="40" t="str">
        <f t="shared" si="78"/>
        <v>High</v>
      </c>
      <c r="I1252">
        <v>0</v>
      </c>
      <c r="J1252">
        <v>0</v>
      </c>
      <c r="K1252" s="43">
        <v>41513</v>
      </c>
      <c r="L1252" s="39">
        <v>64</v>
      </c>
      <c r="M1252" s="40" t="str">
        <f t="shared" si="79"/>
        <v>Active</v>
      </c>
      <c r="N1252" s="39">
        <v>882</v>
      </c>
      <c r="O1252">
        <v>29</v>
      </c>
      <c r="P1252">
        <v>514</v>
      </c>
      <c r="Q1252">
        <v>38</v>
      </c>
      <c r="R1252">
        <v>29</v>
      </c>
      <c r="S1252">
        <v>44</v>
      </c>
      <c r="T1252">
        <v>1536</v>
      </c>
      <c r="U1252">
        <v>1</v>
      </c>
      <c r="V1252">
        <v>4</v>
      </c>
      <c r="W1252">
        <v>2</v>
      </c>
      <c r="X1252">
        <v>6</v>
      </c>
      <c r="Y1252">
        <v>3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3</v>
      </c>
      <c r="AG1252">
        <v>11</v>
      </c>
      <c r="AH1252">
        <v>1</v>
      </c>
    </row>
    <row r="1253" spans="1:34">
      <c r="A1253">
        <v>8534</v>
      </c>
      <c r="B1253">
        <v>1952</v>
      </c>
      <c r="C1253">
        <f ca="1" t="shared" si="76"/>
        <v>73</v>
      </c>
      <c r="D1253" t="str">
        <f ca="1" t="shared" si="77"/>
        <v>Senior Citizen</v>
      </c>
      <c r="E1253" t="s">
        <v>2275</v>
      </c>
      <c r="F1253" t="s">
        <v>2279</v>
      </c>
      <c r="G1253" s="39">
        <v>67433</v>
      </c>
      <c r="H1253" s="40" t="str">
        <f t="shared" si="78"/>
        <v>High</v>
      </c>
      <c r="I1253">
        <v>0</v>
      </c>
      <c r="J1253">
        <v>2</v>
      </c>
      <c r="K1253" s="43">
        <v>41471</v>
      </c>
      <c r="L1253" s="39">
        <v>51</v>
      </c>
      <c r="M1253" s="40" t="str">
        <f t="shared" si="79"/>
        <v>Active</v>
      </c>
      <c r="N1253" s="39">
        <v>615</v>
      </c>
      <c r="O1253">
        <v>28</v>
      </c>
      <c r="P1253">
        <v>259</v>
      </c>
      <c r="Q1253">
        <v>12</v>
      </c>
      <c r="R1253">
        <v>48</v>
      </c>
      <c r="S1253">
        <v>30</v>
      </c>
      <c r="T1253">
        <v>992</v>
      </c>
      <c r="U1253">
        <v>4</v>
      </c>
      <c r="V1253">
        <v>6</v>
      </c>
      <c r="W1253">
        <v>5</v>
      </c>
      <c r="X1253">
        <v>13</v>
      </c>
      <c r="Y1253">
        <v>4</v>
      </c>
      <c r="Z1253">
        <v>0</v>
      </c>
      <c r="AA1253">
        <v>1</v>
      </c>
      <c r="AB1253">
        <v>0</v>
      </c>
      <c r="AC1253">
        <v>0</v>
      </c>
      <c r="AD1253">
        <v>0</v>
      </c>
      <c r="AE1253">
        <v>0</v>
      </c>
      <c r="AF1253">
        <v>3</v>
      </c>
      <c r="AG1253">
        <v>11</v>
      </c>
      <c r="AH1253">
        <v>0</v>
      </c>
    </row>
    <row r="1254" spans="1:34">
      <c r="A1254">
        <v>5153</v>
      </c>
      <c r="B1254">
        <v>1967</v>
      </c>
      <c r="C1254">
        <f ca="1" t="shared" si="76"/>
        <v>58</v>
      </c>
      <c r="D1254" t="str">
        <f ca="1" t="shared" si="77"/>
        <v>Middle-Age</v>
      </c>
      <c r="E1254" t="s">
        <v>2278</v>
      </c>
      <c r="F1254" t="s">
        <v>2279</v>
      </c>
      <c r="G1254" s="39">
        <v>77766</v>
      </c>
      <c r="H1254" s="40" t="str">
        <f t="shared" si="78"/>
        <v>High</v>
      </c>
      <c r="I1254">
        <v>0</v>
      </c>
      <c r="J1254">
        <v>1</v>
      </c>
      <c r="K1254" s="43">
        <v>41327</v>
      </c>
      <c r="L1254" s="39">
        <v>97</v>
      </c>
      <c r="M1254" s="40" t="str">
        <f t="shared" si="79"/>
        <v>Inactive</v>
      </c>
      <c r="N1254" s="39">
        <v>1004</v>
      </c>
      <c r="O1254">
        <v>59</v>
      </c>
      <c r="P1254">
        <v>265</v>
      </c>
      <c r="Q1254">
        <v>115</v>
      </c>
      <c r="R1254">
        <v>59</v>
      </c>
      <c r="S1254">
        <v>27</v>
      </c>
      <c r="T1254">
        <v>1529</v>
      </c>
      <c r="U1254">
        <v>2</v>
      </c>
      <c r="V1254">
        <v>11</v>
      </c>
      <c r="W1254">
        <v>10</v>
      </c>
      <c r="X1254">
        <v>11</v>
      </c>
      <c r="Y1254">
        <v>6</v>
      </c>
      <c r="Z1254">
        <v>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3</v>
      </c>
      <c r="AG1254">
        <v>11</v>
      </c>
      <c r="AH1254">
        <v>1</v>
      </c>
    </row>
    <row r="1255" spans="1:34">
      <c r="A1255">
        <v>961</v>
      </c>
      <c r="B1255">
        <v>1972</v>
      </c>
      <c r="C1255">
        <f ca="1" t="shared" si="76"/>
        <v>53</v>
      </c>
      <c r="D1255" t="str">
        <f ca="1" t="shared" si="77"/>
        <v>Middle-Age</v>
      </c>
      <c r="E1255" t="s">
        <v>2275</v>
      </c>
      <c r="F1255" t="s">
        <v>2279</v>
      </c>
      <c r="G1255" s="39">
        <v>74716</v>
      </c>
      <c r="H1255" s="40" t="str">
        <f t="shared" si="78"/>
        <v>High</v>
      </c>
      <c r="I1255">
        <v>0</v>
      </c>
      <c r="J1255">
        <v>1</v>
      </c>
      <c r="K1255" s="43">
        <v>41529</v>
      </c>
      <c r="L1255" s="39">
        <v>92</v>
      </c>
      <c r="M1255" s="40" t="str">
        <f t="shared" si="79"/>
        <v>Inactive</v>
      </c>
      <c r="N1255" s="39">
        <v>133</v>
      </c>
      <c r="O1255">
        <v>27</v>
      </c>
      <c r="P1255">
        <v>421</v>
      </c>
      <c r="Q1255">
        <v>13</v>
      </c>
      <c r="R1255">
        <v>195</v>
      </c>
      <c r="S1255">
        <v>71</v>
      </c>
      <c r="T1255">
        <v>860</v>
      </c>
      <c r="U1255">
        <v>2</v>
      </c>
      <c r="V1255">
        <v>7</v>
      </c>
      <c r="W1255">
        <v>3</v>
      </c>
      <c r="X1255">
        <v>5</v>
      </c>
      <c r="Y1255">
        <v>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3</v>
      </c>
      <c r="AG1255">
        <v>11</v>
      </c>
      <c r="AH1255">
        <v>0</v>
      </c>
    </row>
    <row r="1256" spans="1:34">
      <c r="A1256">
        <v>5011</v>
      </c>
      <c r="B1256">
        <v>1963</v>
      </c>
      <c r="C1256">
        <f ca="1" t="shared" si="76"/>
        <v>62</v>
      </c>
      <c r="D1256" t="str">
        <f ca="1" t="shared" si="77"/>
        <v>Senior Citizen</v>
      </c>
      <c r="E1256" t="s">
        <v>2275</v>
      </c>
      <c r="F1256" t="s">
        <v>2281</v>
      </c>
      <c r="G1256" s="39">
        <v>68118</v>
      </c>
      <c r="H1256" s="40" t="str">
        <f t="shared" si="78"/>
        <v>High</v>
      </c>
      <c r="I1256">
        <v>0</v>
      </c>
      <c r="J1256">
        <v>1</v>
      </c>
      <c r="K1256" s="43">
        <v>41565</v>
      </c>
      <c r="L1256" s="39">
        <v>51</v>
      </c>
      <c r="M1256" s="40" t="str">
        <f t="shared" si="79"/>
        <v>Active</v>
      </c>
      <c r="N1256" s="39">
        <v>595</v>
      </c>
      <c r="O1256">
        <v>23</v>
      </c>
      <c r="P1256">
        <v>123</v>
      </c>
      <c r="Q1256">
        <v>10</v>
      </c>
      <c r="R1256">
        <v>23</v>
      </c>
      <c r="S1256">
        <v>154</v>
      </c>
      <c r="T1256">
        <v>928</v>
      </c>
      <c r="U1256">
        <v>2</v>
      </c>
      <c r="V1256">
        <v>8</v>
      </c>
      <c r="W1256">
        <v>9</v>
      </c>
      <c r="X1256">
        <v>4</v>
      </c>
      <c r="Y1256">
        <v>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3</v>
      </c>
      <c r="AG1256">
        <v>11</v>
      </c>
      <c r="AH1256">
        <v>0</v>
      </c>
    </row>
    <row r="1257" spans="1:34">
      <c r="A1257">
        <v>6653</v>
      </c>
      <c r="B1257">
        <v>1970</v>
      </c>
      <c r="C1257">
        <f ca="1" t="shared" si="76"/>
        <v>55</v>
      </c>
      <c r="D1257" t="str">
        <f ca="1" t="shared" si="77"/>
        <v>Middle-Age</v>
      </c>
      <c r="E1257" t="s">
        <v>2278</v>
      </c>
      <c r="F1257" t="s">
        <v>2279</v>
      </c>
      <c r="G1257" s="39">
        <v>55158</v>
      </c>
      <c r="H1257" s="40" t="str">
        <f t="shared" si="78"/>
        <v>Medium</v>
      </c>
      <c r="I1257">
        <v>1</v>
      </c>
      <c r="J1257">
        <v>1</v>
      </c>
      <c r="K1257" s="43">
        <v>41120</v>
      </c>
      <c r="L1257" s="39">
        <v>72</v>
      </c>
      <c r="M1257" s="40" t="str">
        <f t="shared" si="79"/>
        <v>Active</v>
      </c>
      <c r="N1257" s="39">
        <v>293</v>
      </c>
      <c r="O1257">
        <v>0</v>
      </c>
      <c r="P1257">
        <v>87</v>
      </c>
      <c r="Q1257">
        <v>4</v>
      </c>
      <c r="R1257">
        <v>11</v>
      </c>
      <c r="S1257">
        <v>23</v>
      </c>
      <c r="T1257">
        <v>418</v>
      </c>
      <c r="U1257">
        <v>4</v>
      </c>
      <c r="V1257">
        <v>7</v>
      </c>
      <c r="W1257">
        <v>2</v>
      </c>
      <c r="X1257">
        <v>5</v>
      </c>
      <c r="Y1257">
        <v>7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3</v>
      </c>
      <c r="AG1257">
        <v>11</v>
      </c>
      <c r="AH1257">
        <v>1</v>
      </c>
    </row>
    <row r="1258" spans="1:34">
      <c r="A1258">
        <v>9094</v>
      </c>
      <c r="B1258">
        <v>1955</v>
      </c>
      <c r="C1258">
        <f ca="1" t="shared" si="76"/>
        <v>70</v>
      </c>
      <c r="D1258" t="str">
        <f ca="1" t="shared" si="77"/>
        <v>Senior Citizen</v>
      </c>
      <c r="E1258" t="s">
        <v>2280</v>
      </c>
      <c r="F1258" t="s">
        <v>2279</v>
      </c>
      <c r="G1258" s="39">
        <v>62972</v>
      </c>
      <c r="H1258" s="40" t="str">
        <f t="shared" si="78"/>
        <v>High</v>
      </c>
      <c r="I1258">
        <v>0</v>
      </c>
      <c r="J1258">
        <v>1</v>
      </c>
      <c r="K1258" s="43">
        <v>41124</v>
      </c>
      <c r="L1258" s="39">
        <v>39</v>
      </c>
      <c r="M1258" s="40" t="str">
        <f t="shared" si="79"/>
        <v>Active</v>
      </c>
      <c r="N1258" s="39">
        <v>313</v>
      </c>
      <c r="O1258">
        <v>15</v>
      </c>
      <c r="P1258">
        <v>47</v>
      </c>
      <c r="Q1258">
        <v>20</v>
      </c>
      <c r="R1258">
        <v>0</v>
      </c>
      <c r="S1258">
        <v>192</v>
      </c>
      <c r="T1258">
        <v>587</v>
      </c>
      <c r="U1258">
        <v>2</v>
      </c>
      <c r="V1258">
        <v>7</v>
      </c>
      <c r="W1258">
        <v>4</v>
      </c>
      <c r="X1258">
        <v>3</v>
      </c>
      <c r="Y1258">
        <v>6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3</v>
      </c>
      <c r="AG1258">
        <v>11</v>
      </c>
      <c r="AH1258">
        <v>1</v>
      </c>
    </row>
    <row r="1259" spans="1:34">
      <c r="A1259">
        <v>810</v>
      </c>
      <c r="B1259">
        <v>1975</v>
      </c>
      <c r="C1259">
        <f ca="1" t="shared" si="76"/>
        <v>50</v>
      </c>
      <c r="D1259" t="str">
        <f ca="1" t="shared" si="77"/>
        <v>Middle-Age</v>
      </c>
      <c r="E1259" t="s">
        <v>2275</v>
      </c>
      <c r="F1259" t="s">
        <v>2279</v>
      </c>
      <c r="G1259" s="39">
        <v>74190</v>
      </c>
      <c r="H1259" s="40" t="str">
        <f t="shared" si="78"/>
        <v>High</v>
      </c>
      <c r="I1259">
        <v>0</v>
      </c>
      <c r="J1259">
        <v>1</v>
      </c>
      <c r="K1259" s="43">
        <v>41771</v>
      </c>
      <c r="L1259" s="39">
        <v>49</v>
      </c>
      <c r="M1259" s="40" t="str">
        <f t="shared" si="79"/>
        <v>Active</v>
      </c>
      <c r="N1259" s="39">
        <v>151</v>
      </c>
      <c r="O1259">
        <v>81</v>
      </c>
      <c r="P1259">
        <v>86</v>
      </c>
      <c r="Q1259">
        <v>168</v>
      </c>
      <c r="R1259">
        <v>91</v>
      </c>
      <c r="S1259">
        <v>64</v>
      </c>
      <c r="T1259">
        <v>641</v>
      </c>
      <c r="U1259">
        <v>2</v>
      </c>
      <c r="V1259">
        <v>4</v>
      </c>
      <c r="W1259">
        <v>2</v>
      </c>
      <c r="X1259">
        <v>11</v>
      </c>
      <c r="Y1259">
        <v>2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3</v>
      </c>
      <c r="AG1259">
        <v>11</v>
      </c>
      <c r="AH1259">
        <v>0</v>
      </c>
    </row>
    <row r="1260" spans="1:34">
      <c r="A1260">
        <v>5493</v>
      </c>
      <c r="B1260">
        <v>1976</v>
      </c>
      <c r="C1260">
        <f ca="1" t="shared" si="76"/>
        <v>49</v>
      </c>
      <c r="D1260" t="str">
        <f ca="1" t="shared" si="77"/>
        <v>Middle-Age</v>
      </c>
      <c r="E1260" t="s">
        <v>2275</v>
      </c>
      <c r="F1260" t="s">
        <v>2279</v>
      </c>
      <c r="G1260" s="39">
        <v>39356</v>
      </c>
      <c r="H1260" s="40" t="str">
        <f t="shared" si="78"/>
        <v>Medium</v>
      </c>
      <c r="I1260">
        <v>1</v>
      </c>
      <c r="J1260">
        <v>1</v>
      </c>
      <c r="K1260" s="43">
        <v>41717</v>
      </c>
      <c r="L1260" s="39">
        <v>21</v>
      </c>
      <c r="M1260" s="40" t="str">
        <f t="shared" si="79"/>
        <v>Recent</v>
      </c>
      <c r="N1260" s="39">
        <v>15</v>
      </c>
      <c r="O1260">
        <v>0</v>
      </c>
      <c r="P1260">
        <v>2</v>
      </c>
      <c r="Q1260">
        <v>0</v>
      </c>
      <c r="R1260">
        <v>0</v>
      </c>
      <c r="S1260">
        <v>6</v>
      </c>
      <c r="T1260">
        <v>23</v>
      </c>
      <c r="U1260">
        <v>1</v>
      </c>
      <c r="V1260">
        <v>1</v>
      </c>
      <c r="W1260">
        <v>0</v>
      </c>
      <c r="X1260">
        <v>2</v>
      </c>
      <c r="Y1260">
        <v>6</v>
      </c>
      <c r="Z1260">
        <v>1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3</v>
      </c>
      <c r="AG1260">
        <v>11</v>
      </c>
      <c r="AH1260">
        <v>0</v>
      </c>
    </row>
    <row r="1261" spans="1:34">
      <c r="A1261">
        <v>2147</v>
      </c>
      <c r="B1261">
        <v>1969</v>
      </c>
      <c r="C1261">
        <f ca="1" t="shared" si="76"/>
        <v>56</v>
      </c>
      <c r="D1261" t="str">
        <f ca="1" t="shared" si="77"/>
        <v>Middle-Age</v>
      </c>
      <c r="E1261" t="s">
        <v>2275</v>
      </c>
      <c r="F1261" t="s">
        <v>2277</v>
      </c>
      <c r="G1261" s="39">
        <v>76653</v>
      </c>
      <c r="H1261" s="40" t="str">
        <f t="shared" si="78"/>
        <v>High</v>
      </c>
      <c r="I1261">
        <v>0</v>
      </c>
      <c r="J1261">
        <v>0</v>
      </c>
      <c r="K1261" s="43">
        <v>41502</v>
      </c>
      <c r="L1261" s="39">
        <v>91</v>
      </c>
      <c r="M1261" s="40" t="str">
        <f t="shared" si="79"/>
        <v>Inactive</v>
      </c>
      <c r="N1261" s="39">
        <v>736</v>
      </c>
      <c r="O1261">
        <v>63</v>
      </c>
      <c r="P1261">
        <v>946</v>
      </c>
      <c r="Q1261">
        <v>219</v>
      </c>
      <c r="R1261">
        <v>189</v>
      </c>
      <c r="S1261">
        <v>126</v>
      </c>
      <c r="T1261">
        <v>2279</v>
      </c>
      <c r="U1261">
        <v>1</v>
      </c>
      <c r="V1261">
        <v>4</v>
      </c>
      <c r="W1261">
        <v>7</v>
      </c>
      <c r="X1261">
        <v>11</v>
      </c>
      <c r="Y1261">
        <v>2</v>
      </c>
      <c r="Z1261">
        <v>0</v>
      </c>
      <c r="AA1261">
        <v>0</v>
      </c>
      <c r="AB1261">
        <v>1</v>
      </c>
      <c r="AC1261">
        <v>1</v>
      </c>
      <c r="AD1261">
        <v>0</v>
      </c>
      <c r="AE1261">
        <v>0</v>
      </c>
      <c r="AF1261">
        <v>3</v>
      </c>
      <c r="AG1261">
        <v>11</v>
      </c>
      <c r="AH1261">
        <v>0</v>
      </c>
    </row>
    <row r="1262" spans="1:34">
      <c r="A1262">
        <v>5107</v>
      </c>
      <c r="B1262">
        <v>1973</v>
      </c>
      <c r="C1262">
        <f ca="1" t="shared" si="76"/>
        <v>52</v>
      </c>
      <c r="D1262" t="str">
        <f ca="1" t="shared" si="77"/>
        <v>Middle-Age</v>
      </c>
      <c r="E1262" t="s">
        <v>2278</v>
      </c>
      <c r="F1262" t="s">
        <v>2281</v>
      </c>
      <c r="G1262" s="39">
        <v>35860</v>
      </c>
      <c r="H1262" s="40" t="str">
        <f t="shared" si="78"/>
        <v>Medium</v>
      </c>
      <c r="I1262">
        <v>1</v>
      </c>
      <c r="J1262">
        <v>1</v>
      </c>
      <c r="K1262" s="43">
        <v>41778</v>
      </c>
      <c r="L1262" s="39">
        <v>37</v>
      </c>
      <c r="M1262" s="40" t="str">
        <f t="shared" si="79"/>
        <v>Active</v>
      </c>
      <c r="N1262" s="39">
        <v>15</v>
      </c>
      <c r="O1262">
        <v>0</v>
      </c>
      <c r="P1262">
        <v>8</v>
      </c>
      <c r="Q1262">
        <v>4</v>
      </c>
      <c r="R1262">
        <v>2</v>
      </c>
      <c r="S1262">
        <v>20</v>
      </c>
      <c r="T1262">
        <v>49</v>
      </c>
      <c r="U1262">
        <v>2</v>
      </c>
      <c r="V1262">
        <v>1</v>
      </c>
      <c r="W1262">
        <v>1</v>
      </c>
      <c r="X1262">
        <v>2</v>
      </c>
      <c r="Y1262">
        <v>5</v>
      </c>
      <c r="Z1262">
        <v>1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3</v>
      </c>
      <c r="AG1262">
        <v>11</v>
      </c>
      <c r="AH1262">
        <v>0</v>
      </c>
    </row>
    <row r="1263" spans="1:34">
      <c r="A1263">
        <v>3979</v>
      </c>
      <c r="B1263">
        <v>1983</v>
      </c>
      <c r="C1263">
        <f ca="1" t="shared" si="76"/>
        <v>42</v>
      </c>
      <c r="D1263" t="str">
        <f ca="1" t="shared" si="77"/>
        <v>Adult</v>
      </c>
      <c r="E1263" t="s">
        <v>2278</v>
      </c>
      <c r="F1263" t="s">
        <v>2281</v>
      </c>
      <c r="G1263" s="39">
        <v>90687</v>
      </c>
      <c r="H1263" s="40" t="str">
        <f t="shared" si="78"/>
        <v>High</v>
      </c>
      <c r="I1263">
        <v>0</v>
      </c>
      <c r="J1263">
        <v>0</v>
      </c>
      <c r="K1263" s="43">
        <v>41416</v>
      </c>
      <c r="L1263" s="39">
        <v>98</v>
      </c>
      <c r="M1263" s="40" t="str">
        <f t="shared" si="79"/>
        <v>Inactive</v>
      </c>
      <c r="N1263" s="39">
        <v>982</v>
      </c>
      <c r="O1263">
        <v>17</v>
      </c>
      <c r="P1263">
        <v>672</v>
      </c>
      <c r="Q1263">
        <v>23</v>
      </c>
      <c r="R1263">
        <v>34</v>
      </c>
      <c r="S1263">
        <v>51</v>
      </c>
      <c r="T1263">
        <v>1779</v>
      </c>
      <c r="U1263">
        <v>1</v>
      </c>
      <c r="V1263">
        <v>6</v>
      </c>
      <c r="W1263">
        <v>2</v>
      </c>
      <c r="X1263">
        <v>8</v>
      </c>
      <c r="Y1263">
        <v>2</v>
      </c>
      <c r="Z1263">
        <v>0</v>
      </c>
      <c r="AA1263">
        <v>0</v>
      </c>
      <c r="AB1263">
        <v>1</v>
      </c>
      <c r="AC1263">
        <v>0</v>
      </c>
      <c r="AD1263">
        <v>0</v>
      </c>
      <c r="AE1263">
        <v>0</v>
      </c>
      <c r="AF1263">
        <v>3</v>
      </c>
      <c r="AG1263">
        <v>11</v>
      </c>
      <c r="AH1263">
        <v>1</v>
      </c>
    </row>
    <row r="1264" spans="1:34">
      <c r="A1264">
        <v>6049</v>
      </c>
      <c r="B1264">
        <v>1982</v>
      </c>
      <c r="C1264">
        <f ca="1" t="shared" si="76"/>
        <v>43</v>
      </c>
      <c r="D1264" t="str">
        <f ca="1" t="shared" si="77"/>
        <v>Adult</v>
      </c>
      <c r="E1264" t="s">
        <v>2280</v>
      </c>
      <c r="F1264" t="s">
        <v>2277</v>
      </c>
      <c r="G1264" s="39">
        <v>73450</v>
      </c>
      <c r="H1264" s="40" t="str">
        <f t="shared" si="78"/>
        <v>High</v>
      </c>
      <c r="I1264">
        <v>0</v>
      </c>
      <c r="J1264">
        <v>0</v>
      </c>
      <c r="K1264" s="43">
        <v>41613</v>
      </c>
      <c r="L1264" s="39">
        <v>85</v>
      </c>
      <c r="M1264" s="40" t="str">
        <f t="shared" si="79"/>
        <v>Active</v>
      </c>
      <c r="N1264" s="39">
        <v>1142</v>
      </c>
      <c r="O1264">
        <v>51</v>
      </c>
      <c r="P1264">
        <v>415</v>
      </c>
      <c r="Q1264">
        <v>90</v>
      </c>
      <c r="R1264">
        <v>69</v>
      </c>
      <c r="S1264">
        <v>37</v>
      </c>
      <c r="T1264">
        <v>1804</v>
      </c>
      <c r="U1264">
        <v>1</v>
      </c>
      <c r="V1264">
        <v>7</v>
      </c>
      <c r="W1264">
        <v>8</v>
      </c>
      <c r="X1264">
        <v>11</v>
      </c>
      <c r="Y1264">
        <v>3</v>
      </c>
      <c r="Z1264">
        <v>1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3</v>
      </c>
      <c r="AG1264">
        <v>11</v>
      </c>
      <c r="AH1264">
        <v>0</v>
      </c>
    </row>
    <row r="1265" spans="1:34">
      <c r="A1265">
        <v>8147</v>
      </c>
      <c r="B1265">
        <v>1960</v>
      </c>
      <c r="C1265">
        <f ca="1" t="shared" si="76"/>
        <v>65</v>
      </c>
      <c r="D1265" t="str">
        <f ca="1" t="shared" si="77"/>
        <v>Senior Citizen</v>
      </c>
      <c r="E1265" t="s">
        <v>2275</v>
      </c>
      <c r="F1265" t="s">
        <v>2279</v>
      </c>
      <c r="G1265" s="39">
        <v>31454</v>
      </c>
      <c r="H1265" s="40" t="str">
        <f t="shared" si="78"/>
        <v>Medium</v>
      </c>
      <c r="I1265">
        <v>1</v>
      </c>
      <c r="J1265">
        <v>1</v>
      </c>
      <c r="K1265" s="43">
        <v>41461</v>
      </c>
      <c r="L1265" s="39">
        <v>40</v>
      </c>
      <c r="M1265" s="40" t="str">
        <f t="shared" si="79"/>
        <v>Active</v>
      </c>
      <c r="N1265" s="39">
        <v>28</v>
      </c>
      <c r="O1265">
        <v>0</v>
      </c>
      <c r="P1265">
        <v>11</v>
      </c>
      <c r="Q1265">
        <v>0</v>
      </c>
      <c r="R1265">
        <v>0</v>
      </c>
      <c r="S1265">
        <v>9</v>
      </c>
      <c r="T1265">
        <v>48</v>
      </c>
      <c r="U1265">
        <v>3</v>
      </c>
      <c r="V1265">
        <v>2</v>
      </c>
      <c r="W1265">
        <v>0</v>
      </c>
      <c r="X1265">
        <v>3</v>
      </c>
      <c r="Y1265">
        <v>8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3</v>
      </c>
      <c r="AG1265">
        <v>11</v>
      </c>
      <c r="AH1265">
        <v>0</v>
      </c>
    </row>
    <row r="1266" spans="1:34">
      <c r="A1266">
        <v>1857</v>
      </c>
      <c r="B1266">
        <v>1952</v>
      </c>
      <c r="C1266">
        <f ca="1" t="shared" si="76"/>
        <v>73</v>
      </c>
      <c r="D1266" t="str">
        <f ca="1" t="shared" si="77"/>
        <v>Senior Citizen</v>
      </c>
      <c r="E1266" t="s">
        <v>2275</v>
      </c>
      <c r="F1266" t="s">
        <v>2276</v>
      </c>
      <c r="G1266" s="39">
        <v>47139</v>
      </c>
      <c r="H1266" s="40" t="str">
        <f t="shared" si="78"/>
        <v>Medium</v>
      </c>
      <c r="I1266">
        <v>1</v>
      </c>
      <c r="J1266">
        <v>1</v>
      </c>
      <c r="K1266" s="43">
        <v>41704</v>
      </c>
      <c r="L1266" s="39">
        <v>2</v>
      </c>
      <c r="M1266" s="40" t="str">
        <f t="shared" si="79"/>
        <v>Recent</v>
      </c>
      <c r="N1266" s="39">
        <v>46</v>
      </c>
      <c r="O1266">
        <v>0</v>
      </c>
      <c r="P1266">
        <v>12</v>
      </c>
      <c r="Q1266">
        <v>0</v>
      </c>
      <c r="R1266">
        <v>2</v>
      </c>
      <c r="S1266">
        <v>23</v>
      </c>
      <c r="T1266">
        <v>83</v>
      </c>
      <c r="U1266">
        <v>2</v>
      </c>
      <c r="V1266">
        <v>2</v>
      </c>
      <c r="W1266">
        <v>1</v>
      </c>
      <c r="X1266">
        <v>2</v>
      </c>
      <c r="Y1266">
        <v>7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3</v>
      </c>
      <c r="AG1266">
        <v>11</v>
      </c>
      <c r="AH1266">
        <v>1</v>
      </c>
    </row>
    <row r="1267" spans="1:34">
      <c r="A1267">
        <v>3910</v>
      </c>
      <c r="B1267">
        <v>1975</v>
      </c>
      <c r="C1267">
        <f ca="1" t="shared" si="76"/>
        <v>50</v>
      </c>
      <c r="D1267" t="str">
        <f ca="1" t="shared" si="77"/>
        <v>Middle-Age</v>
      </c>
      <c r="E1267" t="s">
        <v>2275</v>
      </c>
      <c r="F1267" t="s">
        <v>2281</v>
      </c>
      <c r="G1267" s="39">
        <v>83829</v>
      </c>
      <c r="H1267" s="40" t="str">
        <f t="shared" si="78"/>
        <v>High</v>
      </c>
      <c r="I1267">
        <v>0</v>
      </c>
      <c r="J1267">
        <v>0</v>
      </c>
      <c r="K1267" s="43">
        <v>41555</v>
      </c>
      <c r="L1267" s="39">
        <v>78</v>
      </c>
      <c r="M1267" s="40" t="str">
        <f t="shared" si="79"/>
        <v>Active</v>
      </c>
      <c r="N1267" s="39">
        <v>897</v>
      </c>
      <c r="O1267">
        <v>161</v>
      </c>
      <c r="P1267">
        <v>430</v>
      </c>
      <c r="Q1267">
        <v>186</v>
      </c>
      <c r="R1267">
        <v>161</v>
      </c>
      <c r="S1267">
        <v>27</v>
      </c>
      <c r="T1267">
        <v>1862</v>
      </c>
      <c r="U1267">
        <v>0</v>
      </c>
      <c r="V1267">
        <v>4</v>
      </c>
      <c r="W1267">
        <v>7</v>
      </c>
      <c r="X1267">
        <v>6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3</v>
      </c>
      <c r="AG1267">
        <v>11</v>
      </c>
      <c r="AH1267">
        <v>1</v>
      </c>
    </row>
    <row r="1268" spans="1:34">
      <c r="A1268">
        <v>5207</v>
      </c>
      <c r="B1268">
        <v>1963</v>
      </c>
      <c r="C1268">
        <f ca="1" t="shared" si="76"/>
        <v>62</v>
      </c>
      <c r="D1268" t="str">
        <f ca="1" t="shared" si="77"/>
        <v>Senior Citizen</v>
      </c>
      <c r="E1268" t="s">
        <v>2278</v>
      </c>
      <c r="F1268" t="s">
        <v>2279</v>
      </c>
      <c r="G1268" s="39">
        <v>53378</v>
      </c>
      <c r="H1268" s="40" t="str">
        <f t="shared" si="78"/>
        <v>Medium</v>
      </c>
      <c r="I1268">
        <v>1</v>
      </c>
      <c r="J1268">
        <v>1</v>
      </c>
      <c r="K1268" s="43">
        <v>41176</v>
      </c>
      <c r="L1268" s="39">
        <v>41</v>
      </c>
      <c r="M1268" s="40" t="str">
        <f t="shared" si="79"/>
        <v>Active</v>
      </c>
      <c r="N1268" s="39">
        <v>489</v>
      </c>
      <c r="O1268">
        <v>6</v>
      </c>
      <c r="P1268">
        <v>152</v>
      </c>
      <c r="Q1268">
        <v>8</v>
      </c>
      <c r="R1268">
        <v>6</v>
      </c>
      <c r="S1268">
        <v>132</v>
      </c>
      <c r="T1268">
        <v>793</v>
      </c>
      <c r="U1268">
        <v>10</v>
      </c>
      <c r="V1268">
        <v>9</v>
      </c>
      <c r="W1268">
        <v>4</v>
      </c>
      <c r="X1268">
        <v>6</v>
      </c>
      <c r="Y1268">
        <v>8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3</v>
      </c>
      <c r="AG1268">
        <v>11</v>
      </c>
      <c r="AH1268">
        <v>1</v>
      </c>
    </row>
    <row r="1269" spans="1:34">
      <c r="A1269">
        <v>11114</v>
      </c>
      <c r="B1269">
        <v>1970</v>
      </c>
      <c r="C1269">
        <f ca="1" t="shared" si="76"/>
        <v>55</v>
      </c>
      <c r="D1269" t="str">
        <f ca="1" t="shared" si="77"/>
        <v>Middle-Age</v>
      </c>
      <c r="E1269" t="s">
        <v>2275</v>
      </c>
      <c r="F1269" t="s">
        <v>2277</v>
      </c>
      <c r="G1269" s="39">
        <v>19656</v>
      </c>
      <c r="H1269" s="40" t="str">
        <f t="shared" si="78"/>
        <v>Low</v>
      </c>
      <c r="I1269">
        <v>1</v>
      </c>
      <c r="J1269">
        <v>0</v>
      </c>
      <c r="K1269" s="43">
        <v>41313</v>
      </c>
      <c r="L1269" s="39">
        <v>94</v>
      </c>
      <c r="M1269" s="40" t="str">
        <f t="shared" si="79"/>
        <v>Inactive</v>
      </c>
      <c r="N1269" s="39">
        <v>25</v>
      </c>
      <c r="O1269">
        <v>4</v>
      </c>
      <c r="P1269">
        <v>9</v>
      </c>
      <c r="Q1269">
        <v>6</v>
      </c>
      <c r="R1269">
        <v>8</v>
      </c>
      <c r="S1269">
        <v>32</v>
      </c>
      <c r="T1269">
        <v>84</v>
      </c>
      <c r="U1269">
        <v>3</v>
      </c>
      <c r="V1269">
        <v>2</v>
      </c>
      <c r="W1269">
        <v>1</v>
      </c>
      <c r="X1269">
        <v>3</v>
      </c>
      <c r="Y1269">
        <v>7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3</v>
      </c>
      <c r="AG1269">
        <v>11</v>
      </c>
      <c r="AH1269">
        <v>0</v>
      </c>
    </row>
    <row r="1270" spans="1:34">
      <c r="A1270">
        <v>5429</v>
      </c>
      <c r="B1270">
        <v>1948</v>
      </c>
      <c r="C1270">
        <f ca="1" t="shared" si="76"/>
        <v>77</v>
      </c>
      <c r="D1270" t="str">
        <f ca="1" t="shared" si="77"/>
        <v>Senior Citizen</v>
      </c>
      <c r="E1270" t="s">
        <v>2278</v>
      </c>
      <c r="F1270" t="s">
        <v>2279</v>
      </c>
      <c r="G1270" s="39">
        <v>45579</v>
      </c>
      <c r="H1270" s="40" t="str">
        <f t="shared" si="78"/>
        <v>Medium</v>
      </c>
      <c r="I1270">
        <v>0</v>
      </c>
      <c r="J1270">
        <v>1</v>
      </c>
      <c r="K1270" s="43">
        <v>41506</v>
      </c>
      <c r="L1270" s="39">
        <v>10</v>
      </c>
      <c r="M1270" s="40" t="str">
        <f t="shared" si="79"/>
        <v>Recent</v>
      </c>
      <c r="N1270" s="39">
        <v>145</v>
      </c>
      <c r="O1270">
        <v>1</v>
      </c>
      <c r="P1270">
        <v>33</v>
      </c>
      <c r="Q1270">
        <v>2</v>
      </c>
      <c r="R1270">
        <v>1</v>
      </c>
      <c r="S1270">
        <v>1</v>
      </c>
      <c r="T1270">
        <v>183</v>
      </c>
      <c r="U1270">
        <v>1</v>
      </c>
      <c r="V1270">
        <v>4</v>
      </c>
      <c r="W1270">
        <v>1</v>
      </c>
      <c r="X1270">
        <v>4</v>
      </c>
      <c r="Y1270">
        <v>6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3</v>
      </c>
      <c r="AG1270">
        <v>11</v>
      </c>
      <c r="AH1270">
        <v>0</v>
      </c>
    </row>
    <row r="1271" spans="1:34">
      <c r="A1271">
        <v>9400</v>
      </c>
      <c r="B1271">
        <v>1958</v>
      </c>
      <c r="C1271">
        <f ca="1" t="shared" si="76"/>
        <v>67</v>
      </c>
      <c r="D1271" t="str">
        <f ca="1" t="shared" si="77"/>
        <v>Senior Citizen</v>
      </c>
      <c r="E1271" t="s">
        <v>2280</v>
      </c>
      <c r="F1271" t="s">
        <v>2276</v>
      </c>
      <c r="G1271" s="39">
        <v>85485</v>
      </c>
      <c r="H1271" s="40" t="str">
        <f t="shared" si="78"/>
        <v>High</v>
      </c>
      <c r="I1271">
        <v>0</v>
      </c>
      <c r="J1271">
        <v>0</v>
      </c>
      <c r="K1271" s="43">
        <v>41811</v>
      </c>
      <c r="L1271" s="39">
        <v>73</v>
      </c>
      <c r="M1271" s="40" t="str">
        <f t="shared" si="79"/>
        <v>Active</v>
      </c>
      <c r="N1271" s="39">
        <v>630</v>
      </c>
      <c r="O1271">
        <v>26</v>
      </c>
      <c r="P1271">
        <v>611</v>
      </c>
      <c r="Q1271">
        <v>44</v>
      </c>
      <c r="R1271">
        <v>18</v>
      </c>
      <c r="S1271">
        <v>54</v>
      </c>
      <c r="T1271">
        <v>1383</v>
      </c>
      <c r="U1271">
        <v>1</v>
      </c>
      <c r="V1271">
        <v>6</v>
      </c>
      <c r="W1271">
        <v>6</v>
      </c>
      <c r="X1271">
        <v>6</v>
      </c>
      <c r="Y1271">
        <v>2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3</v>
      </c>
      <c r="AG1271">
        <v>11</v>
      </c>
      <c r="AH1271">
        <v>0</v>
      </c>
    </row>
    <row r="1272" spans="1:34">
      <c r="A1272">
        <v>1740</v>
      </c>
      <c r="B1272">
        <v>1944</v>
      </c>
      <c r="C1272">
        <f ca="1" t="shared" si="76"/>
        <v>81</v>
      </c>
      <c r="D1272" t="str">
        <f ca="1" t="shared" si="77"/>
        <v>Senior Citizen</v>
      </c>
      <c r="E1272" t="s">
        <v>2275</v>
      </c>
      <c r="F1272" t="s">
        <v>2279</v>
      </c>
      <c r="G1272" s="39">
        <v>55956</v>
      </c>
      <c r="H1272" s="40" t="str">
        <f t="shared" si="78"/>
        <v>Medium</v>
      </c>
      <c r="I1272">
        <v>0</v>
      </c>
      <c r="J1272">
        <v>0</v>
      </c>
      <c r="K1272" s="43">
        <v>41736</v>
      </c>
      <c r="L1272" s="39">
        <v>22</v>
      </c>
      <c r="M1272" s="40" t="str">
        <f t="shared" si="79"/>
        <v>Recent</v>
      </c>
      <c r="N1272" s="39">
        <v>760</v>
      </c>
      <c r="O1272">
        <v>38</v>
      </c>
      <c r="P1272">
        <v>104</v>
      </c>
      <c r="Q1272">
        <v>50</v>
      </c>
      <c r="R1272">
        <v>9</v>
      </c>
      <c r="S1272">
        <v>38</v>
      </c>
      <c r="T1272">
        <v>999</v>
      </c>
      <c r="U1272">
        <v>2</v>
      </c>
      <c r="V1272">
        <v>7</v>
      </c>
      <c r="W1272">
        <v>3</v>
      </c>
      <c r="X1272">
        <v>4</v>
      </c>
      <c r="Y1272">
        <v>4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3</v>
      </c>
      <c r="AG1272">
        <v>11</v>
      </c>
      <c r="AH1272">
        <v>0</v>
      </c>
    </row>
    <row r="1273" spans="1:34">
      <c r="A1273">
        <v>7488</v>
      </c>
      <c r="B1273">
        <v>1963</v>
      </c>
      <c r="C1273">
        <f ca="1" t="shared" si="76"/>
        <v>62</v>
      </c>
      <c r="D1273" t="str">
        <f ca="1" t="shared" si="77"/>
        <v>Senior Citizen</v>
      </c>
      <c r="E1273" t="s">
        <v>2280</v>
      </c>
      <c r="F1273" t="s">
        <v>2276</v>
      </c>
      <c r="G1273" s="39">
        <v>64191</v>
      </c>
      <c r="H1273" s="40" t="str">
        <f t="shared" si="78"/>
        <v>High</v>
      </c>
      <c r="I1273">
        <v>0</v>
      </c>
      <c r="J1273">
        <v>1</v>
      </c>
      <c r="K1273" s="43">
        <v>41296</v>
      </c>
      <c r="L1273" s="39">
        <v>30</v>
      </c>
      <c r="M1273" s="40" t="str">
        <f t="shared" si="79"/>
        <v>Recent</v>
      </c>
      <c r="N1273" s="39">
        <v>420</v>
      </c>
      <c r="O1273">
        <v>15</v>
      </c>
      <c r="P1273">
        <v>186</v>
      </c>
      <c r="Q1273">
        <v>151</v>
      </c>
      <c r="R1273">
        <v>38</v>
      </c>
      <c r="S1273">
        <v>15</v>
      </c>
      <c r="T1273">
        <v>825</v>
      </c>
      <c r="U1273">
        <v>3</v>
      </c>
      <c r="V1273">
        <v>5</v>
      </c>
      <c r="W1273">
        <v>3</v>
      </c>
      <c r="X1273">
        <v>13</v>
      </c>
      <c r="Y1273">
        <v>3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</v>
      </c>
      <c r="AG1273">
        <v>11</v>
      </c>
      <c r="AH1273">
        <v>0</v>
      </c>
    </row>
    <row r="1274" spans="1:34">
      <c r="A1274">
        <v>195</v>
      </c>
      <c r="B1274">
        <v>1972</v>
      </c>
      <c r="C1274">
        <f ca="1" t="shared" si="76"/>
        <v>53</v>
      </c>
      <c r="D1274" t="str">
        <f ca="1" t="shared" si="77"/>
        <v>Middle-Age</v>
      </c>
      <c r="E1274" t="s">
        <v>2275</v>
      </c>
      <c r="F1274" t="s">
        <v>2276</v>
      </c>
      <c r="G1274" s="39">
        <v>38808</v>
      </c>
      <c r="H1274" s="40" t="str">
        <f t="shared" si="78"/>
        <v>Medium</v>
      </c>
      <c r="I1274">
        <v>1</v>
      </c>
      <c r="J1274">
        <v>0</v>
      </c>
      <c r="K1274" s="43">
        <v>41147</v>
      </c>
      <c r="L1274" s="39">
        <v>21</v>
      </c>
      <c r="M1274" s="40" t="str">
        <f t="shared" si="79"/>
        <v>Recent</v>
      </c>
      <c r="N1274" s="39">
        <v>125</v>
      </c>
      <c r="O1274">
        <v>17</v>
      </c>
      <c r="P1274">
        <v>52</v>
      </c>
      <c r="Q1274">
        <v>3</v>
      </c>
      <c r="R1274">
        <v>19</v>
      </c>
      <c r="S1274">
        <v>30</v>
      </c>
      <c r="T1274">
        <v>246</v>
      </c>
      <c r="U1274">
        <v>4</v>
      </c>
      <c r="V1274">
        <v>5</v>
      </c>
      <c r="W1274">
        <v>1</v>
      </c>
      <c r="X1274">
        <v>4</v>
      </c>
      <c r="Y1274">
        <v>8</v>
      </c>
      <c r="Z1274">
        <v>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3</v>
      </c>
      <c r="AG1274">
        <v>11</v>
      </c>
      <c r="AH1274">
        <v>1</v>
      </c>
    </row>
    <row r="1275" spans="1:34">
      <c r="A1275">
        <v>635</v>
      </c>
      <c r="B1275">
        <v>1966</v>
      </c>
      <c r="C1275">
        <f ca="1" t="shared" si="76"/>
        <v>59</v>
      </c>
      <c r="D1275" t="str">
        <f ca="1" t="shared" si="77"/>
        <v>Middle-Age</v>
      </c>
      <c r="E1275" t="s">
        <v>2280</v>
      </c>
      <c r="F1275" t="s">
        <v>2279</v>
      </c>
      <c r="G1275" s="39">
        <v>57183</v>
      </c>
      <c r="H1275" s="40" t="str">
        <f t="shared" si="78"/>
        <v>Medium</v>
      </c>
      <c r="I1275">
        <v>1</v>
      </c>
      <c r="J1275">
        <v>1</v>
      </c>
      <c r="K1275" s="43">
        <v>41352</v>
      </c>
      <c r="L1275" s="39">
        <v>51</v>
      </c>
      <c r="M1275" s="40" t="str">
        <f t="shared" si="79"/>
        <v>Active</v>
      </c>
      <c r="N1275" s="39">
        <v>464</v>
      </c>
      <c r="O1275">
        <v>5</v>
      </c>
      <c r="P1275">
        <v>64</v>
      </c>
      <c r="Q1275">
        <v>7</v>
      </c>
      <c r="R1275">
        <v>0</v>
      </c>
      <c r="S1275">
        <v>70</v>
      </c>
      <c r="T1275">
        <v>610</v>
      </c>
      <c r="U1275">
        <v>8</v>
      </c>
      <c r="V1275">
        <v>9</v>
      </c>
      <c r="W1275">
        <v>1</v>
      </c>
      <c r="X1275">
        <v>7</v>
      </c>
      <c r="Y1275">
        <v>8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3</v>
      </c>
      <c r="AG1275">
        <v>11</v>
      </c>
      <c r="AH1275">
        <v>0</v>
      </c>
    </row>
    <row r="1276" spans="1:34">
      <c r="A1276">
        <v>7527</v>
      </c>
      <c r="B1276">
        <v>1968</v>
      </c>
      <c r="C1276">
        <f ca="1" t="shared" si="76"/>
        <v>57</v>
      </c>
      <c r="D1276" t="str">
        <f ca="1" t="shared" si="77"/>
        <v>Middle-Age</v>
      </c>
      <c r="E1276" t="s">
        <v>2280</v>
      </c>
      <c r="F1276" t="s">
        <v>2281</v>
      </c>
      <c r="G1276" s="39">
        <v>23748</v>
      </c>
      <c r="H1276" s="40" t="str">
        <f t="shared" si="78"/>
        <v>Low</v>
      </c>
      <c r="I1276">
        <v>1</v>
      </c>
      <c r="J1276">
        <v>0</v>
      </c>
      <c r="K1276" s="43">
        <v>41234</v>
      </c>
      <c r="L1276" s="39">
        <v>97</v>
      </c>
      <c r="M1276" s="40" t="str">
        <f t="shared" si="79"/>
        <v>Inactive</v>
      </c>
      <c r="N1276" s="39">
        <v>6</v>
      </c>
      <c r="O1276">
        <v>6</v>
      </c>
      <c r="P1276">
        <v>29</v>
      </c>
      <c r="Q1276">
        <v>12</v>
      </c>
      <c r="R1276">
        <v>15</v>
      </c>
      <c r="S1276">
        <v>8</v>
      </c>
      <c r="T1276">
        <v>76</v>
      </c>
      <c r="U1276">
        <v>3</v>
      </c>
      <c r="V1276">
        <v>2</v>
      </c>
      <c r="W1276">
        <v>1</v>
      </c>
      <c r="X1276">
        <v>3</v>
      </c>
      <c r="Y1276">
        <v>8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3</v>
      </c>
      <c r="AG1276">
        <v>11</v>
      </c>
      <c r="AH1276">
        <v>0</v>
      </c>
    </row>
    <row r="1277" spans="1:34">
      <c r="A1277">
        <v>10319</v>
      </c>
      <c r="B1277">
        <v>1971</v>
      </c>
      <c r="C1277">
        <f ca="1" t="shared" si="76"/>
        <v>54</v>
      </c>
      <c r="D1277" t="str">
        <f ca="1" t="shared" si="77"/>
        <v>Middle-Age</v>
      </c>
      <c r="E1277" t="s">
        <v>2275</v>
      </c>
      <c r="F1277" t="s">
        <v>2279</v>
      </c>
      <c r="G1277" s="39">
        <v>66303</v>
      </c>
      <c r="H1277" s="40" t="str">
        <f t="shared" si="78"/>
        <v>High</v>
      </c>
      <c r="I1277">
        <v>0</v>
      </c>
      <c r="J1277">
        <v>1</v>
      </c>
      <c r="K1277" s="43">
        <v>41331</v>
      </c>
      <c r="L1277" s="39">
        <v>56</v>
      </c>
      <c r="M1277" s="40" t="str">
        <f t="shared" si="79"/>
        <v>Active</v>
      </c>
      <c r="N1277" s="39">
        <v>1090</v>
      </c>
      <c r="O1277">
        <v>12</v>
      </c>
      <c r="P1277">
        <v>96</v>
      </c>
      <c r="Q1277">
        <v>16</v>
      </c>
      <c r="R1277">
        <v>12</v>
      </c>
      <c r="S1277">
        <v>60</v>
      </c>
      <c r="T1277">
        <v>1286</v>
      </c>
      <c r="U1277">
        <v>4</v>
      </c>
      <c r="V1277">
        <v>3</v>
      </c>
      <c r="W1277">
        <v>4</v>
      </c>
      <c r="X1277">
        <v>11</v>
      </c>
      <c r="Y1277">
        <v>8</v>
      </c>
      <c r="Z1277">
        <v>0</v>
      </c>
      <c r="AA1277">
        <v>1</v>
      </c>
      <c r="AB1277">
        <v>0</v>
      </c>
      <c r="AC1277">
        <v>0</v>
      </c>
      <c r="AD1277">
        <v>0</v>
      </c>
      <c r="AE1277">
        <v>0</v>
      </c>
      <c r="AF1277">
        <v>3</v>
      </c>
      <c r="AG1277">
        <v>11</v>
      </c>
      <c r="AH1277">
        <v>0</v>
      </c>
    </row>
    <row r="1278" spans="1:34">
      <c r="A1278">
        <v>2296</v>
      </c>
      <c r="B1278">
        <v>1975</v>
      </c>
      <c r="C1278">
        <f ca="1" t="shared" si="76"/>
        <v>50</v>
      </c>
      <c r="D1278" t="str">
        <f ca="1" t="shared" si="77"/>
        <v>Middle-Age</v>
      </c>
      <c r="E1278" t="s">
        <v>2280</v>
      </c>
      <c r="F1278" t="s">
        <v>2279</v>
      </c>
      <c r="G1278" s="39">
        <v>37368</v>
      </c>
      <c r="H1278" s="40" t="str">
        <f t="shared" si="78"/>
        <v>Medium</v>
      </c>
      <c r="I1278">
        <v>1</v>
      </c>
      <c r="J1278">
        <v>0</v>
      </c>
      <c r="K1278" s="43">
        <v>41624</v>
      </c>
      <c r="L1278" s="39">
        <v>4</v>
      </c>
      <c r="M1278" s="40" t="str">
        <f t="shared" si="79"/>
        <v>Recent</v>
      </c>
      <c r="N1278" s="39">
        <v>3</v>
      </c>
      <c r="O1278">
        <v>2</v>
      </c>
      <c r="P1278">
        <v>11</v>
      </c>
      <c r="Q1278">
        <v>2</v>
      </c>
      <c r="R1278">
        <v>2</v>
      </c>
      <c r="S1278">
        <v>10</v>
      </c>
      <c r="T1278">
        <v>30</v>
      </c>
      <c r="U1278">
        <v>1</v>
      </c>
      <c r="V1278">
        <v>1</v>
      </c>
      <c r="W1278">
        <v>0</v>
      </c>
      <c r="X1278">
        <v>2</v>
      </c>
      <c r="Y1278">
        <v>6</v>
      </c>
      <c r="Z1278">
        <v>1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3</v>
      </c>
      <c r="AG1278">
        <v>11</v>
      </c>
      <c r="AH1278">
        <v>0</v>
      </c>
    </row>
    <row r="1279" spans="1:34">
      <c r="A1279">
        <v>10637</v>
      </c>
      <c r="B1279">
        <v>1964</v>
      </c>
      <c r="C1279">
        <f ca="1" t="shared" si="76"/>
        <v>61</v>
      </c>
      <c r="D1279" t="str">
        <f ca="1" t="shared" si="77"/>
        <v>Senior Citizen</v>
      </c>
      <c r="E1279" t="s">
        <v>2275</v>
      </c>
      <c r="F1279" t="s">
        <v>2279</v>
      </c>
      <c r="G1279" s="39">
        <v>40800</v>
      </c>
      <c r="H1279" s="40" t="str">
        <f t="shared" si="78"/>
        <v>Medium</v>
      </c>
      <c r="I1279">
        <v>1</v>
      </c>
      <c r="J1279">
        <v>2</v>
      </c>
      <c r="K1279" s="43">
        <v>41275</v>
      </c>
      <c r="L1279" s="39">
        <v>77</v>
      </c>
      <c r="M1279" s="40" t="str">
        <f t="shared" si="79"/>
        <v>Active</v>
      </c>
      <c r="N1279" s="39">
        <v>24</v>
      </c>
      <c r="O1279">
        <v>0</v>
      </c>
      <c r="P1279">
        <v>27</v>
      </c>
      <c r="Q1279">
        <v>8</v>
      </c>
      <c r="R1279">
        <v>30</v>
      </c>
      <c r="S1279">
        <v>10</v>
      </c>
      <c r="T1279">
        <v>99</v>
      </c>
      <c r="U1279">
        <v>2</v>
      </c>
      <c r="V1279">
        <v>3</v>
      </c>
      <c r="W1279">
        <v>0</v>
      </c>
      <c r="X1279">
        <v>3</v>
      </c>
      <c r="Y1279">
        <v>7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1</v>
      </c>
      <c r="AF1279">
        <v>3</v>
      </c>
      <c r="AG1279">
        <v>11</v>
      </c>
      <c r="AH1279">
        <v>0</v>
      </c>
    </row>
    <row r="1280" spans="1:34">
      <c r="A1280">
        <v>2931</v>
      </c>
      <c r="B1280">
        <v>1978</v>
      </c>
      <c r="C1280">
        <f ca="1" t="shared" si="76"/>
        <v>47</v>
      </c>
      <c r="D1280" t="str">
        <f ca="1" t="shared" si="77"/>
        <v>Middle-Age</v>
      </c>
      <c r="E1280" t="s">
        <v>2275</v>
      </c>
      <c r="F1280" t="s">
        <v>2281</v>
      </c>
      <c r="G1280" s="39">
        <v>71847</v>
      </c>
      <c r="H1280" s="40" t="str">
        <f t="shared" si="78"/>
        <v>High</v>
      </c>
      <c r="I1280">
        <v>0</v>
      </c>
      <c r="J1280">
        <v>0</v>
      </c>
      <c r="K1280" s="43">
        <v>41173</v>
      </c>
      <c r="L1280" s="39">
        <v>95</v>
      </c>
      <c r="M1280" s="40" t="str">
        <f t="shared" si="79"/>
        <v>Inactive</v>
      </c>
      <c r="N1280" s="39">
        <v>737</v>
      </c>
      <c r="O1280">
        <v>21</v>
      </c>
      <c r="P1280">
        <v>106</v>
      </c>
      <c r="Q1280">
        <v>55</v>
      </c>
      <c r="R1280">
        <v>63</v>
      </c>
      <c r="S1280">
        <v>210</v>
      </c>
      <c r="T1280">
        <v>1192</v>
      </c>
      <c r="U1280">
        <v>0</v>
      </c>
      <c r="V1280">
        <v>6</v>
      </c>
      <c r="W1280">
        <v>7</v>
      </c>
      <c r="X1280">
        <v>9</v>
      </c>
      <c r="Y1280">
        <v>3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3</v>
      </c>
      <c r="AG1280">
        <v>11</v>
      </c>
      <c r="AH1280">
        <v>0</v>
      </c>
    </row>
    <row r="1281" spans="1:34">
      <c r="A1281">
        <v>907</v>
      </c>
      <c r="B1281">
        <v>1975</v>
      </c>
      <c r="C1281">
        <f ca="1" t="shared" si="76"/>
        <v>50</v>
      </c>
      <c r="D1281" t="str">
        <f ca="1" t="shared" si="77"/>
        <v>Middle-Age</v>
      </c>
      <c r="E1281" t="s">
        <v>2275</v>
      </c>
      <c r="F1281" t="s">
        <v>2279</v>
      </c>
      <c r="G1281" s="39">
        <v>46149</v>
      </c>
      <c r="H1281" s="40" t="str">
        <f t="shared" si="78"/>
        <v>Medium</v>
      </c>
      <c r="I1281">
        <v>0</v>
      </c>
      <c r="J1281">
        <v>1</v>
      </c>
      <c r="K1281" s="43">
        <v>41607</v>
      </c>
      <c r="L1281" s="39">
        <v>36</v>
      </c>
      <c r="M1281" s="40" t="str">
        <f t="shared" si="79"/>
        <v>Active</v>
      </c>
      <c r="N1281" s="39">
        <v>254</v>
      </c>
      <c r="O1281">
        <v>6</v>
      </c>
      <c r="P1281">
        <v>71</v>
      </c>
      <c r="Q1281">
        <v>4</v>
      </c>
      <c r="R1281">
        <v>0</v>
      </c>
      <c r="S1281">
        <v>27</v>
      </c>
      <c r="T1281">
        <v>362</v>
      </c>
      <c r="U1281">
        <v>5</v>
      </c>
      <c r="V1281">
        <v>5</v>
      </c>
      <c r="W1281">
        <v>1</v>
      </c>
      <c r="X1281">
        <v>7</v>
      </c>
      <c r="Y1281">
        <v>5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3</v>
      </c>
      <c r="AG1281">
        <v>11</v>
      </c>
      <c r="AH1281">
        <v>0</v>
      </c>
    </row>
    <row r="1282" spans="1:34">
      <c r="A1282">
        <v>3698</v>
      </c>
      <c r="B1282">
        <v>1983</v>
      </c>
      <c r="C1282">
        <f ca="1" t="shared" si="76"/>
        <v>42</v>
      </c>
      <c r="D1282" t="str">
        <f ca="1" t="shared" si="77"/>
        <v>Adult</v>
      </c>
      <c r="E1282" t="s">
        <v>2275</v>
      </c>
      <c r="F1282" t="s">
        <v>2277</v>
      </c>
      <c r="G1282" s="39">
        <v>78687</v>
      </c>
      <c r="H1282" s="40" t="str">
        <f t="shared" si="78"/>
        <v>High</v>
      </c>
      <c r="I1282">
        <v>0</v>
      </c>
      <c r="J1282">
        <v>0</v>
      </c>
      <c r="K1282" s="43">
        <v>41130</v>
      </c>
      <c r="L1282" s="39">
        <v>13</v>
      </c>
      <c r="M1282" s="40" t="str">
        <f t="shared" si="79"/>
        <v>Recent</v>
      </c>
      <c r="N1282" s="39">
        <v>817</v>
      </c>
      <c r="O1282">
        <v>185</v>
      </c>
      <c r="P1282">
        <v>687</v>
      </c>
      <c r="Q1282">
        <v>145</v>
      </c>
      <c r="R1282">
        <v>55</v>
      </c>
      <c r="S1282">
        <v>241</v>
      </c>
      <c r="T1282">
        <v>2130</v>
      </c>
      <c r="U1282">
        <v>1</v>
      </c>
      <c r="V1282">
        <v>4</v>
      </c>
      <c r="W1282">
        <v>6</v>
      </c>
      <c r="X1282">
        <v>8</v>
      </c>
      <c r="Y1282">
        <v>2</v>
      </c>
      <c r="Z1282">
        <v>0</v>
      </c>
      <c r="AA1282">
        <v>0</v>
      </c>
      <c r="AB1282">
        <v>1</v>
      </c>
      <c r="AC1282">
        <v>0</v>
      </c>
      <c r="AD1282">
        <v>0</v>
      </c>
      <c r="AE1282">
        <v>0</v>
      </c>
      <c r="AF1282">
        <v>3</v>
      </c>
      <c r="AG1282">
        <v>11</v>
      </c>
      <c r="AH1282">
        <v>1</v>
      </c>
    </row>
    <row r="1283" spans="1:34">
      <c r="A1283">
        <v>9516</v>
      </c>
      <c r="B1283">
        <v>1971</v>
      </c>
      <c r="C1283">
        <f ca="1" t="shared" ref="C1283:C1346" si="80">YEAR(TODAY())-B1283</f>
        <v>54</v>
      </c>
      <c r="D1283" t="str">
        <f ca="1" t="shared" ref="D1283:D1346" si="81">IF(C1283&lt;=29,"Young Adult",IF(C1283&lt;=44,"Adult",IF(C1283&lt;=59,"Middle-Age","Senior Citizen")))</f>
        <v>Middle-Age</v>
      </c>
      <c r="E1283" t="s">
        <v>2280</v>
      </c>
      <c r="F1283" t="s">
        <v>2281</v>
      </c>
      <c r="G1283" s="39">
        <v>49118</v>
      </c>
      <c r="H1283" s="40" t="str">
        <f t="shared" ref="H1283:H1346" si="82">IF(G1283&lt;30000,"Low",IF(G1283&lt;60000,"Medium","High"))</f>
        <v>Medium</v>
      </c>
      <c r="I1283">
        <v>0</v>
      </c>
      <c r="J1283">
        <v>0</v>
      </c>
      <c r="K1283" s="43">
        <v>41139</v>
      </c>
      <c r="L1283" s="39">
        <v>90</v>
      </c>
      <c r="M1283" s="40" t="str">
        <f t="shared" ref="M1283:M1346" si="83">IF(L1283&lt;=30,"Recent",IF(L1283&lt;=90,"Active","Inactive"))</f>
        <v>Active</v>
      </c>
      <c r="N1283" s="39">
        <v>620</v>
      </c>
      <c r="O1283">
        <v>54</v>
      </c>
      <c r="P1283">
        <v>239</v>
      </c>
      <c r="Q1283">
        <v>99</v>
      </c>
      <c r="R1283">
        <v>98</v>
      </c>
      <c r="S1283">
        <v>119</v>
      </c>
      <c r="T1283">
        <v>1229</v>
      </c>
      <c r="U1283">
        <v>2</v>
      </c>
      <c r="V1283">
        <v>9</v>
      </c>
      <c r="W1283">
        <v>7</v>
      </c>
      <c r="X1283">
        <v>10</v>
      </c>
      <c r="Y1283">
        <v>7</v>
      </c>
      <c r="Z1283">
        <v>0</v>
      </c>
      <c r="AA1283">
        <v>1</v>
      </c>
      <c r="AB1283">
        <v>0</v>
      </c>
      <c r="AC1283">
        <v>0</v>
      </c>
      <c r="AD1283">
        <v>1</v>
      </c>
      <c r="AE1283">
        <v>0</v>
      </c>
      <c r="AF1283">
        <v>3</v>
      </c>
      <c r="AG1283">
        <v>11</v>
      </c>
      <c r="AH1283">
        <v>1</v>
      </c>
    </row>
    <row r="1284" spans="1:34">
      <c r="A1284">
        <v>679</v>
      </c>
      <c r="B1284">
        <v>1957</v>
      </c>
      <c r="C1284">
        <f ca="1" t="shared" si="80"/>
        <v>68</v>
      </c>
      <c r="D1284" t="str">
        <f ca="1" t="shared" si="81"/>
        <v>Senior Citizen</v>
      </c>
      <c r="E1284" t="s">
        <v>2278</v>
      </c>
      <c r="F1284" t="s">
        <v>2279</v>
      </c>
      <c r="G1284" s="39">
        <v>37633</v>
      </c>
      <c r="H1284" s="40" t="str">
        <f t="shared" si="82"/>
        <v>Medium</v>
      </c>
      <c r="I1284">
        <v>1</v>
      </c>
      <c r="J1284">
        <v>1</v>
      </c>
      <c r="K1284" s="43">
        <v>41172</v>
      </c>
      <c r="L1284" s="39">
        <v>49</v>
      </c>
      <c r="M1284" s="40" t="str">
        <f t="shared" si="83"/>
        <v>Active</v>
      </c>
      <c r="N1284" s="39">
        <v>13</v>
      </c>
      <c r="O1284">
        <v>4</v>
      </c>
      <c r="P1284">
        <v>20</v>
      </c>
      <c r="Q1284">
        <v>0</v>
      </c>
      <c r="R1284">
        <v>0</v>
      </c>
      <c r="S1284">
        <v>1</v>
      </c>
      <c r="T1284">
        <v>38</v>
      </c>
      <c r="U1284">
        <v>2</v>
      </c>
      <c r="V1284">
        <v>1</v>
      </c>
      <c r="W1284">
        <v>0</v>
      </c>
      <c r="X1284">
        <v>3</v>
      </c>
      <c r="Y1284">
        <v>9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3</v>
      </c>
      <c r="AG1284">
        <v>11</v>
      </c>
      <c r="AH1284">
        <v>0</v>
      </c>
    </row>
    <row r="1285" spans="1:34">
      <c r="A1285">
        <v>7384</v>
      </c>
      <c r="B1285">
        <v>1951</v>
      </c>
      <c r="C1285">
        <f ca="1" t="shared" si="80"/>
        <v>74</v>
      </c>
      <c r="D1285" t="str">
        <f ca="1" t="shared" si="81"/>
        <v>Senior Citizen</v>
      </c>
      <c r="E1285" t="s">
        <v>2280</v>
      </c>
      <c r="F1285" t="s">
        <v>2277</v>
      </c>
      <c r="G1285" s="39">
        <v>39767</v>
      </c>
      <c r="H1285" s="40" t="str">
        <f t="shared" si="82"/>
        <v>Medium</v>
      </c>
      <c r="I1285">
        <v>0</v>
      </c>
      <c r="J1285">
        <v>0</v>
      </c>
      <c r="K1285" s="43">
        <v>41476</v>
      </c>
      <c r="L1285" s="39">
        <v>18</v>
      </c>
      <c r="M1285" s="40" t="str">
        <f t="shared" si="83"/>
        <v>Recent</v>
      </c>
      <c r="N1285" s="39">
        <v>113</v>
      </c>
      <c r="O1285">
        <v>61</v>
      </c>
      <c r="P1285">
        <v>204</v>
      </c>
      <c r="Q1285">
        <v>34</v>
      </c>
      <c r="R1285">
        <v>26</v>
      </c>
      <c r="S1285">
        <v>47</v>
      </c>
      <c r="T1285">
        <v>485</v>
      </c>
      <c r="U1285">
        <v>2</v>
      </c>
      <c r="V1285">
        <v>7</v>
      </c>
      <c r="W1285">
        <v>1</v>
      </c>
      <c r="X1285">
        <v>7</v>
      </c>
      <c r="Y1285">
        <v>8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3</v>
      </c>
      <c r="AG1285">
        <v>11</v>
      </c>
      <c r="AH1285">
        <v>0</v>
      </c>
    </row>
    <row r="1286" spans="1:34">
      <c r="A1286">
        <v>5043</v>
      </c>
      <c r="B1286">
        <v>1951</v>
      </c>
      <c r="C1286">
        <f ca="1" t="shared" si="80"/>
        <v>74</v>
      </c>
      <c r="D1286" t="str">
        <f ca="1" t="shared" si="81"/>
        <v>Senior Citizen</v>
      </c>
      <c r="E1286" t="s">
        <v>2282</v>
      </c>
      <c r="F1286" t="s">
        <v>2279</v>
      </c>
      <c r="G1286" s="39">
        <v>26997</v>
      </c>
      <c r="H1286" s="40" t="str">
        <f t="shared" si="82"/>
        <v>Low</v>
      </c>
      <c r="I1286">
        <v>0</v>
      </c>
      <c r="J1286">
        <v>0</v>
      </c>
      <c r="K1286" s="43">
        <v>41218</v>
      </c>
      <c r="L1286" s="39">
        <v>89</v>
      </c>
      <c r="M1286" s="40" t="str">
        <f t="shared" si="83"/>
        <v>Active</v>
      </c>
      <c r="N1286" s="39">
        <v>7</v>
      </c>
      <c r="O1286">
        <v>23</v>
      </c>
      <c r="P1286">
        <v>78</v>
      </c>
      <c r="Q1286">
        <v>133</v>
      </c>
      <c r="R1286">
        <v>49</v>
      </c>
      <c r="S1286">
        <v>144</v>
      </c>
      <c r="T1286">
        <v>434</v>
      </c>
      <c r="U1286">
        <v>2</v>
      </c>
      <c r="V1286">
        <v>4</v>
      </c>
      <c r="W1286">
        <v>2</v>
      </c>
      <c r="X1286">
        <v>5</v>
      </c>
      <c r="Y1286">
        <v>7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3</v>
      </c>
      <c r="AG1286">
        <v>11</v>
      </c>
      <c r="AH1286">
        <v>0</v>
      </c>
    </row>
    <row r="1287" spans="1:34">
      <c r="A1287">
        <v>5267</v>
      </c>
      <c r="B1287">
        <v>1970</v>
      </c>
      <c r="C1287">
        <f ca="1" t="shared" si="80"/>
        <v>55</v>
      </c>
      <c r="D1287" t="str">
        <f ca="1" t="shared" si="81"/>
        <v>Middle-Age</v>
      </c>
      <c r="E1287" t="s">
        <v>2275</v>
      </c>
      <c r="F1287" t="s">
        <v>2281</v>
      </c>
      <c r="G1287" s="39">
        <v>33986</v>
      </c>
      <c r="H1287" s="40" t="str">
        <f t="shared" si="82"/>
        <v>Medium</v>
      </c>
      <c r="I1287">
        <v>1</v>
      </c>
      <c r="J1287">
        <v>0</v>
      </c>
      <c r="K1287" s="43">
        <v>41347</v>
      </c>
      <c r="L1287" s="39">
        <v>43</v>
      </c>
      <c r="M1287" s="40" t="str">
        <f t="shared" si="83"/>
        <v>Active</v>
      </c>
      <c r="N1287" s="39">
        <v>16</v>
      </c>
      <c r="O1287">
        <v>2</v>
      </c>
      <c r="P1287">
        <v>18</v>
      </c>
      <c r="Q1287">
        <v>2</v>
      </c>
      <c r="R1287">
        <v>1</v>
      </c>
      <c r="S1287">
        <v>5</v>
      </c>
      <c r="T1287">
        <v>44</v>
      </c>
      <c r="U1287">
        <v>1</v>
      </c>
      <c r="V1287">
        <v>1</v>
      </c>
      <c r="W1287">
        <v>0</v>
      </c>
      <c r="X1287">
        <v>3</v>
      </c>
      <c r="Y1287">
        <v>7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3</v>
      </c>
      <c r="AG1287">
        <v>11</v>
      </c>
      <c r="AH1287">
        <v>0</v>
      </c>
    </row>
    <row r="1288" spans="1:34">
      <c r="A1288">
        <v>339</v>
      </c>
      <c r="B1288">
        <v>1972</v>
      </c>
      <c r="C1288">
        <f ca="1" t="shared" si="80"/>
        <v>53</v>
      </c>
      <c r="D1288" t="str">
        <f ca="1" t="shared" si="81"/>
        <v>Middle-Age</v>
      </c>
      <c r="E1288" t="s">
        <v>2278</v>
      </c>
      <c r="F1288" t="s">
        <v>2279</v>
      </c>
      <c r="G1288" s="39">
        <v>57091</v>
      </c>
      <c r="H1288" s="40" t="str">
        <f t="shared" si="82"/>
        <v>Medium</v>
      </c>
      <c r="I1288">
        <v>0</v>
      </c>
      <c r="J1288">
        <v>1</v>
      </c>
      <c r="K1288" s="43">
        <v>41236</v>
      </c>
      <c r="L1288" s="39">
        <v>82</v>
      </c>
      <c r="M1288" s="40" t="str">
        <f t="shared" si="83"/>
        <v>Active</v>
      </c>
      <c r="N1288" s="39">
        <v>462</v>
      </c>
      <c r="O1288">
        <v>0</v>
      </c>
      <c r="P1288">
        <v>24</v>
      </c>
      <c r="Q1288">
        <v>6</v>
      </c>
      <c r="R1288">
        <v>0</v>
      </c>
      <c r="S1288">
        <v>4</v>
      </c>
      <c r="T1288">
        <v>496</v>
      </c>
      <c r="U1288">
        <v>2</v>
      </c>
      <c r="V1288">
        <v>9</v>
      </c>
      <c r="W1288">
        <v>2</v>
      </c>
      <c r="X1288">
        <v>5</v>
      </c>
      <c r="Y1288">
        <v>7</v>
      </c>
      <c r="Z1288">
        <v>0</v>
      </c>
      <c r="AA1288">
        <v>1</v>
      </c>
      <c r="AB1288">
        <v>0</v>
      </c>
      <c r="AC1288">
        <v>0</v>
      </c>
      <c r="AD1288">
        <v>0</v>
      </c>
      <c r="AE1288">
        <v>0</v>
      </c>
      <c r="AF1288">
        <v>3</v>
      </c>
      <c r="AG1288">
        <v>11</v>
      </c>
      <c r="AH1288">
        <v>1</v>
      </c>
    </row>
    <row r="1289" spans="1:34">
      <c r="A1289">
        <v>2516</v>
      </c>
      <c r="B1289">
        <v>1969</v>
      </c>
      <c r="C1289">
        <f ca="1" t="shared" si="80"/>
        <v>56</v>
      </c>
      <c r="D1289" t="str">
        <f ca="1" t="shared" si="81"/>
        <v>Middle-Age</v>
      </c>
      <c r="E1289" t="s">
        <v>2280</v>
      </c>
      <c r="F1289" t="s">
        <v>2279</v>
      </c>
      <c r="G1289" s="39">
        <v>46831</v>
      </c>
      <c r="H1289" s="40" t="str">
        <f t="shared" si="82"/>
        <v>Medium</v>
      </c>
      <c r="I1289">
        <v>1</v>
      </c>
      <c r="J1289">
        <v>1</v>
      </c>
      <c r="K1289" s="43">
        <v>41433</v>
      </c>
      <c r="L1289" s="39">
        <v>84</v>
      </c>
      <c r="M1289" s="40" t="str">
        <f t="shared" si="83"/>
        <v>Active</v>
      </c>
      <c r="N1289" s="39">
        <v>22</v>
      </c>
      <c r="O1289">
        <v>2</v>
      </c>
      <c r="P1289">
        <v>10</v>
      </c>
      <c r="Q1289">
        <v>6</v>
      </c>
      <c r="R1289">
        <v>4</v>
      </c>
      <c r="S1289">
        <v>34</v>
      </c>
      <c r="T1289">
        <v>78</v>
      </c>
      <c r="U1289">
        <v>2</v>
      </c>
      <c r="V1289">
        <v>1</v>
      </c>
      <c r="W1289">
        <v>2</v>
      </c>
      <c r="X1289">
        <v>2</v>
      </c>
      <c r="Y1289">
        <v>4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3</v>
      </c>
      <c r="AG1289">
        <v>11</v>
      </c>
      <c r="AH1289">
        <v>0</v>
      </c>
    </row>
    <row r="1290" spans="1:34">
      <c r="A1290">
        <v>9010</v>
      </c>
      <c r="B1290">
        <v>1972</v>
      </c>
      <c r="C1290">
        <f ca="1" t="shared" si="80"/>
        <v>53</v>
      </c>
      <c r="D1290" t="str">
        <f ca="1" t="shared" si="81"/>
        <v>Middle-Age</v>
      </c>
      <c r="E1290" t="s">
        <v>2280</v>
      </c>
      <c r="F1290" t="s">
        <v>2279</v>
      </c>
      <c r="G1290" s="39">
        <v>83151</v>
      </c>
      <c r="H1290" s="40" t="str">
        <f t="shared" si="82"/>
        <v>High</v>
      </c>
      <c r="I1290">
        <v>0</v>
      </c>
      <c r="J1290">
        <v>0</v>
      </c>
      <c r="K1290" s="43">
        <v>41315</v>
      </c>
      <c r="L1290" s="39">
        <v>80</v>
      </c>
      <c r="M1290" s="40" t="str">
        <f t="shared" si="83"/>
        <v>Active</v>
      </c>
      <c r="N1290" s="39">
        <v>968</v>
      </c>
      <c r="O1290">
        <v>147</v>
      </c>
      <c r="P1290">
        <v>842</v>
      </c>
      <c r="Q1290">
        <v>137</v>
      </c>
      <c r="R1290">
        <v>42</v>
      </c>
      <c r="S1290">
        <v>210</v>
      </c>
      <c r="T1290">
        <v>2346</v>
      </c>
      <c r="U1290">
        <v>1</v>
      </c>
      <c r="V1290">
        <v>5</v>
      </c>
      <c r="W1290">
        <v>7</v>
      </c>
      <c r="X1290">
        <v>10</v>
      </c>
      <c r="Y1290">
        <v>2</v>
      </c>
      <c r="Z1290">
        <v>1</v>
      </c>
      <c r="AA1290">
        <v>0</v>
      </c>
      <c r="AB1290">
        <v>1</v>
      </c>
      <c r="AC1290">
        <v>1</v>
      </c>
      <c r="AD1290">
        <v>0</v>
      </c>
      <c r="AE1290">
        <v>0</v>
      </c>
      <c r="AF1290">
        <v>3</v>
      </c>
      <c r="AG1290">
        <v>11</v>
      </c>
      <c r="AH1290">
        <v>1</v>
      </c>
    </row>
    <row r="1291" spans="1:34">
      <c r="A1291">
        <v>378</v>
      </c>
      <c r="B1291">
        <v>1971</v>
      </c>
      <c r="C1291">
        <f ca="1" t="shared" si="80"/>
        <v>54</v>
      </c>
      <c r="D1291" t="str">
        <f ca="1" t="shared" si="81"/>
        <v>Middle-Age</v>
      </c>
      <c r="E1291" t="s">
        <v>2275</v>
      </c>
      <c r="F1291" t="s">
        <v>2279</v>
      </c>
      <c r="G1291" s="39">
        <v>52531</v>
      </c>
      <c r="H1291" s="40" t="str">
        <f t="shared" si="82"/>
        <v>Medium</v>
      </c>
      <c r="I1291">
        <v>0</v>
      </c>
      <c r="J1291">
        <v>0</v>
      </c>
      <c r="K1291" s="43">
        <v>41273</v>
      </c>
      <c r="L1291" s="39">
        <v>68</v>
      </c>
      <c r="M1291" s="40" t="str">
        <f t="shared" si="83"/>
        <v>Active</v>
      </c>
      <c r="N1291" s="39">
        <v>283</v>
      </c>
      <c r="O1291">
        <v>112</v>
      </c>
      <c r="P1291">
        <v>151</v>
      </c>
      <c r="Q1291">
        <v>51</v>
      </c>
      <c r="R1291">
        <v>72</v>
      </c>
      <c r="S1291">
        <v>125</v>
      </c>
      <c r="T1291">
        <v>794</v>
      </c>
      <c r="U1291">
        <v>2</v>
      </c>
      <c r="V1291">
        <v>7</v>
      </c>
      <c r="W1291">
        <v>2</v>
      </c>
      <c r="X1291">
        <v>10</v>
      </c>
      <c r="Y1291">
        <v>6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3</v>
      </c>
      <c r="AG1291">
        <v>11</v>
      </c>
      <c r="AH1291">
        <v>0</v>
      </c>
    </row>
    <row r="1292" spans="1:34">
      <c r="A1292">
        <v>4808</v>
      </c>
      <c r="B1292">
        <v>1956</v>
      </c>
      <c r="C1292">
        <f ca="1" t="shared" si="80"/>
        <v>69</v>
      </c>
      <c r="D1292" t="str">
        <f ca="1" t="shared" si="81"/>
        <v>Senior Citizen</v>
      </c>
      <c r="E1292" t="s">
        <v>2275</v>
      </c>
      <c r="F1292" t="s">
        <v>2279</v>
      </c>
      <c r="G1292" s="39">
        <v>15759</v>
      </c>
      <c r="H1292" s="40" t="str">
        <f t="shared" si="82"/>
        <v>Low</v>
      </c>
      <c r="I1292">
        <v>0</v>
      </c>
      <c r="J1292">
        <v>0</v>
      </c>
      <c r="K1292" s="43">
        <v>41522</v>
      </c>
      <c r="L1292" s="39">
        <v>12</v>
      </c>
      <c r="M1292" s="40" t="str">
        <f t="shared" si="83"/>
        <v>Recent</v>
      </c>
      <c r="N1292" s="39">
        <v>1</v>
      </c>
      <c r="O1292">
        <v>2</v>
      </c>
      <c r="P1292">
        <v>5</v>
      </c>
      <c r="Q1292">
        <v>6</v>
      </c>
      <c r="R1292">
        <v>0</v>
      </c>
      <c r="S1292">
        <v>3</v>
      </c>
      <c r="T1292">
        <v>17</v>
      </c>
      <c r="U1292">
        <v>1</v>
      </c>
      <c r="V1292">
        <v>1</v>
      </c>
      <c r="W1292">
        <v>0</v>
      </c>
      <c r="X1292">
        <v>2</v>
      </c>
      <c r="Y1292">
        <v>7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11</v>
      </c>
      <c r="AH1292">
        <v>0</v>
      </c>
    </row>
    <row r="1293" spans="1:34">
      <c r="A1293">
        <v>5068</v>
      </c>
      <c r="B1293">
        <v>1971</v>
      </c>
      <c r="C1293">
        <f ca="1" t="shared" si="80"/>
        <v>54</v>
      </c>
      <c r="D1293" t="str">
        <f ca="1" t="shared" si="81"/>
        <v>Middle-Age</v>
      </c>
      <c r="E1293" t="s">
        <v>2275</v>
      </c>
      <c r="F1293" t="s">
        <v>2276</v>
      </c>
      <c r="G1293" s="39">
        <v>22804</v>
      </c>
      <c r="H1293" s="40" t="str">
        <f t="shared" si="82"/>
        <v>Low</v>
      </c>
      <c r="I1293">
        <v>1</v>
      </c>
      <c r="J1293">
        <v>0</v>
      </c>
      <c r="K1293" s="43">
        <v>41486</v>
      </c>
      <c r="L1293" s="39">
        <v>75</v>
      </c>
      <c r="M1293" s="40" t="str">
        <f t="shared" si="83"/>
        <v>Active</v>
      </c>
      <c r="N1293" s="39">
        <v>14</v>
      </c>
      <c r="O1293">
        <v>1</v>
      </c>
      <c r="P1293">
        <v>7</v>
      </c>
      <c r="Q1293">
        <v>2</v>
      </c>
      <c r="R1293">
        <v>1</v>
      </c>
      <c r="S1293">
        <v>1</v>
      </c>
      <c r="T1293">
        <v>26</v>
      </c>
      <c r="U1293">
        <v>1</v>
      </c>
      <c r="V1293">
        <v>2</v>
      </c>
      <c r="W1293">
        <v>0</v>
      </c>
      <c r="X1293">
        <v>2</v>
      </c>
      <c r="Y1293">
        <v>9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3</v>
      </c>
      <c r="AG1293">
        <v>11</v>
      </c>
      <c r="AH1293">
        <v>0</v>
      </c>
    </row>
    <row r="1294" spans="1:34">
      <c r="A1294">
        <v>7628</v>
      </c>
      <c r="B1294">
        <v>1973</v>
      </c>
      <c r="C1294">
        <f ca="1" t="shared" si="80"/>
        <v>52</v>
      </c>
      <c r="D1294" t="str">
        <f ca="1" t="shared" si="81"/>
        <v>Middle-Age</v>
      </c>
      <c r="E1294" t="s">
        <v>2280</v>
      </c>
      <c r="F1294" t="s">
        <v>2279</v>
      </c>
      <c r="G1294" s="39">
        <v>43050</v>
      </c>
      <c r="H1294" s="40" t="str">
        <f t="shared" si="82"/>
        <v>Medium</v>
      </c>
      <c r="I1294">
        <v>1</v>
      </c>
      <c r="J1294">
        <v>0</v>
      </c>
      <c r="K1294" s="43">
        <v>41716</v>
      </c>
      <c r="L1294" s="39">
        <v>10</v>
      </c>
      <c r="M1294" s="40" t="str">
        <f t="shared" si="83"/>
        <v>Recent</v>
      </c>
      <c r="N1294" s="39">
        <v>30</v>
      </c>
      <c r="O1294">
        <v>5</v>
      </c>
      <c r="P1294">
        <v>24</v>
      </c>
      <c r="Q1294">
        <v>6</v>
      </c>
      <c r="R1294">
        <v>3</v>
      </c>
      <c r="S1294">
        <v>8</v>
      </c>
      <c r="T1294">
        <v>76</v>
      </c>
      <c r="U1294">
        <v>2</v>
      </c>
      <c r="V1294">
        <v>2</v>
      </c>
      <c r="W1294">
        <v>0</v>
      </c>
      <c r="X1294">
        <v>4</v>
      </c>
      <c r="Y1294">
        <v>5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3</v>
      </c>
      <c r="AG1294">
        <v>11</v>
      </c>
      <c r="AH1294">
        <v>0</v>
      </c>
    </row>
    <row r="1295" spans="1:34">
      <c r="A1295">
        <v>7128</v>
      </c>
      <c r="B1295">
        <v>1977</v>
      </c>
      <c r="C1295">
        <f ca="1" t="shared" si="80"/>
        <v>48</v>
      </c>
      <c r="D1295" t="str">
        <f ca="1" t="shared" si="81"/>
        <v>Middle-Age</v>
      </c>
      <c r="E1295" t="s">
        <v>2278</v>
      </c>
      <c r="F1295" t="s">
        <v>2276</v>
      </c>
      <c r="G1295" s="39">
        <v>42997</v>
      </c>
      <c r="H1295" s="40" t="str">
        <f t="shared" si="82"/>
        <v>Medium</v>
      </c>
      <c r="I1295">
        <v>1</v>
      </c>
      <c r="J1295">
        <v>1</v>
      </c>
      <c r="K1295" s="43">
        <v>41615</v>
      </c>
      <c r="L1295" s="39">
        <v>91</v>
      </c>
      <c r="M1295" s="40" t="str">
        <f t="shared" si="83"/>
        <v>Inactive</v>
      </c>
      <c r="N1295" s="39">
        <v>4</v>
      </c>
      <c r="O1295">
        <v>0</v>
      </c>
      <c r="P1295">
        <v>5</v>
      </c>
      <c r="Q1295">
        <v>0</v>
      </c>
      <c r="R1295">
        <v>1</v>
      </c>
      <c r="S1295">
        <v>5</v>
      </c>
      <c r="T1295">
        <v>15</v>
      </c>
      <c r="U1295">
        <v>1</v>
      </c>
      <c r="V1295">
        <v>1</v>
      </c>
      <c r="W1295">
        <v>0</v>
      </c>
      <c r="X1295">
        <v>2</v>
      </c>
      <c r="Y1295">
        <v>7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>
        <v>0</v>
      </c>
    </row>
    <row r="1296" spans="1:34">
      <c r="A1296">
        <v>2811</v>
      </c>
      <c r="B1296">
        <v>1963</v>
      </c>
      <c r="C1296">
        <f ca="1" t="shared" si="80"/>
        <v>62</v>
      </c>
      <c r="D1296" t="str">
        <f ca="1" t="shared" si="81"/>
        <v>Senior Citizen</v>
      </c>
      <c r="E1296" t="s">
        <v>2278</v>
      </c>
      <c r="F1296" t="s">
        <v>2276</v>
      </c>
      <c r="G1296" s="39">
        <v>48918</v>
      </c>
      <c r="H1296" s="40" t="str">
        <f t="shared" si="82"/>
        <v>Medium</v>
      </c>
      <c r="I1296">
        <v>1</v>
      </c>
      <c r="J1296">
        <v>1</v>
      </c>
      <c r="K1296" s="43">
        <v>41741</v>
      </c>
      <c r="L1296" s="39">
        <v>21</v>
      </c>
      <c r="M1296" s="40" t="str">
        <f t="shared" si="83"/>
        <v>Recent</v>
      </c>
      <c r="N1296" s="39">
        <v>52</v>
      </c>
      <c r="O1296">
        <v>0</v>
      </c>
      <c r="P1296">
        <v>9</v>
      </c>
      <c r="Q1296">
        <v>0</v>
      </c>
      <c r="R1296">
        <v>0</v>
      </c>
      <c r="S1296">
        <v>1</v>
      </c>
      <c r="T1296">
        <v>62</v>
      </c>
      <c r="U1296">
        <v>2</v>
      </c>
      <c r="V1296">
        <v>1</v>
      </c>
      <c r="W1296">
        <v>0</v>
      </c>
      <c r="X1296">
        <v>4</v>
      </c>
      <c r="Y1296">
        <v>4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3</v>
      </c>
      <c r="AG1296">
        <v>11</v>
      </c>
      <c r="AH1296">
        <v>0</v>
      </c>
    </row>
    <row r="1297" spans="1:34">
      <c r="A1297">
        <v>3551</v>
      </c>
      <c r="B1297">
        <v>1954</v>
      </c>
      <c r="C1297">
        <f ca="1" t="shared" si="80"/>
        <v>71</v>
      </c>
      <c r="D1297" t="str">
        <f ca="1" t="shared" si="81"/>
        <v>Senior Citizen</v>
      </c>
      <c r="E1297" t="s">
        <v>2280</v>
      </c>
      <c r="F1297" t="s">
        <v>2277</v>
      </c>
      <c r="G1297" s="39">
        <v>60033</v>
      </c>
      <c r="H1297" s="40" t="str">
        <f t="shared" si="82"/>
        <v>High</v>
      </c>
      <c r="I1297">
        <v>0</v>
      </c>
      <c r="J1297">
        <v>1</v>
      </c>
      <c r="K1297" s="43">
        <v>41727</v>
      </c>
      <c r="L1297" s="39">
        <v>28</v>
      </c>
      <c r="M1297" s="40" t="str">
        <f t="shared" si="83"/>
        <v>Recent</v>
      </c>
      <c r="N1297" s="39">
        <v>62</v>
      </c>
      <c r="O1297">
        <v>1</v>
      </c>
      <c r="P1297">
        <v>57</v>
      </c>
      <c r="Q1297">
        <v>19</v>
      </c>
      <c r="R1297">
        <v>11</v>
      </c>
      <c r="S1297">
        <v>48</v>
      </c>
      <c r="T1297">
        <v>198</v>
      </c>
      <c r="U1297">
        <v>2</v>
      </c>
      <c r="V1297">
        <v>2</v>
      </c>
      <c r="W1297">
        <v>1</v>
      </c>
      <c r="X1297">
        <v>5</v>
      </c>
      <c r="Y1297">
        <v>2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3</v>
      </c>
      <c r="AG1297">
        <v>11</v>
      </c>
      <c r="AH1297">
        <v>0</v>
      </c>
    </row>
    <row r="1298" spans="1:34">
      <c r="A1298">
        <v>1663</v>
      </c>
      <c r="B1298">
        <v>1978</v>
      </c>
      <c r="C1298">
        <f ca="1" t="shared" si="80"/>
        <v>47</v>
      </c>
      <c r="D1298" t="str">
        <f ca="1" t="shared" si="81"/>
        <v>Middle-Age</v>
      </c>
      <c r="E1298" t="s">
        <v>2278</v>
      </c>
      <c r="F1298" t="s">
        <v>2277</v>
      </c>
      <c r="G1298" s="39">
        <v>34043</v>
      </c>
      <c r="H1298" s="40" t="str">
        <f t="shared" si="82"/>
        <v>Medium</v>
      </c>
      <c r="I1298">
        <v>1</v>
      </c>
      <c r="J1298">
        <v>0</v>
      </c>
      <c r="K1298" s="43">
        <v>41572</v>
      </c>
      <c r="L1298" s="39">
        <v>97</v>
      </c>
      <c r="M1298" s="40" t="str">
        <f t="shared" si="83"/>
        <v>Inactive</v>
      </c>
      <c r="N1298" s="39">
        <v>20</v>
      </c>
      <c r="O1298">
        <v>2</v>
      </c>
      <c r="P1298">
        <v>14</v>
      </c>
      <c r="Q1298">
        <v>3</v>
      </c>
      <c r="R1298">
        <v>0</v>
      </c>
      <c r="S1298">
        <v>10</v>
      </c>
      <c r="T1298">
        <v>49</v>
      </c>
      <c r="U1298">
        <v>1</v>
      </c>
      <c r="V1298">
        <v>2</v>
      </c>
      <c r="W1298">
        <v>0</v>
      </c>
      <c r="X1298">
        <v>2</v>
      </c>
      <c r="Y1298">
        <v>9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</v>
      </c>
      <c r="AG1298">
        <v>11</v>
      </c>
      <c r="AH1298">
        <v>0</v>
      </c>
    </row>
    <row r="1299" spans="1:34">
      <c r="A1299">
        <v>5543</v>
      </c>
      <c r="B1299">
        <v>1966</v>
      </c>
      <c r="C1299">
        <f ca="1" t="shared" si="80"/>
        <v>59</v>
      </c>
      <c r="D1299" t="str">
        <f ca="1" t="shared" si="81"/>
        <v>Middle-Age</v>
      </c>
      <c r="E1299" t="s">
        <v>2275</v>
      </c>
      <c r="F1299" t="s">
        <v>2277</v>
      </c>
      <c r="G1299" s="39">
        <v>57811</v>
      </c>
      <c r="H1299" s="40" t="str">
        <f t="shared" si="82"/>
        <v>Medium</v>
      </c>
      <c r="I1299">
        <v>0</v>
      </c>
      <c r="J1299">
        <v>1</v>
      </c>
      <c r="K1299" s="43">
        <v>41449</v>
      </c>
      <c r="L1299" s="39">
        <v>49</v>
      </c>
      <c r="M1299" s="40" t="str">
        <f t="shared" si="83"/>
        <v>Active</v>
      </c>
      <c r="N1299" s="39">
        <v>545</v>
      </c>
      <c r="O1299">
        <v>7</v>
      </c>
      <c r="P1299">
        <v>114</v>
      </c>
      <c r="Q1299">
        <v>37</v>
      </c>
      <c r="R1299">
        <v>21</v>
      </c>
      <c r="S1299">
        <v>78</v>
      </c>
      <c r="T1299">
        <v>802</v>
      </c>
      <c r="U1299">
        <v>5</v>
      </c>
      <c r="V1299">
        <v>7</v>
      </c>
      <c r="W1299">
        <v>2</v>
      </c>
      <c r="X1299">
        <v>11</v>
      </c>
      <c r="Y1299">
        <v>5</v>
      </c>
      <c r="Z1299">
        <v>0</v>
      </c>
      <c r="AA1299">
        <v>1</v>
      </c>
      <c r="AB1299">
        <v>0</v>
      </c>
      <c r="AC1299">
        <v>0</v>
      </c>
      <c r="AD1299">
        <v>0</v>
      </c>
      <c r="AE1299">
        <v>0</v>
      </c>
      <c r="AF1299">
        <v>3</v>
      </c>
      <c r="AG1299">
        <v>11</v>
      </c>
      <c r="AH1299">
        <v>0</v>
      </c>
    </row>
    <row r="1300" spans="1:34">
      <c r="A1300">
        <v>1577</v>
      </c>
      <c r="B1300">
        <v>1946</v>
      </c>
      <c r="C1300">
        <f ca="1" t="shared" si="80"/>
        <v>79</v>
      </c>
      <c r="D1300" t="str">
        <f ca="1" t="shared" si="81"/>
        <v>Senior Citizen</v>
      </c>
      <c r="E1300" t="s">
        <v>2275</v>
      </c>
      <c r="F1300" t="s">
        <v>2279</v>
      </c>
      <c r="G1300" s="39">
        <v>78569</v>
      </c>
      <c r="H1300" s="40" t="str">
        <f t="shared" si="82"/>
        <v>High</v>
      </c>
      <c r="I1300">
        <v>0</v>
      </c>
      <c r="J1300">
        <v>0</v>
      </c>
      <c r="K1300" s="43">
        <v>41689</v>
      </c>
      <c r="L1300" s="39">
        <v>14</v>
      </c>
      <c r="M1300" s="40" t="str">
        <f t="shared" si="83"/>
        <v>Recent</v>
      </c>
      <c r="N1300" s="39">
        <v>558</v>
      </c>
      <c r="O1300">
        <v>79</v>
      </c>
      <c r="P1300">
        <v>622</v>
      </c>
      <c r="Q1300">
        <v>207</v>
      </c>
      <c r="R1300">
        <v>175</v>
      </c>
      <c r="S1300">
        <v>95</v>
      </c>
      <c r="T1300">
        <v>1736</v>
      </c>
      <c r="U1300">
        <v>1</v>
      </c>
      <c r="V1300">
        <v>4</v>
      </c>
      <c r="W1300">
        <v>6</v>
      </c>
      <c r="X1300">
        <v>4</v>
      </c>
      <c r="Y1300">
        <v>1</v>
      </c>
      <c r="Z1300">
        <v>0</v>
      </c>
      <c r="AA1300">
        <v>0</v>
      </c>
      <c r="AB1300">
        <v>1</v>
      </c>
      <c r="AC1300">
        <v>0</v>
      </c>
      <c r="AD1300">
        <v>0</v>
      </c>
      <c r="AE1300">
        <v>0</v>
      </c>
      <c r="AF1300">
        <v>3</v>
      </c>
      <c r="AG1300">
        <v>11</v>
      </c>
      <c r="AH1300">
        <v>1</v>
      </c>
    </row>
    <row r="1301" spans="1:34">
      <c r="A1301">
        <v>10641</v>
      </c>
      <c r="B1301">
        <v>1978</v>
      </c>
      <c r="C1301">
        <f ca="1" t="shared" si="80"/>
        <v>47</v>
      </c>
      <c r="D1301" t="str">
        <f ca="1" t="shared" si="81"/>
        <v>Middle-Age</v>
      </c>
      <c r="E1301" t="s">
        <v>2275</v>
      </c>
      <c r="F1301" t="s">
        <v>2276</v>
      </c>
      <c r="G1301" s="39">
        <v>7500</v>
      </c>
      <c r="H1301" s="40" t="str">
        <f t="shared" si="82"/>
        <v>Low</v>
      </c>
      <c r="I1301">
        <v>1</v>
      </c>
      <c r="J1301">
        <v>1</v>
      </c>
      <c r="K1301" s="43">
        <v>41270</v>
      </c>
      <c r="L1301" s="39">
        <v>5</v>
      </c>
      <c r="M1301" s="40" t="str">
        <f t="shared" si="83"/>
        <v>Recent</v>
      </c>
      <c r="N1301" s="39">
        <v>6</v>
      </c>
      <c r="O1301">
        <v>5</v>
      </c>
      <c r="P1301">
        <v>4</v>
      </c>
      <c r="Q1301">
        <v>13</v>
      </c>
      <c r="R1301">
        <v>4</v>
      </c>
      <c r="S1301">
        <v>25</v>
      </c>
      <c r="T1301">
        <v>57</v>
      </c>
      <c r="U1301">
        <v>4</v>
      </c>
      <c r="V1301">
        <v>2</v>
      </c>
      <c r="W1301">
        <v>1</v>
      </c>
      <c r="X1301">
        <v>3</v>
      </c>
      <c r="Y1301">
        <v>6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3</v>
      </c>
      <c r="AG1301">
        <v>11</v>
      </c>
      <c r="AH1301">
        <v>0</v>
      </c>
    </row>
    <row r="1302" spans="1:34">
      <c r="A1302">
        <v>5336</v>
      </c>
      <c r="B1302">
        <v>1971</v>
      </c>
      <c r="C1302">
        <f ca="1" t="shared" si="80"/>
        <v>54</v>
      </c>
      <c r="D1302" t="str">
        <f ca="1" t="shared" si="81"/>
        <v>Middle-Age</v>
      </c>
      <c r="E1302" t="s">
        <v>2280</v>
      </c>
      <c r="F1302" t="s">
        <v>2277</v>
      </c>
      <c r="G1302" s="39">
        <v>157733</v>
      </c>
      <c r="H1302" s="40" t="str">
        <f t="shared" si="82"/>
        <v>High</v>
      </c>
      <c r="I1302">
        <v>1</v>
      </c>
      <c r="J1302">
        <v>0</v>
      </c>
      <c r="K1302" s="43">
        <v>41429</v>
      </c>
      <c r="L1302" s="39">
        <v>37</v>
      </c>
      <c r="M1302" s="40" t="str">
        <f t="shared" si="83"/>
        <v>Active</v>
      </c>
      <c r="N1302" s="39">
        <v>39</v>
      </c>
      <c r="O1302">
        <v>1</v>
      </c>
      <c r="P1302">
        <v>9</v>
      </c>
      <c r="Q1302">
        <v>2</v>
      </c>
      <c r="R1302">
        <v>0</v>
      </c>
      <c r="S1302">
        <v>8</v>
      </c>
      <c r="T1302">
        <v>59</v>
      </c>
      <c r="U1302">
        <v>0</v>
      </c>
      <c r="V1302">
        <v>1</v>
      </c>
      <c r="W1302">
        <v>0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3</v>
      </c>
      <c r="AG1302">
        <v>11</v>
      </c>
      <c r="AH1302">
        <v>0</v>
      </c>
    </row>
    <row r="1303" spans="1:34">
      <c r="A1303">
        <v>6024</v>
      </c>
      <c r="B1303">
        <v>1953</v>
      </c>
      <c r="C1303">
        <f ca="1" t="shared" si="80"/>
        <v>72</v>
      </c>
      <c r="D1303" t="str">
        <f ca="1" t="shared" si="81"/>
        <v>Senior Citizen</v>
      </c>
      <c r="E1303" t="s">
        <v>2275</v>
      </c>
      <c r="F1303" t="s">
        <v>2277</v>
      </c>
      <c r="G1303" s="39">
        <v>94384</v>
      </c>
      <c r="H1303" s="40" t="str">
        <f t="shared" si="82"/>
        <v>High</v>
      </c>
      <c r="I1303">
        <v>0</v>
      </c>
      <c r="J1303">
        <v>0</v>
      </c>
      <c r="K1303" s="43">
        <v>41337</v>
      </c>
      <c r="L1303" s="39">
        <v>62</v>
      </c>
      <c r="M1303" s="40" t="str">
        <f t="shared" si="83"/>
        <v>Active</v>
      </c>
      <c r="N1303" s="39">
        <v>1111</v>
      </c>
      <c r="O1303">
        <v>24</v>
      </c>
      <c r="P1303">
        <v>790</v>
      </c>
      <c r="Q1303">
        <v>160</v>
      </c>
      <c r="R1303">
        <v>45</v>
      </c>
      <c r="S1303">
        <v>172</v>
      </c>
      <c r="T1303">
        <v>2302</v>
      </c>
      <c r="U1303">
        <v>0</v>
      </c>
      <c r="V1303">
        <v>5</v>
      </c>
      <c r="W1303">
        <v>8</v>
      </c>
      <c r="X1303">
        <v>5</v>
      </c>
      <c r="Y1303">
        <v>2</v>
      </c>
      <c r="Z1303">
        <v>0</v>
      </c>
      <c r="AA1303">
        <v>1</v>
      </c>
      <c r="AB1303">
        <v>1</v>
      </c>
      <c r="AC1303">
        <v>1</v>
      </c>
      <c r="AD1303">
        <v>0</v>
      </c>
      <c r="AE1303">
        <v>0</v>
      </c>
      <c r="AF1303">
        <v>3</v>
      </c>
      <c r="AG1303">
        <v>11</v>
      </c>
      <c r="AH1303">
        <v>1</v>
      </c>
    </row>
    <row r="1304" spans="1:34">
      <c r="A1304">
        <v>1878</v>
      </c>
      <c r="B1304">
        <v>1985</v>
      </c>
      <c r="C1304">
        <f ca="1" t="shared" si="80"/>
        <v>40</v>
      </c>
      <c r="D1304" t="str">
        <f ca="1" t="shared" si="81"/>
        <v>Adult</v>
      </c>
      <c r="E1304" t="s">
        <v>2280</v>
      </c>
      <c r="F1304" t="s">
        <v>2279</v>
      </c>
      <c r="G1304" s="39">
        <v>23148</v>
      </c>
      <c r="H1304" s="40" t="str">
        <f t="shared" si="82"/>
        <v>Low</v>
      </c>
      <c r="I1304">
        <v>0</v>
      </c>
      <c r="J1304">
        <v>0</v>
      </c>
      <c r="K1304" s="43">
        <v>41688</v>
      </c>
      <c r="L1304" s="39">
        <v>83</v>
      </c>
      <c r="M1304" s="40" t="str">
        <f t="shared" si="83"/>
        <v>Active</v>
      </c>
      <c r="N1304" s="39">
        <v>4</v>
      </c>
      <c r="O1304">
        <v>6</v>
      </c>
      <c r="P1304">
        <v>8</v>
      </c>
      <c r="Q1304">
        <v>6</v>
      </c>
      <c r="R1304">
        <v>3</v>
      </c>
      <c r="S1304">
        <v>10</v>
      </c>
      <c r="T1304">
        <v>37</v>
      </c>
      <c r="U1304">
        <v>1</v>
      </c>
      <c r="V1304">
        <v>2</v>
      </c>
      <c r="W1304">
        <v>0</v>
      </c>
      <c r="X1304">
        <v>3</v>
      </c>
      <c r="Y1304">
        <v>7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3</v>
      </c>
      <c r="AG1304">
        <v>11</v>
      </c>
      <c r="AH1304">
        <v>0</v>
      </c>
    </row>
    <row r="1305" spans="1:34">
      <c r="A1305">
        <v>3099</v>
      </c>
      <c r="B1305">
        <v>1970</v>
      </c>
      <c r="C1305">
        <f ca="1" t="shared" si="80"/>
        <v>55</v>
      </c>
      <c r="D1305" t="str">
        <f ca="1" t="shared" si="81"/>
        <v>Middle-Age</v>
      </c>
      <c r="E1305" t="s">
        <v>2275</v>
      </c>
      <c r="F1305" t="s">
        <v>2281</v>
      </c>
      <c r="G1305" s="39">
        <v>44267</v>
      </c>
      <c r="H1305" s="40" t="str">
        <f t="shared" si="82"/>
        <v>Medium</v>
      </c>
      <c r="I1305">
        <v>1</v>
      </c>
      <c r="J1305">
        <v>1</v>
      </c>
      <c r="K1305" s="43">
        <v>41330</v>
      </c>
      <c r="L1305" s="39">
        <v>48</v>
      </c>
      <c r="M1305" s="40" t="str">
        <f t="shared" si="83"/>
        <v>Active</v>
      </c>
      <c r="N1305" s="39">
        <v>183</v>
      </c>
      <c r="O1305">
        <v>5</v>
      </c>
      <c r="P1305">
        <v>65</v>
      </c>
      <c r="Q1305">
        <v>3</v>
      </c>
      <c r="R1305">
        <v>5</v>
      </c>
      <c r="S1305">
        <v>49</v>
      </c>
      <c r="T1305">
        <v>310</v>
      </c>
      <c r="U1305">
        <v>5</v>
      </c>
      <c r="V1305">
        <v>5</v>
      </c>
      <c r="W1305">
        <v>2</v>
      </c>
      <c r="X1305">
        <v>4</v>
      </c>
      <c r="Y1305">
        <v>9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3</v>
      </c>
      <c r="AG1305">
        <v>11</v>
      </c>
      <c r="AH1305">
        <v>0</v>
      </c>
    </row>
    <row r="1306" spans="1:34">
      <c r="A1306">
        <v>6055</v>
      </c>
      <c r="B1306">
        <v>1979</v>
      </c>
      <c r="C1306">
        <f ca="1" t="shared" si="80"/>
        <v>46</v>
      </c>
      <c r="D1306" t="str">
        <f ca="1" t="shared" si="81"/>
        <v>Middle-Age</v>
      </c>
      <c r="E1306" t="s">
        <v>2275</v>
      </c>
      <c r="F1306" t="s">
        <v>2279</v>
      </c>
      <c r="G1306" s="39">
        <v>71626</v>
      </c>
      <c r="H1306" s="40" t="str">
        <f t="shared" si="82"/>
        <v>High</v>
      </c>
      <c r="I1306">
        <v>0</v>
      </c>
      <c r="J1306">
        <v>0</v>
      </c>
      <c r="K1306" s="43">
        <v>41214</v>
      </c>
      <c r="L1306" s="39">
        <v>94</v>
      </c>
      <c r="M1306" s="40" t="str">
        <f t="shared" si="83"/>
        <v>Inactive</v>
      </c>
      <c r="N1306" s="39">
        <v>546</v>
      </c>
      <c r="O1306">
        <v>72</v>
      </c>
      <c r="P1306">
        <v>376</v>
      </c>
      <c r="Q1306">
        <v>94</v>
      </c>
      <c r="R1306">
        <v>145</v>
      </c>
      <c r="S1306">
        <v>72</v>
      </c>
      <c r="T1306">
        <v>1305</v>
      </c>
      <c r="U1306">
        <v>1</v>
      </c>
      <c r="V1306">
        <v>5</v>
      </c>
      <c r="W1306">
        <v>5</v>
      </c>
      <c r="X1306">
        <v>8</v>
      </c>
      <c r="Y1306">
        <v>3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11</v>
      </c>
      <c r="AH1306">
        <v>0</v>
      </c>
    </row>
    <row r="1307" spans="1:34">
      <c r="A1307">
        <v>5841</v>
      </c>
      <c r="B1307">
        <v>1966</v>
      </c>
      <c r="C1307">
        <f ca="1" t="shared" si="80"/>
        <v>59</v>
      </c>
      <c r="D1307" t="str">
        <f ca="1" t="shared" si="81"/>
        <v>Middle-Age</v>
      </c>
      <c r="E1307" t="s">
        <v>2275</v>
      </c>
      <c r="F1307" t="s">
        <v>2277</v>
      </c>
      <c r="G1307" s="39">
        <v>60894</v>
      </c>
      <c r="H1307" s="40" t="str">
        <f t="shared" si="82"/>
        <v>High</v>
      </c>
      <c r="I1307">
        <v>0</v>
      </c>
      <c r="J1307">
        <v>1</v>
      </c>
      <c r="K1307" s="43">
        <v>41453</v>
      </c>
      <c r="L1307" s="39">
        <v>61</v>
      </c>
      <c r="M1307" s="40" t="str">
        <f t="shared" si="83"/>
        <v>Active</v>
      </c>
      <c r="N1307" s="39">
        <v>606</v>
      </c>
      <c r="O1307">
        <v>7</v>
      </c>
      <c r="P1307">
        <v>155</v>
      </c>
      <c r="Q1307">
        <v>10</v>
      </c>
      <c r="R1307">
        <v>0</v>
      </c>
      <c r="S1307">
        <v>54</v>
      </c>
      <c r="T1307">
        <v>832</v>
      </c>
      <c r="U1307">
        <v>5</v>
      </c>
      <c r="V1307">
        <v>10</v>
      </c>
      <c r="W1307">
        <v>3</v>
      </c>
      <c r="X1307">
        <v>8</v>
      </c>
      <c r="Y1307">
        <v>7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3</v>
      </c>
      <c r="AG1307">
        <v>11</v>
      </c>
      <c r="AH1307">
        <v>0</v>
      </c>
    </row>
    <row r="1308" spans="1:34">
      <c r="A1308">
        <v>3972</v>
      </c>
      <c r="B1308">
        <v>1976</v>
      </c>
      <c r="C1308">
        <f ca="1" t="shared" si="80"/>
        <v>49</v>
      </c>
      <c r="D1308" t="str">
        <f ca="1" t="shared" si="81"/>
        <v>Middle-Age</v>
      </c>
      <c r="E1308" t="s">
        <v>2275</v>
      </c>
      <c r="F1308" t="s">
        <v>2277</v>
      </c>
      <c r="G1308" s="39">
        <v>50200</v>
      </c>
      <c r="H1308" s="40" t="str">
        <f t="shared" si="82"/>
        <v>Medium</v>
      </c>
      <c r="I1308">
        <v>1</v>
      </c>
      <c r="J1308">
        <v>1</v>
      </c>
      <c r="K1308" s="43">
        <v>41367</v>
      </c>
      <c r="L1308" s="39">
        <v>70</v>
      </c>
      <c r="M1308" s="40" t="str">
        <f t="shared" si="83"/>
        <v>Active</v>
      </c>
      <c r="N1308" s="39">
        <v>266</v>
      </c>
      <c r="O1308">
        <v>6</v>
      </c>
      <c r="P1308">
        <v>51</v>
      </c>
      <c r="Q1308">
        <v>8</v>
      </c>
      <c r="R1308">
        <v>6</v>
      </c>
      <c r="S1308">
        <v>64</v>
      </c>
      <c r="T1308">
        <v>401</v>
      </c>
      <c r="U1308">
        <v>6</v>
      </c>
      <c r="V1308">
        <v>7</v>
      </c>
      <c r="W1308">
        <v>1</v>
      </c>
      <c r="X1308">
        <v>5</v>
      </c>
      <c r="Y1308">
        <v>8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3</v>
      </c>
      <c r="AG1308">
        <v>11</v>
      </c>
      <c r="AH1308">
        <v>0</v>
      </c>
    </row>
    <row r="1309" spans="1:34">
      <c r="A1309">
        <v>4394</v>
      </c>
      <c r="B1309">
        <v>1965</v>
      </c>
      <c r="C1309">
        <f ca="1" t="shared" si="80"/>
        <v>60</v>
      </c>
      <c r="D1309" t="str">
        <f ca="1" t="shared" si="81"/>
        <v>Senior Citizen</v>
      </c>
      <c r="E1309" t="s">
        <v>2278</v>
      </c>
      <c r="F1309" t="s">
        <v>2279</v>
      </c>
      <c r="G1309" s="39">
        <v>81051</v>
      </c>
      <c r="H1309" s="40" t="str">
        <f t="shared" si="82"/>
        <v>High</v>
      </c>
      <c r="I1309">
        <v>0</v>
      </c>
      <c r="J1309">
        <v>0</v>
      </c>
      <c r="K1309" s="43">
        <v>41782</v>
      </c>
      <c r="L1309" s="39">
        <v>43</v>
      </c>
      <c r="M1309" s="40" t="str">
        <f t="shared" si="83"/>
        <v>Active</v>
      </c>
      <c r="N1309" s="39">
        <v>1142</v>
      </c>
      <c r="O1309">
        <v>29</v>
      </c>
      <c r="P1309">
        <v>249</v>
      </c>
      <c r="Q1309">
        <v>38</v>
      </c>
      <c r="R1309">
        <v>29</v>
      </c>
      <c r="S1309">
        <v>14</v>
      </c>
      <c r="T1309">
        <v>1501</v>
      </c>
      <c r="U1309">
        <v>1</v>
      </c>
      <c r="V1309">
        <v>5</v>
      </c>
      <c r="W1309">
        <v>5</v>
      </c>
      <c r="X1309">
        <v>12</v>
      </c>
      <c r="Y1309">
        <v>2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0</v>
      </c>
      <c r="AF1309">
        <v>3</v>
      </c>
      <c r="AG1309">
        <v>11</v>
      </c>
      <c r="AH1309">
        <v>0</v>
      </c>
    </row>
    <row r="1310" spans="1:34">
      <c r="A1310">
        <v>5758</v>
      </c>
      <c r="B1310">
        <v>1982</v>
      </c>
      <c r="C1310">
        <f ca="1" t="shared" si="80"/>
        <v>43</v>
      </c>
      <c r="D1310" t="str">
        <f ca="1" t="shared" si="81"/>
        <v>Adult</v>
      </c>
      <c r="E1310" t="s">
        <v>2275</v>
      </c>
      <c r="F1310" t="s">
        <v>2279</v>
      </c>
      <c r="G1310" s="39">
        <v>65169</v>
      </c>
      <c r="H1310" s="40" t="str">
        <f t="shared" si="82"/>
        <v>High</v>
      </c>
      <c r="I1310">
        <v>0</v>
      </c>
      <c r="J1310">
        <v>0</v>
      </c>
      <c r="K1310" s="43">
        <v>41653</v>
      </c>
      <c r="L1310" s="39">
        <v>23</v>
      </c>
      <c r="M1310" s="40" t="str">
        <f t="shared" si="83"/>
        <v>Recent</v>
      </c>
      <c r="N1310" s="39">
        <v>1074</v>
      </c>
      <c r="O1310">
        <v>0</v>
      </c>
      <c r="P1310">
        <v>69</v>
      </c>
      <c r="Q1310">
        <v>0</v>
      </c>
      <c r="R1310">
        <v>0</v>
      </c>
      <c r="S1310">
        <v>46</v>
      </c>
      <c r="T1310">
        <v>1189</v>
      </c>
      <c r="U1310">
        <v>1</v>
      </c>
      <c r="V1310">
        <v>10</v>
      </c>
      <c r="W1310">
        <v>4</v>
      </c>
      <c r="X1310">
        <v>13</v>
      </c>
      <c r="Y1310">
        <v>6</v>
      </c>
      <c r="Z1310">
        <v>1</v>
      </c>
      <c r="AA1310">
        <v>0</v>
      </c>
      <c r="AB1310">
        <v>1</v>
      </c>
      <c r="AC1310">
        <v>1</v>
      </c>
      <c r="AD1310">
        <v>1</v>
      </c>
      <c r="AE1310">
        <v>0</v>
      </c>
      <c r="AF1310">
        <v>3</v>
      </c>
      <c r="AG1310">
        <v>11</v>
      </c>
      <c r="AH1310">
        <v>1</v>
      </c>
    </row>
    <row r="1311" spans="1:34">
      <c r="A1311">
        <v>6658</v>
      </c>
      <c r="B1311">
        <v>1972</v>
      </c>
      <c r="C1311">
        <f ca="1" t="shared" si="80"/>
        <v>53</v>
      </c>
      <c r="D1311" t="str">
        <f ca="1" t="shared" si="81"/>
        <v>Middle-Age</v>
      </c>
      <c r="E1311" t="s">
        <v>2275</v>
      </c>
      <c r="F1311" t="s">
        <v>2277</v>
      </c>
      <c r="G1311" s="39">
        <v>59868</v>
      </c>
      <c r="H1311" s="40" t="str">
        <f t="shared" si="82"/>
        <v>Medium</v>
      </c>
      <c r="I1311">
        <v>0</v>
      </c>
      <c r="J1311">
        <v>1</v>
      </c>
      <c r="K1311" s="43">
        <v>41477</v>
      </c>
      <c r="L1311" s="39">
        <v>37</v>
      </c>
      <c r="M1311" s="40" t="str">
        <f t="shared" si="83"/>
        <v>Active</v>
      </c>
      <c r="N1311" s="39">
        <v>771</v>
      </c>
      <c r="O1311">
        <v>51</v>
      </c>
      <c r="P1311">
        <v>154</v>
      </c>
      <c r="Q1311">
        <v>54</v>
      </c>
      <c r="R1311">
        <v>10</v>
      </c>
      <c r="S1311">
        <v>154</v>
      </c>
      <c r="T1311">
        <v>1194</v>
      </c>
      <c r="U1311">
        <v>7</v>
      </c>
      <c r="V1311">
        <v>11</v>
      </c>
      <c r="W1311">
        <v>2</v>
      </c>
      <c r="X1311">
        <v>12</v>
      </c>
      <c r="Y1311">
        <v>6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3</v>
      </c>
      <c r="AG1311">
        <v>11</v>
      </c>
      <c r="AH1311">
        <v>0</v>
      </c>
    </row>
    <row r="1312" spans="1:34">
      <c r="A1312">
        <v>4603</v>
      </c>
      <c r="B1312">
        <v>1960</v>
      </c>
      <c r="C1312">
        <f ca="1" t="shared" si="80"/>
        <v>65</v>
      </c>
      <c r="D1312" t="str">
        <f ca="1" t="shared" si="81"/>
        <v>Senior Citizen</v>
      </c>
      <c r="E1312" t="s">
        <v>2278</v>
      </c>
      <c r="F1312" t="s">
        <v>2279</v>
      </c>
      <c r="G1312" s="39">
        <v>65695</v>
      </c>
      <c r="H1312" s="40" t="str">
        <f t="shared" si="82"/>
        <v>High</v>
      </c>
      <c r="I1312">
        <v>0</v>
      </c>
      <c r="J1312">
        <v>1</v>
      </c>
      <c r="K1312" s="43">
        <v>41670</v>
      </c>
      <c r="L1312" s="39">
        <v>50</v>
      </c>
      <c r="M1312" s="40" t="str">
        <f t="shared" si="83"/>
        <v>Active</v>
      </c>
      <c r="N1312" s="39">
        <v>371</v>
      </c>
      <c r="O1312">
        <v>32</v>
      </c>
      <c r="P1312">
        <v>189</v>
      </c>
      <c r="Q1312">
        <v>0</v>
      </c>
      <c r="R1312">
        <v>58</v>
      </c>
      <c r="S1312">
        <v>6</v>
      </c>
      <c r="T1312">
        <v>656</v>
      </c>
      <c r="U1312">
        <v>2</v>
      </c>
      <c r="V1312">
        <v>5</v>
      </c>
      <c r="W1312">
        <v>4</v>
      </c>
      <c r="X1312">
        <v>10</v>
      </c>
      <c r="Y1312">
        <v>4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</v>
      </c>
      <c r="AG1312">
        <v>11</v>
      </c>
      <c r="AH1312">
        <v>0</v>
      </c>
    </row>
    <row r="1313" spans="1:34">
      <c r="A1313">
        <v>8427</v>
      </c>
      <c r="B1313">
        <v>1956</v>
      </c>
      <c r="C1313">
        <f ca="1" t="shared" si="80"/>
        <v>69</v>
      </c>
      <c r="D1313" t="str">
        <f ca="1" t="shared" si="81"/>
        <v>Senior Citizen</v>
      </c>
      <c r="E1313" t="s">
        <v>2280</v>
      </c>
      <c r="F1313" t="s">
        <v>2276</v>
      </c>
      <c r="G1313" s="39">
        <v>64857</v>
      </c>
      <c r="H1313" s="40" t="str">
        <f t="shared" si="82"/>
        <v>High</v>
      </c>
      <c r="I1313">
        <v>0</v>
      </c>
      <c r="J1313">
        <v>0</v>
      </c>
      <c r="K1313" s="43">
        <v>41236</v>
      </c>
      <c r="L1313" s="39">
        <v>78</v>
      </c>
      <c r="M1313" s="40" t="str">
        <f t="shared" si="83"/>
        <v>Active</v>
      </c>
      <c r="N1313" s="39">
        <v>556</v>
      </c>
      <c r="O1313">
        <v>14</v>
      </c>
      <c r="P1313">
        <v>717</v>
      </c>
      <c r="Q1313">
        <v>210</v>
      </c>
      <c r="R1313">
        <v>0</v>
      </c>
      <c r="S1313">
        <v>43</v>
      </c>
      <c r="T1313">
        <v>1540</v>
      </c>
      <c r="U1313">
        <v>1</v>
      </c>
      <c r="V1313">
        <v>7</v>
      </c>
      <c r="W1313">
        <v>5</v>
      </c>
      <c r="X1313">
        <v>10</v>
      </c>
      <c r="Y1313">
        <v>4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3</v>
      </c>
      <c r="AG1313">
        <v>11</v>
      </c>
      <c r="AH1313">
        <v>0</v>
      </c>
    </row>
    <row r="1314" spans="1:34">
      <c r="A1314">
        <v>10260</v>
      </c>
      <c r="B1314">
        <v>1965</v>
      </c>
      <c r="C1314">
        <f ca="1" t="shared" si="80"/>
        <v>60</v>
      </c>
      <c r="D1314" t="str">
        <f ca="1" t="shared" si="81"/>
        <v>Senior Citizen</v>
      </c>
      <c r="E1314" t="s">
        <v>2280</v>
      </c>
      <c r="F1314" t="s">
        <v>2277</v>
      </c>
      <c r="G1314" s="39">
        <v>45143</v>
      </c>
      <c r="H1314" s="40" t="str">
        <f t="shared" si="82"/>
        <v>Medium</v>
      </c>
      <c r="I1314">
        <v>0</v>
      </c>
      <c r="J1314">
        <v>1</v>
      </c>
      <c r="K1314" s="43">
        <v>41512</v>
      </c>
      <c r="L1314" s="39">
        <v>74</v>
      </c>
      <c r="M1314" s="40" t="str">
        <f t="shared" si="83"/>
        <v>Active</v>
      </c>
      <c r="N1314" s="39">
        <v>202</v>
      </c>
      <c r="O1314">
        <v>5</v>
      </c>
      <c r="P1314">
        <v>74</v>
      </c>
      <c r="Q1314">
        <v>11</v>
      </c>
      <c r="R1314">
        <v>5</v>
      </c>
      <c r="S1314">
        <v>14</v>
      </c>
      <c r="T1314">
        <v>311</v>
      </c>
      <c r="U1314">
        <v>3</v>
      </c>
      <c r="V1314">
        <v>6</v>
      </c>
      <c r="W1314">
        <v>1</v>
      </c>
      <c r="X1314">
        <v>5</v>
      </c>
      <c r="Y1314">
        <v>7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11</v>
      </c>
      <c r="AH1314">
        <v>0</v>
      </c>
    </row>
    <row r="1315" spans="1:34">
      <c r="A1315">
        <v>7143</v>
      </c>
      <c r="B1315">
        <v>1955</v>
      </c>
      <c r="C1315">
        <f ca="1" t="shared" si="80"/>
        <v>70</v>
      </c>
      <c r="D1315" t="str">
        <f ca="1" t="shared" si="81"/>
        <v>Senior Citizen</v>
      </c>
      <c r="E1315" t="s">
        <v>2280</v>
      </c>
      <c r="F1315" t="s">
        <v>2277</v>
      </c>
      <c r="G1315" s="39">
        <v>74805</v>
      </c>
      <c r="H1315" s="40" t="str">
        <f t="shared" si="82"/>
        <v>High</v>
      </c>
      <c r="I1315">
        <v>0</v>
      </c>
      <c r="J1315">
        <v>1</v>
      </c>
      <c r="K1315" s="43">
        <v>41584</v>
      </c>
      <c r="L1315" s="39">
        <v>14</v>
      </c>
      <c r="M1315" s="40" t="str">
        <f t="shared" si="83"/>
        <v>Recent</v>
      </c>
      <c r="N1315" s="39">
        <v>209</v>
      </c>
      <c r="O1315">
        <v>162</v>
      </c>
      <c r="P1315">
        <v>209</v>
      </c>
      <c r="Q1315">
        <v>41</v>
      </c>
      <c r="R1315">
        <v>162</v>
      </c>
      <c r="S1315">
        <v>37</v>
      </c>
      <c r="T1315">
        <v>820</v>
      </c>
      <c r="U1315">
        <v>5</v>
      </c>
      <c r="V1315">
        <v>4</v>
      </c>
      <c r="W1315">
        <v>7</v>
      </c>
      <c r="X1315">
        <v>10</v>
      </c>
      <c r="Y1315">
        <v>2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3</v>
      </c>
      <c r="AG1315">
        <v>11</v>
      </c>
      <c r="AH1315">
        <v>0</v>
      </c>
    </row>
    <row r="1316" spans="1:34">
      <c r="A1316">
        <v>8789</v>
      </c>
      <c r="B1316">
        <v>1989</v>
      </c>
      <c r="C1316">
        <f ca="1" t="shared" si="80"/>
        <v>36</v>
      </c>
      <c r="D1316" t="str">
        <f ca="1" t="shared" si="81"/>
        <v>Adult</v>
      </c>
      <c r="E1316" t="s">
        <v>2280</v>
      </c>
      <c r="F1316" t="s">
        <v>2279</v>
      </c>
      <c r="G1316" s="39">
        <v>59060</v>
      </c>
      <c r="H1316" s="40" t="str">
        <f t="shared" si="82"/>
        <v>Medium</v>
      </c>
      <c r="I1316">
        <v>1</v>
      </c>
      <c r="J1316">
        <v>0</v>
      </c>
      <c r="K1316" s="43">
        <v>41650</v>
      </c>
      <c r="L1316" s="39">
        <v>77</v>
      </c>
      <c r="M1316" s="40" t="str">
        <f t="shared" si="83"/>
        <v>Active</v>
      </c>
      <c r="N1316" s="39">
        <v>35</v>
      </c>
      <c r="O1316">
        <v>40</v>
      </c>
      <c r="P1316">
        <v>111</v>
      </c>
      <c r="Q1316">
        <v>36</v>
      </c>
      <c r="R1316">
        <v>40</v>
      </c>
      <c r="S1316">
        <v>12</v>
      </c>
      <c r="T1316">
        <v>274</v>
      </c>
      <c r="U1316">
        <v>3</v>
      </c>
      <c r="V1316">
        <v>3</v>
      </c>
      <c r="W1316">
        <v>1</v>
      </c>
      <c r="X1316">
        <v>7</v>
      </c>
      <c r="Y1316">
        <v>4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3</v>
      </c>
      <c r="AG1316">
        <v>11</v>
      </c>
      <c r="AH1316">
        <v>0</v>
      </c>
    </row>
    <row r="1317" spans="1:34">
      <c r="A1317">
        <v>6197</v>
      </c>
      <c r="B1317">
        <v>1962</v>
      </c>
      <c r="C1317">
        <f ca="1" t="shared" si="80"/>
        <v>63</v>
      </c>
      <c r="D1317" t="str">
        <f ca="1" t="shared" si="81"/>
        <v>Senior Citizen</v>
      </c>
      <c r="E1317" t="s">
        <v>2278</v>
      </c>
      <c r="F1317" t="s">
        <v>2276</v>
      </c>
      <c r="G1317" s="39">
        <v>27238</v>
      </c>
      <c r="H1317" s="40" t="str">
        <f t="shared" si="82"/>
        <v>Low</v>
      </c>
      <c r="I1317">
        <v>1</v>
      </c>
      <c r="J1317">
        <v>1</v>
      </c>
      <c r="K1317" s="43">
        <v>41384</v>
      </c>
      <c r="L1317" s="39">
        <v>39</v>
      </c>
      <c r="M1317" s="40" t="str">
        <f t="shared" si="83"/>
        <v>Active</v>
      </c>
      <c r="N1317" s="39">
        <v>37</v>
      </c>
      <c r="O1317">
        <v>0</v>
      </c>
      <c r="P1317">
        <v>17</v>
      </c>
      <c r="Q1317">
        <v>0</v>
      </c>
      <c r="R1317">
        <v>0</v>
      </c>
      <c r="S1317">
        <v>3</v>
      </c>
      <c r="T1317">
        <v>57</v>
      </c>
      <c r="U1317">
        <v>3</v>
      </c>
      <c r="V1317">
        <v>3</v>
      </c>
      <c r="W1317">
        <v>0</v>
      </c>
      <c r="X1317">
        <v>3</v>
      </c>
      <c r="Y1317">
        <v>9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3</v>
      </c>
      <c r="AG1317">
        <v>11</v>
      </c>
      <c r="AH1317">
        <v>0</v>
      </c>
    </row>
    <row r="1318" spans="1:34">
      <c r="A1318">
        <v>4554</v>
      </c>
      <c r="B1318">
        <v>1965</v>
      </c>
      <c r="C1318">
        <f ca="1" t="shared" si="80"/>
        <v>60</v>
      </c>
      <c r="D1318" t="str">
        <f ca="1" t="shared" si="81"/>
        <v>Senior Citizen</v>
      </c>
      <c r="E1318" t="s">
        <v>2275</v>
      </c>
      <c r="F1318" t="s">
        <v>2277</v>
      </c>
      <c r="G1318" s="39">
        <v>47009</v>
      </c>
      <c r="H1318" s="40" t="str">
        <f t="shared" si="82"/>
        <v>Medium</v>
      </c>
      <c r="I1318">
        <v>0</v>
      </c>
      <c r="J1318">
        <v>1</v>
      </c>
      <c r="K1318" s="43">
        <v>41548</v>
      </c>
      <c r="L1318" s="39">
        <v>89</v>
      </c>
      <c r="M1318" s="40" t="str">
        <f t="shared" si="83"/>
        <v>Active</v>
      </c>
      <c r="N1318" s="39">
        <v>171</v>
      </c>
      <c r="O1318">
        <v>45</v>
      </c>
      <c r="P1318">
        <v>73</v>
      </c>
      <c r="Q1318">
        <v>59</v>
      </c>
      <c r="R1318">
        <v>10</v>
      </c>
      <c r="S1318">
        <v>90</v>
      </c>
      <c r="T1318">
        <v>448</v>
      </c>
      <c r="U1318">
        <v>4</v>
      </c>
      <c r="V1318">
        <v>3</v>
      </c>
      <c r="W1318">
        <v>2</v>
      </c>
      <c r="X1318">
        <v>8</v>
      </c>
      <c r="Y1318">
        <v>4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11</v>
      </c>
      <c r="AH1318">
        <v>0</v>
      </c>
    </row>
    <row r="1319" spans="1:34">
      <c r="A1319">
        <v>4937</v>
      </c>
      <c r="B1319">
        <v>1973</v>
      </c>
      <c r="C1319">
        <f ca="1" t="shared" si="80"/>
        <v>52</v>
      </c>
      <c r="D1319" t="str">
        <f ca="1" t="shared" si="81"/>
        <v>Middle-Age</v>
      </c>
      <c r="E1319" t="s">
        <v>2280</v>
      </c>
      <c r="F1319" t="s">
        <v>2279</v>
      </c>
      <c r="G1319" s="39">
        <v>46094</v>
      </c>
      <c r="H1319" s="40" t="str">
        <f t="shared" si="82"/>
        <v>Medium</v>
      </c>
      <c r="I1319">
        <v>1</v>
      </c>
      <c r="J1319">
        <v>1</v>
      </c>
      <c r="K1319" s="43">
        <v>41800</v>
      </c>
      <c r="L1319" s="39">
        <v>62</v>
      </c>
      <c r="M1319" s="40" t="str">
        <f t="shared" si="83"/>
        <v>Active</v>
      </c>
      <c r="N1319" s="39">
        <v>12</v>
      </c>
      <c r="O1319">
        <v>2</v>
      </c>
      <c r="P1319">
        <v>20</v>
      </c>
      <c r="Q1319">
        <v>3</v>
      </c>
      <c r="R1319">
        <v>2</v>
      </c>
      <c r="S1319">
        <v>5</v>
      </c>
      <c r="T1319">
        <v>44</v>
      </c>
      <c r="U1319">
        <v>1</v>
      </c>
      <c r="V1319">
        <v>1</v>
      </c>
      <c r="W1319">
        <v>0</v>
      </c>
      <c r="X1319">
        <v>3</v>
      </c>
      <c r="Y1319">
        <v>7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3</v>
      </c>
      <c r="AG1319">
        <v>11</v>
      </c>
      <c r="AH1319">
        <v>0</v>
      </c>
    </row>
    <row r="1320" spans="1:34">
      <c r="A1320">
        <v>1920</v>
      </c>
      <c r="B1320">
        <v>1972</v>
      </c>
      <c r="C1320">
        <f ca="1" t="shared" si="80"/>
        <v>53</v>
      </c>
      <c r="D1320" t="str">
        <f ca="1" t="shared" si="81"/>
        <v>Middle-Age</v>
      </c>
      <c r="E1320" t="s">
        <v>2275</v>
      </c>
      <c r="F1320" t="s">
        <v>2279</v>
      </c>
      <c r="G1320" s="39">
        <v>40321</v>
      </c>
      <c r="H1320" s="40" t="str">
        <f t="shared" si="82"/>
        <v>Medium</v>
      </c>
      <c r="I1320">
        <v>1</v>
      </c>
      <c r="J1320">
        <v>1</v>
      </c>
      <c r="K1320" s="43">
        <v>41484</v>
      </c>
      <c r="L1320" s="39">
        <v>59</v>
      </c>
      <c r="M1320" s="40" t="str">
        <f t="shared" si="83"/>
        <v>Active</v>
      </c>
      <c r="N1320" s="39">
        <v>44</v>
      </c>
      <c r="O1320">
        <v>4</v>
      </c>
      <c r="P1320">
        <v>21</v>
      </c>
      <c r="Q1320">
        <v>6</v>
      </c>
      <c r="R1320">
        <v>0</v>
      </c>
      <c r="S1320">
        <v>27</v>
      </c>
      <c r="T1320">
        <v>102</v>
      </c>
      <c r="U1320">
        <v>2</v>
      </c>
      <c r="V1320">
        <v>3</v>
      </c>
      <c r="W1320">
        <v>0</v>
      </c>
      <c r="X1320">
        <v>3</v>
      </c>
      <c r="Y1320">
        <v>7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11</v>
      </c>
      <c r="AH1320">
        <v>0</v>
      </c>
    </row>
    <row r="1321" spans="1:34">
      <c r="A1321">
        <v>8749</v>
      </c>
      <c r="B1321">
        <v>1984</v>
      </c>
      <c r="C1321">
        <f ca="1" t="shared" si="80"/>
        <v>41</v>
      </c>
      <c r="D1321" t="str">
        <f ca="1" t="shared" si="81"/>
        <v>Adult</v>
      </c>
      <c r="E1321" t="s">
        <v>2275</v>
      </c>
      <c r="F1321" t="s">
        <v>2277</v>
      </c>
      <c r="G1321" s="39">
        <v>37235</v>
      </c>
      <c r="H1321" s="40" t="str">
        <f t="shared" si="82"/>
        <v>Medium</v>
      </c>
      <c r="I1321">
        <v>1</v>
      </c>
      <c r="J1321">
        <v>0</v>
      </c>
      <c r="K1321" s="43">
        <v>41671</v>
      </c>
      <c r="L1321" s="39">
        <v>68</v>
      </c>
      <c r="M1321" s="40" t="str">
        <f t="shared" si="83"/>
        <v>Active</v>
      </c>
      <c r="N1321" s="39">
        <v>20</v>
      </c>
      <c r="O1321">
        <v>2</v>
      </c>
      <c r="P1321">
        <v>9</v>
      </c>
      <c r="Q1321">
        <v>4</v>
      </c>
      <c r="R1321">
        <v>6</v>
      </c>
      <c r="S1321">
        <v>20</v>
      </c>
      <c r="T1321">
        <v>61</v>
      </c>
      <c r="U1321">
        <v>1</v>
      </c>
      <c r="V1321">
        <v>1</v>
      </c>
      <c r="W1321">
        <v>1</v>
      </c>
      <c r="X1321">
        <v>2</v>
      </c>
      <c r="Y1321">
        <v>4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3</v>
      </c>
      <c r="AG1321">
        <v>11</v>
      </c>
      <c r="AH1321">
        <v>0</v>
      </c>
    </row>
    <row r="1322" spans="1:34">
      <c r="A1322">
        <v>1650</v>
      </c>
      <c r="B1322">
        <v>1960</v>
      </c>
      <c r="C1322">
        <f ca="1" t="shared" si="80"/>
        <v>65</v>
      </c>
      <c r="D1322" t="str">
        <f ca="1" t="shared" si="81"/>
        <v>Senior Citizen</v>
      </c>
      <c r="E1322" t="s">
        <v>2280</v>
      </c>
      <c r="F1322" t="s">
        <v>2279</v>
      </c>
      <c r="G1322" s="39">
        <v>81843</v>
      </c>
      <c r="H1322" s="40" t="str">
        <f t="shared" si="82"/>
        <v>High</v>
      </c>
      <c r="I1322">
        <v>0</v>
      </c>
      <c r="J1322">
        <v>0</v>
      </c>
      <c r="K1322" s="43">
        <v>41386</v>
      </c>
      <c r="L1322" s="39">
        <v>13</v>
      </c>
      <c r="M1322" s="40" t="str">
        <f t="shared" si="83"/>
        <v>Recent</v>
      </c>
      <c r="N1322" s="39">
        <v>779</v>
      </c>
      <c r="O1322">
        <v>86</v>
      </c>
      <c r="P1322">
        <v>537</v>
      </c>
      <c r="Q1322">
        <v>34</v>
      </c>
      <c r="R1322">
        <v>69</v>
      </c>
      <c r="S1322">
        <v>138</v>
      </c>
      <c r="T1322">
        <v>1643</v>
      </c>
      <c r="U1322">
        <v>1</v>
      </c>
      <c r="V1322">
        <v>5</v>
      </c>
      <c r="W1322">
        <v>9</v>
      </c>
      <c r="X1322">
        <v>12</v>
      </c>
      <c r="Y1322">
        <v>3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3</v>
      </c>
      <c r="AG1322">
        <v>11</v>
      </c>
      <c r="AH1322">
        <v>0</v>
      </c>
    </row>
    <row r="1323" spans="1:34">
      <c r="A1323">
        <v>10377</v>
      </c>
      <c r="B1323">
        <v>1958</v>
      </c>
      <c r="C1323">
        <f ca="1" t="shared" si="80"/>
        <v>67</v>
      </c>
      <c r="D1323" t="str">
        <f ca="1" t="shared" si="81"/>
        <v>Senior Citizen</v>
      </c>
      <c r="E1323" t="s">
        <v>2280</v>
      </c>
      <c r="F1323" t="s">
        <v>2277</v>
      </c>
      <c r="G1323" s="39">
        <v>46692</v>
      </c>
      <c r="H1323" s="40" t="str">
        <f t="shared" si="82"/>
        <v>Medium</v>
      </c>
      <c r="I1323">
        <v>0</v>
      </c>
      <c r="J1323">
        <v>1</v>
      </c>
      <c r="K1323" s="43">
        <v>41431</v>
      </c>
      <c r="L1323" s="39">
        <v>37</v>
      </c>
      <c r="M1323" s="40" t="str">
        <f t="shared" si="83"/>
        <v>Active</v>
      </c>
      <c r="N1323" s="39">
        <v>170</v>
      </c>
      <c r="O1323">
        <v>6</v>
      </c>
      <c r="P1323">
        <v>97</v>
      </c>
      <c r="Q1323">
        <v>24</v>
      </c>
      <c r="R1323">
        <v>12</v>
      </c>
      <c r="S1323">
        <v>88</v>
      </c>
      <c r="T1323">
        <v>397</v>
      </c>
      <c r="U1323">
        <v>3</v>
      </c>
      <c r="V1323">
        <v>6</v>
      </c>
      <c r="W1323">
        <v>1</v>
      </c>
      <c r="X1323">
        <v>5</v>
      </c>
      <c r="Y1323">
        <v>6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3</v>
      </c>
      <c r="AG1323">
        <v>11</v>
      </c>
      <c r="AH1323">
        <v>0</v>
      </c>
    </row>
    <row r="1324" spans="1:34">
      <c r="A1324">
        <v>9206</v>
      </c>
      <c r="B1324">
        <v>1968</v>
      </c>
      <c r="C1324">
        <f ca="1" t="shared" si="80"/>
        <v>57</v>
      </c>
      <c r="D1324" t="str">
        <f ca="1" t="shared" si="81"/>
        <v>Middle-Age</v>
      </c>
      <c r="E1324" t="s">
        <v>2275</v>
      </c>
      <c r="F1324" t="s">
        <v>2277</v>
      </c>
      <c r="G1324" s="39">
        <v>77382</v>
      </c>
      <c r="H1324" s="40" t="str">
        <f t="shared" si="82"/>
        <v>High</v>
      </c>
      <c r="I1324">
        <v>0</v>
      </c>
      <c r="J1324">
        <v>1</v>
      </c>
      <c r="K1324" s="43">
        <v>41646</v>
      </c>
      <c r="L1324" s="39">
        <v>36</v>
      </c>
      <c r="M1324" s="40" t="str">
        <f t="shared" si="83"/>
        <v>Active</v>
      </c>
      <c r="N1324" s="39">
        <v>491</v>
      </c>
      <c r="O1324">
        <v>48</v>
      </c>
      <c r="P1324">
        <v>231</v>
      </c>
      <c r="Q1324">
        <v>112</v>
      </c>
      <c r="R1324">
        <v>105</v>
      </c>
      <c r="S1324">
        <v>134</v>
      </c>
      <c r="T1324">
        <v>1121</v>
      </c>
      <c r="U1324">
        <v>2</v>
      </c>
      <c r="V1324">
        <v>5</v>
      </c>
      <c r="W1324">
        <v>7</v>
      </c>
      <c r="X1324">
        <v>12</v>
      </c>
      <c r="Y1324">
        <v>1</v>
      </c>
      <c r="Z1324">
        <v>0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3</v>
      </c>
      <c r="AG1324">
        <v>11</v>
      </c>
      <c r="AH1324">
        <v>0</v>
      </c>
    </row>
    <row r="1325" spans="1:34">
      <c r="A1325">
        <v>10971</v>
      </c>
      <c r="B1325">
        <v>1977</v>
      </c>
      <c r="C1325">
        <f ca="1" t="shared" si="80"/>
        <v>48</v>
      </c>
      <c r="D1325" t="str">
        <f ca="1" t="shared" si="81"/>
        <v>Middle-Age</v>
      </c>
      <c r="E1325" t="s">
        <v>2275</v>
      </c>
      <c r="F1325" t="s">
        <v>2276</v>
      </c>
      <c r="G1325" s="39">
        <v>37774</v>
      </c>
      <c r="H1325" s="40" t="str">
        <f t="shared" si="82"/>
        <v>Medium</v>
      </c>
      <c r="I1325">
        <v>2</v>
      </c>
      <c r="J1325">
        <v>0</v>
      </c>
      <c r="K1325" s="43">
        <v>41155</v>
      </c>
      <c r="L1325" s="39">
        <v>28</v>
      </c>
      <c r="M1325" s="40" t="str">
        <f t="shared" si="83"/>
        <v>Recent</v>
      </c>
      <c r="N1325" s="39">
        <v>173</v>
      </c>
      <c r="O1325">
        <v>8</v>
      </c>
      <c r="P1325">
        <v>107</v>
      </c>
      <c r="Q1325">
        <v>7</v>
      </c>
      <c r="R1325">
        <v>2</v>
      </c>
      <c r="S1325">
        <v>176</v>
      </c>
      <c r="T1325">
        <v>473</v>
      </c>
      <c r="U1325">
        <v>4</v>
      </c>
      <c r="V1325">
        <v>7</v>
      </c>
      <c r="W1325">
        <v>2</v>
      </c>
      <c r="X1325">
        <v>3</v>
      </c>
      <c r="Y1325">
        <v>9</v>
      </c>
      <c r="Z1325">
        <v>1</v>
      </c>
      <c r="AA1325">
        <v>0</v>
      </c>
      <c r="AB1325">
        <v>0</v>
      </c>
      <c r="AC1325">
        <v>0</v>
      </c>
      <c r="AD1325">
        <v>0</v>
      </c>
      <c r="AE1325">
        <v>1</v>
      </c>
      <c r="AF1325">
        <v>3</v>
      </c>
      <c r="AG1325">
        <v>11</v>
      </c>
      <c r="AH1325">
        <v>1</v>
      </c>
    </row>
    <row r="1326" spans="1:34">
      <c r="A1326">
        <v>6398</v>
      </c>
      <c r="B1326">
        <v>1974</v>
      </c>
      <c r="C1326">
        <f ca="1" t="shared" si="80"/>
        <v>51</v>
      </c>
      <c r="D1326" t="str">
        <f ca="1" t="shared" si="81"/>
        <v>Middle-Age</v>
      </c>
      <c r="E1326" t="s">
        <v>2282</v>
      </c>
      <c r="F1326" t="s">
        <v>2279</v>
      </c>
      <c r="G1326" s="39">
        <v>18393</v>
      </c>
      <c r="H1326" s="40" t="str">
        <f t="shared" si="82"/>
        <v>Low</v>
      </c>
      <c r="I1326">
        <v>1</v>
      </c>
      <c r="J1326">
        <v>0</v>
      </c>
      <c r="K1326" s="43">
        <v>41727</v>
      </c>
      <c r="L1326" s="39">
        <v>2</v>
      </c>
      <c r="M1326" s="40" t="str">
        <f t="shared" si="83"/>
        <v>Recent</v>
      </c>
      <c r="N1326" s="39">
        <v>7</v>
      </c>
      <c r="O1326">
        <v>10</v>
      </c>
      <c r="P1326">
        <v>13</v>
      </c>
      <c r="Q1326">
        <v>16</v>
      </c>
      <c r="R1326">
        <v>0</v>
      </c>
      <c r="S1326">
        <v>4</v>
      </c>
      <c r="T1326">
        <v>50</v>
      </c>
      <c r="U1326">
        <v>2</v>
      </c>
      <c r="V1326">
        <v>3</v>
      </c>
      <c r="W1326">
        <v>0</v>
      </c>
      <c r="X1326">
        <v>3</v>
      </c>
      <c r="Y1326">
        <v>8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3</v>
      </c>
      <c r="AG1326">
        <v>11</v>
      </c>
      <c r="AH1326">
        <v>0</v>
      </c>
    </row>
    <row r="1327" spans="1:34">
      <c r="A1327">
        <v>9212</v>
      </c>
      <c r="B1327">
        <v>1962</v>
      </c>
      <c r="C1327">
        <f ca="1" t="shared" si="80"/>
        <v>63</v>
      </c>
      <c r="D1327" t="str">
        <f ca="1" t="shared" si="81"/>
        <v>Senior Citizen</v>
      </c>
      <c r="E1327" t="s">
        <v>2280</v>
      </c>
      <c r="F1327" t="s">
        <v>2279</v>
      </c>
      <c r="G1327" s="39">
        <v>72828</v>
      </c>
      <c r="H1327" s="40" t="str">
        <f t="shared" si="82"/>
        <v>High</v>
      </c>
      <c r="I1327">
        <v>0</v>
      </c>
      <c r="J1327">
        <v>1</v>
      </c>
      <c r="K1327" s="43">
        <v>41319</v>
      </c>
      <c r="L1327" s="39">
        <v>17</v>
      </c>
      <c r="M1327" s="40" t="str">
        <f t="shared" si="83"/>
        <v>Recent</v>
      </c>
      <c r="N1327" s="39">
        <v>1205</v>
      </c>
      <c r="O1327">
        <v>0</v>
      </c>
      <c r="P1327">
        <v>235</v>
      </c>
      <c r="Q1327">
        <v>19</v>
      </c>
      <c r="R1327">
        <v>14</v>
      </c>
      <c r="S1327">
        <v>205</v>
      </c>
      <c r="T1327">
        <v>1678</v>
      </c>
      <c r="U1327">
        <v>6</v>
      </c>
      <c r="V1327">
        <v>6</v>
      </c>
      <c r="W1327">
        <v>3</v>
      </c>
      <c r="X1327">
        <v>13</v>
      </c>
      <c r="Y1327">
        <v>7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3</v>
      </c>
      <c r="AG1327">
        <v>11</v>
      </c>
      <c r="AH1327">
        <v>0</v>
      </c>
    </row>
    <row r="1328" spans="1:34">
      <c r="A1328">
        <v>7937</v>
      </c>
      <c r="B1328">
        <v>1982</v>
      </c>
      <c r="C1328">
        <f ca="1" t="shared" si="80"/>
        <v>43</v>
      </c>
      <c r="D1328" t="str">
        <f ca="1" t="shared" si="81"/>
        <v>Adult</v>
      </c>
      <c r="E1328" t="s">
        <v>2275</v>
      </c>
      <c r="F1328" t="s">
        <v>2279</v>
      </c>
      <c r="G1328" s="39">
        <v>24711</v>
      </c>
      <c r="H1328" s="40" t="str">
        <f t="shared" si="82"/>
        <v>Low</v>
      </c>
      <c r="I1328">
        <v>0</v>
      </c>
      <c r="J1328">
        <v>0</v>
      </c>
      <c r="K1328" s="43">
        <v>41747</v>
      </c>
      <c r="L1328" s="39">
        <v>86</v>
      </c>
      <c r="M1328" s="40" t="str">
        <f t="shared" si="83"/>
        <v>Active</v>
      </c>
      <c r="N1328" s="39">
        <v>10</v>
      </c>
      <c r="O1328">
        <v>7</v>
      </c>
      <c r="P1328">
        <v>25</v>
      </c>
      <c r="Q1328">
        <v>6</v>
      </c>
      <c r="R1328">
        <v>3</v>
      </c>
      <c r="S1328">
        <v>7</v>
      </c>
      <c r="T1328">
        <v>58</v>
      </c>
      <c r="U1328">
        <v>1</v>
      </c>
      <c r="V1328">
        <v>3</v>
      </c>
      <c r="W1328">
        <v>0</v>
      </c>
      <c r="X1328">
        <v>3</v>
      </c>
      <c r="Y1328">
        <v>7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3</v>
      </c>
      <c r="AG1328">
        <v>11</v>
      </c>
      <c r="AH1328">
        <v>0</v>
      </c>
    </row>
    <row r="1329" spans="1:34">
      <c r="A1329">
        <v>839</v>
      </c>
      <c r="B1329">
        <v>1975</v>
      </c>
      <c r="C1329">
        <f ca="1" t="shared" si="80"/>
        <v>50</v>
      </c>
      <c r="D1329" t="str">
        <f ca="1" t="shared" si="81"/>
        <v>Middle-Age</v>
      </c>
      <c r="E1329" t="s">
        <v>2278</v>
      </c>
      <c r="F1329" t="s">
        <v>2279</v>
      </c>
      <c r="G1329" s="39">
        <v>45503</v>
      </c>
      <c r="H1329" s="40" t="str">
        <f t="shared" si="82"/>
        <v>Medium</v>
      </c>
      <c r="I1329">
        <v>1</v>
      </c>
      <c r="J1329">
        <v>0</v>
      </c>
      <c r="K1329" s="43">
        <v>41542</v>
      </c>
      <c r="L1329" s="39">
        <v>54</v>
      </c>
      <c r="M1329" s="40" t="str">
        <f t="shared" si="83"/>
        <v>Active</v>
      </c>
      <c r="N1329" s="39">
        <v>97</v>
      </c>
      <c r="O1329">
        <v>4</v>
      </c>
      <c r="P1329">
        <v>44</v>
      </c>
      <c r="Q1329">
        <v>6</v>
      </c>
      <c r="R1329">
        <v>1</v>
      </c>
      <c r="S1329">
        <v>18</v>
      </c>
      <c r="T1329">
        <v>170</v>
      </c>
      <c r="U1329">
        <v>1</v>
      </c>
      <c r="V1329">
        <v>3</v>
      </c>
      <c r="W1329">
        <v>1</v>
      </c>
      <c r="X1329">
        <v>4</v>
      </c>
      <c r="Y1329">
        <v>5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3</v>
      </c>
      <c r="AG1329">
        <v>11</v>
      </c>
      <c r="AH1329">
        <v>0</v>
      </c>
    </row>
    <row r="1330" spans="1:34">
      <c r="A1330">
        <v>4246</v>
      </c>
      <c r="B1330">
        <v>1982</v>
      </c>
      <c r="C1330">
        <f ca="1" t="shared" si="80"/>
        <v>43</v>
      </c>
      <c r="D1330" t="str">
        <f ca="1" t="shared" si="81"/>
        <v>Adult</v>
      </c>
      <c r="E1330" t="s">
        <v>2280</v>
      </c>
      <c r="F1330" t="s">
        <v>2276</v>
      </c>
      <c r="G1330" s="39">
        <v>6560</v>
      </c>
      <c r="H1330" s="40" t="str">
        <f t="shared" si="82"/>
        <v>Low</v>
      </c>
      <c r="I1330">
        <v>0</v>
      </c>
      <c r="J1330">
        <v>0</v>
      </c>
      <c r="K1330" s="43">
        <v>41620</v>
      </c>
      <c r="L1330" s="39">
        <v>2</v>
      </c>
      <c r="M1330" s="40" t="str">
        <f t="shared" si="83"/>
        <v>Recent</v>
      </c>
      <c r="N1330" s="39">
        <v>67</v>
      </c>
      <c r="O1330">
        <v>11</v>
      </c>
      <c r="P1330">
        <v>26</v>
      </c>
      <c r="Q1330">
        <v>4</v>
      </c>
      <c r="R1330">
        <v>3</v>
      </c>
      <c r="S1330">
        <v>262</v>
      </c>
      <c r="T1330">
        <v>373</v>
      </c>
      <c r="U1330">
        <v>0</v>
      </c>
      <c r="V1330">
        <v>1</v>
      </c>
      <c r="W1330">
        <v>0</v>
      </c>
      <c r="X1330">
        <v>1</v>
      </c>
      <c r="Y1330">
        <v>17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11</v>
      </c>
      <c r="AH1330">
        <v>0</v>
      </c>
    </row>
    <row r="1331" spans="1:34">
      <c r="A1331">
        <v>158</v>
      </c>
      <c r="B1331">
        <v>1945</v>
      </c>
      <c r="C1331">
        <f ca="1" t="shared" si="80"/>
        <v>80</v>
      </c>
      <c r="D1331" t="str">
        <f ca="1" t="shared" si="81"/>
        <v>Senior Citizen</v>
      </c>
      <c r="E1331" t="s">
        <v>2278</v>
      </c>
      <c r="F1331" t="s">
        <v>2277</v>
      </c>
      <c r="G1331" s="39">
        <v>71604</v>
      </c>
      <c r="H1331" s="40" t="str">
        <f t="shared" si="82"/>
        <v>High</v>
      </c>
      <c r="I1331">
        <v>0</v>
      </c>
      <c r="J1331">
        <v>0</v>
      </c>
      <c r="K1331" s="43">
        <v>41595</v>
      </c>
      <c r="L1331" s="39">
        <v>3</v>
      </c>
      <c r="M1331" s="40" t="str">
        <f t="shared" si="83"/>
        <v>Recent</v>
      </c>
      <c r="N1331" s="39">
        <v>345</v>
      </c>
      <c r="O1331">
        <v>53</v>
      </c>
      <c r="P1331">
        <v>528</v>
      </c>
      <c r="Q1331">
        <v>98</v>
      </c>
      <c r="R1331">
        <v>75</v>
      </c>
      <c r="S1331">
        <v>97</v>
      </c>
      <c r="T1331">
        <v>1196</v>
      </c>
      <c r="U1331">
        <v>1</v>
      </c>
      <c r="V1331">
        <v>8</v>
      </c>
      <c r="W1331">
        <v>3</v>
      </c>
      <c r="X1331">
        <v>5</v>
      </c>
      <c r="Y1331">
        <v>4</v>
      </c>
      <c r="Z1331">
        <v>1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3</v>
      </c>
      <c r="AG1331">
        <v>11</v>
      </c>
      <c r="AH1331">
        <v>1</v>
      </c>
    </row>
    <row r="1332" spans="1:34">
      <c r="A1332">
        <v>4832</v>
      </c>
      <c r="B1332">
        <v>1979</v>
      </c>
      <c r="C1332">
        <f ca="1" t="shared" si="80"/>
        <v>46</v>
      </c>
      <c r="D1332" t="str">
        <f ca="1" t="shared" si="81"/>
        <v>Middle-Age</v>
      </c>
      <c r="E1332" t="s">
        <v>2275</v>
      </c>
      <c r="F1332" t="s">
        <v>2279</v>
      </c>
      <c r="G1332" s="39">
        <v>27244</v>
      </c>
      <c r="H1332" s="40" t="str">
        <f t="shared" si="82"/>
        <v>Low</v>
      </c>
      <c r="I1332">
        <v>1</v>
      </c>
      <c r="J1332">
        <v>0</v>
      </c>
      <c r="K1332" s="43">
        <v>41705</v>
      </c>
      <c r="L1332" s="39">
        <v>84</v>
      </c>
      <c r="M1332" s="40" t="str">
        <f t="shared" si="83"/>
        <v>Active</v>
      </c>
      <c r="N1332" s="39">
        <v>6</v>
      </c>
      <c r="O1332">
        <v>5</v>
      </c>
      <c r="P1332">
        <v>17</v>
      </c>
      <c r="Q1332">
        <v>3</v>
      </c>
      <c r="R1332">
        <v>24</v>
      </c>
      <c r="S1332">
        <v>46</v>
      </c>
      <c r="T1332">
        <v>101</v>
      </c>
      <c r="U1332">
        <v>2</v>
      </c>
      <c r="V1332">
        <v>2</v>
      </c>
      <c r="W1332">
        <v>2</v>
      </c>
      <c r="X1332">
        <v>2</v>
      </c>
      <c r="Y1332">
        <v>7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3</v>
      </c>
      <c r="AG1332">
        <v>11</v>
      </c>
      <c r="AH1332">
        <v>0</v>
      </c>
    </row>
    <row r="1333" spans="1:34">
      <c r="A1333">
        <v>5621</v>
      </c>
      <c r="B1333">
        <v>1969</v>
      </c>
      <c r="C1333">
        <f ca="1" t="shared" si="80"/>
        <v>56</v>
      </c>
      <c r="D1333" t="str">
        <f ca="1" t="shared" si="81"/>
        <v>Middle-Age</v>
      </c>
      <c r="E1333" t="s">
        <v>2275</v>
      </c>
      <c r="F1333" t="s">
        <v>2279</v>
      </c>
      <c r="G1333" s="39">
        <v>48752</v>
      </c>
      <c r="H1333" s="40" t="str">
        <f t="shared" si="82"/>
        <v>Medium</v>
      </c>
      <c r="I1333">
        <v>1</v>
      </c>
      <c r="J1333">
        <v>1</v>
      </c>
      <c r="K1333" s="43">
        <v>41255</v>
      </c>
      <c r="L1333" s="39">
        <v>8</v>
      </c>
      <c r="M1333" s="40" t="str">
        <f t="shared" si="83"/>
        <v>Recent</v>
      </c>
      <c r="N1333" s="39">
        <v>73</v>
      </c>
      <c r="O1333">
        <v>57</v>
      </c>
      <c r="P1333">
        <v>100</v>
      </c>
      <c r="Q1333">
        <v>71</v>
      </c>
      <c r="R1333">
        <v>15</v>
      </c>
      <c r="S1333">
        <v>0</v>
      </c>
      <c r="T1333">
        <v>316</v>
      </c>
      <c r="U1333">
        <v>5</v>
      </c>
      <c r="V1333">
        <v>6</v>
      </c>
      <c r="W1333">
        <v>1</v>
      </c>
      <c r="X1333">
        <v>5</v>
      </c>
      <c r="Y1333">
        <v>9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11</v>
      </c>
      <c r="AH1333">
        <v>1</v>
      </c>
    </row>
    <row r="1334" spans="1:34">
      <c r="A1334">
        <v>1945</v>
      </c>
      <c r="B1334">
        <v>1962</v>
      </c>
      <c r="C1334">
        <f ca="1" t="shared" si="80"/>
        <v>63</v>
      </c>
      <c r="D1334" t="str">
        <f ca="1" t="shared" si="81"/>
        <v>Senior Citizen</v>
      </c>
      <c r="E1334" t="s">
        <v>2275</v>
      </c>
      <c r="F1334" t="s">
        <v>2279</v>
      </c>
      <c r="G1334" s="39">
        <v>71434</v>
      </c>
      <c r="H1334" s="40" t="str">
        <f t="shared" si="82"/>
        <v>High</v>
      </c>
      <c r="I1334">
        <v>0</v>
      </c>
      <c r="J1334">
        <v>1</v>
      </c>
      <c r="K1334" s="43">
        <v>41535</v>
      </c>
      <c r="L1334" s="39">
        <v>4</v>
      </c>
      <c r="M1334" s="40" t="str">
        <f t="shared" si="83"/>
        <v>Recent</v>
      </c>
      <c r="N1334" s="39">
        <v>711</v>
      </c>
      <c r="O1334">
        <v>36</v>
      </c>
      <c r="P1334">
        <v>217</v>
      </c>
      <c r="Q1334">
        <v>172</v>
      </c>
      <c r="R1334">
        <v>96</v>
      </c>
      <c r="S1334">
        <v>168</v>
      </c>
      <c r="T1334">
        <v>1400</v>
      </c>
      <c r="U1334">
        <v>3</v>
      </c>
      <c r="V1334">
        <v>7</v>
      </c>
      <c r="W1334">
        <v>4</v>
      </c>
      <c r="X1334">
        <v>7</v>
      </c>
      <c r="Y1334">
        <v>4</v>
      </c>
      <c r="Z1334">
        <v>0</v>
      </c>
      <c r="AA1334">
        <v>1</v>
      </c>
      <c r="AB1334">
        <v>0</v>
      </c>
      <c r="AC1334">
        <v>1</v>
      </c>
      <c r="AD1334">
        <v>0</v>
      </c>
      <c r="AE1334">
        <v>0</v>
      </c>
      <c r="AF1334">
        <v>3</v>
      </c>
      <c r="AG1334">
        <v>11</v>
      </c>
      <c r="AH1334">
        <v>0</v>
      </c>
    </row>
    <row r="1335" spans="1:34">
      <c r="A1335">
        <v>5147</v>
      </c>
      <c r="B1335">
        <v>1948</v>
      </c>
      <c r="C1335">
        <f ca="1" t="shared" si="80"/>
        <v>77</v>
      </c>
      <c r="D1335" t="str">
        <f ca="1" t="shared" si="81"/>
        <v>Senior Citizen</v>
      </c>
      <c r="E1335" t="s">
        <v>2275</v>
      </c>
      <c r="F1335" t="s">
        <v>2276</v>
      </c>
      <c r="G1335" s="39">
        <v>90842</v>
      </c>
      <c r="H1335" s="40" t="str">
        <f t="shared" si="82"/>
        <v>High</v>
      </c>
      <c r="I1335">
        <v>0</v>
      </c>
      <c r="J1335">
        <v>0</v>
      </c>
      <c r="K1335" s="43">
        <v>41484</v>
      </c>
      <c r="L1335" s="39">
        <v>57</v>
      </c>
      <c r="M1335" s="40" t="str">
        <f t="shared" si="83"/>
        <v>Active</v>
      </c>
      <c r="N1335" s="39">
        <v>774</v>
      </c>
      <c r="O1335">
        <v>70</v>
      </c>
      <c r="P1335">
        <v>118</v>
      </c>
      <c r="Q1335">
        <v>182</v>
      </c>
      <c r="R1335">
        <v>187</v>
      </c>
      <c r="S1335">
        <v>93</v>
      </c>
      <c r="T1335">
        <v>1424</v>
      </c>
      <c r="U1335">
        <v>1</v>
      </c>
      <c r="V1335">
        <v>4</v>
      </c>
      <c r="W1335">
        <v>9</v>
      </c>
      <c r="X1335">
        <v>13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11</v>
      </c>
      <c r="AH1335">
        <v>0</v>
      </c>
    </row>
    <row r="1336" spans="1:34">
      <c r="A1336">
        <v>2535</v>
      </c>
      <c r="B1336">
        <v>1978</v>
      </c>
      <c r="C1336">
        <f ca="1" t="shared" si="80"/>
        <v>47</v>
      </c>
      <c r="D1336" t="str">
        <f ca="1" t="shared" si="81"/>
        <v>Middle-Age</v>
      </c>
      <c r="E1336" t="s">
        <v>2280</v>
      </c>
      <c r="F1336" t="s">
        <v>2279</v>
      </c>
      <c r="G1336" s="39">
        <v>88097</v>
      </c>
      <c r="H1336" s="40" t="str">
        <f t="shared" si="82"/>
        <v>High</v>
      </c>
      <c r="I1336">
        <v>1</v>
      </c>
      <c r="J1336">
        <v>0</v>
      </c>
      <c r="K1336" s="43">
        <v>41139</v>
      </c>
      <c r="L1336" s="39">
        <v>24</v>
      </c>
      <c r="M1336" s="40" t="str">
        <f t="shared" si="83"/>
        <v>Recent</v>
      </c>
      <c r="N1336" s="39">
        <v>163</v>
      </c>
      <c r="O1336">
        <v>0</v>
      </c>
      <c r="P1336">
        <v>480</v>
      </c>
      <c r="Q1336">
        <v>0</v>
      </c>
      <c r="R1336">
        <v>126</v>
      </c>
      <c r="S1336">
        <v>75</v>
      </c>
      <c r="T1336">
        <v>844</v>
      </c>
      <c r="U1336">
        <v>1</v>
      </c>
      <c r="V1336">
        <v>6</v>
      </c>
      <c r="W1336">
        <v>5</v>
      </c>
      <c r="X1336">
        <v>8</v>
      </c>
      <c r="Y1336">
        <v>9</v>
      </c>
      <c r="Z1336">
        <v>0</v>
      </c>
      <c r="AA1336">
        <v>1</v>
      </c>
      <c r="AB1336">
        <v>1</v>
      </c>
      <c r="AC1336">
        <v>1</v>
      </c>
      <c r="AD1336">
        <v>0</v>
      </c>
      <c r="AE1336">
        <v>0</v>
      </c>
      <c r="AF1336">
        <v>3</v>
      </c>
      <c r="AG1336">
        <v>11</v>
      </c>
      <c r="AH1336">
        <v>1</v>
      </c>
    </row>
    <row r="1337" spans="1:34">
      <c r="A1337">
        <v>11039</v>
      </c>
      <c r="B1337">
        <v>1975</v>
      </c>
      <c r="C1337">
        <f ca="1" t="shared" si="80"/>
        <v>50</v>
      </c>
      <c r="D1337" t="str">
        <f ca="1" t="shared" si="81"/>
        <v>Middle-Age</v>
      </c>
      <c r="E1337" t="s">
        <v>2275</v>
      </c>
      <c r="F1337" t="s">
        <v>2279</v>
      </c>
      <c r="G1337" s="39">
        <v>51948</v>
      </c>
      <c r="H1337" s="40" t="str">
        <f t="shared" si="82"/>
        <v>Medium</v>
      </c>
      <c r="I1337">
        <v>0</v>
      </c>
      <c r="J1337">
        <v>1</v>
      </c>
      <c r="K1337" s="43">
        <v>41534</v>
      </c>
      <c r="L1337" s="39">
        <v>51</v>
      </c>
      <c r="M1337" s="40" t="str">
        <f t="shared" si="83"/>
        <v>Active</v>
      </c>
      <c r="N1337" s="39">
        <v>82</v>
      </c>
      <c r="O1337">
        <v>33</v>
      </c>
      <c r="P1337">
        <v>54</v>
      </c>
      <c r="Q1337">
        <v>71</v>
      </c>
      <c r="R1337">
        <v>30</v>
      </c>
      <c r="S1337">
        <v>41</v>
      </c>
      <c r="T1337">
        <v>311</v>
      </c>
      <c r="U1337">
        <v>2</v>
      </c>
      <c r="V1337">
        <v>5</v>
      </c>
      <c r="W1337">
        <v>2</v>
      </c>
      <c r="X1337">
        <v>4</v>
      </c>
      <c r="Y1337">
        <v>5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3</v>
      </c>
      <c r="AG1337">
        <v>11</v>
      </c>
      <c r="AH1337">
        <v>0</v>
      </c>
    </row>
    <row r="1338" spans="1:34">
      <c r="A1338">
        <v>9495</v>
      </c>
      <c r="B1338">
        <v>1982</v>
      </c>
      <c r="C1338">
        <f ca="1" t="shared" si="80"/>
        <v>43</v>
      </c>
      <c r="D1338" t="str">
        <f ca="1" t="shared" si="81"/>
        <v>Adult</v>
      </c>
      <c r="E1338" t="s">
        <v>2275</v>
      </c>
      <c r="F1338" t="s">
        <v>2277</v>
      </c>
      <c r="G1338" s="39">
        <v>71853</v>
      </c>
      <c r="H1338" s="40" t="str">
        <f t="shared" si="82"/>
        <v>High</v>
      </c>
      <c r="I1338">
        <v>0</v>
      </c>
      <c r="J1338">
        <v>0</v>
      </c>
      <c r="K1338" s="43">
        <v>41402</v>
      </c>
      <c r="L1338" s="39">
        <v>29</v>
      </c>
      <c r="M1338" s="40" t="str">
        <f t="shared" si="83"/>
        <v>Recent</v>
      </c>
      <c r="N1338" s="39">
        <v>358</v>
      </c>
      <c r="O1338">
        <v>108</v>
      </c>
      <c r="P1338">
        <v>413</v>
      </c>
      <c r="Q1338">
        <v>141</v>
      </c>
      <c r="R1338">
        <v>97</v>
      </c>
      <c r="S1338">
        <v>32</v>
      </c>
      <c r="T1338">
        <v>1149</v>
      </c>
      <c r="U1338">
        <v>1</v>
      </c>
      <c r="V1338">
        <v>2</v>
      </c>
      <c r="W1338">
        <v>8</v>
      </c>
      <c r="X1338">
        <v>6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3</v>
      </c>
      <c r="AG1338">
        <v>11</v>
      </c>
      <c r="AH1338">
        <v>0</v>
      </c>
    </row>
    <row r="1339" spans="1:34">
      <c r="A1339">
        <v>9635</v>
      </c>
      <c r="B1339">
        <v>1983</v>
      </c>
      <c r="C1339">
        <f ca="1" t="shared" si="80"/>
        <v>42</v>
      </c>
      <c r="D1339" t="str">
        <f ca="1" t="shared" si="81"/>
        <v>Adult</v>
      </c>
      <c r="E1339" t="s">
        <v>2280</v>
      </c>
      <c r="F1339" t="s">
        <v>2279</v>
      </c>
      <c r="G1339" s="39">
        <v>35876</v>
      </c>
      <c r="H1339" s="40" t="str">
        <f t="shared" si="82"/>
        <v>Medium</v>
      </c>
      <c r="I1339">
        <v>0</v>
      </c>
      <c r="J1339">
        <v>0</v>
      </c>
      <c r="K1339" s="43">
        <v>41749</v>
      </c>
      <c r="L1339" s="39">
        <v>13</v>
      </c>
      <c r="M1339" s="40" t="str">
        <f t="shared" si="83"/>
        <v>Recent</v>
      </c>
      <c r="N1339" s="39">
        <v>66</v>
      </c>
      <c r="O1339">
        <v>2</v>
      </c>
      <c r="P1339">
        <v>40</v>
      </c>
      <c r="Q1339">
        <v>4</v>
      </c>
      <c r="R1339">
        <v>3</v>
      </c>
      <c r="S1339">
        <v>14</v>
      </c>
      <c r="T1339">
        <v>129</v>
      </c>
      <c r="U1339">
        <v>1</v>
      </c>
      <c r="V1339">
        <v>3</v>
      </c>
      <c r="W1339">
        <v>1</v>
      </c>
      <c r="X1339">
        <v>3</v>
      </c>
      <c r="Y1339">
        <v>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3</v>
      </c>
      <c r="AG1339">
        <v>11</v>
      </c>
      <c r="AH1339">
        <v>0</v>
      </c>
    </row>
    <row r="1340" spans="1:34">
      <c r="A1340">
        <v>2173</v>
      </c>
      <c r="B1340">
        <v>1952</v>
      </c>
      <c r="C1340">
        <f ca="1" t="shared" si="80"/>
        <v>73</v>
      </c>
      <c r="D1340" t="str">
        <f ca="1" t="shared" si="81"/>
        <v>Senior Citizen</v>
      </c>
      <c r="E1340" t="s">
        <v>2275</v>
      </c>
      <c r="F1340" t="s">
        <v>2283</v>
      </c>
      <c r="G1340" s="39">
        <v>40049</v>
      </c>
      <c r="H1340" s="40" t="str">
        <f t="shared" si="82"/>
        <v>Medium</v>
      </c>
      <c r="I1340">
        <v>0</v>
      </c>
      <c r="J1340">
        <v>1</v>
      </c>
      <c r="K1340" s="43">
        <v>41563</v>
      </c>
      <c r="L1340" s="39">
        <v>23</v>
      </c>
      <c r="M1340" s="40" t="str">
        <f t="shared" si="83"/>
        <v>Recent</v>
      </c>
      <c r="N1340" s="39">
        <v>13</v>
      </c>
      <c r="O1340">
        <v>6</v>
      </c>
      <c r="P1340">
        <v>7</v>
      </c>
      <c r="Q1340">
        <v>0</v>
      </c>
      <c r="R1340">
        <v>3</v>
      </c>
      <c r="S1340">
        <v>3</v>
      </c>
      <c r="T1340">
        <v>32</v>
      </c>
      <c r="U1340">
        <v>1</v>
      </c>
      <c r="V1340">
        <v>1</v>
      </c>
      <c r="W1340">
        <v>0</v>
      </c>
      <c r="X1340">
        <v>3</v>
      </c>
      <c r="Y1340">
        <v>6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3</v>
      </c>
      <c r="AG1340">
        <v>11</v>
      </c>
      <c r="AH1340">
        <v>0</v>
      </c>
    </row>
    <row r="1341" spans="1:34">
      <c r="A1341">
        <v>942</v>
      </c>
      <c r="B1341">
        <v>1982</v>
      </c>
      <c r="C1341">
        <f ca="1" t="shared" si="80"/>
        <v>43</v>
      </c>
      <c r="D1341" t="str">
        <f ca="1" t="shared" si="81"/>
        <v>Adult</v>
      </c>
      <c r="E1341" t="s">
        <v>2275</v>
      </c>
      <c r="F1341" t="s">
        <v>2276</v>
      </c>
      <c r="G1341" s="39">
        <v>39660</v>
      </c>
      <c r="H1341" s="40" t="str">
        <f t="shared" si="82"/>
        <v>Medium</v>
      </c>
      <c r="I1341">
        <v>1</v>
      </c>
      <c r="J1341">
        <v>0</v>
      </c>
      <c r="K1341" s="43">
        <v>41129</v>
      </c>
      <c r="L1341" s="39">
        <v>36</v>
      </c>
      <c r="M1341" s="40" t="str">
        <f t="shared" si="83"/>
        <v>Active</v>
      </c>
      <c r="N1341" s="39">
        <v>139</v>
      </c>
      <c r="O1341">
        <v>13</v>
      </c>
      <c r="P1341">
        <v>78</v>
      </c>
      <c r="Q1341">
        <v>20</v>
      </c>
      <c r="R1341">
        <v>13</v>
      </c>
      <c r="S1341">
        <v>36</v>
      </c>
      <c r="T1341">
        <v>299</v>
      </c>
      <c r="U1341">
        <v>3</v>
      </c>
      <c r="V1341">
        <v>7</v>
      </c>
      <c r="W1341">
        <v>1</v>
      </c>
      <c r="X1341">
        <v>3</v>
      </c>
      <c r="Y1341">
        <v>9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11</v>
      </c>
      <c r="AH1341">
        <v>1</v>
      </c>
    </row>
    <row r="1342" spans="1:34">
      <c r="A1342">
        <v>9386</v>
      </c>
      <c r="B1342">
        <v>1962</v>
      </c>
      <c r="C1342">
        <f ca="1" t="shared" si="80"/>
        <v>63</v>
      </c>
      <c r="D1342" t="str">
        <f ca="1" t="shared" si="81"/>
        <v>Senior Citizen</v>
      </c>
      <c r="E1342" t="s">
        <v>2275</v>
      </c>
      <c r="F1342" t="s">
        <v>2277</v>
      </c>
      <c r="G1342" s="39">
        <v>50127</v>
      </c>
      <c r="H1342" s="40" t="str">
        <f t="shared" si="82"/>
        <v>Medium</v>
      </c>
      <c r="I1342">
        <v>0</v>
      </c>
      <c r="J1342">
        <v>1</v>
      </c>
      <c r="K1342" s="43">
        <v>41788</v>
      </c>
      <c r="L1342" s="39">
        <v>88</v>
      </c>
      <c r="M1342" s="40" t="str">
        <f t="shared" si="83"/>
        <v>Active</v>
      </c>
      <c r="N1342" s="39">
        <v>274</v>
      </c>
      <c r="O1342">
        <v>0</v>
      </c>
      <c r="P1342">
        <v>21</v>
      </c>
      <c r="Q1342">
        <v>4</v>
      </c>
      <c r="R1342">
        <v>6</v>
      </c>
      <c r="S1342">
        <v>15</v>
      </c>
      <c r="T1342">
        <v>320</v>
      </c>
      <c r="U1342">
        <v>1</v>
      </c>
      <c r="V1342">
        <v>5</v>
      </c>
      <c r="W1342">
        <v>1</v>
      </c>
      <c r="X1342">
        <v>6</v>
      </c>
      <c r="Y1342">
        <v>6</v>
      </c>
      <c r="Z1342">
        <v>0</v>
      </c>
      <c r="AA1342">
        <v>1</v>
      </c>
      <c r="AB1342">
        <v>0</v>
      </c>
      <c r="AC1342">
        <v>0</v>
      </c>
      <c r="AD1342">
        <v>0</v>
      </c>
      <c r="AE1342">
        <v>0</v>
      </c>
      <c r="AF1342">
        <v>3</v>
      </c>
      <c r="AG1342">
        <v>11</v>
      </c>
      <c r="AH1342">
        <v>0</v>
      </c>
    </row>
    <row r="1343" spans="1:34">
      <c r="A1343">
        <v>5510</v>
      </c>
      <c r="B1343">
        <v>1977</v>
      </c>
      <c r="C1343">
        <f ca="1" t="shared" si="80"/>
        <v>48</v>
      </c>
      <c r="D1343" t="str">
        <f ca="1" t="shared" si="81"/>
        <v>Middle-Age</v>
      </c>
      <c r="E1343" t="s">
        <v>2280</v>
      </c>
      <c r="F1343" t="s">
        <v>2279</v>
      </c>
      <c r="G1343" s="39">
        <v>43263</v>
      </c>
      <c r="H1343" s="40" t="str">
        <f t="shared" si="82"/>
        <v>Medium</v>
      </c>
      <c r="I1343">
        <v>0</v>
      </c>
      <c r="J1343">
        <v>1</v>
      </c>
      <c r="K1343" s="43">
        <v>41234</v>
      </c>
      <c r="L1343" s="39">
        <v>2</v>
      </c>
      <c r="M1343" s="40" t="str">
        <f t="shared" si="83"/>
        <v>Recent</v>
      </c>
      <c r="N1343" s="39">
        <v>262</v>
      </c>
      <c r="O1343">
        <v>6</v>
      </c>
      <c r="P1343">
        <v>61</v>
      </c>
      <c r="Q1343">
        <v>0</v>
      </c>
      <c r="R1343">
        <v>10</v>
      </c>
      <c r="S1343">
        <v>102</v>
      </c>
      <c r="T1343">
        <v>441</v>
      </c>
      <c r="U1343">
        <v>3</v>
      </c>
      <c r="V1343">
        <v>5</v>
      </c>
      <c r="W1343">
        <v>2</v>
      </c>
      <c r="X1343">
        <v>6</v>
      </c>
      <c r="Y1343">
        <v>5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11</v>
      </c>
      <c r="AH1343">
        <v>0</v>
      </c>
    </row>
    <row r="1344" spans="1:34">
      <c r="A1344">
        <v>873</v>
      </c>
      <c r="B1344">
        <v>1949</v>
      </c>
      <c r="C1344">
        <f ca="1" t="shared" si="80"/>
        <v>76</v>
      </c>
      <c r="D1344" t="str">
        <f ca="1" t="shared" si="81"/>
        <v>Senior Citizen</v>
      </c>
      <c r="E1344" t="s">
        <v>2280</v>
      </c>
      <c r="F1344" t="s">
        <v>2279</v>
      </c>
      <c r="G1344" s="39">
        <v>62845</v>
      </c>
      <c r="H1344" s="40" t="str">
        <f t="shared" si="82"/>
        <v>High</v>
      </c>
      <c r="I1344">
        <v>1</v>
      </c>
      <c r="J1344">
        <v>1</v>
      </c>
      <c r="K1344" s="43">
        <v>41183</v>
      </c>
      <c r="L1344" s="39">
        <v>3</v>
      </c>
      <c r="M1344" s="40" t="str">
        <f t="shared" si="83"/>
        <v>Recent</v>
      </c>
      <c r="N1344" s="39">
        <v>1099</v>
      </c>
      <c r="O1344">
        <v>0</v>
      </c>
      <c r="P1344">
        <v>45</v>
      </c>
      <c r="Q1344">
        <v>0</v>
      </c>
      <c r="R1344">
        <v>0</v>
      </c>
      <c r="S1344">
        <v>34</v>
      </c>
      <c r="T1344">
        <v>1178</v>
      </c>
      <c r="U1344">
        <v>11</v>
      </c>
      <c r="V1344">
        <v>3</v>
      </c>
      <c r="W1344">
        <v>4</v>
      </c>
      <c r="X1344">
        <v>10</v>
      </c>
      <c r="Y1344">
        <v>8</v>
      </c>
      <c r="Z1344">
        <v>0</v>
      </c>
      <c r="AA1344">
        <v>1</v>
      </c>
      <c r="AB1344">
        <v>0</v>
      </c>
      <c r="AC1344">
        <v>0</v>
      </c>
      <c r="AD1344">
        <v>0</v>
      </c>
      <c r="AE1344">
        <v>0</v>
      </c>
      <c r="AF1344">
        <v>3</v>
      </c>
      <c r="AG1344">
        <v>11</v>
      </c>
      <c r="AH1344">
        <v>1</v>
      </c>
    </row>
    <row r="1345" spans="1:34">
      <c r="A1345">
        <v>2253</v>
      </c>
      <c r="B1345">
        <v>1990</v>
      </c>
      <c r="C1345">
        <f ca="1" t="shared" si="80"/>
        <v>35</v>
      </c>
      <c r="D1345" t="str">
        <f ca="1" t="shared" si="81"/>
        <v>Adult</v>
      </c>
      <c r="E1345" t="s">
        <v>2275</v>
      </c>
      <c r="F1345" t="s">
        <v>2279</v>
      </c>
      <c r="G1345" s="39">
        <v>18929</v>
      </c>
      <c r="H1345" s="40" t="str">
        <f t="shared" si="82"/>
        <v>Low</v>
      </c>
      <c r="I1345">
        <v>0</v>
      </c>
      <c r="J1345">
        <v>0</v>
      </c>
      <c r="K1345" s="43">
        <v>41321</v>
      </c>
      <c r="L1345" s="39">
        <v>15</v>
      </c>
      <c r="M1345" s="40" t="str">
        <f t="shared" si="83"/>
        <v>Recent</v>
      </c>
      <c r="N1345" s="39">
        <v>32</v>
      </c>
      <c r="O1345">
        <v>0</v>
      </c>
      <c r="P1345">
        <v>8</v>
      </c>
      <c r="Q1345">
        <v>23</v>
      </c>
      <c r="R1345">
        <v>4</v>
      </c>
      <c r="S1345">
        <v>18</v>
      </c>
      <c r="T1345">
        <v>85</v>
      </c>
      <c r="U1345">
        <v>1</v>
      </c>
      <c r="V1345">
        <v>1</v>
      </c>
      <c r="W1345">
        <v>0</v>
      </c>
      <c r="X1345">
        <v>4</v>
      </c>
      <c r="Y1345">
        <v>6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>
        <v>0</v>
      </c>
    </row>
    <row r="1346" spans="1:34">
      <c r="A1346">
        <v>5181</v>
      </c>
      <c r="B1346">
        <v>1982</v>
      </c>
      <c r="C1346">
        <f ca="1" t="shared" si="80"/>
        <v>43</v>
      </c>
      <c r="D1346" t="str">
        <f ca="1" t="shared" si="81"/>
        <v>Adult</v>
      </c>
      <c r="E1346" t="s">
        <v>2282</v>
      </c>
      <c r="F1346" t="s">
        <v>2276</v>
      </c>
      <c r="G1346" s="39">
        <v>24367</v>
      </c>
      <c r="H1346" s="40" t="str">
        <f t="shared" si="82"/>
        <v>Low</v>
      </c>
      <c r="I1346">
        <v>1</v>
      </c>
      <c r="J1346">
        <v>0</v>
      </c>
      <c r="K1346" s="43">
        <v>41353</v>
      </c>
      <c r="L1346" s="39">
        <v>58</v>
      </c>
      <c r="M1346" s="40" t="str">
        <f t="shared" si="83"/>
        <v>Active</v>
      </c>
      <c r="N1346" s="39">
        <v>2</v>
      </c>
      <c r="O1346">
        <v>4</v>
      </c>
      <c r="P1346">
        <v>2</v>
      </c>
      <c r="Q1346">
        <v>0</v>
      </c>
      <c r="R1346">
        <v>11</v>
      </c>
      <c r="S1346">
        <v>5</v>
      </c>
      <c r="T1346">
        <v>24</v>
      </c>
      <c r="U1346">
        <v>1</v>
      </c>
      <c r="V1346">
        <v>1</v>
      </c>
      <c r="W1346">
        <v>0</v>
      </c>
      <c r="X1346">
        <v>2</v>
      </c>
      <c r="Y1346">
        <v>9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11</v>
      </c>
      <c r="AH1346">
        <v>0</v>
      </c>
    </row>
    <row r="1347" spans="1:34">
      <c r="A1347">
        <v>979</v>
      </c>
      <c r="B1347">
        <v>1975</v>
      </c>
      <c r="C1347">
        <f ca="1" t="shared" ref="C1347:C1410" si="84">YEAR(TODAY())-B1347</f>
        <v>50</v>
      </c>
      <c r="D1347" t="str">
        <f ca="1" t="shared" ref="D1347:D1410" si="85">IF(C1347&lt;=29,"Young Adult",IF(C1347&lt;=44,"Adult",IF(C1347&lt;=59,"Middle-Age","Senior Citizen")))</f>
        <v>Middle-Age</v>
      </c>
      <c r="E1347" t="s">
        <v>2275</v>
      </c>
      <c r="F1347" t="s">
        <v>2276</v>
      </c>
      <c r="G1347" s="39">
        <v>33249</v>
      </c>
      <c r="H1347" s="40" t="str">
        <f t="shared" ref="H1347:H1410" si="86">IF(G1347&lt;30000,"Low",IF(G1347&lt;60000,"Medium","High"))</f>
        <v>Medium</v>
      </c>
      <c r="I1347">
        <v>1</v>
      </c>
      <c r="J1347">
        <v>0</v>
      </c>
      <c r="K1347" s="43">
        <v>41325</v>
      </c>
      <c r="L1347" s="39">
        <v>11</v>
      </c>
      <c r="M1347" s="40" t="str">
        <f t="shared" ref="M1347:M1410" si="87">IF(L1347&lt;=30,"Recent",IF(L1347&lt;=90,"Active","Inactive"))</f>
        <v>Recent</v>
      </c>
      <c r="N1347" s="39">
        <v>6</v>
      </c>
      <c r="O1347">
        <v>10</v>
      </c>
      <c r="P1347">
        <v>21</v>
      </c>
      <c r="Q1347">
        <v>19</v>
      </c>
      <c r="R1347">
        <v>14</v>
      </c>
      <c r="S1347">
        <v>42</v>
      </c>
      <c r="T1347">
        <v>112</v>
      </c>
      <c r="U1347">
        <v>2</v>
      </c>
      <c r="V1347">
        <v>2</v>
      </c>
      <c r="W1347">
        <v>1</v>
      </c>
      <c r="X1347">
        <v>3</v>
      </c>
      <c r="Y1347">
        <v>6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3</v>
      </c>
      <c r="AG1347">
        <v>11</v>
      </c>
      <c r="AH1347">
        <v>0</v>
      </c>
    </row>
    <row r="1348" spans="1:34">
      <c r="A1348">
        <v>10390</v>
      </c>
      <c r="B1348">
        <v>1959</v>
      </c>
      <c r="C1348">
        <f ca="1" t="shared" si="84"/>
        <v>66</v>
      </c>
      <c r="D1348" t="str">
        <f ca="1" t="shared" si="85"/>
        <v>Senior Citizen</v>
      </c>
      <c r="E1348" t="s">
        <v>2280</v>
      </c>
      <c r="F1348" t="s">
        <v>2279</v>
      </c>
      <c r="G1348" s="39">
        <v>26887</v>
      </c>
      <c r="H1348" s="40" t="str">
        <f t="shared" si="86"/>
        <v>Low</v>
      </c>
      <c r="I1348">
        <v>0</v>
      </c>
      <c r="J1348">
        <v>1</v>
      </c>
      <c r="K1348" s="43">
        <v>41315</v>
      </c>
      <c r="L1348" s="39">
        <v>27</v>
      </c>
      <c r="M1348" s="40" t="str">
        <f t="shared" si="87"/>
        <v>Recent</v>
      </c>
      <c r="N1348" s="39">
        <v>6</v>
      </c>
      <c r="O1348">
        <v>7</v>
      </c>
      <c r="P1348">
        <v>4</v>
      </c>
      <c r="Q1348">
        <v>3</v>
      </c>
      <c r="R1348">
        <v>4</v>
      </c>
      <c r="S1348">
        <v>6</v>
      </c>
      <c r="T1348">
        <v>30</v>
      </c>
      <c r="U1348">
        <v>1</v>
      </c>
      <c r="V1348">
        <v>1</v>
      </c>
      <c r="W1348">
        <v>0</v>
      </c>
      <c r="X1348">
        <v>3</v>
      </c>
      <c r="Y1348">
        <v>6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3</v>
      </c>
      <c r="AG1348">
        <v>11</v>
      </c>
      <c r="AH1348">
        <v>0</v>
      </c>
    </row>
    <row r="1349" spans="1:34">
      <c r="A1349">
        <v>4698</v>
      </c>
      <c r="B1349">
        <v>1983</v>
      </c>
      <c r="C1349">
        <f ca="1" t="shared" si="84"/>
        <v>42</v>
      </c>
      <c r="D1349" t="str">
        <f ca="1" t="shared" si="85"/>
        <v>Adult</v>
      </c>
      <c r="E1349" t="s">
        <v>2278</v>
      </c>
      <c r="F1349" t="s">
        <v>2279</v>
      </c>
      <c r="G1349" s="39">
        <v>50150</v>
      </c>
      <c r="H1349" s="40" t="str">
        <f t="shared" si="86"/>
        <v>Medium</v>
      </c>
      <c r="I1349">
        <v>0</v>
      </c>
      <c r="J1349">
        <v>0</v>
      </c>
      <c r="K1349" s="43">
        <v>41445</v>
      </c>
      <c r="L1349" s="39">
        <v>32</v>
      </c>
      <c r="M1349" s="40" t="str">
        <f t="shared" si="87"/>
        <v>Active</v>
      </c>
      <c r="N1349" s="39">
        <v>135</v>
      </c>
      <c r="O1349">
        <v>46</v>
      </c>
      <c r="P1349">
        <v>92</v>
      </c>
      <c r="Q1349">
        <v>65</v>
      </c>
      <c r="R1349">
        <v>61</v>
      </c>
      <c r="S1349">
        <v>11</v>
      </c>
      <c r="T1349">
        <v>410</v>
      </c>
      <c r="U1349">
        <v>2</v>
      </c>
      <c r="V1349">
        <v>5</v>
      </c>
      <c r="W1349">
        <v>2</v>
      </c>
      <c r="X1349">
        <v>7</v>
      </c>
      <c r="Y1349">
        <v>5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</v>
      </c>
      <c r="AG1349">
        <v>11</v>
      </c>
      <c r="AH1349">
        <v>0</v>
      </c>
    </row>
    <row r="1350" spans="1:34">
      <c r="A1350">
        <v>7793</v>
      </c>
      <c r="B1350">
        <v>1976</v>
      </c>
      <c r="C1350">
        <f ca="1" t="shared" si="84"/>
        <v>49</v>
      </c>
      <c r="D1350" t="str">
        <f ca="1" t="shared" si="85"/>
        <v>Middle-Age</v>
      </c>
      <c r="E1350" t="s">
        <v>2275</v>
      </c>
      <c r="F1350" t="s">
        <v>2277</v>
      </c>
      <c r="G1350" s="39">
        <v>62061</v>
      </c>
      <c r="H1350" s="40" t="str">
        <f t="shared" si="86"/>
        <v>High</v>
      </c>
      <c r="I1350">
        <v>0</v>
      </c>
      <c r="J1350">
        <v>1</v>
      </c>
      <c r="K1350" s="43">
        <v>41517</v>
      </c>
      <c r="L1350" s="39">
        <v>12</v>
      </c>
      <c r="M1350" s="40" t="str">
        <f t="shared" si="87"/>
        <v>Recent</v>
      </c>
      <c r="N1350" s="39">
        <v>641</v>
      </c>
      <c r="O1350">
        <v>7</v>
      </c>
      <c r="P1350">
        <v>84</v>
      </c>
      <c r="Q1350">
        <v>0</v>
      </c>
      <c r="R1350">
        <v>30</v>
      </c>
      <c r="S1350">
        <v>38</v>
      </c>
      <c r="T1350">
        <v>800</v>
      </c>
      <c r="U1350">
        <v>3</v>
      </c>
      <c r="V1350">
        <v>10</v>
      </c>
      <c r="W1350">
        <v>4</v>
      </c>
      <c r="X1350">
        <v>7</v>
      </c>
      <c r="Y1350">
        <v>6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>
        <v>0</v>
      </c>
    </row>
    <row r="1351" spans="1:34">
      <c r="A1351">
        <v>1745</v>
      </c>
      <c r="B1351">
        <v>1962</v>
      </c>
      <c r="C1351">
        <f ca="1" t="shared" si="84"/>
        <v>63</v>
      </c>
      <c r="D1351" t="str">
        <f ca="1" t="shared" si="85"/>
        <v>Senior Citizen</v>
      </c>
      <c r="E1351" t="s">
        <v>2278</v>
      </c>
      <c r="F1351" t="s">
        <v>2281</v>
      </c>
      <c r="G1351" s="39">
        <v>85696</v>
      </c>
      <c r="H1351" s="40" t="str">
        <f t="shared" si="86"/>
        <v>High</v>
      </c>
      <c r="I1351">
        <v>0</v>
      </c>
      <c r="J1351">
        <v>0</v>
      </c>
      <c r="K1351" s="43">
        <v>41397</v>
      </c>
      <c r="L1351" s="39">
        <v>88</v>
      </c>
      <c r="M1351" s="40" t="str">
        <f t="shared" si="87"/>
        <v>Active</v>
      </c>
      <c r="N1351" s="39">
        <v>714</v>
      </c>
      <c r="O1351">
        <v>76</v>
      </c>
      <c r="P1351">
        <v>395</v>
      </c>
      <c r="Q1351">
        <v>116</v>
      </c>
      <c r="R1351">
        <v>0</v>
      </c>
      <c r="S1351">
        <v>12</v>
      </c>
      <c r="T1351">
        <v>1313</v>
      </c>
      <c r="U1351">
        <v>1</v>
      </c>
      <c r="V1351">
        <v>4</v>
      </c>
      <c r="W1351">
        <v>6</v>
      </c>
      <c r="X1351">
        <v>9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3</v>
      </c>
      <c r="AG1351">
        <v>11</v>
      </c>
      <c r="AH1351">
        <v>1</v>
      </c>
    </row>
    <row r="1352" spans="1:34">
      <c r="A1352">
        <v>10590</v>
      </c>
      <c r="B1352">
        <v>1956</v>
      </c>
      <c r="C1352">
        <f ca="1" t="shared" si="84"/>
        <v>69</v>
      </c>
      <c r="D1352" t="str">
        <f ca="1" t="shared" si="85"/>
        <v>Senior Citizen</v>
      </c>
      <c r="E1352" t="s">
        <v>2278</v>
      </c>
      <c r="F1352" t="s">
        <v>2277</v>
      </c>
      <c r="G1352" s="39">
        <v>76542</v>
      </c>
      <c r="H1352" s="40" t="str">
        <f t="shared" si="86"/>
        <v>High</v>
      </c>
      <c r="I1352">
        <v>0</v>
      </c>
      <c r="J1352">
        <v>0</v>
      </c>
      <c r="K1352" s="43">
        <v>41363</v>
      </c>
      <c r="L1352" s="39">
        <v>91</v>
      </c>
      <c r="M1352" s="40" t="str">
        <f t="shared" si="87"/>
        <v>Inactive</v>
      </c>
      <c r="N1352" s="39">
        <v>794</v>
      </c>
      <c r="O1352">
        <v>73</v>
      </c>
      <c r="P1352">
        <v>573</v>
      </c>
      <c r="Q1352">
        <v>0</v>
      </c>
      <c r="R1352">
        <v>29</v>
      </c>
      <c r="S1352">
        <v>14</v>
      </c>
      <c r="T1352">
        <v>1483</v>
      </c>
      <c r="U1352">
        <v>1</v>
      </c>
      <c r="V1352">
        <v>4</v>
      </c>
      <c r="W1352">
        <v>8</v>
      </c>
      <c r="X1352">
        <v>10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3</v>
      </c>
      <c r="AG1352">
        <v>11</v>
      </c>
      <c r="AH1352">
        <v>0</v>
      </c>
    </row>
    <row r="1353" spans="1:34">
      <c r="A1353">
        <v>5080</v>
      </c>
      <c r="B1353">
        <v>1993</v>
      </c>
      <c r="C1353">
        <f ca="1" t="shared" si="84"/>
        <v>32</v>
      </c>
      <c r="D1353" t="str">
        <f ca="1" t="shared" si="85"/>
        <v>Adult</v>
      </c>
      <c r="E1353" t="s">
        <v>2275</v>
      </c>
      <c r="F1353" t="s">
        <v>2276</v>
      </c>
      <c r="G1353" s="39">
        <v>70515</v>
      </c>
      <c r="H1353" s="40" t="str">
        <f t="shared" si="86"/>
        <v>High</v>
      </c>
      <c r="I1353">
        <v>0</v>
      </c>
      <c r="J1353">
        <v>0</v>
      </c>
      <c r="K1353" s="43">
        <v>41568</v>
      </c>
      <c r="L1353" s="39">
        <v>12</v>
      </c>
      <c r="M1353" s="40" t="str">
        <f t="shared" si="87"/>
        <v>Recent</v>
      </c>
      <c r="N1353" s="39">
        <v>420</v>
      </c>
      <c r="O1353">
        <v>0</v>
      </c>
      <c r="P1353">
        <v>452</v>
      </c>
      <c r="Q1353">
        <v>182</v>
      </c>
      <c r="R1353">
        <v>64</v>
      </c>
      <c r="S1353">
        <v>140</v>
      </c>
      <c r="T1353">
        <v>1258</v>
      </c>
      <c r="U1353">
        <v>1</v>
      </c>
      <c r="V1353">
        <v>6</v>
      </c>
      <c r="W1353">
        <v>6</v>
      </c>
      <c r="X1353">
        <v>4</v>
      </c>
      <c r="Y1353">
        <v>2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3</v>
      </c>
      <c r="AG1353">
        <v>11</v>
      </c>
      <c r="AH1353">
        <v>1</v>
      </c>
    </row>
    <row r="1354" spans="1:34">
      <c r="A1354">
        <v>8369</v>
      </c>
      <c r="B1354">
        <v>1987</v>
      </c>
      <c r="C1354">
        <f ca="1" t="shared" si="84"/>
        <v>38</v>
      </c>
      <c r="D1354" t="str">
        <f ca="1" t="shared" si="85"/>
        <v>Adult</v>
      </c>
      <c r="E1354" t="s">
        <v>2275</v>
      </c>
      <c r="F1354" t="s">
        <v>2277</v>
      </c>
      <c r="G1354" s="39">
        <v>18227</v>
      </c>
      <c r="H1354" s="40" t="str">
        <f t="shared" si="86"/>
        <v>Low</v>
      </c>
      <c r="I1354">
        <v>1</v>
      </c>
      <c r="J1354">
        <v>0</v>
      </c>
      <c r="K1354" s="43">
        <v>41221</v>
      </c>
      <c r="L1354" s="39">
        <v>21</v>
      </c>
      <c r="M1354" s="40" t="str">
        <f t="shared" si="87"/>
        <v>Recent</v>
      </c>
      <c r="N1354" s="39">
        <v>1</v>
      </c>
      <c r="O1354">
        <v>2</v>
      </c>
      <c r="P1354">
        <v>7</v>
      </c>
      <c r="Q1354">
        <v>4</v>
      </c>
      <c r="R1354">
        <v>3</v>
      </c>
      <c r="S1354">
        <v>11</v>
      </c>
      <c r="T1354">
        <v>28</v>
      </c>
      <c r="U1354">
        <v>1</v>
      </c>
      <c r="V1354">
        <v>0</v>
      </c>
      <c r="W1354">
        <v>1</v>
      </c>
      <c r="X1354">
        <v>2</v>
      </c>
      <c r="Y1354">
        <v>8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3</v>
      </c>
      <c r="AG1354">
        <v>11</v>
      </c>
      <c r="AH1354">
        <v>0</v>
      </c>
    </row>
    <row r="1355" spans="1:34">
      <c r="A1355">
        <v>5232</v>
      </c>
      <c r="B1355">
        <v>1965</v>
      </c>
      <c r="C1355">
        <f ca="1" t="shared" si="84"/>
        <v>60</v>
      </c>
      <c r="D1355" t="str">
        <f ca="1" t="shared" si="85"/>
        <v>Senior Citizen</v>
      </c>
      <c r="E1355" t="s">
        <v>2275</v>
      </c>
      <c r="F1355" t="s">
        <v>2279</v>
      </c>
      <c r="G1355" s="39">
        <v>69139</v>
      </c>
      <c r="H1355" s="40" t="str">
        <f t="shared" si="86"/>
        <v>High</v>
      </c>
      <c r="I1355">
        <v>0</v>
      </c>
      <c r="J1355">
        <v>1</v>
      </c>
      <c r="K1355" s="43">
        <v>41666</v>
      </c>
      <c r="L1355" s="39">
        <v>23</v>
      </c>
      <c r="M1355" s="40" t="str">
        <f t="shared" si="87"/>
        <v>Recent</v>
      </c>
      <c r="N1355" s="39">
        <v>86</v>
      </c>
      <c r="O1355">
        <v>12</v>
      </c>
      <c r="P1355">
        <v>75</v>
      </c>
      <c r="Q1355">
        <v>33</v>
      </c>
      <c r="R1355">
        <v>15</v>
      </c>
      <c r="S1355">
        <v>6</v>
      </c>
      <c r="T1355">
        <v>227</v>
      </c>
      <c r="U1355">
        <v>1</v>
      </c>
      <c r="V1355">
        <v>4</v>
      </c>
      <c r="W1355">
        <v>1</v>
      </c>
      <c r="X1355">
        <v>5</v>
      </c>
      <c r="Y1355">
        <v>4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3</v>
      </c>
      <c r="AG1355">
        <v>11</v>
      </c>
      <c r="AH1355">
        <v>0</v>
      </c>
    </row>
    <row r="1356" spans="1:34">
      <c r="A1356">
        <v>2407</v>
      </c>
      <c r="B1356">
        <v>1982</v>
      </c>
      <c r="C1356">
        <f ca="1" t="shared" si="84"/>
        <v>43</v>
      </c>
      <c r="D1356" t="str">
        <f ca="1" t="shared" si="85"/>
        <v>Adult</v>
      </c>
      <c r="E1356" t="s">
        <v>2275</v>
      </c>
      <c r="F1356" t="s">
        <v>2279</v>
      </c>
      <c r="G1356" s="39">
        <v>69109</v>
      </c>
      <c r="H1356" s="40" t="str">
        <f t="shared" si="86"/>
        <v>High</v>
      </c>
      <c r="I1356">
        <v>0</v>
      </c>
      <c r="J1356">
        <v>0</v>
      </c>
      <c r="K1356" s="43">
        <v>41222</v>
      </c>
      <c r="L1356" s="39">
        <v>10</v>
      </c>
      <c r="M1356" s="40" t="str">
        <f t="shared" si="87"/>
        <v>Recent</v>
      </c>
      <c r="N1356" s="39">
        <v>823</v>
      </c>
      <c r="O1356">
        <v>25</v>
      </c>
      <c r="P1356">
        <v>459</v>
      </c>
      <c r="Q1356">
        <v>124</v>
      </c>
      <c r="R1356">
        <v>29</v>
      </c>
      <c r="S1356">
        <v>95</v>
      </c>
      <c r="T1356">
        <v>1555</v>
      </c>
      <c r="U1356">
        <v>1</v>
      </c>
      <c r="V1356">
        <v>6</v>
      </c>
      <c r="W1356">
        <v>6</v>
      </c>
      <c r="X1356">
        <v>7</v>
      </c>
      <c r="Y1356">
        <v>4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3</v>
      </c>
      <c r="AG1356">
        <v>11</v>
      </c>
      <c r="AH1356">
        <v>1</v>
      </c>
    </row>
    <row r="1357" spans="1:34">
      <c r="A1357">
        <v>3834</v>
      </c>
      <c r="B1357">
        <v>1962</v>
      </c>
      <c r="C1357">
        <f ca="1" t="shared" si="84"/>
        <v>63</v>
      </c>
      <c r="D1357" t="str">
        <f ca="1" t="shared" si="85"/>
        <v>Senior Citizen</v>
      </c>
      <c r="E1357" t="s">
        <v>2275</v>
      </c>
      <c r="F1357" t="s">
        <v>2276</v>
      </c>
      <c r="G1357" s="39">
        <v>69627</v>
      </c>
      <c r="H1357" s="40" t="str">
        <f t="shared" si="86"/>
        <v>High</v>
      </c>
      <c r="I1357">
        <v>0</v>
      </c>
      <c r="J1357">
        <v>1</v>
      </c>
      <c r="K1357" s="43">
        <v>41350</v>
      </c>
      <c r="L1357" s="39">
        <v>35</v>
      </c>
      <c r="M1357" s="40" t="str">
        <f t="shared" si="87"/>
        <v>Active</v>
      </c>
      <c r="N1357" s="39">
        <v>231</v>
      </c>
      <c r="O1357">
        <v>161</v>
      </c>
      <c r="P1357">
        <v>215</v>
      </c>
      <c r="Q1357">
        <v>171</v>
      </c>
      <c r="R1357">
        <v>30</v>
      </c>
      <c r="S1357">
        <v>53</v>
      </c>
      <c r="T1357">
        <v>861</v>
      </c>
      <c r="U1357">
        <v>2</v>
      </c>
      <c r="V1357">
        <v>8</v>
      </c>
      <c r="W1357">
        <v>2</v>
      </c>
      <c r="X1357">
        <v>11</v>
      </c>
      <c r="Y1357">
        <v>5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3</v>
      </c>
      <c r="AG1357">
        <v>11</v>
      </c>
      <c r="AH1357">
        <v>0</v>
      </c>
    </row>
    <row r="1358" spans="1:34">
      <c r="A1358">
        <v>7912</v>
      </c>
      <c r="B1358">
        <v>1978</v>
      </c>
      <c r="C1358">
        <f ca="1" t="shared" si="84"/>
        <v>47</v>
      </c>
      <c r="D1358" t="str">
        <f ca="1" t="shared" si="85"/>
        <v>Middle-Age</v>
      </c>
      <c r="E1358" t="s">
        <v>2275</v>
      </c>
      <c r="F1358" t="s">
        <v>2279</v>
      </c>
      <c r="G1358" s="39">
        <v>38136</v>
      </c>
      <c r="H1358" s="40" t="str">
        <f t="shared" si="86"/>
        <v>Medium</v>
      </c>
      <c r="I1358">
        <v>1</v>
      </c>
      <c r="J1358">
        <v>0</v>
      </c>
      <c r="K1358" s="43">
        <v>41386</v>
      </c>
      <c r="L1358" s="39">
        <v>69</v>
      </c>
      <c r="M1358" s="40" t="str">
        <f t="shared" si="87"/>
        <v>Active</v>
      </c>
      <c r="N1358" s="39">
        <v>8</v>
      </c>
      <c r="O1358">
        <v>15</v>
      </c>
      <c r="P1358">
        <v>27</v>
      </c>
      <c r="Q1358">
        <v>0</v>
      </c>
      <c r="R1358">
        <v>20</v>
      </c>
      <c r="S1358">
        <v>33</v>
      </c>
      <c r="T1358">
        <v>103</v>
      </c>
      <c r="U1358">
        <v>2</v>
      </c>
      <c r="V1358">
        <v>3</v>
      </c>
      <c r="W1358">
        <v>1</v>
      </c>
      <c r="X1358">
        <v>2</v>
      </c>
      <c r="Y1358">
        <v>8</v>
      </c>
      <c r="Z1358">
        <v>1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3</v>
      </c>
      <c r="AG1358">
        <v>11</v>
      </c>
      <c r="AH1358">
        <v>0</v>
      </c>
    </row>
    <row r="1359" spans="1:34">
      <c r="A1359">
        <v>7712</v>
      </c>
      <c r="B1359">
        <v>1946</v>
      </c>
      <c r="C1359">
        <f ca="1" t="shared" si="84"/>
        <v>79</v>
      </c>
      <c r="D1359" t="str">
        <f ca="1" t="shared" si="85"/>
        <v>Senior Citizen</v>
      </c>
      <c r="E1359" t="s">
        <v>2278</v>
      </c>
      <c r="F1359" t="s">
        <v>2276</v>
      </c>
      <c r="G1359" s="39">
        <v>62159</v>
      </c>
      <c r="H1359" s="40" t="str">
        <f t="shared" si="86"/>
        <v>High</v>
      </c>
      <c r="I1359">
        <v>0</v>
      </c>
      <c r="J1359">
        <v>0</v>
      </c>
      <c r="K1359" s="43">
        <v>41757</v>
      </c>
      <c r="L1359" s="39">
        <v>68</v>
      </c>
      <c r="M1359" s="40" t="str">
        <f t="shared" si="87"/>
        <v>Active</v>
      </c>
      <c r="N1359" s="39">
        <v>182</v>
      </c>
      <c r="O1359">
        <v>17</v>
      </c>
      <c r="P1359">
        <v>259</v>
      </c>
      <c r="Q1359">
        <v>77</v>
      </c>
      <c r="R1359">
        <v>70</v>
      </c>
      <c r="S1359">
        <v>29</v>
      </c>
      <c r="T1359">
        <v>634</v>
      </c>
      <c r="U1359">
        <v>1</v>
      </c>
      <c r="V1359">
        <v>6</v>
      </c>
      <c r="W1359">
        <v>2</v>
      </c>
      <c r="X1359">
        <v>10</v>
      </c>
      <c r="Y1359">
        <v>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11</v>
      </c>
      <c r="AH1359">
        <v>0</v>
      </c>
    </row>
    <row r="1360" spans="1:34">
      <c r="A1360">
        <v>1065</v>
      </c>
      <c r="B1360">
        <v>1963</v>
      </c>
      <c r="C1360">
        <f ca="1" t="shared" si="84"/>
        <v>62</v>
      </c>
      <c r="D1360" t="str">
        <f ca="1" t="shared" si="85"/>
        <v>Senior Citizen</v>
      </c>
      <c r="E1360" t="s">
        <v>2275</v>
      </c>
      <c r="F1360" t="s">
        <v>2276</v>
      </c>
      <c r="G1360" s="39">
        <v>80695</v>
      </c>
      <c r="H1360" s="40" t="str">
        <f t="shared" si="86"/>
        <v>High</v>
      </c>
      <c r="I1360">
        <v>0</v>
      </c>
      <c r="J1360">
        <v>0</v>
      </c>
      <c r="K1360" s="43">
        <v>41637</v>
      </c>
      <c r="L1360" s="39">
        <v>85</v>
      </c>
      <c r="M1360" s="40" t="str">
        <f t="shared" si="87"/>
        <v>Active</v>
      </c>
      <c r="N1360" s="39">
        <v>557</v>
      </c>
      <c r="O1360">
        <v>129</v>
      </c>
      <c r="P1360">
        <v>984</v>
      </c>
      <c r="Q1360">
        <v>193</v>
      </c>
      <c r="R1360">
        <v>37</v>
      </c>
      <c r="S1360">
        <v>18</v>
      </c>
      <c r="T1360">
        <v>1918</v>
      </c>
      <c r="U1360">
        <v>1</v>
      </c>
      <c r="V1360">
        <v>5</v>
      </c>
      <c r="W1360">
        <v>8</v>
      </c>
      <c r="X1360">
        <v>5</v>
      </c>
      <c r="Y1360">
        <v>2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11</v>
      </c>
      <c r="AH1360">
        <v>0</v>
      </c>
    </row>
    <row r="1361" spans="1:34">
      <c r="A1361">
        <v>7275</v>
      </c>
      <c r="B1361">
        <v>1971</v>
      </c>
      <c r="C1361">
        <f ca="1" t="shared" si="84"/>
        <v>54</v>
      </c>
      <c r="D1361" t="str">
        <f ca="1" t="shared" si="85"/>
        <v>Middle-Age</v>
      </c>
      <c r="E1361" t="s">
        <v>2280</v>
      </c>
      <c r="F1361" t="s">
        <v>2276</v>
      </c>
      <c r="G1361" s="39">
        <v>33316</v>
      </c>
      <c r="H1361" s="40" t="str">
        <f t="shared" si="86"/>
        <v>Medium</v>
      </c>
      <c r="I1361">
        <v>1</v>
      </c>
      <c r="J1361">
        <v>1</v>
      </c>
      <c r="K1361" s="43">
        <v>41551</v>
      </c>
      <c r="L1361" s="39">
        <v>34</v>
      </c>
      <c r="M1361" s="40" t="str">
        <f t="shared" si="87"/>
        <v>Active</v>
      </c>
      <c r="N1361" s="39">
        <v>79</v>
      </c>
      <c r="O1361">
        <v>1</v>
      </c>
      <c r="P1361">
        <v>31</v>
      </c>
      <c r="Q1361">
        <v>4</v>
      </c>
      <c r="R1361">
        <v>4</v>
      </c>
      <c r="S1361">
        <v>12</v>
      </c>
      <c r="T1361">
        <v>131</v>
      </c>
      <c r="U1361">
        <v>3</v>
      </c>
      <c r="V1361">
        <v>2</v>
      </c>
      <c r="W1361">
        <v>1</v>
      </c>
      <c r="X1361">
        <v>4</v>
      </c>
      <c r="Y1361">
        <v>6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11</v>
      </c>
      <c r="AH1361">
        <v>0</v>
      </c>
    </row>
    <row r="1362" spans="1:34">
      <c r="A1362">
        <v>1343</v>
      </c>
      <c r="B1362">
        <v>1968</v>
      </c>
      <c r="C1362">
        <f ca="1" t="shared" si="84"/>
        <v>57</v>
      </c>
      <c r="D1362" t="str">
        <f ca="1" t="shared" si="85"/>
        <v>Middle-Age</v>
      </c>
      <c r="E1362" t="s">
        <v>2275</v>
      </c>
      <c r="F1362" t="s">
        <v>2277</v>
      </c>
      <c r="G1362" s="39">
        <v>58554</v>
      </c>
      <c r="H1362" s="40" t="str">
        <f t="shared" si="86"/>
        <v>Medium</v>
      </c>
      <c r="I1362">
        <v>1</v>
      </c>
      <c r="J1362">
        <v>1</v>
      </c>
      <c r="K1362" s="43">
        <v>41178</v>
      </c>
      <c r="L1362" s="39">
        <v>55</v>
      </c>
      <c r="M1362" s="40" t="str">
        <f t="shared" si="87"/>
        <v>Active</v>
      </c>
      <c r="N1362" s="39">
        <v>368</v>
      </c>
      <c r="O1362">
        <v>24</v>
      </c>
      <c r="P1362">
        <v>68</v>
      </c>
      <c r="Q1362">
        <v>38</v>
      </c>
      <c r="R1362">
        <v>0</v>
      </c>
      <c r="S1362">
        <v>88</v>
      </c>
      <c r="T1362">
        <v>586</v>
      </c>
      <c r="U1362">
        <v>6</v>
      </c>
      <c r="V1362">
        <v>8</v>
      </c>
      <c r="W1362">
        <v>2</v>
      </c>
      <c r="X1362">
        <v>6</v>
      </c>
      <c r="Y1362">
        <v>7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11</v>
      </c>
      <c r="AH1362">
        <v>0</v>
      </c>
    </row>
    <row r="1363" spans="1:34">
      <c r="A1363">
        <v>1384</v>
      </c>
      <c r="B1363">
        <v>1992</v>
      </c>
      <c r="C1363">
        <f ca="1" t="shared" si="84"/>
        <v>33</v>
      </c>
      <c r="D1363" t="str">
        <f ca="1" t="shared" si="85"/>
        <v>Adult</v>
      </c>
      <c r="E1363" t="s">
        <v>2282</v>
      </c>
      <c r="F1363" t="s">
        <v>2279</v>
      </c>
      <c r="G1363" s="39">
        <v>17256</v>
      </c>
      <c r="H1363" s="40" t="str">
        <f t="shared" si="86"/>
        <v>Low</v>
      </c>
      <c r="I1363">
        <v>1</v>
      </c>
      <c r="J1363">
        <v>0</v>
      </c>
      <c r="K1363" s="43">
        <v>41601</v>
      </c>
      <c r="L1363" s="39">
        <v>10</v>
      </c>
      <c r="M1363" s="40" t="str">
        <f t="shared" si="87"/>
        <v>Recent</v>
      </c>
      <c r="N1363" s="39">
        <v>6</v>
      </c>
      <c r="O1363">
        <v>4</v>
      </c>
      <c r="P1363">
        <v>14</v>
      </c>
      <c r="Q1363">
        <v>8</v>
      </c>
      <c r="R1363">
        <v>8</v>
      </c>
      <c r="S1363">
        <v>22</v>
      </c>
      <c r="T1363">
        <v>62</v>
      </c>
      <c r="U1363">
        <v>2</v>
      </c>
      <c r="V1363">
        <v>2</v>
      </c>
      <c r="W1363">
        <v>1</v>
      </c>
      <c r="X1363">
        <v>2</v>
      </c>
      <c r="Y1363">
        <v>8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11</v>
      </c>
      <c r="AH1363">
        <v>0</v>
      </c>
    </row>
    <row r="1364" spans="1:34">
      <c r="A1364">
        <v>9967</v>
      </c>
      <c r="B1364">
        <v>1974</v>
      </c>
      <c r="C1364">
        <f ca="1" t="shared" si="84"/>
        <v>51</v>
      </c>
      <c r="D1364" t="str">
        <f ca="1" t="shared" si="85"/>
        <v>Middle-Age</v>
      </c>
      <c r="E1364" t="s">
        <v>2275</v>
      </c>
      <c r="F1364" t="s">
        <v>2281</v>
      </c>
      <c r="G1364" s="39">
        <v>53034</v>
      </c>
      <c r="H1364" s="40" t="str">
        <f t="shared" si="86"/>
        <v>Medium</v>
      </c>
      <c r="I1364">
        <v>1</v>
      </c>
      <c r="J1364">
        <v>1</v>
      </c>
      <c r="K1364" s="43">
        <v>41424</v>
      </c>
      <c r="L1364" s="39">
        <v>30</v>
      </c>
      <c r="M1364" s="40" t="str">
        <f t="shared" si="87"/>
        <v>Recent</v>
      </c>
      <c r="N1364" s="39">
        <v>160</v>
      </c>
      <c r="O1364">
        <v>15</v>
      </c>
      <c r="P1364">
        <v>196</v>
      </c>
      <c r="Q1364">
        <v>15</v>
      </c>
      <c r="R1364">
        <v>11</v>
      </c>
      <c r="S1364">
        <v>50</v>
      </c>
      <c r="T1364">
        <v>447</v>
      </c>
      <c r="U1364">
        <v>8</v>
      </c>
      <c r="V1364">
        <v>6</v>
      </c>
      <c r="W1364">
        <v>1</v>
      </c>
      <c r="X1364">
        <v>7</v>
      </c>
      <c r="Y1364">
        <v>8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11</v>
      </c>
      <c r="AH1364">
        <v>0</v>
      </c>
    </row>
    <row r="1365" spans="1:34">
      <c r="A1365">
        <v>6181</v>
      </c>
      <c r="B1365">
        <v>1950</v>
      </c>
      <c r="C1365">
        <f ca="1" t="shared" si="84"/>
        <v>75</v>
      </c>
      <c r="D1365" t="str">
        <f ca="1" t="shared" si="85"/>
        <v>Senior Citizen</v>
      </c>
      <c r="E1365" t="s">
        <v>2280</v>
      </c>
      <c r="F1365" t="s">
        <v>2277</v>
      </c>
      <c r="G1365" s="39">
        <v>52203</v>
      </c>
      <c r="H1365" s="40" t="str">
        <f t="shared" si="86"/>
        <v>Medium</v>
      </c>
      <c r="I1365">
        <v>0</v>
      </c>
      <c r="J1365">
        <v>0</v>
      </c>
      <c r="K1365" s="43">
        <v>41121</v>
      </c>
      <c r="L1365" s="39">
        <v>36</v>
      </c>
      <c r="M1365" s="40" t="str">
        <f t="shared" si="87"/>
        <v>Active</v>
      </c>
      <c r="N1365" s="39">
        <v>488</v>
      </c>
      <c r="O1365">
        <v>21</v>
      </c>
      <c r="P1365">
        <v>238</v>
      </c>
      <c r="Q1365">
        <v>56</v>
      </c>
      <c r="R1365">
        <v>108</v>
      </c>
      <c r="S1365">
        <v>28</v>
      </c>
      <c r="T1365">
        <v>939</v>
      </c>
      <c r="U1365">
        <v>1</v>
      </c>
      <c r="V1365">
        <v>8</v>
      </c>
      <c r="W1365">
        <v>7</v>
      </c>
      <c r="X1365">
        <v>11</v>
      </c>
      <c r="Y1365">
        <v>6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3</v>
      </c>
      <c r="AG1365">
        <v>11</v>
      </c>
      <c r="AH1365">
        <v>0</v>
      </c>
    </row>
    <row r="1366" spans="1:34">
      <c r="A1366">
        <v>10507</v>
      </c>
      <c r="B1366">
        <v>1977</v>
      </c>
      <c r="C1366">
        <f ca="1" t="shared" si="84"/>
        <v>48</v>
      </c>
      <c r="D1366" t="str">
        <f ca="1" t="shared" si="85"/>
        <v>Middle-Age</v>
      </c>
      <c r="E1366" t="s">
        <v>2280</v>
      </c>
      <c r="F1366" t="s">
        <v>2281</v>
      </c>
      <c r="G1366" s="39">
        <v>59601</v>
      </c>
      <c r="H1366" s="40" t="str">
        <f t="shared" si="86"/>
        <v>Medium</v>
      </c>
      <c r="I1366">
        <v>0</v>
      </c>
      <c r="J1366">
        <v>1</v>
      </c>
      <c r="K1366" s="43">
        <v>41480</v>
      </c>
      <c r="L1366" s="39">
        <v>14</v>
      </c>
      <c r="M1366" s="40" t="str">
        <f t="shared" si="87"/>
        <v>Recent</v>
      </c>
      <c r="N1366" s="39">
        <v>691</v>
      </c>
      <c r="O1366">
        <v>7</v>
      </c>
      <c r="P1366">
        <v>69</v>
      </c>
      <c r="Q1366">
        <v>0</v>
      </c>
      <c r="R1366">
        <v>7</v>
      </c>
      <c r="S1366">
        <v>23</v>
      </c>
      <c r="T1366">
        <v>797</v>
      </c>
      <c r="U1366">
        <v>4</v>
      </c>
      <c r="V1366">
        <v>2</v>
      </c>
      <c r="W1366">
        <v>2</v>
      </c>
      <c r="X1366">
        <v>7</v>
      </c>
      <c r="Y1366">
        <v>8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11</v>
      </c>
      <c r="AH1366">
        <v>0</v>
      </c>
    </row>
    <row r="1367" spans="1:34">
      <c r="A1367">
        <v>2674</v>
      </c>
      <c r="B1367">
        <v>1958</v>
      </c>
      <c r="C1367">
        <f ca="1" t="shared" si="84"/>
        <v>67</v>
      </c>
      <c r="D1367" t="str">
        <f ca="1" t="shared" si="85"/>
        <v>Senior Citizen</v>
      </c>
      <c r="E1367" t="s">
        <v>2280</v>
      </c>
      <c r="F1367" t="s">
        <v>2276</v>
      </c>
      <c r="G1367" s="39">
        <v>75154</v>
      </c>
      <c r="H1367" s="40" t="str">
        <f t="shared" si="86"/>
        <v>High</v>
      </c>
      <c r="I1367">
        <v>0</v>
      </c>
      <c r="J1367">
        <v>1</v>
      </c>
      <c r="K1367" s="43">
        <v>41156</v>
      </c>
      <c r="L1367" s="39">
        <v>79</v>
      </c>
      <c r="M1367" s="40" t="str">
        <f t="shared" si="87"/>
        <v>Active</v>
      </c>
      <c r="N1367" s="39">
        <v>543</v>
      </c>
      <c r="O1367">
        <v>10</v>
      </c>
      <c r="P1367">
        <v>205</v>
      </c>
      <c r="Q1367">
        <v>160</v>
      </c>
      <c r="R1367">
        <v>143</v>
      </c>
      <c r="S1367">
        <v>82</v>
      </c>
      <c r="T1367">
        <v>1143</v>
      </c>
      <c r="U1367">
        <v>1</v>
      </c>
      <c r="V1367">
        <v>6</v>
      </c>
      <c r="W1367">
        <v>3</v>
      </c>
      <c r="X1367">
        <v>6</v>
      </c>
      <c r="Y1367">
        <v>3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3</v>
      </c>
      <c r="AG1367">
        <v>11</v>
      </c>
      <c r="AH1367">
        <v>1</v>
      </c>
    </row>
    <row r="1368" spans="1:34">
      <c r="A1368">
        <v>2698</v>
      </c>
      <c r="B1368">
        <v>1976</v>
      </c>
      <c r="C1368">
        <f ca="1" t="shared" si="84"/>
        <v>49</v>
      </c>
      <c r="D1368" t="str">
        <f ca="1" t="shared" si="85"/>
        <v>Middle-Age</v>
      </c>
      <c r="E1368" t="s">
        <v>2275</v>
      </c>
      <c r="F1368" t="s">
        <v>2276</v>
      </c>
      <c r="G1368" s="39">
        <v>47025</v>
      </c>
      <c r="H1368" s="40" t="str">
        <f t="shared" si="86"/>
        <v>Medium</v>
      </c>
      <c r="I1368">
        <v>0</v>
      </c>
      <c r="J1368">
        <v>1</v>
      </c>
      <c r="K1368" s="43">
        <v>41585</v>
      </c>
      <c r="L1368" s="39">
        <v>52</v>
      </c>
      <c r="M1368" s="40" t="str">
        <f t="shared" si="87"/>
        <v>Active</v>
      </c>
      <c r="N1368" s="39">
        <v>254</v>
      </c>
      <c r="O1368">
        <v>7</v>
      </c>
      <c r="P1368">
        <v>108</v>
      </c>
      <c r="Q1368">
        <v>20</v>
      </c>
      <c r="R1368">
        <v>0</v>
      </c>
      <c r="S1368">
        <v>26</v>
      </c>
      <c r="T1368">
        <v>415</v>
      </c>
      <c r="U1368">
        <v>3</v>
      </c>
      <c r="V1368">
        <v>6</v>
      </c>
      <c r="W1368">
        <v>3</v>
      </c>
      <c r="X1368">
        <v>5</v>
      </c>
      <c r="Y1368">
        <v>6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11</v>
      </c>
      <c r="AH1368">
        <v>0</v>
      </c>
    </row>
    <row r="1369" spans="1:34">
      <c r="A1369">
        <v>3231</v>
      </c>
      <c r="B1369">
        <v>1973</v>
      </c>
      <c r="C1369">
        <f ca="1" t="shared" si="84"/>
        <v>52</v>
      </c>
      <c r="D1369" t="str">
        <f ca="1" t="shared" si="85"/>
        <v>Middle-Age</v>
      </c>
      <c r="E1369" t="s">
        <v>2275</v>
      </c>
      <c r="F1369" t="s">
        <v>2279</v>
      </c>
      <c r="G1369" s="39">
        <v>37971</v>
      </c>
      <c r="H1369" s="40" t="str">
        <f t="shared" si="86"/>
        <v>Medium</v>
      </c>
      <c r="I1369">
        <v>1</v>
      </c>
      <c r="J1369">
        <v>0</v>
      </c>
      <c r="K1369" s="43">
        <v>41603</v>
      </c>
      <c r="L1369" s="39">
        <v>97</v>
      </c>
      <c r="M1369" s="40" t="str">
        <f t="shared" si="87"/>
        <v>Inactive</v>
      </c>
      <c r="N1369" s="39">
        <v>5</v>
      </c>
      <c r="O1369">
        <v>4</v>
      </c>
      <c r="P1369">
        <v>10</v>
      </c>
      <c r="Q1369">
        <v>2</v>
      </c>
      <c r="R1369">
        <v>2</v>
      </c>
      <c r="S1369">
        <v>7</v>
      </c>
      <c r="T1369">
        <v>30</v>
      </c>
      <c r="U1369">
        <v>1</v>
      </c>
      <c r="V1369">
        <v>1</v>
      </c>
      <c r="W1369">
        <v>0</v>
      </c>
      <c r="X1369">
        <v>3</v>
      </c>
      <c r="Y1369">
        <v>8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11</v>
      </c>
      <c r="AH1369">
        <v>0</v>
      </c>
    </row>
    <row r="1370" spans="1:34">
      <c r="A1370">
        <v>4096</v>
      </c>
      <c r="B1370">
        <v>1968</v>
      </c>
      <c r="C1370">
        <f ca="1" t="shared" si="84"/>
        <v>57</v>
      </c>
      <c r="D1370" t="str">
        <f ca="1" t="shared" si="85"/>
        <v>Middle-Age</v>
      </c>
      <c r="E1370" t="s">
        <v>2280</v>
      </c>
      <c r="F1370" t="s">
        <v>2281</v>
      </c>
      <c r="G1370" s="39">
        <v>41335</v>
      </c>
      <c r="H1370" s="40" t="str">
        <f t="shared" si="86"/>
        <v>Medium</v>
      </c>
      <c r="I1370">
        <v>1</v>
      </c>
      <c r="J1370">
        <v>0</v>
      </c>
      <c r="K1370" s="43">
        <v>41634</v>
      </c>
      <c r="L1370" s="39">
        <v>24</v>
      </c>
      <c r="M1370" s="40" t="str">
        <f t="shared" si="87"/>
        <v>Recent</v>
      </c>
      <c r="N1370" s="39">
        <v>112</v>
      </c>
      <c r="O1370">
        <v>19</v>
      </c>
      <c r="P1370">
        <v>21</v>
      </c>
      <c r="Q1370">
        <v>16</v>
      </c>
      <c r="R1370">
        <v>14</v>
      </c>
      <c r="S1370">
        <v>5</v>
      </c>
      <c r="T1370">
        <v>187</v>
      </c>
      <c r="U1370">
        <v>3</v>
      </c>
      <c r="V1370">
        <v>4</v>
      </c>
      <c r="W1370">
        <v>1</v>
      </c>
      <c r="X1370">
        <v>4</v>
      </c>
      <c r="Y1370">
        <v>7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3</v>
      </c>
      <c r="AG1370">
        <v>11</v>
      </c>
      <c r="AH1370">
        <v>0</v>
      </c>
    </row>
    <row r="1371" spans="1:34">
      <c r="A1371">
        <v>10476</v>
      </c>
      <c r="B1371">
        <v>1958</v>
      </c>
      <c r="C1371">
        <f ca="1" t="shared" si="84"/>
        <v>67</v>
      </c>
      <c r="D1371" t="str">
        <f ca="1" t="shared" si="85"/>
        <v>Senior Citizen</v>
      </c>
      <c r="E1371" t="s">
        <v>2275</v>
      </c>
      <c r="F1371" t="s">
        <v>2279</v>
      </c>
      <c r="G1371" s="39">
        <v>67267</v>
      </c>
      <c r="H1371" s="40" t="str">
        <f t="shared" si="86"/>
        <v>High</v>
      </c>
      <c r="I1371">
        <v>0</v>
      </c>
      <c r="J1371">
        <v>1</v>
      </c>
      <c r="K1371" s="43">
        <v>41772</v>
      </c>
      <c r="L1371" s="39">
        <v>0</v>
      </c>
      <c r="M1371" s="40" t="str">
        <f t="shared" si="87"/>
        <v>Recent</v>
      </c>
      <c r="N1371" s="39">
        <v>134</v>
      </c>
      <c r="O1371">
        <v>11</v>
      </c>
      <c r="P1371">
        <v>59</v>
      </c>
      <c r="Q1371">
        <v>15</v>
      </c>
      <c r="R1371">
        <v>2</v>
      </c>
      <c r="S1371">
        <v>30</v>
      </c>
      <c r="T1371">
        <v>251</v>
      </c>
      <c r="U1371">
        <v>1</v>
      </c>
      <c r="V1371">
        <v>3</v>
      </c>
      <c r="W1371">
        <v>2</v>
      </c>
      <c r="X1371">
        <v>5</v>
      </c>
      <c r="Y1371">
        <v>2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>
        <v>0</v>
      </c>
    </row>
    <row r="1372" spans="1:34">
      <c r="A1372">
        <v>5948</v>
      </c>
      <c r="B1372">
        <v>1975</v>
      </c>
      <c r="C1372">
        <f ca="1" t="shared" si="84"/>
        <v>50</v>
      </c>
      <c r="D1372" t="str">
        <f ca="1" t="shared" si="85"/>
        <v>Middle-Age</v>
      </c>
      <c r="E1372" t="s">
        <v>2275</v>
      </c>
      <c r="F1372" t="s">
        <v>2276</v>
      </c>
      <c r="G1372" s="39">
        <v>57338</v>
      </c>
      <c r="H1372" s="40" t="str">
        <f t="shared" si="86"/>
        <v>Medium</v>
      </c>
      <c r="I1372">
        <v>0</v>
      </c>
      <c r="J1372">
        <v>1</v>
      </c>
      <c r="K1372" s="43">
        <v>41758</v>
      </c>
      <c r="L1372" s="39">
        <v>96</v>
      </c>
      <c r="M1372" s="40" t="str">
        <f t="shared" si="87"/>
        <v>Inactive</v>
      </c>
      <c r="N1372" s="39">
        <v>143</v>
      </c>
      <c r="O1372">
        <v>6</v>
      </c>
      <c r="P1372">
        <v>52</v>
      </c>
      <c r="Q1372">
        <v>11</v>
      </c>
      <c r="R1372">
        <v>8</v>
      </c>
      <c r="S1372">
        <v>17</v>
      </c>
      <c r="T1372">
        <v>237</v>
      </c>
      <c r="U1372">
        <v>2</v>
      </c>
      <c r="V1372">
        <v>4</v>
      </c>
      <c r="W1372">
        <v>1</v>
      </c>
      <c r="X1372">
        <v>5</v>
      </c>
      <c r="Y1372">
        <v>5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3</v>
      </c>
      <c r="AG1372">
        <v>11</v>
      </c>
      <c r="AH1372">
        <v>0</v>
      </c>
    </row>
    <row r="1373" spans="1:34">
      <c r="A1373">
        <v>9140</v>
      </c>
      <c r="B1373">
        <v>1960</v>
      </c>
      <c r="C1373">
        <f ca="1" t="shared" si="84"/>
        <v>65</v>
      </c>
      <c r="D1373" t="str">
        <f ca="1" t="shared" si="85"/>
        <v>Senior Citizen</v>
      </c>
      <c r="E1373" t="s">
        <v>2280</v>
      </c>
      <c r="F1373" t="s">
        <v>2277</v>
      </c>
      <c r="G1373" s="39">
        <v>50523</v>
      </c>
      <c r="H1373" s="40" t="str">
        <f t="shared" si="86"/>
        <v>Medium</v>
      </c>
      <c r="I1373">
        <v>1</v>
      </c>
      <c r="J1373">
        <v>1</v>
      </c>
      <c r="K1373" s="43">
        <v>41633</v>
      </c>
      <c r="L1373" s="39">
        <v>89</v>
      </c>
      <c r="M1373" s="40" t="str">
        <f t="shared" si="87"/>
        <v>Active</v>
      </c>
      <c r="N1373" s="39">
        <v>51</v>
      </c>
      <c r="O1373">
        <v>4</v>
      </c>
      <c r="P1373">
        <v>24</v>
      </c>
      <c r="Q1373">
        <v>4</v>
      </c>
      <c r="R1373">
        <v>7</v>
      </c>
      <c r="S1373">
        <v>1</v>
      </c>
      <c r="T1373">
        <v>91</v>
      </c>
      <c r="U1373">
        <v>2</v>
      </c>
      <c r="V1373">
        <v>2</v>
      </c>
      <c r="W1373">
        <v>0</v>
      </c>
      <c r="X1373">
        <v>4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3</v>
      </c>
      <c r="AG1373">
        <v>11</v>
      </c>
      <c r="AH1373">
        <v>0</v>
      </c>
    </row>
    <row r="1374" spans="1:34">
      <c r="A1374">
        <v>10258</v>
      </c>
      <c r="B1374">
        <v>1965</v>
      </c>
      <c r="C1374">
        <f ca="1" t="shared" si="84"/>
        <v>60</v>
      </c>
      <c r="D1374" t="str">
        <f ca="1" t="shared" si="85"/>
        <v>Senior Citizen</v>
      </c>
      <c r="E1374" t="s">
        <v>2280</v>
      </c>
      <c r="F1374" t="s">
        <v>2276</v>
      </c>
      <c r="G1374" s="39">
        <v>35791</v>
      </c>
      <c r="H1374" s="40" t="str">
        <f t="shared" si="86"/>
        <v>Medium</v>
      </c>
      <c r="I1374">
        <v>2</v>
      </c>
      <c r="J1374">
        <v>1</v>
      </c>
      <c r="K1374" s="43">
        <v>41400</v>
      </c>
      <c r="L1374" s="39">
        <v>94</v>
      </c>
      <c r="M1374" s="40" t="str">
        <f t="shared" si="87"/>
        <v>Inactive</v>
      </c>
      <c r="N1374" s="39">
        <v>27</v>
      </c>
      <c r="O1374">
        <v>0</v>
      </c>
      <c r="P1374">
        <v>5</v>
      </c>
      <c r="Q1374">
        <v>0</v>
      </c>
      <c r="R1374">
        <v>0</v>
      </c>
      <c r="S1374">
        <v>3</v>
      </c>
      <c r="T1374">
        <v>35</v>
      </c>
      <c r="U1374">
        <v>2</v>
      </c>
      <c r="V1374">
        <v>1</v>
      </c>
      <c r="W1374">
        <v>0</v>
      </c>
      <c r="X1374">
        <v>3</v>
      </c>
      <c r="Y1374">
        <v>8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>
        <v>0</v>
      </c>
    </row>
    <row r="1375" spans="1:34">
      <c r="A1375">
        <v>5675</v>
      </c>
      <c r="B1375">
        <v>1960</v>
      </c>
      <c r="C1375">
        <f ca="1" t="shared" si="84"/>
        <v>65</v>
      </c>
      <c r="D1375" t="str">
        <f ca="1" t="shared" si="85"/>
        <v>Senior Citizen</v>
      </c>
      <c r="E1375" t="s">
        <v>2278</v>
      </c>
      <c r="F1375" t="s">
        <v>2281</v>
      </c>
      <c r="G1375" s="39">
        <v>50611</v>
      </c>
      <c r="H1375" s="40" t="str">
        <f t="shared" si="86"/>
        <v>Medium</v>
      </c>
      <c r="I1375">
        <v>0</v>
      </c>
      <c r="J1375">
        <v>1</v>
      </c>
      <c r="K1375" s="43">
        <v>41186</v>
      </c>
      <c r="L1375" s="39">
        <v>98</v>
      </c>
      <c r="M1375" s="40" t="str">
        <f t="shared" si="87"/>
        <v>Inactive</v>
      </c>
      <c r="N1375" s="39">
        <v>459</v>
      </c>
      <c r="O1375">
        <v>0</v>
      </c>
      <c r="P1375">
        <v>24</v>
      </c>
      <c r="Q1375">
        <v>6</v>
      </c>
      <c r="R1375">
        <v>0</v>
      </c>
      <c r="S1375">
        <v>4</v>
      </c>
      <c r="T1375">
        <v>493</v>
      </c>
      <c r="U1375">
        <v>6</v>
      </c>
      <c r="V1375">
        <v>4</v>
      </c>
      <c r="W1375">
        <v>5</v>
      </c>
      <c r="X1375">
        <v>7</v>
      </c>
      <c r="Y1375">
        <v>6</v>
      </c>
      <c r="Z1375">
        <v>0</v>
      </c>
      <c r="AA1375">
        <v>1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11</v>
      </c>
      <c r="AH1375">
        <v>0</v>
      </c>
    </row>
    <row r="1376" spans="1:34">
      <c r="A1376">
        <v>4743</v>
      </c>
      <c r="B1376">
        <v>1969</v>
      </c>
      <c r="C1376">
        <f ca="1" t="shared" si="84"/>
        <v>56</v>
      </c>
      <c r="D1376" t="str">
        <f ca="1" t="shared" si="85"/>
        <v>Middle-Age</v>
      </c>
      <c r="E1376" t="s">
        <v>2278</v>
      </c>
      <c r="F1376" t="s">
        <v>2279</v>
      </c>
      <c r="G1376" s="39">
        <v>56242</v>
      </c>
      <c r="H1376" s="40" t="str">
        <f t="shared" si="86"/>
        <v>Medium</v>
      </c>
      <c r="I1376">
        <v>0</v>
      </c>
      <c r="J1376">
        <v>1</v>
      </c>
      <c r="K1376" s="43">
        <v>41336</v>
      </c>
      <c r="L1376" s="39">
        <v>72</v>
      </c>
      <c r="M1376" s="40" t="str">
        <f t="shared" si="87"/>
        <v>Active</v>
      </c>
      <c r="N1376" s="39">
        <v>689</v>
      </c>
      <c r="O1376">
        <v>8</v>
      </c>
      <c r="P1376">
        <v>167</v>
      </c>
      <c r="Q1376">
        <v>11</v>
      </c>
      <c r="R1376">
        <v>8</v>
      </c>
      <c r="S1376">
        <v>88</v>
      </c>
      <c r="T1376">
        <v>971</v>
      </c>
      <c r="U1376">
        <v>5</v>
      </c>
      <c r="V1376">
        <v>8</v>
      </c>
      <c r="W1376">
        <v>4</v>
      </c>
      <c r="X1376">
        <v>11</v>
      </c>
      <c r="Y1376">
        <v>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3</v>
      </c>
      <c r="AG1376">
        <v>11</v>
      </c>
      <c r="AH1376">
        <v>0</v>
      </c>
    </row>
    <row r="1377" spans="1:34">
      <c r="A1377">
        <v>8805</v>
      </c>
      <c r="B1377">
        <v>1960</v>
      </c>
      <c r="C1377">
        <f ca="1" t="shared" si="84"/>
        <v>65</v>
      </c>
      <c r="D1377" t="str">
        <f ca="1" t="shared" si="85"/>
        <v>Senior Citizen</v>
      </c>
      <c r="E1377" t="s">
        <v>2275</v>
      </c>
      <c r="F1377" t="s">
        <v>2276</v>
      </c>
      <c r="G1377" s="39">
        <v>48904</v>
      </c>
      <c r="H1377" s="40" t="str">
        <f t="shared" si="86"/>
        <v>Medium</v>
      </c>
      <c r="I1377">
        <v>0</v>
      </c>
      <c r="J1377">
        <v>1</v>
      </c>
      <c r="K1377" s="43">
        <v>41245</v>
      </c>
      <c r="L1377" s="39">
        <v>1</v>
      </c>
      <c r="M1377" s="40" t="str">
        <f t="shared" si="87"/>
        <v>Recent</v>
      </c>
      <c r="N1377" s="39">
        <v>283</v>
      </c>
      <c r="O1377">
        <v>10</v>
      </c>
      <c r="P1377">
        <v>38</v>
      </c>
      <c r="Q1377">
        <v>0</v>
      </c>
      <c r="R1377">
        <v>13</v>
      </c>
      <c r="S1377">
        <v>27</v>
      </c>
      <c r="T1377">
        <v>371</v>
      </c>
      <c r="U1377">
        <v>4</v>
      </c>
      <c r="V1377">
        <v>7</v>
      </c>
      <c r="W1377">
        <v>2</v>
      </c>
      <c r="X1377">
        <v>4</v>
      </c>
      <c r="Y1377">
        <v>8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</v>
      </c>
      <c r="AG1377">
        <v>11</v>
      </c>
      <c r="AH1377">
        <v>0</v>
      </c>
    </row>
    <row r="1378" spans="1:34">
      <c r="A1378">
        <v>1542</v>
      </c>
      <c r="B1378">
        <v>1975</v>
      </c>
      <c r="C1378">
        <f ca="1" t="shared" si="84"/>
        <v>50</v>
      </c>
      <c r="D1378" t="str">
        <f ca="1" t="shared" si="85"/>
        <v>Middle-Age</v>
      </c>
      <c r="E1378" t="s">
        <v>2275</v>
      </c>
      <c r="F1378" t="s">
        <v>2276</v>
      </c>
      <c r="G1378" s="39">
        <v>56243</v>
      </c>
      <c r="H1378" s="40" t="str">
        <f t="shared" si="86"/>
        <v>Medium</v>
      </c>
      <c r="I1378">
        <v>1</v>
      </c>
      <c r="J1378">
        <v>2</v>
      </c>
      <c r="K1378" s="43">
        <v>41638</v>
      </c>
      <c r="L1378" s="39">
        <v>26</v>
      </c>
      <c r="M1378" s="40" t="str">
        <f t="shared" si="87"/>
        <v>Recent</v>
      </c>
      <c r="N1378" s="39">
        <v>347</v>
      </c>
      <c r="O1378">
        <v>0</v>
      </c>
      <c r="P1378">
        <v>35</v>
      </c>
      <c r="Q1378">
        <v>4</v>
      </c>
      <c r="R1378">
        <v>3</v>
      </c>
      <c r="S1378">
        <v>7</v>
      </c>
      <c r="T1378">
        <v>396</v>
      </c>
      <c r="U1378">
        <v>6</v>
      </c>
      <c r="V1378">
        <v>4</v>
      </c>
      <c r="W1378">
        <v>2</v>
      </c>
      <c r="X1378">
        <v>8</v>
      </c>
      <c r="Y1378">
        <v>5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3</v>
      </c>
      <c r="AG1378">
        <v>11</v>
      </c>
      <c r="AH1378">
        <v>0</v>
      </c>
    </row>
    <row r="1379" spans="1:34">
      <c r="A1379">
        <v>6770</v>
      </c>
      <c r="B1379">
        <v>1985</v>
      </c>
      <c r="C1379">
        <f ca="1" t="shared" si="84"/>
        <v>40</v>
      </c>
      <c r="D1379" t="str">
        <f ca="1" t="shared" si="85"/>
        <v>Adult</v>
      </c>
      <c r="E1379" t="s">
        <v>2275</v>
      </c>
      <c r="F1379" t="s">
        <v>2279</v>
      </c>
      <c r="G1379" s="39">
        <v>21355</v>
      </c>
      <c r="H1379" s="40" t="str">
        <f t="shared" si="86"/>
        <v>Low</v>
      </c>
      <c r="I1379">
        <v>1</v>
      </c>
      <c r="J1379">
        <v>0</v>
      </c>
      <c r="K1379" s="43">
        <v>41506</v>
      </c>
      <c r="L1379" s="39">
        <v>5</v>
      </c>
      <c r="M1379" s="40" t="str">
        <f t="shared" si="87"/>
        <v>Recent</v>
      </c>
      <c r="N1379" s="39">
        <v>5</v>
      </c>
      <c r="O1379">
        <v>13</v>
      </c>
      <c r="P1379">
        <v>14</v>
      </c>
      <c r="Q1379">
        <v>0</v>
      </c>
      <c r="R1379">
        <v>5</v>
      </c>
      <c r="S1379">
        <v>31</v>
      </c>
      <c r="T1379">
        <v>68</v>
      </c>
      <c r="U1379">
        <v>2</v>
      </c>
      <c r="V1379">
        <v>2</v>
      </c>
      <c r="W1379">
        <v>1</v>
      </c>
      <c r="X1379">
        <v>2</v>
      </c>
      <c r="Y1379">
        <v>6</v>
      </c>
      <c r="Z1379">
        <v>1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3</v>
      </c>
      <c r="AG1379">
        <v>11</v>
      </c>
      <c r="AH1379">
        <v>1</v>
      </c>
    </row>
    <row r="1380" spans="1:34">
      <c r="A1380">
        <v>8773</v>
      </c>
      <c r="B1380">
        <v>1971</v>
      </c>
      <c r="C1380">
        <f ca="1" t="shared" si="84"/>
        <v>54</v>
      </c>
      <c r="D1380" t="str">
        <f ca="1" t="shared" si="85"/>
        <v>Middle-Age</v>
      </c>
      <c r="E1380" t="s">
        <v>2280</v>
      </c>
      <c r="F1380" t="s">
        <v>2277</v>
      </c>
      <c r="G1380" s="39">
        <v>57420</v>
      </c>
      <c r="H1380" s="40" t="str">
        <f t="shared" si="86"/>
        <v>Medium</v>
      </c>
      <c r="I1380">
        <v>0</v>
      </c>
      <c r="J1380">
        <v>1</v>
      </c>
      <c r="K1380" s="43">
        <v>41450</v>
      </c>
      <c r="L1380" s="39">
        <v>22</v>
      </c>
      <c r="M1380" s="40" t="str">
        <f t="shared" si="87"/>
        <v>Recent</v>
      </c>
      <c r="N1380" s="39">
        <v>280</v>
      </c>
      <c r="O1380">
        <v>0</v>
      </c>
      <c r="P1380">
        <v>18</v>
      </c>
      <c r="Q1380">
        <v>0</v>
      </c>
      <c r="R1380">
        <v>0</v>
      </c>
      <c r="S1380">
        <v>24</v>
      </c>
      <c r="T1380">
        <v>322</v>
      </c>
      <c r="U1380">
        <v>3</v>
      </c>
      <c r="V1380">
        <v>5</v>
      </c>
      <c r="W1380">
        <v>1</v>
      </c>
      <c r="X1380">
        <v>6</v>
      </c>
      <c r="Y1380">
        <v>7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3</v>
      </c>
      <c r="AG1380">
        <v>11</v>
      </c>
      <c r="AH1380">
        <v>0</v>
      </c>
    </row>
    <row r="1381" spans="1:34">
      <c r="A1381">
        <v>10475</v>
      </c>
      <c r="B1381">
        <v>1970</v>
      </c>
      <c r="C1381">
        <f ca="1" t="shared" si="84"/>
        <v>55</v>
      </c>
      <c r="D1381" t="str">
        <f ca="1" t="shared" si="85"/>
        <v>Middle-Age</v>
      </c>
      <c r="E1381" t="s">
        <v>2280</v>
      </c>
      <c r="F1381" t="s">
        <v>2277</v>
      </c>
      <c r="H1381" s="40" t="str">
        <f t="shared" si="86"/>
        <v>Low</v>
      </c>
      <c r="I1381">
        <v>0</v>
      </c>
      <c r="J1381">
        <v>1</v>
      </c>
      <c r="K1381" s="43">
        <v>41365</v>
      </c>
      <c r="L1381" s="39">
        <v>39</v>
      </c>
      <c r="M1381" s="40" t="str">
        <f t="shared" si="87"/>
        <v>Active</v>
      </c>
      <c r="N1381" s="39">
        <v>187</v>
      </c>
      <c r="O1381">
        <v>5</v>
      </c>
      <c r="P1381">
        <v>65</v>
      </c>
      <c r="Q1381">
        <v>26</v>
      </c>
      <c r="R1381">
        <v>20</v>
      </c>
      <c r="S1381">
        <v>14</v>
      </c>
      <c r="T1381">
        <v>317</v>
      </c>
      <c r="U1381">
        <v>2</v>
      </c>
      <c r="V1381">
        <v>4</v>
      </c>
      <c r="W1381">
        <v>2</v>
      </c>
      <c r="X1381">
        <v>6</v>
      </c>
      <c r="Y1381">
        <v>5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3</v>
      </c>
      <c r="AG1381">
        <v>11</v>
      </c>
      <c r="AH1381">
        <v>0</v>
      </c>
    </row>
    <row r="1382" spans="1:34">
      <c r="A1382">
        <v>10420</v>
      </c>
      <c r="B1382">
        <v>1955</v>
      </c>
      <c r="C1382">
        <f ca="1" t="shared" si="84"/>
        <v>70</v>
      </c>
      <c r="D1382" t="str">
        <f ca="1" t="shared" si="85"/>
        <v>Senior Citizen</v>
      </c>
      <c r="E1382" t="s">
        <v>2280</v>
      </c>
      <c r="F1382" t="s">
        <v>2281</v>
      </c>
      <c r="G1382" s="39">
        <v>46390</v>
      </c>
      <c r="H1382" s="40" t="str">
        <f t="shared" si="86"/>
        <v>Medium</v>
      </c>
      <c r="I1382">
        <v>0</v>
      </c>
      <c r="J1382">
        <v>1</v>
      </c>
      <c r="K1382" s="43">
        <v>41764</v>
      </c>
      <c r="L1382" s="39">
        <v>56</v>
      </c>
      <c r="M1382" s="40" t="str">
        <f t="shared" si="87"/>
        <v>Active</v>
      </c>
      <c r="N1382" s="39">
        <v>95</v>
      </c>
      <c r="O1382">
        <v>14</v>
      </c>
      <c r="P1382">
        <v>64</v>
      </c>
      <c r="Q1382">
        <v>2</v>
      </c>
      <c r="R1382">
        <v>9</v>
      </c>
      <c r="S1382">
        <v>38</v>
      </c>
      <c r="T1382">
        <v>222</v>
      </c>
      <c r="U1382">
        <v>1</v>
      </c>
      <c r="V1382">
        <v>4</v>
      </c>
      <c r="W1382">
        <v>2</v>
      </c>
      <c r="X1382">
        <v>3</v>
      </c>
      <c r="Y1382">
        <v>7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11</v>
      </c>
      <c r="AH1382">
        <v>0</v>
      </c>
    </row>
    <row r="1383" spans="1:34">
      <c r="A1383">
        <v>7514</v>
      </c>
      <c r="B1383">
        <v>1956</v>
      </c>
      <c r="C1383">
        <f ca="1" t="shared" si="84"/>
        <v>69</v>
      </c>
      <c r="D1383" t="str">
        <f ca="1" t="shared" si="85"/>
        <v>Senior Citizen</v>
      </c>
      <c r="E1383" t="s">
        <v>2280</v>
      </c>
      <c r="F1383" t="s">
        <v>2277</v>
      </c>
      <c r="G1383" s="39">
        <v>54342</v>
      </c>
      <c r="H1383" s="40" t="str">
        <f t="shared" si="86"/>
        <v>Medium</v>
      </c>
      <c r="I1383">
        <v>1</v>
      </c>
      <c r="J1383">
        <v>1</v>
      </c>
      <c r="K1383" s="43">
        <v>41458</v>
      </c>
      <c r="L1383" s="39">
        <v>74</v>
      </c>
      <c r="M1383" s="40" t="str">
        <f t="shared" si="87"/>
        <v>Active</v>
      </c>
      <c r="N1383" s="39">
        <v>84</v>
      </c>
      <c r="O1383">
        <v>10</v>
      </c>
      <c r="P1383">
        <v>34</v>
      </c>
      <c r="Q1383">
        <v>11</v>
      </c>
      <c r="R1383">
        <v>10</v>
      </c>
      <c r="S1383">
        <v>28</v>
      </c>
      <c r="T1383">
        <v>177</v>
      </c>
      <c r="U1383">
        <v>4</v>
      </c>
      <c r="V1383">
        <v>3</v>
      </c>
      <c r="W1383">
        <v>1</v>
      </c>
      <c r="X1383">
        <v>4</v>
      </c>
      <c r="Y1383">
        <v>6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3</v>
      </c>
      <c r="AG1383">
        <v>11</v>
      </c>
      <c r="AH1383">
        <v>0</v>
      </c>
    </row>
    <row r="1384" spans="1:34">
      <c r="A1384">
        <v>2902</v>
      </c>
      <c r="B1384">
        <v>1958</v>
      </c>
      <c r="C1384">
        <f ca="1" t="shared" si="84"/>
        <v>67</v>
      </c>
      <c r="D1384" t="str">
        <f ca="1" t="shared" si="85"/>
        <v>Senior Citizen</v>
      </c>
      <c r="E1384" t="s">
        <v>2275</v>
      </c>
      <c r="F1384" t="s">
        <v>2277</v>
      </c>
      <c r="H1384" s="40" t="str">
        <f t="shared" si="86"/>
        <v>Low</v>
      </c>
      <c r="I1384">
        <v>1</v>
      </c>
      <c r="J1384">
        <v>1</v>
      </c>
      <c r="K1384" s="43">
        <v>41155</v>
      </c>
      <c r="L1384" s="39">
        <v>87</v>
      </c>
      <c r="M1384" s="40" t="str">
        <f t="shared" si="87"/>
        <v>Active</v>
      </c>
      <c r="N1384" s="39">
        <v>19</v>
      </c>
      <c r="O1384">
        <v>4</v>
      </c>
      <c r="P1384">
        <v>12</v>
      </c>
      <c r="Q1384">
        <v>2</v>
      </c>
      <c r="R1384">
        <v>2</v>
      </c>
      <c r="S1384">
        <v>6</v>
      </c>
      <c r="T1384">
        <v>45</v>
      </c>
      <c r="U1384">
        <v>1</v>
      </c>
      <c r="V1384">
        <v>1</v>
      </c>
      <c r="W1384">
        <v>0</v>
      </c>
      <c r="X1384">
        <v>3</v>
      </c>
      <c r="Y1384">
        <v>5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3</v>
      </c>
      <c r="AG1384">
        <v>11</v>
      </c>
      <c r="AH1384">
        <v>0</v>
      </c>
    </row>
    <row r="1385" spans="1:34">
      <c r="A1385">
        <v>4345</v>
      </c>
      <c r="B1385">
        <v>1964</v>
      </c>
      <c r="C1385">
        <f ca="1" t="shared" si="84"/>
        <v>61</v>
      </c>
      <c r="D1385" t="str">
        <f ca="1" t="shared" si="85"/>
        <v>Senior Citizen</v>
      </c>
      <c r="E1385" t="s">
        <v>2280</v>
      </c>
      <c r="F1385" t="s">
        <v>2276</v>
      </c>
      <c r="H1385" s="40" t="str">
        <f t="shared" si="86"/>
        <v>Low</v>
      </c>
      <c r="I1385">
        <v>1</v>
      </c>
      <c r="J1385">
        <v>1</v>
      </c>
      <c r="K1385" s="43">
        <v>41651</v>
      </c>
      <c r="L1385" s="39">
        <v>49</v>
      </c>
      <c r="M1385" s="40" t="str">
        <f t="shared" si="87"/>
        <v>Active</v>
      </c>
      <c r="N1385" s="39">
        <v>5</v>
      </c>
      <c r="O1385">
        <v>1</v>
      </c>
      <c r="P1385">
        <v>9</v>
      </c>
      <c r="Q1385">
        <v>2</v>
      </c>
      <c r="R1385">
        <v>0</v>
      </c>
      <c r="S1385">
        <v>4</v>
      </c>
      <c r="T1385">
        <v>21</v>
      </c>
      <c r="U1385">
        <v>1</v>
      </c>
      <c r="V1385">
        <v>1</v>
      </c>
      <c r="W1385">
        <v>0</v>
      </c>
      <c r="X1385">
        <v>2</v>
      </c>
      <c r="Y1385">
        <v>7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3</v>
      </c>
      <c r="AG1385">
        <v>11</v>
      </c>
      <c r="AH1385">
        <v>0</v>
      </c>
    </row>
    <row r="1386" spans="1:34">
      <c r="A1386">
        <v>793</v>
      </c>
      <c r="B1386">
        <v>1973</v>
      </c>
      <c r="C1386">
        <f ca="1" t="shared" si="84"/>
        <v>52</v>
      </c>
      <c r="D1386" t="str">
        <f ca="1" t="shared" si="85"/>
        <v>Middle-Age</v>
      </c>
      <c r="E1386" t="s">
        <v>2275</v>
      </c>
      <c r="F1386" t="s">
        <v>2279</v>
      </c>
      <c r="G1386" s="39">
        <v>20895</v>
      </c>
      <c r="H1386" s="40" t="str">
        <f t="shared" si="86"/>
        <v>Low</v>
      </c>
      <c r="I1386">
        <v>1</v>
      </c>
      <c r="J1386">
        <v>0</v>
      </c>
      <c r="K1386" s="43">
        <v>41188</v>
      </c>
      <c r="L1386" s="39">
        <v>24</v>
      </c>
      <c r="M1386" s="40" t="str">
        <f t="shared" si="87"/>
        <v>Recent</v>
      </c>
      <c r="N1386" s="39">
        <v>18</v>
      </c>
      <c r="O1386">
        <v>3</v>
      </c>
      <c r="P1386">
        <v>17</v>
      </c>
      <c r="Q1386">
        <v>3</v>
      </c>
      <c r="R1386">
        <v>0</v>
      </c>
      <c r="S1386">
        <v>4</v>
      </c>
      <c r="T1386">
        <v>45</v>
      </c>
      <c r="U1386">
        <v>1</v>
      </c>
      <c r="V1386">
        <v>2</v>
      </c>
      <c r="W1386">
        <v>0</v>
      </c>
      <c r="X1386">
        <v>3</v>
      </c>
      <c r="Y1386">
        <v>9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3</v>
      </c>
      <c r="AG1386">
        <v>11</v>
      </c>
      <c r="AH1386">
        <v>0</v>
      </c>
    </row>
    <row r="1387" spans="1:34">
      <c r="A1387">
        <v>10909</v>
      </c>
      <c r="B1387">
        <v>1948</v>
      </c>
      <c r="C1387">
        <f ca="1" t="shared" si="84"/>
        <v>77</v>
      </c>
      <c r="D1387" t="str">
        <f ca="1" t="shared" si="85"/>
        <v>Senior Citizen</v>
      </c>
      <c r="E1387" t="s">
        <v>2275</v>
      </c>
      <c r="F1387" t="s">
        <v>2279</v>
      </c>
      <c r="G1387" s="39">
        <v>92344</v>
      </c>
      <c r="H1387" s="40" t="str">
        <f t="shared" si="86"/>
        <v>High</v>
      </c>
      <c r="I1387">
        <v>0</v>
      </c>
      <c r="J1387">
        <v>0</v>
      </c>
      <c r="K1387" s="43">
        <v>41654</v>
      </c>
      <c r="L1387" s="39">
        <v>9</v>
      </c>
      <c r="M1387" s="40" t="str">
        <f t="shared" si="87"/>
        <v>Recent</v>
      </c>
      <c r="N1387" s="39">
        <v>992</v>
      </c>
      <c r="O1387">
        <v>24</v>
      </c>
      <c r="P1387">
        <v>694</v>
      </c>
      <c r="Q1387">
        <v>51</v>
      </c>
      <c r="R1387">
        <v>19</v>
      </c>
      <c r="S1387">
        <v>119</v>
      </c>
      <c r="T1387">
        <v>1899</v>
      </c>
      <c r="U1387">
        <v>0</v>
      </c>
      <c r="V1387">
        <v>5</v>
      </c>
      <c r="W1387">
        <v>10</v>
      </c>
      <c r="X1387">
        <v>5</v>
      </c>
      <c r="Y1387">
        <v>1</v>
      </c>
      <c r="Z1387">
        <v>1</v>
      </c>
      <c r="AA1387">
        <v>0</v>
      </c>
      <c r="AB1387">
        <v>1</v>
      </c>
      <c r="AC1387">
        <v>0</v>
      </c>
      <c r="AD1387">
        <v>0</v>
      </c>
      <c r="AE1387">
        <v>0</v>
      </c>
      <c r="AF1387">
        <v>3</v>
      </c>
      <c r="AG1387">
        <v>11</v>
      </c>
      <c r="AH1387">
        <v>0</v>
      </c>
    </row>
    <row r="1388" spans="1:34">
      <c r="A1388">
        <v>3769</v>
      </c>
      <c r="B1388">
        <v>1972</v>
      </c>
      <c r="C1388">
        <f ca="1" t="shared" si="84"/>
        <v>53</v>
      </c>
      <c r="D1388" t="str">
        <f ca="1" t="shared" si="85"/>
        <v>Middle-Age</v>
      </c>
      <c r="E1388" t="s">
        <v>2278</v>
      </c>
      <c r="F1388" t="s">
        <v>2277</v>
      </c>
      <c r="H1388" s="40" t="str">
        <f t="shared" si="86"/>
        <v>Low</v>
      </c>
      <c r="I1388">
        <v>1</v>
      </c>
      <c r="J1388">
        <v>0</v>
      </c>
      <c r="K1388" s="43">
        <v>41700</v>
      </c>
      <c r="L1388" s="39">
        <v>17</v>
      </c>
      <c r="M1388" s="40" t="str">
        <f t="shared" si="87"/>
        <v>Recent</v>
      </c>
      <c r="N1388" s="39">
        <v>25</v>
      </c>
      <c r="O1388">
        <v>1</v>
      </c>
      <c r="P1388">
        <v>13</v>
      </c>
      <c r="Q1388">
        <v>0</v>
      </c>
      <c r="R1388">
        <v>0</v>
      </c>
      <c r="S1388">
        <v>3</v>
      </c>
      <c r="T1388">
        <v>42</v>
      </c>
      <c r="U1388">
        <v>1</v>
      </c>
      <c r="V1388">
        <v>1</v>
      </c>
      <c r="W1388">
        <v>0</v>
      </c>
      <c r="X1388">
        <v>3</v>
      </c>
      <c r="Y1388">
        <v>7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3</v>
      </c>
      <c r="AG1388">
        <v>11</v>
      </c>
      <c r="AH1388">
        <v>0</v>
      </c>
    </row>
    <row r="1389" spans="1:34">
      <c r="A1389">
        <v>8702</v>
      </c>
      <c r="B1389">
        <v>1976</v>
      </c>
      <c r="C1389">
        <f ca="1" t="shared" si="84"/>
        <v>49</v>
      </c>
      <c r="D1389" t="str">
        <f ca="1" t="shared" si="85"/>
        <v>Middle-Age</v>
      </c>
      <c r="E1389" t="s">
        <v>2280</v>
      </c>
      <c r="F1389" t="s">
        <v>2277</v>
      </c>
      <c r="G1389" s="39">
        <v>26907</v>
      </c>
      <c r="H1389" s="40" t="str">
        <f t="shared" si="86"/>
        <v>Low</v>
      </c>
      <c r="I1389">
        <v>1</v>
      </c>
      <c r="J1389">
        <v>1</v>
      </c>
      <c r="K1389" s="43">
        <v>41506</v>
      </c>
      <c r="L1389" s="39">
        <v>10</v>
      </c>
      <c r="M1389" s="40" t="str">
        <f t="shared" si="87"/>
        <v>Recent</v>
      </c>
      <c r="N1389" s="39">
        <v>9</v>
      </c>
      <c r="O1389">
        <v>1</v>
      </c>
      <c r="P1389">
        <v>7</v>
      </c>
      <c r="Q1389">
        <v>0</v>
      </c>
      <c r="R1389">
        <v>3</v>
      </c>
      <c r="S1389">
        <v>2</v>
      </c>
      <c r="T1389">
        <v>22</v>
      </c>
      <c r="U1389">
        <v>2</v>
      </c>
      <c r="V1389">
        <v>1</v>
      </c>
      <c r="W1389">
        <v>0</v>
      </c>
      <c r="X1389">
        <v>3</v>
      </c>
      <c r="Y1389">
        <v>7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11</v>
      </c>
      <c r="AH1389">
        <v>0</v>
      </c>
    </row>
    <row r="1390" spans="1:34">
      <c r="A1390">
        <v>4791</v>
      </c>
      <c r="B1390">
        <v>1980</v>
      </c>
      <c r="C1390">
        <f ca="1" t="shared" si="84"/>
        <v>45</v>
      </c>
      <c r="D1390" t="str">
        <f ca="1" t="shared" si="85"/>
        <v>Middle-Age</v>
      </c>
      <c r="E1390" t="s">
        <v>2275</v>
      </c>
      <c r="F1390" t="s">
        <v>2277</v>
      </c>
      <c r="G1390" s="39">
        <v>44964</v>
      </c>
      <c r="H1390" s="40" t="str">
        <f t="shared" si="86"/>
        <v>Medium</v>
      </c>
      <c r="I1390">
        <v>1</v>
      </c>
      <c r="J1390">
        <v>1</v>
      </c>
      <c r="K1390" s="43">
        <v>41259</v>
      </c>
      <c r="L1390" s="39">
        <v>35</v>
      </c>
      <c r="M1390" s="40" t="str">
        <f t="shared" si="87"/>
        <v>Active</v>
      </c>
      <c r="N1390" s="39">
        <v>19</v>
      </c>
      <c r="O1390">
        <v>1</v>
      </c>
      <c r="P1390">
        <v>17</v>
      </c>
      <c r="Q1390">
        <v>2</v>
      </c>
      <c r="R1390">
        <v>0</v>
      </c>
      <c r="S1390">
        <v>2</v>
      </c>
      <c r="T1390">
        <v>41</v>
      </c>
      <c r="U1390">
        <v>1</v>
      </c>
      <c r="V1390">
        <v>1</v>
      </c>
      <c r="W1390">
        <v>0</v>
      </c>
      <c r="X1390">
        <v>3</v>
      </c>
      <c r="Y1390">
        <v>8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11</v>
      </c>
      <c r="AH1390">
        <v>0</v>
      </c>
    </row>
    <row r="1391" spans="1:34">
      <c r="A1391">
        <v>2963</v>
      </c>
      <c r="B1391">
        <v>1979</v>
      </c>
      <c r="C1391">
        <f ca="1" t="shared" si="84"/>
        <v>46</v>
      </c>
      <c r="D1391" t="str">
        <f ca="1" t="shared" si="85"/>
        <v>Middle-Age</v>
      </c>
      <c r="E1391" t="s">
        <v>2275</v>
      </c>
      <c r="F1391" t="s">
        <v>2277</v>
      </c>
      <c r="G1391" s="39">
        <v>75507</v>
      </c>
      <c r="H1391" s="40" t="str">
        <f t="shared" si="86"/>
        <v>High</v>
      </c>
      <c r="I1391">
        <v>0</v>
      </c>
      <c r="J1391">
        <v>0</v>
      </c>
      <c r="K1391" s="43">
        <v>41761</v>
      </c>
      <c r="L1391" s="39">
        <v>56</v>
      </c>
      <c r="M1391" s="40" t="str">
        <f t="shared" si="87"/>
        <v>Active</v>
      </c>
      <c r="N1391" s="39">
        <v>709</v>
      </c>
      <c r="O1391">
        <v>93</v>
      </c>
      <c r="P1391">
        <v>374</v>
      </c>
      <c r="Q1391">
        <v>104</v>
      </c>
      <c r="R1391">
        <v>80</v>
      </c>
      <c r="S1391">
        <v>80</v>
      </c>
      <c r="T1391">
        <v>1440</v>
      </c>
      <c r="U1391">
        <v>1</v>
      </c>
      <c r="V1391">
        <v>8</v>
      </c>
      <c r="W1391">
        <v>6</v>
      </c>
      <c r="X1391">
        <v>6</v>
      </c>
      <c r="Y1391">
        <v>3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</v>
      </c>
      <c r="AG1391">
        <v>11</v>
      </c>
      <c r="AH1391">
        <v>0</v>
      </c>
    </row>
    <row r="1392" spans="1:34">
      <c r="A1392">
        <v>8216</v>
      </c>
      <c r="B1392">
        <v>1972</v>
      </c>
      <c r="C1392">
        <f ca="1" t="shared" si="84"/>
        <v>53</v>
      </c>
      <c r="D1392" t="str">
        <f ca="1" t="shared" si="85"/>
        <v>Middle-Age</v>
      </c>
      <c r="E1392" t="s">
        <v>2280</v>
      </c>
      <c r="F1392" t="s">
        <v>2279</v>
      </c>
      <c r="G1392" s="39">
        <v>53761</v>
      </c>
      <c r="H1392" s="40" t="str">
        <f t="shared" si="86"/>
        <v>Medium</v>
      </c>
      <c r="I1392">
        <v>1</v>
      </c>
      <c r="J1392">
        <v>1</v>
      </c>
      <c r="K1392" s="43">
        <v>41558</v>
      </c>
      <c r="L1392" s="39">
        <v>7</v>
      </c>
      <c r="M1392" s="40" t="str">
        <f t="shared" si="87"/>
        <v>Recent</v>
      </c>
      <c r="N1392" s="39">
        <v>158</v>
      </c>
      <c r="O1392">
        <v>0</v>
      </c>
      <c r="P1392">
        <v>76</v>
      </c>
      <c r="Q1392">
        <v>13</v>
      </c>
      <c r="R1392">
        <v>7</v>
      </c>
      <c r="S1392">
        <v>71</v>
      </c>
      <c r="T1392">
        <v>325</v>
      </c>
      <c r="U1392">
        <v>6</v>
      </c>
      <c r="V1392">
        <v>4</v>
      </c>
      <c r="W1392">
        <v>4</v>
      </c>
      <c r="X1392">
        <v>3</v>
      </c>
      <c r="Y1392">
        <v>5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11</v>
      </c>
      <c r="AH1392">
        <v>0</v>
      </c>
    </row>
    <row r="1393" spans="1:34">
      <c r="A1393">
        <v>8140</v>
      </c>
      <c r="B1393">
        <v>1973</v>
      </c>
      <c r="C1393">
        <f ca="1" t="shared" si="84"/>
        <v>52</v>
      </c>
      <c r="D1393" t="str">
        <f ca="1" t="shared" si="85"/>
        <v>Middle-Age</v>
      </c>
      <c r="E1393" t="s">
        <v>2275</v>
      </c>
      <c r="F1393" t="s">
        <v>2277</v>
      </c>
      <c r="G1393" s="39">
        <v>22682</v>
      </c>
      <c r="H1393" s="40" t="str">
        <f t="shared" si="86"/>
        <v>Low</v>
      </c>
      <c r="I1393">
        <v>1</v>
      </c>
      <c r="J1393">
        <v>0</v>
      </c>
      <c r="K1393" s="43">
        <v>41550</v>
      </c>
      <c r="L1393" s="39">
        <v>51</v>
      </c>
      <c r="M1393" s="40" t="str">
        <f t="shared" si="87"/>
        <v>Active</v>
      </c>
      <c r="N1393" s="39">
        <v>10</v>
      </c>
      <c r="O1393">
        <v>14</v>
      </c>
      <c r="P1393">
        <v>29</v>
      </c>
      <c r="Q1393">
        <v>4</v>
      </c>
      <c r="R1393">
        <v>2</v>
      </c>
      <c r="S1393">
        <v>36</v>
      </c>
      <c r="T1393">
        <v>95</v>
      </c>
      <c r="U1393">
        <v>3</v>
      </c>
      <c r="V1393">
        <v>2</v>
      </c>
      <c r="W1393">
        <v>1</v>
      </c>
      <c r="X1393">
        <v>4</v>
      </c>
      <c r="Y1393">
        <v>4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3</v>
      </c>
      <c r="AG1393">
        <v>11</v>
      </c>
      <c r="AH1393">
        <v>0</v>
      </c>
    </row>
    <row r="1394" spans="1:34">
      <c r="A1394">
        <v>10146</v>
      </c>
      <c r="B1394">
        <v>1972</v>
      </c>
      <c r="C1394">
        <f ca="1" t="shared" si="84"/>
        <v>53</v>
      </c>
      <c r="D1394" t="str">
        <f ca="1" t="shared" si="85"/>
        <v>Middle-Age</v>
      </c>
      <c r="E1394" t="s">
        <v>2278</v>
      </c>
      <c r="F1394" t="s">
        <v>2277</v>
      </c>
      <c r="G1394" s="39">
        <v>38887</v>
      </c>
      <c r="H1394" s="40" t="str">
        <f t="shared" si="86"/>
        <v>Medium</v>
      </c>
      <c r="I1394">
        <v>1</v>
      </c>
      <c r="J1394">
        <v>0</v>
      </c>
      <c r="K1394" s="43">
        <v>41700</v>
      </c>
      <c r="L1394" s="39">
        <v>17</v>
      </c>
      <c r="M1394" s="40" t="str">
        <f t="shared" si="87"/>
        <v>Recent</v>
      </c>
      <c r="N1394" s="39">
        <v>25</v>
      </c>
      <c r="O1394">
        <v>1</v>
      </c>
      <c r="P1394">
        <v>13</v>
      </c>
      <c r="Q1394">
        <v>0</v>
      </c>
      <c r="R1394">
        <v>0</v>
      </c>
      <c r="S1394">
        <v>3</v>
      </c>
      <c r="T1394">
        <v>42</v>
      </c>
      <c r="U1394">
        <v>1</v>
      </c>
      <c r="V1394">
        <v>1</v>
      </c>
      <c r="W1394">
        <v>0</v>
      </c>
      <c r="X1394">
        <v>3</v>
      </c>
      <c r="Y1394">
        <v>7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3</v>
      </c>
      <c r="AG1394">
        <v>11</v>
      </c>
      <c r="AH1394">
        <v>0</v>
      </c>
    </row>
    <row r="1395" spans="1:34">
      <c r="A1395">
        <v>5289</v>
      </c>
      <c r="B1395">
        <v>1975</v>
      </c>
      <c r="C1395">
        <f ca="1" t="shared" si="84"/>
        <v>50</v>
      </c>
      <c r="D1395" t="str">
        <f ca="1" t="shared" si="85"/>
        <v>Middle-Age</v>
      </c>
      <c r="E1395" t="s">
        <v>2280</v>
      </c>
      <c r="F1395" t="s">
        <v>2276</v>
      </c>
      <c r="G1395" s="39">
        <v>41658</v>
      </c>
      <c r="H1395" s="40" t="str">
        <f t="shared" si="86"/>
        <v>Medium</v>
      </c>
      <c r="I1395">
        <v>1</v>
      </c>
      <c r="J1395">
        <v>1</v>
      </c>
      <c r="K1395" s="43">
        <v>41222</v>
      </c>
      <c r="L1395" s="39">
        <v>30</v>
      </c>
      <c r="M1395" s="40" t="str">
        <f t="shared" si="87"/>
        <v>Recent</v>
      </c>
      <c r="N1395" s="39">
        <v>8</v>
      </c>
      <c r="O1395">
        <v>4</v>
      </c>
      <c r="P1395">
        <v>12</v>
      </c>
      <c r="Q1395">
        <v>15</v>
      </c>
      <c r="R1395">
        <v>4</v>
      </c>
      <c r="S1395">
        <v>29</v>
      </c>
      <c r="T1395">
        <v>72</v>
      </c>
      <c r="U1395">
        <v>2</v>
      </c>
      <c r="V1395">
        <v>1</v>
      </c>
      <c r="W1395">
        <v>1</v>
      </c>
      <c r="X1395">
        <v>2</v>
      </c>
      <c r="Y1395">
        <v>4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3</v>
      </c>
      <c r="AG1395">
        <v>11</v>
      </c>
      <c r="AH1395">
        <v>0</v>
      </c>
    </row>
    <row r="1396" spans="1:34">
      <c r="A1396">
        <v>2587</v>
      </c>
      <c r="B1396">
        <v>1972</v>
      </c>
      <c r="C1396">
        <f ca="1" t="shared" si="84"/>
        <v>53</v>
      </c>
      <c r="D1396" t="str">
        <f ca="1" t="shared" si="85"/>
        <v>Middle-Age</v>
      </c>
      <c r="E1396" t="s">
        <v>2278</v>
      </c>
      <c r="F1396" t="s">
        <v>2279</v>
      </c>
      <c r="G1396" s="39">
        <v>29791</v>
      </c>
      <c r="H1396" s="40" t="str">
        <f t="shared" si="86"/>
        <v>Low</v>
      </c>
      <c r="I1396">
        <v>1</v>
      </c>
      <c r="J1396">
        <v>0</v>
      </c>
      <c r="K1396" s="43">
        <v>41774</v>
      </c>
      <c r="L1396" s="39">
        <v>21</v>
      </c>
      <c r="M1396" s="40" t="str">
        <f t="shared" si="87"/>
        <v>Recent</v>
      </c>
      <c r="N1396" s="39">
        <v>14</v>
      </c>
      <c r="O1396">
        <v>0</v>
      </c>
      <c r="P1396">
        <v>6</v>
      </c>
      <c r="Q1396">
        <v>0</v>
      </c>
      <c r="R1396">
        <v>0</v>
      </c>
      <c r="S1396">
        <v>0</v>
      </c>
      <c r="T1396">
        <v>20</v>
      </c>
      <c r="U1396">
        <v>2</v>
      </c>
      <c r="V1396">
        <v>2</v>
      </c>
      <c r="W1396">
        <v>0</v>
      </c>
      <c r="X1396">
        <v>3</v>
      </c>
      <c r="Y1396">
        <v>5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3</v>
      </c>
      <c r="AG1396">
        <v>11</v>
      </c>
      <c r="AH1396">
        <v>0</v>
      </c>
    </row>
    <row r="1397" spans="1:34">
      <c r="A1397">
        <v>4405</v>
      </c>
      <c r="B1397">
        <v>1956</v>
      </c>
      <c r="C1397">
        <f ca="1" t="shared" si="84"/>
        <v>69</v>
      </c>
      <c r="D1397" t="str">
        <f ca="1" t="shared" si="85"/>
        <v>Senior Citizen</v>
      </c>
      <c r="E1397" t="s">
        <v>2280</v>
      </c>
      <c r="F1397" t="s">
        <v>2279</v>
      </c>
      <c r="G1397" s="39">
        <v>63915</v>
      </c>
      <c r="H1397" s="40" t="str">
        <f t="shared" si="86"/>
        <v>High</v>
      </c>
      <c r="I1397">
        <v>0</v>
      </c>
      <c r="J1397">
        <v>2</v>
      </c>
      <c r="K1397" s="43">
        <v>41485</v>
      </c>
      <c r="L1397" s="39">
        <v>2</v>
      </c>
      <c r="M1397" s="40" t="str">
        <f t="shared" si="87"/>
        <v>Recent</v>
      </c>
      <c r="N1397" s="39">
        <v>622</v>
      </c>
      <c r="O1397">
        <v>7</v>
      </c>
      <c r="P1397">
        <v>115</v>
      </c>
      <c r="Q1397">
        <v>30</v>
      </c>
      <c r="R1397">
        <v>0</v>
      </c>
      <c r="S1397">
        <v>15</v>
      </c>
      <c r="T1397">
        <v>789</v>
      </c>
      <c r="U1397">
        <v>2</v>
      </c>
      <c r="V1397">
        <v>6</v>
      </c>
      <c r="W1397">
        <v>3</v>
      </c>
      <c r="X1397">
        <v>12</v>
      </c>
      <c r="Y1397">
        <v>5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11</v>
      </c>
      <c r="AH1397">
        <v>0</v>
      </c>
    </row>
    <row r="1398" spans="1:34">
      <c r="A1398">
        <v>8663</v>
      </c>
      <c r="B1398">
        <v>1974</v>
      </c>
      <c r="C1398">
        <f ca="1" t="shared" si="84"/>
        <v>51</v>
      </c>
      <c r="D1398" t="str">
        <f ca="1" t="shared" si="85"/>
        <v>Middle-Age</v>
      </c>
      <c r="E1398" t="s">
        <v>2275</v>
      </c>
      <c r="F1398" t="s">
        <v>2281</v>
      </c>
      <c r="G1398" s="39">
        <v>39996</v>
      </c>
      <c r="H1398" s="40" t="str">
        <f t="shared" si="86"/>
        <v>Medium</v>
      </c>
      <c r="I1398">
        <v>1</v>
      </c>
      <c r="J1398">
        <v>1</v>
      </c>
      <c r="K1398" s="43">
        <v>41781</v>
      </c>
      <c r="L1398" s="39">
        <v>85</v>
      </c>
      <c r="M1398" s="40" t="str">
        <f t="shared" si="87"/>
        <v>Active</v>
      </c>
      <c r="N1398" s="39">
        <v>11</v>
      </c>
      <c r="O1398">
        <v>0</v>
      </c>
      <c r="P1398">
        <v>3</v>
      </c>
      <c r="Q1398">
        <v>0</v>
      </c>
      <c r="R1398">
        <v>0</v>
      </c>
      <c r="S1398">
        <v>1</v>
      </c>
      <c r="T1398">
        <v>15</v>
      </c>
      <c r="U1398">
        <v>1</v>
      </c>
      <c r="V1398">
        <v>1</v>
      </c>
      <c r="W1398">
        <v>0</v>
      </c>
      <c r="X1398">
        <v>2</v>
      </c>
      <c r="Y1398">
        <v>6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3</v>
      </c>
      <c r="AG1398">
        <v>11</v>
      </c>
      <c r="AH1398">
        <v>0</v>
      </c>
    </row>
    <row r="1399" spans="1:34">
      <c r="A1399">
        <v>2589</v>
      </c>
      <c r="B1399">
        <v>1972</v>
      </c>
      <c r="C1399">
        <f ca="1" t="shared" si="84"/>
        <v>53</v>
      </c>
      <c r="D1399" t="str">
        <f ca="1" t="shared" si="85"/>
        <v>Middle-Age</v>
      </c>
      <c r="E1399" t="s">
        <v>2275</v>
      </c>
      <c r="F1399" t="s">
        <v>2281</v>
      </c>
      <c r="G1399" s="39">
        <v>26759</v>
      </c>
      <c r="H1399" s="40" t="str">
        <f t="shared" si="86"/>
        <v>Low</v>
      </c>
      <c r="I1399">
        <v>1</v>
      </c>
      <c r="J1399">
        <v>0</v>
      </c>
      <c r="K1399" s="43">
        <v>41677</v>
      </c>
      <c r="L1399" s="39">
        <v>65</v>
      </c>
      <c r="M1399" s="40" t="str">
        <f t="shared" si="87"/>
        <v>Active</v>
      </c>
      <c r="N1399" s="39">
        <v>25</v>
      </c>
      <c r="O1399">
        <v>3</v>
      </c>
      <c r="P1399">
        <v>16</v>
      </c>
      <c r="Q1399">
        <v>8</v>
      </c>
      <c r="R1399">
        <v>5</v>
      </c>
      <c r="S1399">
        <v>2</v>
      </c>
      <c r="T1399">
        <v>59</v>
      </c>
      <c r="U1399">
        <v>2</v>
      </c>
      <c r="V1399">
        <v>2</v>
      </c>
      <c r="W1399">
        <v>1</v>
      </c>
      <c r="X1399">
        <v>3</v>
      </c>
      <c r="Y1399">
        <v>6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3</v>
      </c>
      <c r="AG1399">
        <v>11</v>
      </c>
      <c r="AH1399">
        <v>0</v>
      </c>
    </row>
    <row r="1400" spans="1:34">
      <c r="A1400">
        <v>3421</v>
      </c>
      <c r="B1400">
        <v>1968</v>
      </c>
      <c r="C1400">
        <f ca="1" t="shared" si="84"/>
        <v>57</v>
      </c>
      <c r="D1400" t="str">
        <f ca="1" t="shared" si="85"/>
        <v>Middle-Age</v>
      </c>
      <c r="E1400" t="s">
        <v>2280</v>
      </c>
      <c r="F1400" t="s">
        <v>2281</v>
      </c>
      <c r="G1400" s="39">
        <v>63841</v>
      </c>
      <c r="H1400" s="40" t="str">
        <f t="shared" si="86"/>
        <v>High</v>
      </c>
      <c r="I1400">
        <v>0</v>
      </c>
      <c r="J1400">
        <v>1</v>
      </c>
      <c r="K1400" s="43">
        <v>41385</v>
      </c>
      <c r="L1400" s="39">
        <v>64</v>
      </c>
      <c r="M1400" s="40" t="str">
        <f t="shared" si="87"/>
        <v>Active</v>
      </c>
      <c r="N1400" s="39">
        <v>635</v>
      </c>
      <c r="O1400">
        <v>15</v>
      </c>
      <c r="P1400">
        <v>100</v>
      </c>
      <c r="Q1400">
        <v>20</v>
      </c>
      <c r="R1400">
        <v>7</v>
      </c>
      <c r="S1400">
        <v>131</v>
      </c>
      <c r="T1400">
        <v>908</v>
      </c>
      <c r="U1400">
        <v>1</v>
      </c>
      <c r="V1400">
        <v>9</v>
      </c>
      <c r="W1400">
        <v>3</v>
      </c>
      <c r="X1400">
        <v>9</v>
      </c>
      <c r="Y1400">
        <v>6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3</v>
      </c>
      <c r="AG1400">
        <v>11</v>
      </c>
      <c r="AH1400">
        <v>0</v>
      </c>
    </row>
    <row r="1401" spans="1:34">
      <c r="A1401">
        <v>10490</v>
      </c>
      <c r="B1401">
        <v>1969</v>
      </c>
      <c r="C1401">
        <f ca="1" t="shared" si="84"/>
        <v>56</v>
      </c>
      <c r="D1401" t="str">
        <f ca="1" t="shared" si="85"/>
        <v>Middle-Age</v>
      </c>
      <c r="E1401" t="s">
        <v>2278</v>
      </c>
      <c r="F1401" t="s">
        <v>2279</v>
      </c>
      <c r="G1401" s="39">
        <v>51039</v>
      </c>
      <c r="H1401" s="40" t="str">
        <f t="shared" si="86"/>
        <v>Medium</v>
      </c>
      <c r="I1401">
        <v>1</v>
      </c>
      <c r="J1401">
        <v>1</v>
      </c>
      <c r="K1401" s="43">
        <v>41253</v>
      </c>
      <c r="L1401" s="39">
        <v>11</v>
      </c>
      <c r="M1401" s="40" t="str">
        <f t="shared" si="87"/>
        <v>Recent</v>
      </c>
      <c r="N1401" s="39">
        <v>100</v>
      </c>
      <c r="O1401">
        <v>64</v>
      </c>
      <c r="P1401">
        <v>79</v>
      </c>
      <c r="Q1401">
        <v>65</v>
      </c>
      <c r="R1401">
        <v>0</v>
      </c>
      <c r="S1401">
        <v>109</v>
      </c>
      <c r="T1401">
        <v>417</v>
      </c>
      <c r="U1401">
        <v>2</v>
      </c>
      <c r="V1401">
        <v>6</v>
      </c>
      <c r="W1401">
        <v>2</v>
      </c>
      <c r="X1401">
        <v>4</v>
      </c>
      <c r="Y1401">
        <v>7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3</v>
      </c>
      <c r="AG1401">
        <v>11</v>
      </c>
      <c r="AH1401">
        <v>0</v>
      </c>
    </row>
    <row r="1402" spans="1:34">
      <c r="A1402">
        <v>4094</v>
      </c>
      <c r="B1402">
        <v>1961</v>
      </c>
      <c r="C1402">
        <f ca="1" t="shared" si="84"/>
        <v>64</v>
      </c>
      <c r="D1402" t="str">
        <f ca="1" t="shared" si="85"/>
        <v>Senior Citizen</v>
      </c>
      <c r="E1402" t="s">
        <v>2275</v>
      </c>
      <c r="F1402" t="s">
        <v>2279</v>
      </c>
      <c r="G1402" s="39">
        <v>60544</v>
      </c>
      <c r="H1402" s="40" t="str">
        <f t="shared" si="86"/>
        <v>High</v>
      </c>
      <c r="I1402">
        <v>1</v>
      </c>
      <c r="J1402">
        <v>1</v>
      </c>
      <c r="K1402" s="43">
        <v>41146</v>
      </c>
      <c r="L1402" s="39">
        <v>92</v>
      </c>
      <c r="M1402" s="40" t="str">
        <f t="shared" si="87"/>
        <v>Inactive</v>
      </c>
      <c r="N1402" s="39">
        <v>201</v>
      </c>
      <c r="O1402">
        <v>2</v>
      </c>
      <c r="P1402">
        <v>43</v>
      </c>
      <c r="Q1402">
        <v>3</v>
      </c>
      <c r="R1402">
        <v>5</v>
      </c>
      <c r="S1402">
        <v>35</v>
      </c>
      <c r="T1402">
        <v>289</v>
      </c>
      <c r="U1402">
        <v>4</v>
      </c>
      <c r="V1402">
        <v>5</v>
      </c>
      <c r="W1402">
        <v>1</v>
      </c>
      <c r="X1402">
        <v>5</v>
      </c>
      <c r="Y1402">
        <v>6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3</v>
      </c>
      <c r="AG1402">
        <v>11</v>
      </c>
      <c r="AH1402">
        <v>0</v>
      </c>
    </row>
    <row r="1403" spans="1:34">
      <c r="A1403">
        <v>9958</v>
      </c>
      <c r="B1403">
        <v>1972</v>
      </c>
      <c r="C1403">
        <f ca="1" t="shared" si="84"/>
        <v>53</v>
      </c>
      <c r="D1403" t="str">
        <f ca="1" t="shared" si="85"/>
        <v>Middle-Age</v>
      </c>
      <c r="E1403" t="s">
        <v>2275</v>
      </c>
      <c r="F1403" t="s">
        <v>2279</v>
      </c>
      <c r="G1403" s="39">
        <v>65685</v>
      </c>
      <c r="H1403" s="40" t="str">
        <f t="shared" si="86"/>
        <v>High</v>
      </c>
      <c r="I1403">
        <v>0</v>
      </c>
      <c r="J1403">
        <v>1</v>
      </c>
      <c r="K1403" s="43">
        <v>41727</v>
      </c>
      <c r="L1403" s="39">
        <v>54</v>
      </c>
      <c r="M1403" s="40" t="str">
        <f t="shared" si="87"/>
        <v>Active</v>
      </c>
      <c r="N1403" s="39">
        <v>642</v>
      </c>
      <c r="O1403">
        <v>14</v>
      </c>
      <c r="P1403">
        <v>49</v>
      </c>
      <c r="Q1403">
        <v>0</v>
      </c>
      <c r="R1403">
        <v>7</v>
      </c>
      <c r="S1403">
        <v>57</v>
      </c>
      <c r="T1403">
        <v>769</v>
      </c>
      <c r="U1403">
        <v>1</v>
      </c>
      <c r="V1403">
        <v>9</v>
      </c>
      <c r="W1403">
        <v>2</v>
      </c>
      <c r="X1403">
        <v>9</v>
      </c>
      <c r="Y1403">
        <v>5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3</v>
      </c>
      <c r="AG1403">
        <v>11</v>
      </c>
      <c r="AH1403">
        <v>0</v>
      </c>
    </row>
    <row r="1404" spans="1:34">
      <c r="A1404">
        <v>2534</v>
      </c>
      <c r="B1404">
        <v>1953</v>
      </c>
      <c r="C1404">
        <f ca="1" t="shared" si="84"/>
        <v>72</v>
      </c>
      <c r="D1404" t="str">
        <f ca="1" t="shared" si="85"/>
        <v>Senior Citizen</v>
      </c>
      <c r="E1404" t="s">
        <v>2275</v>
      </c>
      <c r="F1404" t="s">
        <v>2279</v>
      </c>
      <c r="G1404" s="39">
        <v>37716</v>
      </c>
      <c r="H1404" s="40" t="str">
        <f t="shared" si="86"/>
        <v>Medium</v>
      </c>
      <c r="I1404">
        <v>0</v>
      </c>
      <c r="J1404">
        <v>1</v>
      </c>
      <c r="K1404" s="43">
        <v>41750</v>
      </c>
      <c r="L1404" s="39">
        <v>4</v>
      </c>
      <c r="M1404" s="40" t="str">
        <f t="shared" si="87"/>
        <v>Recent</v>
      </c>
      <c r="N1404" s="39">
        <v>97</v>
      </c>
      <c r="O1404">
        <v>1</v>
      </c>
      <c r="P1404">
        <v>41</v>
      </c>
      <c r="Q1404">
        <v>6</v>
      </c>
      <c r="R1404">
        <v>2</v>
      </c>
      <c r="S1404">
        <v>41</v>
      </c>
      <c r="T1404">
        <v>188</v>
      </c>
      <c r="U1404">
        <v>2</v>
      </c>
      <c r="V1404">
        <v>4</v>
      </c>
      <c r="W1404">
        <v>1</v>
      </c>
      <c r="X1404">
        <v>3</v>
      </c>
      <c r="Y1404">
        <v>7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3</v>
      </c>
      <c r="AG1404">
        <v>11</v>
      </c>
      <c r="AH1404">
        <v>0</v>
      </c>
    </row>
    <row r="1405" spans="1:34">
      <c r="A1405">
        <v>4188</v>
      </c>
      <c r="B1405">
        <v>1957</v>
      </c>
      <c r="C1405">
        <f ca="1" t="shared" si="84"/>
        <v>68</v>
      </c>
      <c r="D1405" t="str">
        <f ca="1" t="shared" si="85"/>
        <v>Senior Citizen</v>
      </c>
      <c r="E1405" t="s">
        <v>2275</v>
      </c>
      <c r="F1405" t="s">
        <v>2276</v>
      </c>
      <c r="G1405" s="39">
        <v>36864</v>
      </c>
      <c r="H1405" s="40" t="str">
        <f t="shared" si="86"/>
        <v>Medium</v>
      </c>
      <c r="I1405">
        <v>0</v>
      </c>
      <c r="J1405">
        <v>1</v>
      </c>
      <c r="K1405" s="43">
        <v>41134</v>
      </c>
      <c r="L1405" s="39">
        <v>53</v>
      </c>
      <c r="M1405" s="40" t="str">
        <f t="shared" si="87"/>
        <v>Active</v>
      </c>
      <c r="N1405" s="39">
        <v>204</v>
      </c>
      <c r="O1405">
        <v>5</v>
      </c>
      <c r="P1405">
        <v>39</v>
      </c>
      <c r="Q1405">
        <v>17</v>
      </c>
      <c r="R1405">
        <v>0</v>
      </c>
      <c r="S1405">
        <v>89</v>
      </c>
      <c r="T1405">
        <v>354</v>
      </c>
      <c r="U1405">
        <v>3</v>
      </c>
      <c r="V1405">
        <v>5</v>
      </c>
      <c r="W1405">
        <v>2</v>
      </c>
      <c r="X1405">
        <v>4</v>
      </c>
      <c r="Y1405">
        <v>8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3</v>
      </c>
      <c r="AG1405">
        <v>11</v>
      </c>
      <c r="AH1405">
        <v>1</v>
      </c>
    </row>
    <row r="1406" spans="1:34">
      <c r="A1406">
        <v>6613</v>
      </c>
      <c r="B1406">
        <v>1970</v>
      </c>
      <c r="C1406">
        <f ca="1" t="shared" si="84"/>
        <v>55</v>
      </c>
      <c r="D1406" t="str">
        <f ca="1" t="shared" si="85"/>
        <v>Middle-Age</v>
      </c>
      <c r="E1406" t="s">
        <v>2280</v>
      </c>
      <c r="F1406" t="s">
        <v>2279</v>
      </c>
      <c r="G1406" s="39">
        <v>44511</v>
      </c>
      <c r="H1406" s="40" t="str">
        <f t="shared" si="86"/>
        <v>Medium</v>
      </c>
      <c r="I1406">
        <v>1</v>
      </c>
      <c r="J1406">
        <v>0</v>
      </c>
      <c r="K1406" s="43">
        <v>41194</v>
      </c>
      <c r="L1406" s="39">
        <v>39</v>
      </c>
      <c r="M1406" s="40" t="str">
        <f t="shared" si="87"/>
        <v>Active</v>
      </c>
      <c r="N1406" s="39">
        <v>513</v>
      </c>
      <c r="O1406">
        <v>7</v>
      </c>
      <c r="P1406">
        <v>133</v>
      </c>
      <c r="Q1406">
        <v>46</v>
      </c>
      <c r="R1406">
        <v>14</v>
      </c>
      <c r="S1406">
        <v>14</v>
      </c>
      <c r="T1406">
        <v>727</v>
      </c>
      <c r="U1406">
        <v>6</v>
      </c>
      <c r="V1406">
        <v>8</v>
      </c>
      <c r="W1406">
        <v>4</v>
      </c>
      <c r="X1406">
        <v>8</v>
      </c>
      <c r="Y1406">
        <v>8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</v>
      </c>
      <c r="AG1406">
        <v>11</v>
      </c>
      <c r="AH1406">
        <v>0</v>
      </c>
    </row>
    <row r="1407" spans="1:34">
      <c r="A1407">
        <v>10827</v>
      </c>
      <c r="B1407">
        <v>1967</v>
      </c>
      <c r="C1407">
        <f ca="1" t="shared" si="84"/>
        <v>58</v>
      </c>
      <c r="D1407" t="str">
        <f ca="1" t="shared" si="85"/>
        <v>Middle-Age</v>
      </c>
      <c r="E1407" t="s">
        <v>2278</v>
      </c>
      <c r="F1407" t="s">
        <v>2279</v>
      </c>
      <c r="G1407" s="39">
        <v>36947</v>
      </c>
      <c r="H1407" s="40" t="str">
        <f t="shared" si="86"/>
        <v>Medium</v>
      </c>
      <c r="I1407">
        <v>1</v>
      </c>
      <c r="J1407">
        <v>1</v>
      </c>
      <c r="K1407" s="43">
        <v>41128</v>
      </c>
      <c r="L1407" s="39">
        <v>49</v>
      </c>
      <c r="M1407" s="40" t="str">
        <f t="shared" si="87"/>
        <v>Active</v>
      </c>
      <c r="N1407" s="39">
        <v>88</v>
      </c>
      <c r="O1407">
        <v>3</v>
      </c>
      <c r="P1407">
        <v>21</v>
      </c>
      <c r="Q1407">
        <v>4</v>
      </c>
      <c r="R1407">
        <v>1</v>
      </c>
      <c r="S1407">
        <v>29</v>
      </c>
      <c r="T1407">
        <v>146</v>
      </c>
      <c r="U1407">
        <v>4</v>
      </c>
      <c r="V1407">
        <v>3</v>
      </c>
      <c r="W1407">
        <v>0</v>
      </c>
      <c r="X1407">
        <v>4</v>
      </c>
      <c r="Y1407">
        <v>9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3</v>
      </c>
      <c r="AG1407">
        <v>11</v>
      </c>
      <c r="AH1407">
        <v>0</v>
      </c>
    </row>
    <row r="1408" spans="1:34">
      <c r="A1408">
        <v>5491</v>
      </c>
      <c r="B1408">
        <v>1951</v>
      </c>
      <c r="C1408">
        <f ca="1" t="shared" si="84"/>
        <v>74</v>
      </c>
      <c r="D1408" t="str">
        <f ca="1" t="shared" si="85"/>
        <v>Senior Citizen</v>
      </c>
      <c r="E1408" t="s">
        <v>2280</v>
      </c>
      <c r="F1408" t="s">
        <v>2277</v>
      </c>
      <c r="G1408" s="39">
        <v>47352</v>
      </c>
      <c r="H1408" s="40" t="str">
        <f t="shared" si="86"/>
        <v>Medium</v>
      </c>
      <c r="I1408">
        <v>0</v>
      </c>
      <c r="J1408">
        <v>1</v>
      </c>
      <c r="K1408" s="43">
        <v>41375</v>
      </c>
      <c r="L1408" s="39">
        <v>70</v>
      </c>
      <c r="M1408" s="40" t="str">
        <f t="shared" si="87"/>
        <v>Active</v>
      </c>
      <c r="N1408" s="39">
        <v>172</v>
      </c>
      <c r="O1408">
        <v>12</v>
      </c>
      <c r="P1408">
        <v>112</v>
      </c>
      <c r="Q1408">
        <v>8</v>
      </c>
      <c r="R1408">
        <v>0</v>
      </c>
      <c r="S1408">
        <v>15</v>
      </c>
      <c r="T1408">
        <v>319</v>
      </c>
      <c r="U1408">
        <v>4</v>
      </c>
      <c r="V1408">
        <v>6</v>
      </c>
      <c r="W1408">
        <v>1</v>
      </c>
      <c r="X1408">
        <v>5</v>
      </c>
      <c r="Y1408">
        <v>7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3</v>
      </c>
      <c r="AG1408">
        <v>11</v>
      </c>
      <c r="AH1408">
        <v>0</v>
      </c>
    </row>
    <row r="1409" spans="1:34">
      <c r="A1409">
        <v>8402</v>
      </c>
      <c r="B1409">
        <v>1953</v>
      </c>
      <c r="C1409">
        <f ca="1" t="shared" si="84"/>
        <v>72</v>
      </c>
      <c r="D1409" t="str">
        <f ca="1" t="shared" si="85"/>
        <v>Senior Citizen</v>
      </c>
      <c r="E1409" t="s">
        <v>2280</v>
      </c>
      <c r="F1409" t="s">
        <v>2279</v>
      </c>
      <c r="G1409" s="39">
        <v>67087</v>
      </c>
      <c r="H1409" s="40" t="str">
        <f t="shared" si="86"/>
        <v>High</v>
      </c>
      <c r="I1409">
        <v>0</v>
      </c>
      <c r="J1409">
        <v>1</v>
      </c>
      <c r="K1409" s="43">
        <v>41625</v>
      </c>
      <c r="L1409" s="39">
        <v>40</v>
      </c>
      <c r="M1409" s="40" t="str">
        <f t="shared" si="87"/>
        <v>Active</v>
      </c>
      <c r="N1409" s="39">
        <v>329</v>
      </c>
      <c r="O1409">
        <v>35</v>
      </c>
      <c r="P1409">
        <v>222</v>
      </c>
      <c r="Q1409">
        <v>130</v>
      </c>
      <c r="R1409">
        <v>35</v>
      </c>
      <c r="S1409">
        <v>43</v>
      </c>
      <c r="T1409">
        <v>794</v>
      </c>
      <c r="U1409">
        <v>2</v>
      </c>
      <c r="V1409">
        <v>7</v>
      </c>
      <c r="W1409">
        <v>5</v>
      </c>
      <c r="X1409">
        <v>8</v>
      </c>
      <c r="Y1409">
        <v>4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3</v>
      </c>
      <c r="AG1409">
        <v>11</v>
      </c>
      <c r="AH1409">
        <v>0</v>
      </c>
    </row>
    <row r="1410" spans="1:34">
      <c r="A1410">
        <v>8783</v>
      </c>
      <c r="B1410">
        <v>1950</v>
      </c>
      <c r="C1410">
        <f ca="1" t="shared" si="84"/>
        <v>75</v>
      </c>
      <c r="D1410" t="str">
        <f ca="1" t="shared" si="85"/>
        <v>Senior Citizen</v>
      </c>
      <c r="E1410" t="s">
        <v>2275</v>
      </c>
      <c r="F1410" t="s">
        <v>2279</v>
      </c>
      <c r="G1410" s="39">
        <v>57045</v>
      </c>
      <c r="H1410" s="40" t="str">
        <f t="shared" si="86"/>
        <v>Medium</v>
      </c>
      <c r="I1410">
        <v>0</v>
      </c>
      <c r="J1410">
        <v>1</v>
      </c>
      <c r="K1410" s="43">
        <v>41160</v>
      </c>
      <c r="L1410" s="39">
        <v>40</v>
      </c>
      <c r="M1410" s="40" t="str">
        <f t="shared" si="87"/>
        <v>Active</v>
      </c>
      <c r="N1410" s="39">
        <v>296</v>
      </c>
      <c r="O1410">
        <v>13</v>
      </c>
      <c r="P1410">
        <v>104</v>
      </c>
      <c r="Q1410">
        <v>11</v>
      </c>
      <c r="R1410">
        <v>13</v>
      </c>
      <c r="S1410">
        <v>17</v>
      </c>
      <c r="T1410">
        <v>454</v>
      </c>
      <c r="U1410">
        <v>3</v>
      </c>
      <c r="V1410">
        <v>4</v>
      </c>
      <c r="W1410">
        <v>2</v>
      </c>
      <c r="X1410">
        <v>9</v>
      </c>
      <c r="Y1410">
        <v>3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</v>
      </c>
      <c r="AG1410">
        <v>11</v>
      </c>
      <c r="AH1410">
        <v>0</v>
      </c>
    </row>
    <row r="1411" spans="1:34">
      <c r="A1411">
        <v>10010</v>
      </c>
      <c r="B1411">
        <v>1953</v>
      </c>
      <c r="C1411">
        <f ca="1" t="shared" ref="C1411:C1474" si="88">YEAR(TODAY())-B1411</f>
        <v>72</v>
      </c>
      <c r="D1411" t="str">
        <f ca="1" t="shared" ref="D1411:D1474" si="89">IF(C1411&lt;=29,"Young Adult",IF(C1411&lt;=44,"Adult",IF(C1411&lt;=59,"Middle-Age","Senior Citizen")))</f>
        <v>Senior Citizen</v>
      </c>
      <c r="E1411" t="s">
        <v>2278</v>
      </c>
      <c r="F1411" t="s">
        <v>2281</v>
      </c>
      <c r="G1411" s="39">
        <v>36957</v>
      </c>
      <c r="H1411" s="40" t="str">
        <f t="shared" ref="H1411:H1474" si="90">IF(G1411&lt;30000,"Low",IF(G1411&lt;60000,"Medium","High"))</f>
        <v>Medium</v>
      </c>
      <c r="I1411">
        <v>1</v>
      </c>
      <c r="J1411">
        <v>1</v>
      </c>
      <c r="K1411" s="43">
        <v>41158</v>
      </c>
      <c r="L1411" s="39">
        <v>43</v>
      </c>
      <c r="M1411" s="40" t="str">
        <f t="shared" ref="M1411:M1474" si="91">IF(L1411&lt;=30,"Recent",IF(L1411&lt;=90,"Active","Inactive"))</f>
        <v>Active</v>
      </c>
      <c r="N1411" s="39">
        <v>100</v>
      </c>
      <c r="O1411">
        <v>2</v>
      </c>
      <c r="P1411">
        <v>16</v>
      </c>
      <c r="Q1411">
        <v>2</v>
      </c>
      <c r="R1411">
        <v>1</v>
      </c>
      <c r="S1411">
        <v>31</v>
      </c>
      <c r="T1411">
        <v>152</v>
      </c>
      <c r="U1411">
        <v>4</v>
      </c>
      <c r="V1411">
        <v>3</v>
      </c>
      <c r="W1411">
        <v>2</v>
      </c>
      <c r="X1411">
        <v>2</v>
      </c>
      <c r="Y1411">
        <v>9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3</v>
      </c>
      <c r="AG1411">
        <v>11</v>
      </c>
      <c r="AH1411">
        <v>1</v>
      </c>
    </row>
    <row r="1412" spans="1:34">
      <c r="A1412">
        <v>618</v>
      </c>
      <c r="B1412">
        <v>1977</v>
      </c>
      <c r="C1412">
        <f ca="1" t="shared" si="88"/>
        <v>48</v>
      </c>
      <c r="D1412" t="str">
        <f ca="1" t="shared" si="89"/>
        <v>Middle-Age</v>
      </c>
      <c r="E1412" t="s">
        <v>2278</v>
      </c>
      <c r="F1412" t="s">
        <v>2279</v>
      </c>
      <c r="G1412" s="39">
        <v>69389</v>
      </c>
      <c r="H1412" s="40" t="str">
        <f t="shared" si="90"/>
        <v>High</v>
      </c>
      <c r="I1412">
        <v>0</v>
      </c>
      <c r="J1412">
        <v>1</v>
      </c>
      <c r="K1412" s="43">
        <v>41180</v>
      </c>
      <c r="L1412" s="39">
        <v>17</v>
      </c>
      <c r="M1412" s="40" t="str">
        <f t="shared" si="91"/>
        <v>Recent</v>
      </c>
      <c r="N1412" s="39">
        <v>422</v>
      </c>
      <c r="O1412">
        <v>7</v>
      </c>
      <c r="P1412">
        <v>238</v>
      </c>
      <c r="Q1412">
        <v>69</v>
      </c>
      <c r="R1412">
        <v>46</v>
      </c>
      <c r="S1412">
        <v>15</v>
      </c>
      <c r="T1412">
        <v>797</v>
      </c>
      <c r="U1412">
        <v>1</v>
      </c>
      <c r="V1412">
        <v>7</v>
      </c>
      <c r="W1412">
        <v>2</v>
      </c>
      <c r="X1412">
        <v>12</v>
      </c>
      <c r="Y1412">
        <v>4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3</v>
      </c>
      <c r="AG1412">
        <v>11</v>
      </c>
      <c r="AH1412">
        <v>0</v>
      </c>
    </row>
    <row r="1413" spans="1:34">
      <c r="A1413">
        <v>9121</v>
      </c>
      <c r="B1413">
        <v>1972</v>
      </c>
      <c r="C1413">
        <f ca="1" t="shared" si="88"/>
        <v>53</v>
      </c>
      <c r="D1413" t="str">
        <f ca="1" t="shared" si="89"/>
        <v>Middle-Age</v>
      </c>
      <c r="E1413" t="s">
        <v>2275</v>
      </c>
      <c r="F1413" t="s">
        <v>2279</v>
      </c>
      <c r="G1413" s="39">
        <v>80134</v>
      </c>
      <c r="H1413" s="40" t="str">
        <f t="shared" si="90"/>
        <v>High</v>
      </c>
      <c r="I1413">
        <v>1</v>
      </c>
      <c r="J1413">
        <v>0</v>
      </c>
      <c r="K1413" s="43">
        <v>41414</v>
      </c>
      <c r="L1413" s="39">
        <v>40</v>
      </c>
      <c r="M1413" s="40" t="str">
        <f t="shared" si="91"/>
        <v>Active</v>
      </c>
      <c r="N1413" s="39">
        <v>1218</v>
      </c>
      <c r="O1413">
        <v>16</v>
      </c>
      <c r="P1413">
        <v>272</v>
      </c>
      <c r="Q1413">
        <v>104</v>
      </c>
      <c r="R1413">
        <v>0</v>
      </c>
      <c r="S1413">
        <v>80</v>
      </c>
      <c r="T1413">
        <v>1690</v>
      </c>
      <c r="U1413">
        <v>2</v>
      </c>
      <c r="V1413">
        <v>5</v>
      </c>
      <c r="W1413">
        <v>3</v>
      </c>
      <c r="X1413">
        <v>6</v>
      </c>
      <c r="Y1413">
        <v>6</v>
      </c>
      <c r="Z1413">
        <v>0</v>
      </c>
      <c r="AA1413">
        <v>1</v>
      </c>
      <c r="AB1413">
        <v>1</v>
      </c>
      <c r="AC1413">
        <v>1</v>
      </c>
      <c r="AD1413">
        <v>0</v>
      </c>
      <c r="AE1413">
        <v>0</v>
      </c>
      <c r="AF1413">
        <v>3</v>
      </c>
      <c r="AG1413">
        <v>11</v>
      </c>
      <c r="AH1413">
        <v>1</v>
      </c>
    </row>
    <row r="1414" spans="1:34">
      <c r="A1414">
        <v>361</v>
      </c>
      <c r="B1414">
        <v>1969</v>
      </c>
      <c r="C1414">
        <f ca="1" t="shared" si="88"/>
        <v>56</v>
      </c>
      <c r="D1414" t="str">
        <f ca="1" t="shared" si="89"/>
        <v>Middle-Age</v>
      </c>
      <c r="E1414" t="s">
        <v>2280</v>
      </c>
      <c r="F1414" t="s">
        <v>2279</v>
      </c>
      <c r="G1414" s="39">
        <v>43142</v>
      </c>
      <c r="H1414" s="40" t="str">
        <f t="shared" si="90"/>
        <v>Medium</v>
      </c>
      <c r="I1414">
        <v>1</v>
      </c>
      <c r="J1414">
        <v>1</v>
      </c>
      <c r="K1414" s="43">
        <v>41688</v>
      </c>
      <c r="L1414" s="39">
        <v>84</v>
      </c>
      <c r="M1414" s="40" t="str">
        <f t="shared" si="91"/>
        <v>Active</v>
      </c>
      <c r="N1414" s="39">
        <v>5</v>
      </c>
      <c r="O1414">
        <v>1</v>
      </c>
      <c r="P1414">
        <v>7</v>
      </c>
      <c r="Q1414">
        <v>2</v>
      </c>
      <c r="R1414">
        <v>1</v>
      </c>
      <c r="S1414">
        <v>4</v>
      </c>
      <c r="T1414">
        <v>20</v>
      </c>
      <c r="U1414">
        <v>1</v>
      </c>
      <c r="V1414">
        <v>1</v>
      </c>
      <c r="W1414">
        <v>0</v>
      </c>
      <c r="X1414">
        <v>2</v>
      </c>
      <c r="Y1414">
        <v>7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3</v>
      </c>
      <c r="AG1414">
        <v>11</v>
      </c>
      <c r="AH1414">
        <v>0</v>
      </c>
    </row>
    <row r="1415" spans="1:34">
      <c r="A1415">
        <v>4310</v>
      </c>
      <c r="B1415">
        <v>1944</v>
      </c>
      <c r="C1415">
        <f ca="1" t="shared" si="88"/>
        <v>81</v>
      </c>
      <c r="D1415" t="str">
        <f ca="1" t="shared" si="89"/>
        <v>Senior Citizen</v>
      </c>
      <c r="E1415" t="s">
        <v>2275</v>
      </c>
      <c r="F1415" t="s">
        <v>2279</v>
      </c>
      <c r="G1415" s="39">
        <v>80589</v>
      </c>
      <c r="H1415" s="40" t="str">
        <f t="shared" si="90"/>
        <v>High</v>
      </c>
      <c r="I1415">
        <v>0</v>
      </c>
      <c r="J1415">
        <v>0</v>
      </c>
      <c r="K1415" s="43">
        <v>41661</v>
      </c>
      <c r="L1415" s="39">
        <v>25</v>
      </c>
      <c r="M1415" s="40" t="str">
        <f t="shared" si="91"/>
        <v>Recent</v>
      </c>
      <c r="N1415" s="39">
        <v>507</v>
      </c>
      <c r="O1415">
        <v>93</v>
      </c>
      <c r="P1415">
        <v>520</v>
      </c>
      <c r="Q1415">
        <v>242</v>
      </c>
      <c r="R1415">
        <v>40</v>
      </c>
      <c r="S1415">
        <v>26</v>
      </c>
      <c r="T1415">
        <v>1428</v>
      </c>
      <c r="U1415">
        <v>1</v>
      </c>
      <c r="V1415">
        <v>5</v>
      </c>
      <c r="W1415">
        <v>10</v>
      </c>
      <c r="X1415">
        <v>5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3</v>
      </c>
      <c r="AG1415">
        <v>11</v>
      </c>
      <c r="AH1415">
        <v>1</v>
      </c>
    </row>
    <row r="1416" spans="1:34">
      <c r="A1416">
        <v>2678</v>
      </c>
      <c r="B1416">
        <v>1990</v>
      </c>
      <c r="C1416">
        <f ca="1" t="shared" si="88"/>
        <v>35</v>
      </c>
      <c r="D1416" t="str">
        <f ca="1" t="shared" si="89"/>
        <v>Adult</v>
      </c>
      <c r="E1416" t="s">
        <v>2275</v>
      </c>
      <c r="F1416" t="s">
        <v>2276</v>
      </c>
      <c r="G1416" s="39">
        <v>34412</v>
      </c>
      <c r="H1416" s="40" t="str">
        <f t="shared" si="90"/>
        <v>Medium</v>
      </c>
      <c r="I1416">
        <v>1</v>
      </c>
      <c r="J1416">
        <v>0</v>
      </c>
      <c r="K1416" s="43">
        <v>41318</v>
      </c>
      <c r="L1416" s="39">
        <v>62</v>
      </c>
      <c r="M1416" s="40" t="str">
        <f t="shared" si="91"/>
        <v>Active</v>
      </c>
      <c r="N1416" s="39">
        <v>52</v>
      </c>
      <c r="O1416">
        <v>12</v>
      </c>
      <c r="P1416">
        <v>50</v>
      </c>
      <c r="Q1416">
        <v>4</v>
      </c>
      <c r="R1416">
        <v>36</v>
      </c>
      <c r="S1416">
        <v>55</v>
      </c>
      <c r="T1416">
        <v>209</v>
      </c>
      <c r="U1416">
        <v>3</v>
      </c>
      <c r="V1416">
        <v>5</v>
      </c>
      <c r="W1416">
        <v>0</v>
      </c>
      <c r="X1416">
        <v>3</v>
      </c>
      <c r="Y1416">
        <v>9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3</v>
      </c>
      <c r="AG1416">
        <v>11</v>
      </c>
      <c r="AH1416">
        <v>0</v>
      </c>
    </row>
    <row r="1417" spans="1:34">
      <c r="A1417">
        <v>6376</v>
      </c>
      <c r="B1417">
        <v>1979</v>
      </c>
      <c r="C1417">
        <f ca="1" t="shared" si="88"/>
        <v>46</v>
      </c>
      <c r="D1417" t="str">
        <f ca="1" t="shared" si="89"/>
        <v>Middle-Age</v>
      </c>
      <c r="E1417" t="s">
        <v>2275</v>
      </c>
      <c r="F1417" t="s">
        <v>2276</v>
      </c>
      <c r="G1417" s="39">
        <v>57537</v>
      </c>
      <c r="H1417" s="40" t="str">
        <f t="shared" si="90"/>
        <v>Medium</v>
      </c>
      <c r="I1417">
        <v>1</v>
      </c>
      <c r="J1417">
        <v>0</v>
      </c>
      <c r="K1417" s="43">
        <v>41435</v>
      </c>
      <c r="L1417" s="39">
        <v>83</v>
      </c>
      <c r="M1417" s="40" t="str">
        <f t="shared" si="91"/>
        <v>Active</v>
      </c>
      <c r="N1417" s="39">
        <v>191</v>
      </c>
      <c r="O1417">
        <v>56</v>
      </c>
      <c r="P1417">
        <v>139</v>
      </c>
      <c r="Q1417">
        <v>51</v>
      </c>
      <c r="R1417">
        <v>8</v>
      </c>
      <c r="S1417">
        <v>100</v>
      </c>
      <c r="T1417">
        <v>545</v>
      </c>
      <c r="U1417">
        <v>4</v>
      </c>
      <c r="V1417">
        <v>4</v>
      </c>
      <c r="W1417">
        <v>3</v>
      </c>
      <c r="X1417">
        <v>8</v>
      </c>
      <c r="Y1417">
        <v>4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3</v>
      </c>
      <c r="AG1417">
        <v>11</v>
      </c>
      <c r="AH1417">
        <v>0</v>
      </c>
    </row>
    <row r="1418" spans="1:34">
      <c r="A1418">
        <v>524</v>
      </c>
      <c r="B1418">
        <v>1966</v>
      </c>
      <c r="C1418">
        <f ca="1" t="shared" si="88"/>
        <v>59</v>
      </c>
      <c r="D1418" t="str">
        <f ca="1" t="shared" si="89"/>
        <v>Middle-Age</v>
      </c>
      <c r="E1418" t="s">
        <v>2282</v>
      </c>
      <c r="F1418" t="s">
        <v>2277</v>
      </c>
      <c r="G1418" s="39">
        <v>22634</v>
      </c>
      <c r="H1418" s="40" t="str">
        <f t="shared" si="90"/>
        <v>Low</v>
      </c>
      <c r="I1418">
        <v>0</v>
      </c>
      <c r="J1418">
        <v>0</v>
      </c>
      <c r="K1418" s="43">
        <v>41290</v>
      </c>
      <c r="L1418" s="39">
        <v>47</v>
      </c>
      <c r="M1418" s="40" t="str">
        <f t="shared" si="91"/>
        <v>Active</v>
      </c>
      <c r="N1418" s="39">
        <v>2</v>
      </c>
      <c r="O1418">
        <v>23</v>
      </c>
      <c r="P1418">
        <v>11</v>
      </c>
      <c r="Q1418">
        <v>8</v>
      </c>
      <c r="R1418">
        <v>6</v>
      </c>
      <c r="S1418">
        <v>46</v>
      </c>
      <c r="T1418">
        <v>96</v>
      </c>
      <c r="U1418">
        <v>1</v>
      </c>
      <c r="V1418">
        <v>2</v>
      </c>
      <c r="W1418">
        <v>1</v>
      </c>
      <c r="X1418">
        <v>2</v>
      </c>
      <c r="Y1418">
        <v>8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3</v>
      </c>
      <c r="AG1418">
        <v>11</v>
      </c>
      <c r="AH1418">
        <v>0</v>
      </c>
    </row>
    <row r="1419" spans="1:34">
      <c r="A1419">
        <v>10341</v>
      </c>
      <c r="B1419">
        <v>1948</v>
      </c>
      <c r="C1419">
        <f ca="1" t="shared" si="88"/>
        <v>77</v>
      </c>
      <c r="D1419" t="str">
        <f ca="1" t="shared" si="89"/>
        <v>Senior Citizen</v>
      </c>
      <c r="E1419" t="s">
        <v>2275</v>
      </c>
      <c r="F1419" t="s">
        <v>2277</v>
      </c>
      <c r="G1419" s="39">
        <v>51315</v>
      </c>
      <c r="H1419" s="40" t="str">
        <f t="shared" si="90"/>
        <v>Medium</v>
      </c>
      <c r="I1419">
        <v>0</v>
      </c>
      <c r="J1419">
        <v>0</v>
      </c>
      <c r="K1419" s="43">
        <v>41693</v>
      </c>
      <c r="L1419" s="39">
        <v>45</v>
      </c>
      <c r="M1419" s="40" t="str">
        <f t="shared" si="91"/>
        <v>Active</v>
      </c>
      <c r="N1419" s="39">
        <v>68</v>
      </c>
      <c r="O1419">
        <v>28</v>
      </c>
      <c r="P1419">
        <v>39</v>
      </c>
      <c r="Q1419">
        <v>16</v>
      </c>
      <c r="R1419">
        <v>30</v>
      </c>
      <c r="S1419">
        <v>41</v>
      </c>
      <c r="T1419">
        <v>222</v>
      </c>
      <c r="U1419">
        <v>1</v>
      </c>
      <c r="V1419">
        <v>2</v>
      </c>
      <c r="W1419">
        <v>2</v>
      </c>
      <c r="X1419">
        <v>5</v>
      </c>
      <c r="Y1419">
        <v>2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3</v>
      </c>
      <c r="AG1419">
        <v>11</v>
      </c>
      <c r="AH1419">
        <v>0</v>
      </c>
    </row>
    <row r="1420" spans="1:34">
      <c r="A1420">
        <v>5654</v>
      </c>
      <c r="B1420">
        <v>1972</v>
      </c>
      <c r="C1420">
        <f ca="1" t="shared" si="88"/>
        <v>53</v>
      </c>
      <c r="D1420" t="str">
        <f ca="1" t="shared" si="89"/>
        <v>Middle-Age</v>
      </c>
      <c r="E1420" t="s">
        <v>2275</v>
      </c>
      <c r="F1420" t="s">
        <v>2279</v>
      </c>
      <c r="G1420" s="39">
        <v>36026</v>
      </c>
      <c r="H1420" s="40" t="str">
        <f t="shared" si="90"/>
        <v>Medium</v>
      </c>
      <c r="I1420">
        <v>2</v>
      </c>
      <c r="J1420">
        <v>1</v>
      </c>
      <c r="K1420" s="43">
        <v>41714</v>
      </c>
      <c r="L1420" s="39">
        <v>34</v>
      </c>
      <c r="M1420" s="40" t="str">
        <f t="shared" si="91"/>
        <v>Active</v>
      </c>
      <c r="N1420" s="39">
        <v>20</v>
      </c>
      <c r="O1420">
        <v>4</v>
      </c>
      <c r="P1420">
        <v>10</v>
      </c>
      <c r="Q1420">
        <v>6</v>
      </c>
      <c r="R1420">
        <v>4</v>
      </c>
      <c r="S1420">
        <v>17</v>
      </c>
      <c r="T1420">
        <v>61</v>
      </c>
      <c r="U1420">
        <v>2</v>
      </c>
      <c r="V1420">
        <v>2</v>
      </c>
      <c r="W1420">
        <v>0</v>
      </c>
      <c r="X1420">
        <v>3</v>
      </c>
      <c r="Y1420">
        <v>6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3</v>
      </c>
      <c r="AG1420">
        <v>11</v>
      </c>
      <c r="AH1420">
        <v>0</v>
      </c>
    </row>
    <row r="1421" spans="1:34">
      <c r="A1421">
        <v>4098</v>
      </c>
      <c r="B1421">
        <v>1973</v>
      </c>
      <c r="C1421">
        <f ca="1" t="shared" si="88"/>
        <v>52</v>
      </c>
      <c r="D1421" t="str">
        <f ca="1" t="shared" si="89"/>
        <v>Middle-Age</v>
      </c>
      <c r="E1421" t="s">
        <v>2275</v>
      </c>
      <c r="F1421" t="s">
        <v>2279</v>
      </c>
      <c r="G1421" s="39">
        <v>24639</v>
      </c>
      <c r="H1421" s="40" t="str">
        <f t="shared" si="90"/>
        <v>Low</v>
      </c>
      <c r="I1421">
        <v>1</v>
      </c>
      <c r="J1421">
        <v>1</v>
      </c>
      <c r="K1421" s="43">
        <v>41667</v>
      </c>
      <c r="L1421" s="39">
        <v>3</v>
      </c>
      <c r="M1421" s="40" t="str">
        <f t="shared" si="91"/>
        <v>Recent</v>
      </c>
      <c r="N1421" s="39">
        <v>20</v>
      </c>
      <c r="O1421">
        <v>3</v>
      </c>
      <c r="P1421">
        <v>16</v>
      </c>
      <c r="Q1421">
        <v>0</v>
      </c>
      <c r="R1421">
        <v>4</v>
      </c>
      <c r="S1421">
        <v>1</v>
      </c>
      <c r="T1421">
        <v>44</v>
      </c>
      <c r="U1421">
        <v>3</v>
      </c>
      <c r="V1421">
        <v>2</v>
      </c>
      <c r="W1421">
        <v>0</v>
      </c>
      <c r="X1421">
        <v>4</v>
      </c>
      <c r="Y1421">
        <v>6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3</v>
      </c>
      <c r="AG1421">
        <v>11</v>
      </c>
      <c r="AH1421">
        <v>0</v>
      </c>
    </row>
    <row r="1422" spans="1:34">
      <c r="A1422">
        <v>5824</v>
      </c>
      <c r="B1422">
        <v>1972</v>
      </c>
      <c r="C1422">
        <f ca="1" t="shared" si="88"/>
        <v>53</v>
      </c>
      <c r="D1422" t="str">
        <f ca="1" t="shared" si="89"/>
        <v>Middle-Age</v>
      </c>
      <c r="E1422" t="s">
        <v>2278</v>
      </c>
      <c r="F1422" t="s">
        <v>2277</v>
      </c>
      <c r="G1422" s="39">
        <v>34578</v>
      </c>
      <c r="H1422" s="40" t="str">
        <f t="shared" si="90"/>
        <v>Medium</v>
      </c>
      <c r="I1422">
        <v>2</v>
      </c>
      <c r="J1422">
        <v>1</v>
      </c>
      <c r="K1422" s="43">
        <v>41740</v>
      </c>
      <c r="L1422" s="39">
        <v>1</v>
      </c>
      <c r="M1422" s="40" t="str">
        <f t="shared" si="91"/>
        <v>Recent</v>
      </c>
      <c r="N1422" s="39">
        <v>7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8</v>
      </c>
      <c r="U1422">
        <v>1</v>
      </c>
      <c r="V1422">
        <v>1</v>
      </c>
      <c r="W1422">
        <v>0</v>
      </c>
      <c r="X1422">
        <v>2</v>
      </c>
      <c r="Y1422">
        <v>6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3</v>
      </c>
      <c r="AG1422">
        <v>11</v>
      </c>
      <c r="AH1422">
        <v>0</v>
      </c>
    </row>
    <row r="1423" spans="1:34">
      <c r="A1423">
        <v>7000</v>
      </c>
      <c r="B1423">
        <v>1972</v>
      </c>
      <c r="C1423">
        <f ca="1" t="shared" si="88"/>
        <v>53</v>
      </c>
      <c r="D1423" t="str">
        <f ca="1" t="shared" si="89"/>
        <v>Middle-Age</v>
      </c>
      <c r="E1423" t="s">
        <v>2280</v>
      </c>
      <c r="F1423" t="s">
        <v>2276</v>
      </c>
      <c r="G1423" s="39">
        <v>65704</v>
      </c>
      <c r="H1423" s="40" t="str">
        <f t="shared" si="90"/>
        <v>High</v>
      </c>
      <c r="I1423">
        <v>0</v>
      </c>
      <c r="J1423">
        <v>0</v>
      </c>
      <c r="K1423" s="43">
        <v>41560</v>
      </c>
      <c r="L1423" s="39">
        <v>18</v>
      </c>
      <c r="M1423" s="40" t="str">
        <f t="shared" si="91"/>
        <v>Recent</v>
      </c>
      <c r="N1423" s="39">
        <v>279</v>
      </c>
      <c r="O1423">
        <v>172</v>
      </c>
      <c r="P1423">
        <v>74</v>
      </c>
      <c r="Q1423">
        <v>38</v>
      </c>
      <c r="R1423">
        <v>8</v>
      </c>
      <c r="S1423">
        <v>246</v>
      </c>
      <c r="T1423">
        <v>817</v>
      </c>
      <c r="U1423">
        <v>1</v>
      </c>
      <c r="V1423">
        <v>2</v>
      </c>
      <c r="W1423">
        <v>10</v>
      </c>
      <c r="X1423">
        <v>10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3</v>
      </c>
      <c r="AG1423">
        <v>11</v>
      </c>
      <c r="AH1423">
        <v>0</v>
      </c>
    </row>
    <row r="1424" spans="1:34">
      <c r="A1424">
        <v>2561</v>
      </c>
      <c r="B1424">
        <v>1966</v>
      </c>
      <c r="C1424">
        <f ca="1" t="shared" si="88"/>
        <v>59</v>
      </c>
      <c r="D1424" t="str">
        <f ca="1" t="shared" si="89"/>
        <v>Middle-Age</v>
      </c>
      <c r="E1424" t="s">
        <v>2275</v>
      </c>
      <c r="F1424" t="s">
        <v>2276</v>
      </c>
      <c r="G1424" s="39">
        <v>63810</v>
      </c>
      <c r="H1424" s="40" t="str">
        <f t="shared" si="90"/>
        <v>High</v>
      </c>
      <c r="I1424">
        <v>0</v>
      </c>
      <c r="J1424">
        <v>1</v>
      </c>
      <c r="K1424" s="43">
        <v>41224</v>
      </c>
      <c r="L1424" s="39">
        <v>45</v>
      </c>
      <c r="M1424" s="40" t="str">
        <f t="shared" si="91"/>
        <v>Active</v>
      </c>
      <c r="N1424" s="39">
        <v>977</v>
      </c>
      <c r="O1424">
        <v>12</v>
      </c>
      <c r="P1424">
        <v>253</v>
      </c>
      <c r="Q1424">
        <v>16</v>
      </c>
      <c r="R1424">
        <v>12</v>
      </c>
      <c r="S1424">
        <v>101</v>
      </c>
      <c r="T1424">
        <v>1371</v>
      </c>
      <c r="U1424">
        <v>4</v>
      </c>
      <c r="V1424">
        <v>4</v>
      </c>
      <c r="W1424">
        <v>3</v>
      </c>
      <c r="X1424">
        <v>12</v>
      </c>
      <c r="Y1424">
        <v>8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3</v>
      </c>
      <c r="AG1424">
        <v>11</v>
      </c>
      <c r="AH1424">
        <v>0</v>
      </c>
    </row>
    <row r="1425" spans="1:34">
      <c r="A1425">
        <v>5229</v>
      </c>
      <c r="B1425">
        <v>1969</v>
      </c>
      <c r="C1425">
        <f ca="1" t="shared" si="88"/>
        <v>56</v>
      </c>
      <c r="D1425" t="str">
        <f ca="1" t="shared" si="89"/>
        <v>Middle-Age</v>
      </c>
      <c r="E1425" t="s">
        <v>2278</v>
      </c>
      <c r="F1425" t="s">
        <v>2277</v>
      </c>
      <c r="G1425" s="39">
        <v>54132</v>
      </c>
      <c r="H1425" s="40" t="str">
        <f t="shared" si="90"/>
        <v>Medium</v>
      </c>
      <c r="I1425">
        <v>0</v>
      </c>
      <c r="J1425">
        <v>1</v>
      </c>
      <c r="K1425" s="43">
        <v>41686</v>
      </c>
      <c r="L1425" s="39">
        <v>81</v>
      </c>
      <c r="M1425" s="40" t="str">
        <f t="shared" si="91"/>
        <v>Active</v>
      </c>
      <c r="N1425" s="39">
        <v>30</v>
      </c>
      <c r="O1425">
        <v>1</v>
      </c>
      <c r="P1425">
        <v>8</v>
      </c>
      <c r="Q1425">
        <v>0</v>
      </c>
      <c r="R1425">
        <v>0</v>
      </c>
      <c r="S1425">
        <v>3</v>
      </c>
      <c r="T1425">
        <v>42</v>
      </c>
      <c r="U1425">
        <v>1</v>
      </c>
      <c r="V1425">
        <v>1</v>
      </c>
      <c r="W1425">
        <v>0</v>
      </c>
      <c r="X1425">
        <v>3</v>
      </c>
      <c r="Y1425">
        <v>7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3</v>
      </c>
      <c r="AG1425">
        <v>11</v>
      </c>
      <c r="AH1425">
        <v>0</v>
      </c>
    </row>
    <row r="1426" spans="1:34">
      <c r="A1426">
        <v>4086</v>
      </c>
      <c r="B1426">
        <v>1959</v>
      </c>
      <c r="C1426">
        <f ca="1" t="shared" si="88"/>
        <v>66</v>
      </c>
      <c r="D1426" t="str">
        <f ca="1" t="shared" si="89"/>
        <v>Senior Citizen</v>
      </c>
      <c r="E1426" t="s">
        <v>2275</v>
      </c>
      <c r="F1426" t="s">
        <v>2279</v>
      </c>
      <c r="G1426" s="39">
        <v>18690</v>
      </c>
      <c r="H1426" s="40" t="str">
        <f t="shared" si="90"/>
        <v>Low</v>
      </c>
      <c r="I1426">
        <v>0</v>
      </c>
      <c r="J1426">
        <v>0</v>
      </c>
      <c r="K1426" s="43">
        <v>41271</v>
      </c>
      <c r="L1426" s="39">
        <v>77</v>
      </c>
      <c r="M1426" s="40" t="str">
        <f t="shared" si="91"/>
        <v>Active</v>
      </c>
      <c r="N1426" s="39">
        <v>6</v>
      </c>
      <c r="O1426">
        <v>1</v>
      </c>
      <c r="P1426">
        <v>7</v>
      </c>
      <c r="Q1426">
        <v>23</v>
      </c>
      <c r="R1426">
        <v>4</v>
      </c>
      <c r="S1426">
        <v>19</v>
      </c>
      <c r="T1426">
        <v>60</v>
      </c>
      <c r="U1426">
        <v>1</v>
      </c>
      <c r="V1426">
        <v>1</v>
      </c>
      <c r="W1426">
        <v>1</v>
      </c>
      <c r="X1426">
        <v>2</v>
      </c>
      <c r="Y1426">
        <v>8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3</v>
      </c>
      <c r="AG1426">
        <v>11</v>
      </c>
      <c r="AH1426">
        <v>0</v>
      </c>
    </row>
    <row r="1427" spans="1:34">
      <c r="A1427">
        <v>2428</v>
      </c>
      <c r="B1427">
        <v>1970</v>
      </c>
      <c r="C1427">
        <f ca="1" t="shared" si="88"/>
        <v>55</v>
      </c>
      <c r="D1427" t="str">
        <f ca="1" t="shared" si="89"/>
        <v>Middle-Age</v>
      </c>
      <c r="E1427" t="s">
        <v>2275</v>
      </c>
      <c r="F1427" t="s">
        <v>2279</v>
      </c>
      <c r="G1427" s="39">
        <v>28164</v>
      </c>
      <c r="H1427" s="40" t="str">
        <f t="shared" si="90"/>
        <v>Low</v>
      </c>
      <c r="I1427">
        <v>1</v>
      </c>
      <c r="J1427">
        <v>0</v>
      </c>
      <c r="K1427" s="43">
        <v>41398</v>
      </c>
      <c r="L1427" s="39">
        <v>23</v>
      </c>
      <c r="M1427" s="40" t="str">
        <f t="shared" si="91"/>
        <v>Recent</v>
      </c>
      <c r="N1427" s="39">
        <v>3</v>
      </c>
      <c r="O1427">
        <v>18</v>
      </c>
      <c r="P1427">
        <v>26</v>
      </c>
      <c r="Q1427">
        <v>11</v>
      </c>
      <c r="R1427">
        <v>8</v>
      </c>
      <c r="S1427">
        <v>12</v>
      </c>
      <c r="T1427">
        <v>78</v>
      </c>
      <c r="U1427">
        <v>3</v>
      </c>
      <c r="V1427">
        <v>2</v>
      </c>
      <c r="W1427">
        <v>0</v>
      </c>
      <c r="X1427">
        <v>4</v>
      </c>
      <c r="Y1427">
        <v>7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3</v>
      </c>
      <c r="AG1427">
        <v>11</v>
      </c>
      <c r="AH1427">
        <v>0</v>
      </c>
    </row>
    <row r="1428" spans="1:34">
      <c r="A1428">
        <v>8254</v>
      </c>
      <c r="B1428">
        <v>1974</v>
      </c>
      <c r="C1428">
        <f ca="1" t="shared" si="88"/>
        <v>51</v>
      </c>
      <c r="D1428" t="str">
        <f ca="1" t="shared" si="89"/>
        <v>Middle-Age</v>
      </c>
      <c r="E1428" t="s">
        <v>2278</v>
      </c>
      <c r="F1428" t="s">
        <v>2279</v>
      </c>
      <c r="G1428" s="39">
        <v>34596</v>
      </c>
      <c r="H1428" s="40" t="str">
        <f t="shared" si="90"/>
        <v>Medium</v>
      </c>
      <c r="I1428">
        <v>1</v>
      </c>
      <c r="J1428">
        <v>0</v>
      </c>
      <c r="K1428" s="43">
        <v>41377</v>
      </c>
      <c r="L1428" s="39">
        <v>48</v>
      </c>
      <c r="M1428" s="40" t="str">
        <f t="shared" si="91"/>
        <v>Active</v>
      </c>
      <c r="N1428" s="39">
        <v>14</v>
      </c>
      <c r="O1428">
        <v>0</v>
      </c>
      <c r="P1428">
        <v>2</v>
      </c>
      <c r="Q1428">
        <v>0</v>
      </c>
      <c r="R1428">
        <v>0</v>
      </c>
      <c r="S1428">
        <v>7</v>
      </c>
      <c r="T1428">
        <v>23</v>
      </c>
      <c r="U1428">
        <v>1</v>
      </c>
      <c r="V1428">
        <v>1</v>
      </c>
      <c r="W1428">
        <v>0</v>
      </c>
      <c r="X1428">
        <v>2</v>
      </c>
      <c r="Y1428">
        <v>8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11</v>
      </c>
      <c r="AH1428">
        <v>0</v>
      </c>
    </row>
    <row r="1429" spans="1:34">
      <c r="A1429">
        <v>2836</v>
      </c>
      <c r="B1429">
        <v>1972</v>
      </c>
      <c r="C1429">
        <f ca="1" t="shared" si="88"/>
        <v>53</v>
      </c>
      <c r="D1429" t="str">
        <f ca="1" t="shared" si="89"/>
        <v>Middle-Age</v>
      </c>
      <c r="E1429" t="s">
        <v>2278</v>
      </c>
      <c r="F1429" t="s">
        <v>2279</v>
      </c>
      <c r="G1429" s="39">
        <v>43269</v>
      </c>
      <c r="H1429" s="40" t="str">
        <f t="shared" si="90"/>
        <v>Medium</v>
      </c>
      <c r="I1429">
        <v>1</v>
      </c>
      <c r="J1429">
        <v>0</v>
      </c>
      <c r="K1429" s="43">
        <v>41533</v>
      </c>
      <c r="L1429" s="39">
        <v>61</v>
      </c>
      <c r="M1429" s="40" t="str">
        <f t="shared" si="91"/>
        <v>Active</v>
      </c>
      <c r="N1429" s="39">
        <v>10</v>
      </c>
      <c r="O1429">
        <v>1</v>
      </c>
      <c r="P1429">
        <v>7</v>
      </c>
      <c r="Q1429">
        <v>0</v>
      </c>
      <c r="R1429">
        <v>0</v>
      </c>
      <c r="S1429">
        <v>1</v>
      </c>
      <c r="T1429">
        <v>19</v>
      </c>
      <c r="U1429">
        <v>1</v>
      </c>
      <c r="V1429">
        <v>1</v>
      </c>
      <c r="W1429">
        <v>0</v>
      </c>
      <c r="X1429">
        <v>2</v>
      </c>
      <c r="Y1429">
        <v>8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3</v>
      </c>
      <c r="AG1429">
        <v>11</v>
      </c>
      <c r="AH1429">
        <v>0</v>
      </c>
    </row>
    <row r="1430" spans="1:34">
      <c r="A1430">
        <v>8418</v>
      </c>
      <c r="B1430">
        <v>1958</v>
      </c>
      <c r="C1430">
        <f ca="1" t="shared" si="88"/>
        <v>67</v>
      </c>
      <c r="D1430" t="str">
        <f ca="1" t="shared" si="89"/>
        <v>Senior Citizen</v>
      </c>
      <c r="E1430" t="s">
        <v>2280</v>
      </c>
      <c r="F1430" t="s">
        <v>2276</v>
      </c>
      <c r="G1430" s="39">
        <v>38741</v>
      </c>
      <c r="H1430" s="40" t="str">
        <f t="shared" si="90"/>
        <v>Medium</v>
      </c>
      <c r="I1430">
        <v>1</v>
      </c>
      <c r="J1430">
        <v>1</v>
      </c>
      <c r="K1430" s="43">
        <v>41728</v>
      </c>
      <c r="L1430" s="39">
        <v>60</v>
      </c>
      <c r="M1430" s="40" t="str">
        <f t="shared" si="91"/>
        <v>Active</v>
      </c>
      <c r="N1430" s="39">
        <v>7</v>
      </c>
      <c r="O1430">
        <v>10</v>
      </c>
      <c r="P1430">
        <v>17</v>
      </c>
      <c r="Q1430">
        <v>8</v>
      </c>
      <c r="R1430">
        <v>6</v>
      </c>
      <c r="S1430">
        <v>13</v>
      </c>
      <c r="T1430">
        <v>61</v>
      </c>
      <c r="U1430">
        <v>2</v>
      </c>
      <c r="V1430">
        <v>2</v>
      </c>
      <c r="W1430">
        <v>0</v>
      </c>
      <c r="X1430">
        <v>3</v>
      </c>
      <c r="Y1430">
        <v>7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3</v>
      </c>
      <c r="AG1430">
        <v>11</v>
      </c>
      <c r="AH1430">
        <v>0</v>
      </c>
    </row>
    <row r="1431" spans="1:34">
      <c r="A1431">
        <v>1362</v>
      </c>
      <c r="B1431">
        <v>1972</v>
      </c>
      <c r="C1431">
        <f ca="1" t="shared" si="88"/>
        <v>53</v>
      </c>
      <c r="D1431" t="str">
        <f ca="1" t="shared" si="89"/>
        <v>Middle-Age</v>
      </c>
      <c r="E1431" t="s">
        <v>2275</v>
      </c>
      <c r="F1431" t="s">
        <v>2276</v>
      </c>
      <c r="G1431" s="39">
        <v>31907</v>
      </c>
      <c r="H1431" s="40" t="str">
        <f t="shared" si="90"/>
        <v>Medium</v>
      </c>
      <c r="I1431">
        <v>0</v>
      </c>
      <c r="J1431">
        <v>0</v>
      </c>
      <c r="K1431" s="43">
        <v>41337</v>
      </c>
      <c r="L1431" s="39">
        <v>75</v>
      </c>
      <c r="M1431" s="40" t="str">
        <f t="shared" si="91"/>
        <v>Active</v>
      </c>
      <c r="N1431" s="39">
        <v>33</v>
      </c>
      <c r="O1431">
        <v>87</v>
      </c>
      <c r="P1431">
        <v>64</v>
      </c>
      <c r="Q1431">
        <v>175</v>
      </c>
      <c r="R1431">
        <v>16</v>
      </c>
      <c r="S1431">
        <v>74</v>
      </c>
      <c r="T1431">
        <v>449</v>
      </c>
      <c r="U1431">
        <v>1</v>
      </c>
      <c r="V1431">
        <v>6</v>
      </c>
      <c r="W1431">
        <v>1</v>
      </c>
      <c r="X1431">
        <v>6</v>
      </c>
      <c r="Y1431">
        <v>7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>
        <v>0</v>
      </c>
    </row>
    <row r="1432" spans="1:34">
      <c r="A1432">
        <v>7152</v>
      </c>
      <c r="B1432">
        <v>1983</v>
      </c>
      <c r="C1432">
        <f ca="1" t="shared" si="88"/>
        <v>42</v>
      </c>
      <c r="D1432" t="str">
        <f ca="1" t="shared" si="89"/>
        <v>Adult</v>
      </c>
      <c r="E1432" t="s">
        <v>2280</v>
      </c>
      <c r="F1432" t="s">
        <v>2279</v>
      </c>
      <c r="G1432" s="39">
        <v>27100</v>
      </c>
      <c r="H1432" s="40" t="str">
        <f t="shared" si="90"/>
        <v>Low</v>
      </c>
      <c r="I1432">
        <v>1</v>
      </c>
      <c r="J1432">
        <v>0</v>
      </c>
      <c r="K1432" s="43">
        <v>41369</v>
      </c>
      <c r="L1432" s="39">
        <v>64</v>
      </c>
      <c r="M1432" s="40" t="str">
        <f t="shared" si="91"/>
        <v>Active</v>
      </c>
      <c r="N1432" s="39">
        <v>12</v>
      </c>
      <c r="O1432">
        <v>0</v>
      </c>
      <c r="P1432">
        <v>13</v>
      </c>
      <c r="Q1432">
        <v>2</v>
      </c>
      <c r="R1432">
        <v>0</v>
      </c>
      <c r="S1432">
        <v>10</v>
      </c>
      <c r="T1432">
        <v>37</v>
      </c>
      <c r="U1432">
        <v>1</v>
      </c>
      <c r="V1432">
        <v>1</v>
      </c>
      <c r="W1432">
        <v>0</v>
      </c>
      <c r="X1432">
        <v>3</v>
      </c>
      <c r="Y1432">
        <v>7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3</v>
      </c>
      <c r="AG1432">
        <v>11</v>
      </c>
      <c r="AH1432">
        <v>0</v>
      </c>
    </row>
    <row r="1433" spans="1:34">
      <c r="A1433">
        <v>10033</v>
      </c>
      <c r="B1433">
        <v>1973</v>
      </c>
      <c r="C1433">
        <f ca="1" t="shared" si="88"/>
        <v>52</v>
      </c>
      <c r="D1433" t="str">
        <f ca="1" t="shared" si="89"/>
        <v>Middle-Age</v>
      </c>
      <c r="E1433" t="s">
        <v>2280</v>
      </c>
      <c r="F1433" t="s">
        <v>2281</v>
      </c>
      <c r="G1433" s="39">
        <v>31163</v>
      </c>
      <c r="H1433" s="40" t="str">
        <f t="shared" si="90"/>
        <v>Medium</v>
      </c>
      <c r="I1433">
        <v>1</v>
      </c>
      <c r="J1433">
        <v>0</v>
      </c>
      <c r="K1433" s="43">
        <v>41683</v>
      </c>
      <c r="L1433" s="39">
        <v>54</v>
      </c>
      <c r="M1433" s="40" t="str">
        <f t="shared" si="91"/>
        <v>Active</v>
      </c>
      <c r="N1433" s="39">
        <v>2</v>
      </c>
      <c r="O1433">
        <v>3</v>
      </c>
      <c r="P1433">
        <v>10</v>
      </c>
      <c r="Q1433">
        <v>11</v>
      </c>
      <c r="R1433">
        <v>2</v>
      </c>
      <c r="S1433">
        <v>10</v>
      </c>
      <c r="T1433">
        <v>38</v>
      </c>
      <c r="U1433">
        <v>1</v>
      </c>
      <c r="V1433">
        <v>1</v>
      </c>
      <c r="W1433">
        <v>0</v>
      </c>
      <c r="X1433">
        <v>3</v>
      </c>
      <c r="Y1433">
        <v>6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3</v>
      </c>
      <c r="AG1433">
        <v>11</v>
      </c>
      <c r="AH1433">
        <v>0</v>
      </c>
    </row>
    <row r="1434" spans="1:34">
      <c r="A1434">
        <v>9349</v>
      </c>
      <c r="B1434">
        <v>1985</v>
      </c>
      <c r="C1434">
        <f ca="1" t="shared" si="88"/>
        <v>40</v>
      </c>
      <c r="D1434" t="str">
        <f ca="1" t="shared" si="89"/>
        <v>Adult</v>
      </c>
      <c r="E1434" t="s">
        <v>2275</v>
      </c>
      <c r="F1434" t="s">
        <v>2279</v>
      </c>
      <c r="G1434" s="39">
        <v>92533</v>
      </c>
      <c r="H1434" s="40" t="str">
        <f t="shared" si="90"/>
        <v>High</v>
      </c>
      <c r="I1434">
        <v>0</v>
      </c>
      <c r="J1434">
        <v>0</v>
      </c>
      <c r="K1434" s="43">
        <v>41627</v>
      </c>
      <c r="L1434" s="39">
        <v>84</v>
      </c>
      <c r="M1434" s="40" t="str">
        <f t="shared" si="91"/>
        <v>Active</v>
      </c>
      <c r="N1434" s="39">
        <v>693</v>
      </c>
      <c r="O1434">
        <v>21</v>
      </c>
      <c r="P1434">
        <v>118</v>
      </c>
      <c r="Q1434">
        <v>110</v>
      </c>
      <c r="R1434">
        <v>147</v>
      </c>
      <c r="S1434">
        <v>42</v>
      </c>
      <c r="T1434">
        <v>1131</v>
      </c>
      <c r="U1434">
        <v>1</v>
      </c>
      <c r="V1434">
        <v>6</v>
      </c>
      <c r="W1434">
        <v>5</v>
      </c>
      <c r="X1434">
        <v>11</v>
      </c>
      <c r="Y1434">
        <v>2</v>
      </c>
      <c r="Z1434">
        <v>0</v>
      </c>
      <c r="AA1434">
        <v>0</v>
      </c>
      <c r="AB1434">
        <v>1</v>
      </c>
      <c r="AC1434">
        <v>1</v>
      </c>
      <c r="AD1434">
        <v>0</v>
      </c>
      <c r="AE1434">
        <v>0</v>
      </c>
      <c r="AF1434">
        <v>3</v>
      </c>
      <c r="AG1434">
        <v>11</v>
      </c>
      <c r="AH1434">
        <v>0</v>
      </c>
    </row>
    <row r="1435" spans="1:34">
      <c r="A1435">
        <v>274</v>
      </c>
      <c r="B1435">
        <v>1973</v>
      </c>
      <c r="C1435">
        <f ca="1" t="shared" si="88"/>
        <v>52</v>
      </c>
      <c r="D1435" t="str">
        <f ca="1" t="shared" si="89"/>
        <v>Middle-Age</v>
      </c>
      <c r="E1435" t="s">
        <v>2275</v>
      </c>
      <c r="F1435" t="s">
        <v>2276</v>
      </c>
      <c r="G1435" s="39">
        <v>34853</v>
      </c>
      <c r="H1435" s="40" t="str">
        <f t="shared" si="90"/>
        <v>Medium</v>
      </c>
      <c r="I1435">
        <v>1</v>
      </c>
      <c r="J1435">
        <v>1</v>
      </c>
      <c r="K1435" s="43">
        <v>41631</v>
      </c>
      <c r="L1435" s="39">
        <v>75</v>
      </c>
      <c r="M1435" s="40" t="str">
        <f t="shared" si="91"/>
        <v>Active</v>
      </c>
      <c r="N1435" s="39">
        <v>9</v>
      </c>
      <c r="O1435">
        <v>3</v>
      </c>
      <c r="P1435">
        <v>15</v>
      </c>
      <c r="Q1435">
        <v>2</v>
      </c>
      <c r="R1435">
        <v>3</v>
      </c>
      <c r="S1435">
        <v>2</v>
      </c>
      <c r="T1435">
        <v>34</v>
      </c>
      <c r="U1435">
        <v>2</v>
      </c>
      <c r="V1435">
        <v>2</v>
      </c>
      <c r="W1435">
        <v>0</v>
      </c>
      <c r="X1435">
        <v>3</v>
      </c>
      <c r="Y1435">
        <v>6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3</v>
      </c>
      <c r="AG1435">
        <v>11</v>
      </c>
      <c r="AH1435">
        <v>0</v>
      </c>
    </row>
    <row r="1436" spans="1:34">
      <c r="A1436">
        <v>3388</v>
      </c>
      <c r="B1436">
        <v>1967</v>
      </c>
      <c r="C1436">
        <f ca="1" t="shared" si="88"/>
        <v>58</v>
      </c>
      <c r="D1436" t="str">
        <f ca="1" t="shared" si="89"/>
        <v>Middle-Age</v>
      </c>
      <c r="E1436" t="s">
        <v>2275</v>
      </c>
      <c r="F1436" t="s">
        <v>2281</v>
      </c>
      <c r="G1436" s="39">
        <v>70844</v>
      </c>
      <c r="H1436" s="40" t="str">
        <f t="shared" si="90"/>
        <v>High</v>
      </c>
      <c r="I1436">
        <v>1</v>
      </c>
      <c r="J1436">
        <v>1</v>
      </c>
      <c r="K1436" s="43">
        <v>41577</v>
      </c>
      <c r="L1436" s="39">
        <v>16</v>
      </c>
      <c r="M1436" s="40" t="str">
        <f t="shared" si="91"/>
        <v>Recent</v>
      </c>
      <c r="N1436" s="39">
        <v>129</v>
      </c>
      <c r="O1436">
        <v>26</v>
      </c>
      <c r="P1436">
        <v>67</v>
      </c>
      <c r="Q1436">
        <v>3</v>
      </c>
      <c r="R1436">
        <v>67</v>
      </c>
      <c r="S1436">
        <v>2</v>
      </c>
      <c r="T1436">
        <v>294</v>
      </c>
      <c r="U1436">
        <v>5</v>
      </c>
      <c r="V1436">
        <v>6</v>
      </c>
      <c r="W1436">
        <v>1</v>
      </c>
      <c r="X1436">
        <v>5</v>
      </c>
      <c r="Y1436">
        <v>7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11</v>
      </c>
      <c r="AH1436">
        <v>0</v>
      </c>
    </row>
    <row r="1437" spans="1:34">
      <c r="A1437">
        <v>922</v>
      </c>
      <c r="B1437">
        <v>1979</v>
      </c>
      <c r="C1437">
        <f ca="1" t="shared" si="88"/>
        <v>46</v>
      </c>
      <c r="D1437" t="str">
        <f ca="1" t="shared" si="89"/>
        <v>Middle-Age</v>
      </c>
      <c r="E1437" t="s">
        <v>2280</v>
      </c>
      <c r="F1437" t="s">
        <v>2279</v>
      </c>
      <c r="G1437" s="39">
        <v>31086</v>
      </c>
      <c r="H1437" s="40" t="str">
        <f t="shared" si="90"/>
        <v>Medium</v>
      </c>
      <c r="I1437">
        <v>1</v>
      </c>
      <c r="J1437">
        <v>1</v>
      </c>
      <c r="K1437" s="43">
        <v>41398</v>
      </c>
      <c r="L1437" s="39">
        <v>79</v>
      </c>
      <c r="M1437" s="40" t="str">
        <f t="shared" si="91"/>
        <v>Active</v>
      </c>
      <c r="N1437" s="39">
        <v>16</v>
      </c>
      <c r="O1437">
        <v>2</v>
      </c>
      <c r="P1437">
        <v>11</v>
      </c>
      <c r="Q1437">
        <v>3</v>
      </c>
      <c r="R1437">
        <v>0</v>
      </c>
      <c r="S1437">
        <v>16</v>
      </c>
      <c r="T1437">
        <v>48</v>
      </c>
      <c r="U1437">
        <v>2</v>
      </c>
      <c r="V1437">
        <v>1</v>
      </c>
      <c r="W1437">
        <v>1</v>
      </c>
      <c r="X1437">
        <v>2</v>
      </c>
      <c r="Y1437">
        <v>8</v>
      </c>
      <c r="Z1437">
        <v>1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11</v>
      </c>
      <c r="AH1437">
        <v>0</v>
      </c>
    </row>
    <row r="1438" spans="1:34">
      <c r="A1438">
        <v>8588</v>
      </c>
      <c r="B1438">
        <v>1961</v>
      </c>
      <c r="C1438">
        <f ca="1" t="shared" si="88"/>
        <v>64</v>
      </c>
      <c r="D1438" t="str">
        <f ca="1" t="shared" si="89"/>
        <v>Senior Citizen</v>
      </c>
      <c r="E1438" t="s">
        <v>2275</v>
      </c>
      <c r="F1438" t="s">
        <v>2279</v>
      </c>
      <c r="G1438" s="39">
        <v>60544</v>
      </c>
      <c r="H1438" s="40" t="str">
        <f t="shared" si="90"/>
        <v>High</v>
      </c>
      <c r="I1438">
        <v>1</v>
      </c>
      <c r="J1438">
        <v>1</v>
      </c>
      <c r="K1438" s="43">
        <v>41146</v>
      </c>
      <c r="L1438" s="39">
        <v>92</v>
      </c>
      <c r="M1438" s="40" t="str">
        <f t="shared" si="91"/>
        <v>Inactive</v>
      </c>
      <c r="N1438" s="39">
        <v>201</v>
      </c>
      <c r="O1438">
        <v>2</v>
      </c>
      <c r="P1438">
        <v>43</v>
      </c>
      <c r="Q1438">
        <v>3</v>
      </c>
      <c r="R1438">
        <v>5</v>
      </c>
      <c r="S1438">
        <v>35</v>
      </c>
      <c r="T1438">
        <v>289</v>
      </c>
      <c r="U1438">
        <v>4</v>
      </c>
      <c r="V1438">
        <v>5</v>
      </c>
      <c r="W1438">
        <v>1</v>
      </c>
      <c r="X1438">
        <v>5</v>
      </c>
      <c r="Y1438">
        <v>6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3</v>
      </c>
      <c r="AG1438">
        <v>11</v>
      </c>
      <c r="AH1438">
        <v>0</v>
      </c>
    </row>
    <row r="1439" spans="1:34">
      <c r="A1439">
        <v>2518</v>
      </c>
      <c r="B1439">
        <v>1986</v>
      </c>
      <c r="C1439">
        <f ca="1" t="shared" si="88"/>
        <v>39</v>
      </c>
      <c r="D1439" t="str">
        <f ca="1" t="shared" si="89"/>
        <v>Adult</v>
      </c>
      <c r="E1439" t="s">
        <v>2280</v>
      </c>
      <c r="F1439" t="s">
        <v>2277</v>
      </c>
      <c r="G1439" s="39">
        <v>20491</v>
      </c>
      <c r="H1439" s="40" t="str">
        <f t="shared" si="90"/>
        <v>Low</v>
      </c>
      <c r="I1439">
        <v>0</v>
      </c>
      <c r="J1439">
        <v>0</v>
      </c>
      <c r="K1439" s="43">
        <v>41299</v>
      </c>
      <c r="L1439" s="39">
        <v>16</v>
      </c>
      <c r="M1439" s="40" t="str">
        <f t="shared" si="91"/>
        <v>Recent</v>
      </c>
      <c r="N1439" s="39">
        <v>5</v>
      </c>
      <c r="O1439">
        <v>4</v>
      </c>
      <c r="P1439">
        <v>5</v>
      </c>
      <c r="Q1439">
        <v>4</v>
      </c>
      <c r="R1439">
        <v>2</v>
      </c>
      <c r="S1439">
        <v>10</v>
      </c>
      <c r="T1439">
        <v>30</v>
      </c>
      <c r="U1439">
        <v>1</v>
      </c>
      <c r="V1439">
        <v>0</v>
      </c>
      <c r="W1439">
        <v>1</v>
      </c>
      <c r="X1439">
        <v>2</v>
      </c>
      <c r="Y1439">
        <v>7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11</v>
      </c>
      <c r="AH1439">
        <v>0</v>
      </c>
    </row>
    <row r="1440" spans="1:34">
      <c r="A1440">
        <v>574</v>
      </c>
      <c r="B1440">
        <v>1964</v>
      </c>
      <c r="C1440">
        <f ca="1" t="shared" si="88"/>
        <v>61</v>
      </c>
      <c r="D1440" t="str">
        <f ca="1" t="shared" si="89"/>
        <v>Senior Citizen</v>
      </c>
      <c r="E1440" t="s">
        <v>2275</v>
      </c>
      <c r="F1440" t="s">
        <v>2279</v>
      </c>
      <c r="G1440" s="39">
        <v>42523</v>
      </c>
      <c r="H1440" s="40" t="str">
        <f t="shared" si="90"/>
        <v>Medium</v>
      </c>
      <c r="I1440">
        <v>0</v>
      </c>
      <c r="J1440">
        <v>0</v>
      </c>
      <c r="K1440" s="43">
        <v>41752</v>
      </c>
      <c r="L1440" s="39">
        <v>96</v>
      </c>
      <c r="M1440" s="40" t="str">
        <f t="shared" si="91"/>
        <v>Inactive</v>
      </c>
      <c r="N1440" s="39">
        <v>14</v>
      </c>
      <c r="O1440">
        <v>36</v>
      </c>
      <c r="P1440">
        <v>11</v>
      </c>
      <c r="Q1440">
        <v>3</v>
      </c>
      <c r="R1440">
        <v>26</v>
      </c>
      <c r="S1440">
        <v>35</v>
      </c>
      <c r="T1440">
        <v>125</v>
      </c>
      <c r="U1440">
        <v>1</v>
      </c>
      <c r="V1440">
        <v>1</v>
      </c>
      <c r="W1440">
        <v>1</v>
      </c>
      <c r="X1440">
        <v>4</v>
      </c>
      <c r="Y1440">
        <v>2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3</v>
      </c>
      <c r="AG1440">
        <v>11</v>
      </c>
      <c r="AH1440">
        <v>0</v>
      </c>
    </row>
    <row r="1441" spans="1:34">
      <c r="A1441">
        <v>3220</v>
      </c>
      <c r="B1441">
        <v>1983</v>
      </c>
      <c r="C1441">
        <f ca="1" t="shared" si="88"/>
        <v>42</v>
      </c>
      <c r="D1441" t="str">
        <f ca="1" t="shared" si="89"/>
        <v>Adult</v>
      </c>
      <c r="E1441" t="s">
        <v>2275</v>
      </c>
      <c r="F1441" t="s">
        <v>2279</v>
      </c>
      <c r="G1441" s="39">
        <v>39922</v>
      </c>
      <c r="H1441" s="40" t="str">
        <f t="shared" si="90"/>
        <v>Medium</v>
      </c>
      <c r="I1441">
        <v>1</v>
      </c>
      <c r="J1441">
        <v>0</v>
      </c>
      <c r="K1441" s="43">
        <v>41319</v>
      </c>
      <c r="L1441" s="39">
        <v>30</v>
      </c>
      <c r="M1441" s="40" t="str">
        <f t="shared" si="91"/>
        <v>Recent</v>
      </c>
      <c r="N1441" s="39">
        <v>29</v>
      </c>
      <c r="O1441">
        <v>12</v>
      </c>
      <c r="P1441">
        <v>59</v>
      </c>
      <c r="Q1441">
        <v>19</v>
      </c>
      <c r="R1441">
        <v>1</v>
      </c>
      <c r="S1441">
        <v>36</v>
      </c>
      <c r="T1441">
        <v>156</v>
      </c>
      <c r="U1441">
        <v>2</v>
      </c>
      <c r="V1441">
        <v>3</v>
      </c>
      <c r="W1441">
        <v>0</v>
      </c>
      <c r="X1441">
        <v>4</v>
      </c>
      <c r="Y1441">
        <v>8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3</v>
      </c>
      <c r="AG1441">
        <v>11</v>
      </c>
      <c r="AH1441">
        <v>0</v>
      </c>
    </row>
    <row r="1442" spans="1:34">
      <c r="A1442">
        <v>5967</v>
      </c>
      <c r="B1442">
        <v>1952</v>
      </c>
      <c r="C1442">
        <f ca="1" t="shared" si="88"/>
        <v>73</v>
      </c>
      <c r="D1442" t="str">
        <f ca="1" t="shared" si="89"/>
        <v>Senior Citizen</v>
      </c>
      <c r="E1442" t="s">
        <v>2275</v>
      </c>
      <c r="F1442" t="s">
        <v>2277</v>
      </c>
      <c r="G1442" s="39">
        <v>33402</v>
      </c>
      <c r="H1442" s="40" t="str">
        <f t="shared" si="90"/>
        <v>Medium</v>
      </c>
      <c r="I1442">
        <v>1</v>
      </c>
      <c r="J1442">
        <v>1</v>
      </c>
      <c r="K1442" s="43">
        <v>41473</v>
      </c>
      <c r="L1442" s="39">
        <v>60</v>
      </c>
      <c r="M1442" s="40" t="str">
        <f t="shared" si="91"/>
        <v>Active</v>
      </c>
      <c r="N1442" s="39">
        <v>26</v>
      </c>
      <c r="O1442">
        <v>2</v>
      </c>
      <c r="P1442">
        <v>19</v>
      </c>
      <c r="Q1442">
        <v>10</v>
      </c>
      <c r="R1442">
        <v>5</v>
      </c>
      <c r="S1442">
        <v>8</v>
      </c>
      <c r="T1442">
        <v>70</v>
      </c>
      <c r="U1442">
        <v>3</v>
      </c>
      <c r="V1442">
        <v>2</v>
      </c>
      <c r="W1442">
        <v>1</v>
      </c>
      <c r="X1442">
        <v>3</v>
      </c>
      <c r="Y1442">
        <v>8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3</v>
      </c>
      <c r="AG1442">
        <v>11</v>
      </c>
      <c r="AH1442">
        <v>0</v>
      </c>
    </row>
    <row r="1443" spans="1:34">
      <c r="A1443">
        <v>1183</v>
      </c>
      <c r="B1443">
        <v>1949</v>
      </c>
      <c r="C1443">
        <f ca="1" t="shared" si="88"/>
        <v>76</v>
      </c>
      <c r="D1443" t="str">
        <f ca="1" t="shared" si="89"/>
        <v>Senior Citizen</v>
      </c>
      <c r="E1443" t="s">
        <v>2280</v>
      </c>
      <c r="F1443" t="s">
        <v>2279</v>
      </c>
      <c r="G1443" s="39">
        <v>36408</v>
      </c>
      <c r="H1443" s="40" t="str">
        <f t="shared" si="90"/>
        <v>Medium</v>
      </c>
      <c r="I1443">
        <v>1</v>
      </c>
      <c r="J1443">
        <v>1</v>
      </c>
      <c r="K1443" s="43">
        <v>41538</v>
      </c>
      <c r="L1443" s="39">
        <v>11</v>
      </c>
      <c r="M1443" s="40" t="str">
        <f t="shared" si="91"/>
        <v>Recent</v>
      </c>
      <c r="N1443" s="39">
        <v>9</v>
      </c>
      <c r="O1443">
        <v>1</v>
      </c>
      <c r="P1443">
        <v>4</v>
      </c>
      <c r="Q1443">
        <v>3</v>
      </c>
      <c r="R1443">
        <v>2</v>
      </c>
      <c r="S1443">
        <v>3</v>
      </c>
      <c r="T1443">
        <v>22</v>
      </c>
      <c r="U1443">
        <v>1</v>
      </c>
      <c r="V1443">
        <v>1</v>
      </c>
      <c r="W1443">
        <v>0</v>
      </c>
      <c r="X1443">
        <v>2</v>
      </c>
      <c r="Y1443">
        <v>6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3</v>
      </c>
      <c r="AG1443">
        <v>11</v>
      </c>
      <c r="AH1443">
        <v>0</v>
      </c>
    </row>
    <row r="1444" spans="1:34">
      <c r="A1444">
        <v>6856</v>
      </c>
      <c r="B1444">
        <v>1979</v>
      </c>
      <c r="C1444">
        <f ca="1" t="shared" si="88"/>
        <v>46</v>
      </c>
      <c r="D1444" t="str">
        <f ca="1" t="shared" si="89"/>
        <v>Middle-Age</v>
      </c>
      <c r="E1444" t="s">
        <v>2275</v>
      </c>
      <c r="F1444" t="s">
        <v>2277</v>
      </c>
      <c r="G1444" s="39">
        <v>21645</v>
      </c>
      <c r="H1444" s="40" t="str">
        <f t="shared" si="90"/>
        <v>Low</v>
      </c>
      <c r="I1444">
        <v>1</v>
      </c>
      <c r="J1444">
        <v>0</v>
      </c>
      <c r="K1444" s="43">
        <v>41155</v>
      </c>
      <c r="L1444" s="39">
        <v>75</v>
      </c>
      <c r="M1444" s="40" t="str">
        <f t="shared" si="91"/>
        <v>Active</v>
      </c>
      <c r="N1444" s="39">
        <v>14</v>
      </c>
      <c r="O1444">
        <v>0</v>
      </c>
      <c r="P1444">
        <v>23</v>
      </c>
      <c r="Q1444">
        <v>4</v>
      </c>
      <c r="R1444">
        <v>5</v>
      </c>
      <c r="S1444">
        <v>19</v>
      </c>
      <c r="T1444">
        <v>65</v>
      </c>
      <c r="U1444">
        <v>3</v>
      </c>
      <c r="V1444">
        <v>3</v>
      </c>
      <c r="W1444">
        <v>0</v>
      </c>
      <c r="X1444">
        <v>3</v>
      </c>
      <c r="Y1444">
        <v>9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3</v>
      </c>
      <c r="AG1444">
        <v>11</v>
      </c>
      <c r="AH1444">
        <v>1</v>
      </c>
    </row>
    <row r="1445" spans="1:34">
      <c r="A1445">
        <v>4530</v>
      </c>
      <c r="B1445">
        <v>1948</v>
      </c>
      <c r="C1445">
        <f ca="1" t="shared" si="88"/>
        <v>77</v>
      </c>
      <c r="D1445" t="str">
        <f ca="1" t="shared" si="89"/>
        <v>Senior Citizen</v>
      </c>
      <c r="E1445" t="s">
        <v>2280</v>
      </c>
      <c r="F1445" t="s">
        <v>2283</v>
      </c>
      <c r="G1445" s="39">
        <v>78427</v>
      </c>
      <c r="H1445" s="40" t="str">
        <f t="shared" si="90"/>
        <v>High</v>
      </c>
      <c r="I1445">
        <v>0</v>
      </c>
      <c r="J1445">
        <v>0</v>
      </c>
      <c r="K1445" s="43">
        <v>41206</v>
      </c>
      <c r="L1445" s="39">
        <v>36</v>
      </c>
      <c r="M1445" s="40" t="str">
        <f t="shared" si="91"/>
        <v>Active</v>
      </c>
      <c r="N1445" s="39">
        <v>972</v>
      </c>
      <c r="O1445">
        <v>19</v>
      </c>
      <c r="P1445">
        <v>595</v>
      </c>
      <c r="Q1445">
        <v>180</v>
      </c>
      <c r="R1445">
        <v>26</v>
      </c>
      <c r="S1445">
        <v>138</v>
      </c>
      <c r="T1445">
        <v>1930</v>
      </c>
      <c r="U1445">
        <v>3</v>
      </c>
      <c r="V1445">
        <v>3</v>
      </c>
      <c r="W1445">
        <v>7</v>
      </c>
      <c r="X1445">
        <v>10</v>
      </c>
      <c r="Y1445">
        <v>3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3</v>
      </c>
      <c r="AG1445">
        <v>11</v>
      </c>
      <c r="AH1445">
        <v>1</v>
      </c>
    </row>
    <row r="1446" spans="1:34">
      <c r="A1446">
        <v>1553</v>
      </c>
      <c r="B1446">
        <v>1946</v>
      </c>
      <c r="C1446">
        <f ca="1" t="shared" si="88"/>
        <v>79</v>
      </c>
      <c r="D1446" t="str">
        <f ca="1" t="shared" si="89"/>
        <v>Senior Citizen</v>
      </c>
      <c r="E1446" t="s">
        <v>2275</v>
      </c>
      <c r="F1446" t="s">
        <v>2277</v>
      </c>
      <c r="G1446" s="39">
        <v>82657</v>
      </c>
      <c r="H1446" s="40" t="str">
        <f t="shared" si="90"/>
        <v>High</v>
      </c>
      <c r="I1446">
        <v>0</v>
      </c>
      <c r="J1446">
        <v>0</v>
      </c>
      <c r="K1446" s="43">
        <v>41544</v>
      </c>
      <c r="L1446" s="39">
        <v>71</v>
      </c>
      <c r="M1446" s="40" t="str">
        <f t="shared" si="91"/>
        <v>Active</v>
      </c>
      <c r="N1446" s="39">
        <v>966</v>
      </c>
      <c r="O1446">
        <v>168</v>
      </c>
      <c r="P1446">
        <v>672</v>
      </c>
      <c r="Q1446">
        <v>246</v>
      </c>
      <c r="R1446">
        <v>105</v>
      </c>
      <c r="S1446">
        <v>126</v>
      </c>
      <c r="T1446">
        <v>2283</v>
      </c>
      <c r="U1446">
        <v>1</v>
      </c>
      <c r="V1446">
        <v>7</v>
      </c>
      <c r="W1446">
        <v>5</v>
      </c>
      <c r="X1446">
        <v>10</v>
      </c>
      <c r="Y1446">
        <v>4</v>
      </c>
      <c r="Z1446">
        <v>0</v>
      </c>
      <c r="AA1446">
        <v>1</v>
      </c>
      <c r="AB1446">
        <v>0</v>
      </c>
      <c r="AC1446">
        <v>1</v>
      </c>
      <c r="AD1446">
        <v>0</v>
      </c>
      <c r="AE1446">
        <v>0</v>
      </c>
      <c r="AF1446">
        <v>3</v>
      </c>
      <c r="AG1446">
        <v>11</v>
      </c>
      <c r="AH1446">
        <v>0</v>
      </c>
    </row>
    <row r="1447" spans="1:34">
      <c r="A1447">
        <v>4682</v>
      </c>
      <c r="B1447">
        <v>1958</v>
      </c>
      <c r="C1447">
        <f ca="1" t="shared" si="88"/>
        <v>67</v>
      </c>
      <c r="D1447" t="str">
        <f ca="1" t="shared" si="89"/>
        <v>Senior Citizen</v>
      </c>
      <c r="E1447" t="s">
        <v>2275</v>
      </c>
      <c r="F1447" t="s">
        <v>2279</v>
      </c>
      <c r="G1447" s="39">
        <v>51876</v>
      </c>
      <c r="H1447" s="40" t="str">
        <f t="shared" si="90"/>
        <v>Medium</v>
      </c>
      <c r="I1447">
        <v>0</v>
      </c>
      <c r="J1447">
        <v>0</v>
      </c>
      <c r="K1447" s="43">
        <v>41562</v>
      </c>
      <c r="L1447" s="39">
        <v>88</v>
      </c>
      <c r="M1447" s="40" t="str">
        <f t="shared" si="91"/>
        <v>Active</v>
      </c>
      <c r="N1447" s="39">
        <v>99</v>
      </c>
      <c r="O1447">
        <v>27</v>
      </c>
      <c r="P1447">
        <v>102</v>
      </c>
      <c r="Q1447">
        <v>28</v>
      </c>
      <c r="R1447">
        <v>48</v>
      </c>
      <c r="S1447">
        <v>6</v>
      </c>
      <c r="T1447">
        <v>310</v>
      </c>
      <c r="U1447">
        <v>1</v>
      </c>
      <c r="V1447">
        <v>2</v>
      </c>
      <c r="W1447">
        <v>2</v>
      </c>
      <c r="X1447">
        <v>8</v>
      </c>
      <c r="Y1447">
        <v>1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3</v>
      </c>
      <c r="AG1447">
        <v>11</v>
      </c>
      <c r="AH1447">
        <v>0</v>
      </c>
    </row>
    <row r="1448" spans="1:34">
      <c r="A1448">
        <v>8204</v>
      </c>
      <c r="B1448">
        <v>1971</v>
      </c>
      <c r="C1448">
        <f ca="1" t="shared" si="88"/>
        <v>54</v>
      </c>
      <c r="D1448" t="str">
        <f ca="1" t="shared" si="89"/>
        <v>Middle-Age</v>
      </c>
      <c r="E1448" t="s">
        <v>2280</v>
      </c>
      <c r="F1448" t="s">
        <v>2279</v>
      </c>
      <c r="G1448" s="39">
        <v>78041</v>
      </c>
      <c r="H1448" s="40" t="str">
        <f t="shared" si="90"/>
        <v>High</v>
      </c>
      <c r="I1448">
        <v>0</v>
      </c>
      <c r="J1448">
        <v>0</v>
      </c>
      <c r="K1448" s="43">
        <v>41259</v>
      </c>
      <c r="L1448" s="39">
        <v>93</v>
      </c>
      <c r="M1448" s="40" t="str">
        <f t="shared" si="91"/>
        <v>Inactive</v>
      </c>
      <c r="N1448" s="39">
        <v>482</v>
      </c>
      <c r="O1448">
        <v>35</v>
      </c>
      <c r="P1448">
        <v>553</v>
      </c>
      <c r="Q1448">
        <v>72</v>
      </c>
      <c r="R1448">
        <v>160</v>
      </c>
      <c r="S1448">
        <v>17</v>
      </c>
      <c r="T1448">
        <v>1319</v>
      </c>
      <c r="U1448">
        <v>1</v>
      </c>
      <c r="V1448">
        <v>4</v>
      </c>
      <c r="W1448">
        <v>4</v>
      </c>
      <c r="X1448">
        <v>9</v>
      </c>
      <c r="Y1448">
        <v>2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11</v>
      </c>
      <c r="AH1448">
        <v>0</v>
      </c>
    </row>
    <row r="1449" spans="1:34">
      <c r="A1449">
        <v>5221</v>
      </c>
      <c r="B1449">
        <v>1957</v>
      </c>
      <c r="C1449">
        <f ca="1" t="shared" si="88"/>
        <v>68</v>
      </c>
      <c r="D1449" t="str">
        <f ca="1" t="shared" si="89"/>
        <v>Senior Citizen</v>
      </c>
      <c r="E1449" t="s">
        <v>2275</v>
      </c>
      <c r="F1449" t="s">
        <v>2279</v>
      </c>
      <c r="G1449" s="39">
        <v>52852</v>
      </c>
      <c r="H1449" s="40" t="str">
        <f t="shared" si="90"/>
        <v>Medium</v>
      </c>
      <c r="I1449">
        <v>0</v>
      </c>
      <c r="J1449">
        <v>1</v>
      </c>
      <c r="K1449" s="43">
        <v>41244</v>
      </c>
      <c r="L1449" s="39">
        <v>93</v>
      </c>
      <c r="M1449" s="40" t="str">
        <f t="shared" si="91"/>
        <v>Inactive</v>
      </c>
      <c r="N1449" s="39">
        <v>714</v>
      </c>
      <c r="O1449">
        <v>8</v>
      </c>
      <c r="P1449">
        <v>99</v>
      </c>
      <c r="Q1449">
        <v>11</v>
      </c>
      <c r="R1449">
        <v>0</v>
      </c>
      <c r="S1449">
        <v>47</v>
      </c>
      <c r="T1449">
        <v>879</v>
      </c>
      <c r="U1449">
        <v>4</v>
      </c>
      <c r="V1449">
        <v>10</v>
      </c>
      <c r="W1449">
        <v>7</v>
      </c>
      <c r="X1449">
        <v>5</v>
      </c>
      <c r="Y1449">
        <v>8</v>
      </c>
      <c r="Z1449">
        <v>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11</v>
      </c>
      <c r="AH1449">
        <v>0</v>
      </c>
    </row>
    <row r="1450" spans="1:34">
      <c r="A1450">
        <v>1232</v>
      </c>
      <c r="B1450">
        <v>1982</v>
      </c>
      <c r="C1450">
        <f ca="1" t="shared" si="88"/>
        <v>43</v>
      </c>
      <c r="D1450" t="str">
        <f ca="1" t="shared" si="89"/>
        <v>Adult</v>
      </c>
      <c r="E1450" t="s">
        <v>2278</v>
      </c>
      <c r="F1450" t="s">
        <v>2277</v>
      </c>
      <c r="G1450" s="39">
        <v>70038</v>
      </c>
      <c r="H1450" s="40" t="str">
        <f t="shared" si="90"/>
        <v>High</v>
      </c>
      <c r="I1450">
        <v>0</v>
      </c>
      <c r="J1450">
        <v>0</v>
      </c>
      <c r="K1450" s="43">
        <v>41572</v>
      </c>
      <c r="L1450" s="39">
        <v>54</v>
      </c>
      <c r="M1450" s="40" t="str">
        <f t="shared" si="91"/>
        <v>Active</v>
      </c>
      <c r="N1450" s="39">
        <v>587</v>
      </c>
      <c r="O1450">
        <v>54</v>
      </c>
      <c r="P1450">
        <v>348</v>
      </c>
      <c r="Q1450">
        <v>71</v>
      </c>
      <c r="R1450">
        <v>54</v>
      </c>
      <c r="S1450">
        <v>130</v>
      </c>
      <c r="T1450">
        <v>1244</v>
      </c>
      <c r="U1450">
        <v>1</v>
      </c>
      <c r="V1450">
        <v>4</v>
      </c>
      <c r="W1450">
        <v>4</v>
      </c>
      <c r="X1450">
        <v>8</v>
      </c>
      <c r="Y1450">
        <v>2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</v>
      </c>
      <c r="AG1450">
        <v>11</v>
      </c>
      <c r="AH1450">
        <v>0</v>
      </c>
    </row>
    <row r="1451" spans="1:34">
      <c r="A1451">
        <v>1927</v>
      </c>
      <c r="B1451">
        <v>1973</v>
      </c>
      <c r="C1451">
        <f ca="1" t="shared" si="88"/>
        <v>52</v>
      </c>
      <c r="D1451" t="str">
        <f ca="1" t="shared" si="89"/>
        <v>Middle-Age</v>
      </c>
      <c r="E1451" t="s">
        <v>2280</v>
      </c>
      <c r="F1451" t="s">
        <v>2277</v>
      </c>
      <c r="G1451" s="39">
        <v>69401</v>
      </c>
      <c r="H1451" s="40" t="str">
        <f t="shared" si="90"/>
        <v>High</v>
      </c>
      <c r="I1451">
        <v>0</v>
      </c>
      <c r="J1451">
        <v>1</v>
      </c>
      <c r="K1451" s="43">
        <v>41721</v>
      </c>
      <c r="L1451" s="39">
        <v>41</v>
      </c>
      <c r="M1451" s="40" t="str">
        <f t="shared" si="91"/>
        <v>Active</v>
      </c>
      <c r="N1451" s="39">
        <v>399</v>
      </c>
      <c r="O1451">
        <v>27</v>
      </c>
      <c r="P1451">
        <v>159</v>
      </c>
      <c r="Q1451">
        <v>58</v>
      </c>
      <c r="R1451">
        <v>8</v>
      </c>
      <c r="S1451">
        <v>39</v>
      </c>
      <c r="T1451">
        <v>690</v>
      </c>
      <c r="U1451">
        <v>4</v>
      </c>
      <c r="V1451">
        <v>4</v>
      </c>
      <c r="W1451">
        <v>4</v>
      </c>
      <c r="X1451">
        <v>5</v>
      </c>
      <c r="Y1451">
        <v>2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3</v>
      </c>
      <c r="AG1451">
        <v>11</v>
      </c>
      <c r="AH1451">
        <v>0</v>
      </c>
    </row>
    <row r="1452" spans="1:34">
      <c r="A1452">
        <v>5788</v>
      </c>
      <c r="B1452">
        <v>1972</v>
      </c>
      <c r="C1452">
        <f ca="1" t="shared" si="88"/>
        <v>53</v>
      </c>
      <c r="D1452" t="str">
        <f ca="1" t="shared" si="89"/>
        <v>Middle-Age</v>
      </c>
      <c r="E1452" t="s">
        <v>2275</v>
      </c>
      <c r="F1452" t="s">
        <v>2277</v>
      </c>
      <c r="G1452" s="39">
        <v>46053</v>
      </c>
      <c r="H1452" s="40" t="str">
        <f t="shared" si="90"/>
        <v>Medium</v>
      </c>
      <c r="I1452">
        <v>1</v>
      </c>
      <c r="J1452">
        <v>0</v>
      </c>
      <c r="K1452" s="43">
        <v>41322</v>
      </c>
      <c r="L1452" s="39">
        <v>46</v>
      </c>
      <c r="M1452" s="40" t="str">
        <f t="shared" si="91"/>
        <v>Active</v>
      </c>
      <c r="N1452" s="39">
        <v>56</v>
      </c>
      <c r="O1452">
        <v>10</v>
      </c>
      <c r="P1452">
        <v>92</v>
      </c>
      <c r="Q1452">
        <v>19</v>
      </c>
      <c r="R1452">
        <v>7</v>
      </c>
      <c r="S1452">
        <v>25</v>
      </c>
      <c r="T1452">
        <v>209</v>
      </c>
      <c r="U1452">
        <v>3</v>
      </c>
      <c r="V1452">
        <v>3</v>
      </c>
      <c r="W1452">
        <v>2</v>
      </c>
      <c r="X1452">
        <v>4</v>
      </c>
      <c r="Y1452">
        <v>5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11</v>
      </c>
      <c r="AH1452">
        <v>0</v>
      </c>
    </row>
    <row r="1453" spans="1:34">
      <c r="A1453">
        <v>6652</v>
      </c>
      <c r="B1453">
        <v>1965</v>
      </c>
      <c r="C1453">
        <f ca="1" t="shared" si="88"/>
        <v>60</v>
      </c>
      <c r="D1453" t="str">
        <f ca="1" t="shared" si="89"/>
        <v>Senior Citizen</v>
      </c>
      <c r="E1453" t="s">
        <v>2275</v>
      </c>
      <c r="F1453" t="s">
        <v>2279</v>
      </c>
      <c r="G1453" s="39">
        <v>77343</v>
      </c>
      <c r="H1453" s="40" t="str">
        <f t="shared" si="90"/>
        <v>High</v>
      </c>
      <c r="I1453">
        <v>0</v>
      </c>
      <c r="J1453">
        <v>0</v>
      </c>
      <c r="K1453" s="43">
        <v>41799</v>
      </c>
      <c r="L1453" s="39">
        <v>28</v>
      </c>
      <c r="M1453" s="40" t="str">
        <f t="shared" si="91"/>
        <v>Recent</v>
      </c>
      <c r="N1453" s="39">
        <v>227</v>
      </c>
      <c r="O1453">
        <v>151</v>
      </c>
      <c r="P1453">
        <v>573</v>
      </c>
      <c r="Q1453">
        <v>98</v>
      </c>
      <c r="R1453">
        <v>54</v>
      </c>
      <c r="S1453">
        <v>31</v>
      </c>
      <c r="T1453">
        <v>1134</v>
      </c>
      <c r="U1453">
        <v>1</v>
      </c>
      <c r="V1453">
        <v>3</v>
      </c>
      <c r="W1453">
        <v>4</v>
      </c>
      <c r="X1453">
        <v>9</v>
      </c>
      <c r="Y1453">
        <v>1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3</v>
      </c>
      <c r="AG1453">
        <v>11</v>
      </c>
      <c r="AH1453">
        <v>0</v>
      </c>
    </row>
    <row r="1454" spans="1:34">
      <c r="A1454">
        <v>6246</v>
      </c>
      <c r="B1454">
        <v>1953</v>
      </c>
      <c r="C1454">
        <f ca="1" t="shared" si="88"/>
        <v>72</v>
      </c>
      <c r="D1454" t="str">
        <f ca="1" t="shared" si="89"/>
        <v>Senior Citizen</v>
      </c>
      <c r="E1454" t="s">
        <v>2275</v>
      </c>
      <c r="F1454" t="s">
        <v>2276</v>
      </c>
      <c r="G1454" s="39">
        <v>73892</v>
      </c>
      <c r="H1454" s="40" t="str">
        <f t="shared" si="90"/>
        <v>High</v>
      </c>
      <c r="I1454">
        <v>0</v>
      </c>
      <c r="J1454">
        <v>0</v>
      </c>
      <c r="K1454" s="43">
        <v>41591</v>
      </c>
      <c r="L1454" s="39">
        <v>40</v>
      </c>
      <c r="M1454" s="40" t="str">
        <f t="shared" si="91"/>
        <v>Active</v>
      </c>
      <c r="N1454" s="39">
        <v>703</v>
      </c>
      <c r="O1454">
        <v>102</v>
      </c>
      <c r="P1454">
        <v>601</v>
      </c>
      <c r="Q1454">
        <v>0</v>
      </c>
      <c r="R1454">
        <v>58</v>
      </c>
      <c r="S1454">
        <v>43</v>
      </c>
      <c r="T1454">
        <v>1507</v>
      </c>
      <c r="U1454">
        <v>1</v>
      </c>
      <c r="V1454">
        <v>3</v>
      </c>
      <c r="W1454">
        <v>11</v>
      </c>
      <c r="X1454">
        <v>8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</v>
      </c>
      <c r="AG1454">
        <v>11</v>
      </c>
      <c r="AH1454">
        <v>1</v>
      </c>
    </row>
    <row r="1455" spans="1:34">
      <c r="A1455">
        <v>5975</v>
      </c>
      <c r="B1455">
        <v>1967</v>
      </c>
      <c r="C1455">
        <f ca="1" t="shared" si="88"/>
        <v>58</v>
      </c>
      <c r="D1455" t="str">
        <f ca="1" t="shared" si="89"/>
        <v>Middle-Age</v>
      </c>
      <c r="E1455" t="s">
        <v>2278</v>
      </c>
      <c r="F1455" t="s">
        <v>2276</v>
      </c>
      <c r="G1455" s="39">
        <v>40304</v>
      </c>
      <c r="H1455" s="40" t="str">
        <f t="shared" si="90"/>
        <v>Medium</v>
      </c>
      <c r="I1455">
        <v>1</v>
      </c>
      <c r="J1455">
        <v>0</v>
      </c>
      <c r="K1455" s="43">
        <v>41547</v>
      </c>
      <c r="L1455" s="39">
        <v>82</v>
      </c>
      <c r="M1455" s="40" t="str">
        <f t="shared" si="91"/>
        <v>Active</v>
      </c>
      <c r="N1455" s="39">
        <v>37</v>
      </c>
      <c r="O1455">
        <v>0</v>
      </c>
      <c r="P1455">
        <v>17</v>
      </c>
      <c r="Q1455">
        <v>0</v>
      </c>
      <c r="R1455">
        <v>0</v>
      </c>
      <c r="S1455">
        <v>3</v>
      </c>
      <c r="T1455">
        <v>57</v>
      </c>
      <c r="U1455">
        <v>1</v>
      </c>
      <c r="V1455">
        <v>2</v>
      </c>
      <c r="W1455">
        <v>0</v>
      </c>
      <c r="X1455">
        <v>3</v>
      </c>
      <c r="Y1455">
        <v>7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3</v>
      </c>
      <c r="AG1455">
        <v>11</v>
      </c>
      <c r="AH1455">
        <v>0</v>
      </c>
    </row>
    <row r="1456" spans="1:34">
      <c r="A1456">
        <v>6875</v>
      </c>
      <c r="B1456">
        <v>1965</v>
      </c>
      <c r="C1456">
        <f ca="1" t="shared" si="88"/>
        <v>60</v>
      </c>
      <c r="D1456" t="str">
        <f ca="1" t="shared" si="89"/>
        <v>Senior Citizen</v>
      </c>
      <c r="E1456" t="s">
        <v>2278</v>
      </c>
      <c r="F1456" t="s">
        <v>2277</v>
      </c>
      <c r="G1456" s="39">
        <v>32727</v>
      </c>
      <c r="H1456" s="40" t="str">
        <f t="shared" si="90"/>
        <v>Medium</v>
      </c>
      <c r="I1456">
        <v>0</v>
      </c>
      <c r="J1456">
        <v>0</v>
      </c>
      <c r="K1456" s="43">
        <v>41149</v>
      </c>
      <c r="L1456" s="39">
        <v>38</v>
      </c>
      <c r="M1456" s="40" t="str">
        <f t="shared" si="91"/>
        <v>Active</v>
      </c>
      <c r="N1456" s="39">
        <v>167</v>
      </c>
      <c r="O1456">
        <v>13</v>
      </c>
      <c r="P1456">
        <v>180</v>
      </c>
      <c r="Q1456">
        <v>86</v>
      </c>
      <c r="R1456">
        <v>13</v>
      </c>
      <c r="S1456">
        <v>70</v>
      </c>
      <c r="T1456">
        <v>529</v>
      </c>
      <c r="U1456">
        <v>2</v>
      </c>
      <c r="V1456">
        <v>7</v>
      </c>
      <c r="W1456">
        <v>3</v>
      </c>
      <c r="X1456">
        <v>5</v>
      </c>
      <c r="Y1456">
        <v>8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3</v>
      </c>
      <c r="AG1456">
        <v>11</v>
      </c>
      <c r="AH1456">
        <v>0</v>
      </c>
    </row>
    <row r="1457" spans="1:34">
      <c r="A1457">
        <v>4399</v>
      </c>
      <c r="B1457">
        <v>1969</v>
      </c>
      <c r="C1457">
        <f ca="1" t="shared" si="88"/>
        <v>56</v>
      </c>
      <c r="D1457" t="str">
        <f ca="1" t="shared" si="89"/>
        <v>Middle-Age</v>
      </c>
      <c r="E1457" t="s">
        <v>2275</v>
      </c>
      <c r="F1457" t="s">
        <v>2277</v>
      </c>
      <c r="G1457" s="39">
        <v>68695</v>
      </c>
      <c r="H1457" s="40" t="str">
        <f t="shared" si="90"/>
        <v>High</v>
      </c>
      <c r="I1457">
        <v>0</v>
      </c>
      <c r="J1457">
        <v>0</v>
      </c>
      <c r="K1457" s="43">
        <v>41815</v>
      </c>
      <c r="L1457" s="39">
        <v>3</v>
      </c>
      <c r="M1457" s="40" t="str">
        <f t="shared" si="91"/>
        <v>Recent</v>
      </c>
      <c r="N1457" s="39">
        <v>458</v>
      </c>
      <c r="O1457">
        <v>81</v>
      </c>
      <c r="P1457">
        <v>356</v>
      </c>
      <c r="Q1457">
        <v>106</v>
      </c>
      <c r="R1457">
        <v>50</v>
      </c>
      <c r="S1457">
        <v>40</v>
      </c>
      <c r="T1457">
        <v>1091</v>
      </c>
      <c r="U1457">
        <v>1</v>
      </c>
      <c r="V1457">
        <v>4</v>
      </c>
      <c r="W1457">
        <v>4</v>
      </c>
      <c r="X1457">
        <v>7</v>
      </c>
      <c r="Y1457">
        <v>2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</v>
      </c>
      <c r="AG1457">
        <v>11</v>
      </c>
      <c r="AH1457">
        <v>0</v>
      </c>
    </row>
    <row r="1458" spans="1:34">
      <c r="A1458">
        <v>4042</v>
      </c>
      <c r="B1458">
        <v>1971</v>
      </c>
      <c r="C1458">
        <f ca="1" t="shared" si="88"/>
        <v>54</v>
      </c>
      <c r="D1458" t="str">
        <f ca="1" t="shared" si="89"/>
        <v>Middle-Age</v>
      </c>
      <c r="E1458" t="s">
        <v>2275</v>
      </c>
      <c r="F1458" t="s">
        <v>2281</v>
      </c>
      <c r="G1458" s="39">
        <v>43300</v>
      </c>
      <c r="H1458" s="40" t="str">
        <f t="shared" si="90"/>
        <v>Medium</v>
      </c>
      <c r="I1458">
        <v>0</v>
      </c>
      <c r="J1458">
        <v>1</v>
      </c>
      <c r="K1458" s="43">
        <v>41195</v>
      </c>
      <c r="L1458" s="39">
        <v>87</v>
      </c>
      <c r="M1458" s="40" t="str">
        <f t="shared" si="91"/>
        <v>Active</v>
      </c>
      <c r="N1458" s="39">
        <v>91</v>
      </c>
      <c r="O1458">
        <v>3</v>
      </c>
      <c r="P1458">
        <v>52</v>
      </c>
      <c r="Q1458">
        <v>2</v>
      </c>
      <c r="R1458">
        <v>1</v>
      </c>
      <c r="S1458">
        <v>31</v>
      </c>
      <c r="T1458">
        <v>180</v>
      </c>
      <c r="U1458">
        <v>3</v>
      </c>
      <c r="V1458">
        <v>4</v>
      </c>
      <c r="W1458">
        <v>0</v>
      </c>
      <c r="X1458">
        <v>4</v>
      </c>
      <c r="Y1458">
        <v>8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3</v>
      </c>
      <c r="AG1458">
        <v>11</v>
      </c>
      <c r="AH1458">
        <v>1</v>
      </c>
    </row>
    <row r="1459" spans="1:34">
      <c r="A1459">
        <v>2157</v>
      </c>
      <c r="B1459">
        <v>1972</v>
      </c>
      <c r="C1459">
        <f ca="1" t="shared" si="88"/>
        <v>53</v>
      </c>
      <c r="D1459" t="str">
        <f ca="1" t="shared" si="89"/>
        <v>Middle-Age</v>
      </c>
      <c r="E1459" t="s">
        <v>2275</v>
      </c>
      <c r="F1459" t="s">
        <v>2277</v>
      </c>
      <c r="G1459" s="39">
        <v>26290</v>
      </c>
      <c r="H1459" s="40" t="str">
        <f t="shared" si="90"/>
        <v>Low</v>
      </c>
      <c r="I1459">
        <v>1</v>
      </c>
      <c r="J1459">
        <v>1</v>
      </c>
      <c r="K1459" s="43">
        <v>41286</v>
      </c>
      <c r="L1459" s="39">
        <v>49</v>
      </c>
      <c r="M1459" s="40" t="str">
        <f t="shared" si="91"/>
        <v>Active</v>
      </c>
      <c r="N1459" s="39">
        <v>15</v>
      </c>
      <c r="O1459">
        <v>8</v>
      </c>
      <c r="P1459">
        <v>16</v>
      </c>
      <c r="Q1459">
        <v>11</v>
      </c>
      <c r="R1459">
        <v>5</v>
      </c>
      <c r="S1459">
        <v>22</v>
      </c>
      <c r="T1459">
        <v>77</v>
      </c>
      <c r="U1459">
        <v>4</v>
      </c>
      <c r="V1459">
        <v>2</v>
      </c>
      <c r="W1459">
        <v>0</v>
      </c>
      <c r="X1459">
        <v>4</v>
      </c>
      <c r="Y1459">
        <v>6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3</v>
      </c>
      <c r="AG1459">
        <v>11</v>
      </c>
      <c r="AH1459">
        <v>0</v>
      </c>
    </row>
    <row r="1460" spans="1:34">
      <c r="A1460">
        <v>10133</v>
      </c>
      <c r="B1460">
        <v>1970</v>
      </c>
      <c r="C1460">
        <f ca="1" t="shared" si="88"/>
        <v>55</v>
      </c>
      <c r="D1460" t="str">
        <f ca="1" t="shared" si="89"/>
        <v>Middle-Age</v>
      </c>
      <c r="E1460" t="s">
        <v>2275</v>
      </c>
      <c r="F1460" t="s">
        <v>2276</v>
      </c>
      <c r="G1460" s="39">
        <v>93790</v>
      </c>
      <c r="H1460" s="40" t="str">
        <f t="shared" si="90"/>
        <v>High</v>
      </c>
      <c r="I1460">
        <v>0</v>
      </c>
      <c r="J1460">
        <v>0</v>
      </c>
      <c r="K1460" s="43">
        <v>41682</v>
      </c>
      <c r="L1460" s="39">
        <v>16</v>
      </c>
      <c r="M1460" s="40" t="str">
        <f t="shared" si="91"/>
        <v>Recent</v>
      </c>
      <c r="N1460" s="39">
        <v>1302</v>
      </c>
      <c r="O1460">
        <v>68</v>
      </c>
      <c r="P1460">
        <v>731</v>
      </c>
      <c r="Q1460">
        <v>89</v>
      </c>
      <c r="R1460">
        <v>114</v>
      </c>
      <c r="S1460">
        <v>45</v>
      </c>
      <c r="T1460">
        <v>2349</v>
      </c>
      <c r="U1460">
        <v>0</v>
      </c>
      <c r="V1460">
        <v>6</v>
      </c>
      <c r="W1460">
        <v>7</v>
      </c>
      <c r="X1460">
        <v>12</v>
      </c>
      <c r="Y1460">
        <v>2</v>
      </c>
      <c r="Z1460">
        <v>0</v>
      </c>
      <c r="AA1460">
        <v>1</v>
      </c>
      <c r="AB1460">
        <v>1</v>
      </c>
      <c r="AC1460">
        <v>1</v>
      </c>
      <c r="AD1460">
        <v>0</v>
      </c>
      <c r="AE1460">
        <v>0</v>
      </c>
      <c r="AF1460">
        <v>3</v>
      </c>
      <c r="AG1460">
        <v>11</v>
      </c>
      <c r="AH1460">
        <v>1</v>
      </c>
    </row>
    <row r="1461" spans="1:34">
      <c r="A1461">
        <v>2525</v>
      </c>
      <c r="B1461">
        <v>1974</v>
      </c>
      <c r="C1461">
        <f ca="1" t="shared" si="88"/>
        <v>51</v>
      </c>
      <c r="D1461" t="str">
        <f ca="1" t="shared" si="89"/>
        <v>Middle-Age</v>
      </c>
      <c r="E1461" t="s">
        <v>2278</v>
      </c>
      <c r="F1461" t="s">
        <v>2279</v>
      </c>
      <c r="G1461" s="39">
        <v>38410</v>
      </c>
      <c r="H1461" s="40" t="str">
        <f t="shared" si="90"/>
        <v>Medium</v>
      </c>
      <c r="I1461">
        <v>0</v>
      </c>
      <c r="J1461">
        <v>0</v>
      </c>
      <c r="K1461" s="43">
        <v>41166</v>
      </c>
      <c r="L1461" s="39">
        <v>65</v>
      </c>
      <c r="M1461" s="40" t="str">
        <f t="shared" si="91"/>
        <v>Active</v>
      </c>
      <c r="N1461" s="39">
        <v>153</v>
      </c>
      <c r="O1461">
        <v>64</v>
      </c>
      <c r="P1461">
        <v>123</v>
      </c>
      <c r="Q1461">
        <v>116</v>
      </c>
      <c r="R1461">
        <v>64</v>
      </c>
      <c r="S1461">
        <v>14</v>
      </c>
      <c r="T1461">
        <v>534</v>
      </c>
      <c r="U1461">
        <v>2</v>
      </c>
      <c r="V1461">
        <v>5</v>
      </c>
      <c r="W1461">
        <v>2</v>
      </c>
      <c r="X1461">
        <v>9</v>
      </c>
      <c r="Y1461">
        <v>6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11</v>
      </c>
      <c r="AH1461">
        <v>1</v>
      </c>
    </row>
    <row r="1462" spans="1:34">
      <c r="A1462">
        <v>8233</v>
      </c>
      <c r="B1462">
        <v>1950</v>
      </c>
      <c r="C1462">
        <f ca="1" t="shared" si="88"/>
        <v>75</v>
      </c>
      <c r="D1462" t="str">
        <f ca="1" t="shared" si="89"/>
        <v>Senior Citizen</v>
      </c>
      <c r="E1462" t="s">
        <v>2280</v>
      </c>
      <c r="F1462" t="s">
        <v>2283</v>
      </c>
      <c r="G1462" s="39">
        <v>64866</v>
      </c>
      <c r="H1462" s="40" t="str">
        <f t="shared" si="90"/>
        <v>High</v>
      </c>
      <c r="I1462">
        <v>0</v>
      </c>
      <c r="J1462">
        <v>1</v>
      </c>
      <c r="K1462" s="43">
        <v>41665</v>
      </c>
      <c r="L1462" s="39">
        <v>9</v>
      </c>
      <c r="M1462" s="40" t="str">
        <f t="shared" si="91"/>
        <v>Recent</v>
      </c>
      <c r="N1462" s="39">
        <v>508</v>
      </c>
      <c r="O1462">
        <v>5</v>
      </c>
      <c r="P1462">
        <v>21</v>
      </c>
      <c r="Q1462">
        <v>7</v>
      </c>
      <c r="R1462">
        <v>5</v>
      </c>
      <c r="S1462">
        <v>10</v>
      </c>
      <c r="T1462">
        <v>556</v>
      </c>
      <c r="U1462">
        <v>4</v>
      </c>
      <c r="V1462">
        <v>7</v>
      </c>
      <c r="W1462">
        <v>3</v>
      </c>
      <c r="X1462">
        <v>7</v>
      </c>
      <c r="Y1462">
        <v>5</v>
      </c>
      <c r="Z1462">
        <v>0</v>
      </c>
      <c r="AA1462">
        <v>1</v>
      </c>
      <c r="AB1462">
        <v>0</v>
      </c>
      <c r="AC1462">
        <v>0</v>
      </c>
      <c r="AD1462">
        <v>0</v>
      </c>
      <c r="AE1462">
        <v>0</v>
      </c>
      <c r="AF1462">
        <v>3</v>
      </c>
      <c r="AG1462">
        <v>11</v>
      </c>
      <c r="AH1462">
        <v>0</v>
      </c>
    </row>
    <row r="1463" spans="1:34">
      <c r="A1463">
        <v>9483</v>
      </c>
      <c r="B1463">
        <v>1959</v>
      </c>
      <c r="C1463">
        <f ca="1" t="shared" si="88"/>
        <v>66</v>
      </c>
      <c r="D1463" t="str">
        <f ca="1" t="shared" si="89"/>
        <v>Senior Citizen</v>
      </c>
      <c r="E1463" t="s">
        <v>2275</v>
      </c>
      <c r="F1463" t="s">
        <v>2277</v>
      </c>
      <c r="G1463" s="39">
        <v>57957</v>
      </c>
      <c r="H1463" s="40" t="str">
        <f t="shared" si="90"/>
        <v>Medium</v>
      </c>
      <c r="I1463">
        <v>0</v>
      </c>
      <c r="J1463">
        <v>1</v>
      </c>
      <c r="K1463" s="43">
        <v>41505</v>
      </c>
      <c r="L1463" s="39">
        <v>24</v>
      </c>
      <c r="M1463" s="40" t="str">
        <f t="shared" si="91"/>
        <v>Recent</v>
      </c>
      <c r="N1463" s="39">
        <v>290</v>
      </c>
      <c r="O1463">
        <v>59</v>
      </c>
      <c r="P1463">
        <v>177</v>
      </c>
      <c r="Q1463">
        <v>77</v>
      </c>
      <c r="R1463">
        <v>5</v>
      </c>
      <c r="S1463">
        <v>29</v>
      </c>
      <c r="T1463">
        <v>637</v>
      </c>
      <c r="U1463">
        <v>7</v>
      </c>
      <c r="V1463">
        <v>4</v>
      </c>
      <c r="W1463">
        <v>6</v>
      </c>
      <c r="X1463">
        <v>8</v>
      </c>
      <c r="Y1463">
        <v>3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1</v>
      </c>
      <c r="AF1463">
        <v>3</v>
      </c>
      <c r="AG1463">
        <v>11</v>
      </c>
      <c r="AH1463">
        <v>0</v>
      </c>
    </row>
    <row r="1464" spans="1:34">
      <c r="A1464">
        <v>2945</v>
      </c>
      <c r="B1464">
        <v>1955</v>
      </c>
      <c r="C1464">
        <f ca="1" t="shared" si="88"/>
        <v>70</v>
      </c>
      <c r="D1464" t="str">
        <f ca="1" t="shared" si="89"/>
        <v>Senior Citizen</v>
      </c>
      <c r="E1464" t="s">
        <v>2278</v>
      </c>
      <c r="F1464" t="s">
        <v>2277</v>
      </c>
      <c r="G1464" s="39">
        <v>46015</v>
      </c>
      <c r="H1464" s="40" t="str">
        <f t="shared" si="90"/>
        <v>Medium</v>
      </c>
      <c r="I1464">
        <v>1</v>
      </c>
      <c r="J1464">
        <v>1</v>
      </c>
      <c r="K1464" s="43">
        <v>41742</v>
      </c>
      <c r="L1464" s="39">
        <v>25</v>
      </c>
      <c r="M1464" s="40" t="str">
        <f t="shared" si="91"/>
        <v>Recent</v>
      </c>
      <c r="N1464" s="39">
        <v>38</v>
      </c>
      <c r="O1464">
        <v>0</v>
      </c>
      <c r="P1464">
        <v>2</v>
      </c>
      <c r="Q1464">
        <v>0</v>
      </c>
      <c r="R1464">
        <v>0</v>
      </c>
      <c r="S1464">
        <v>6</v>
      </c>
      <c r="T1464">
        <v>46</v>
      </c>
      <c r="U1464">
        <v>1</v>
      </c>
      <c r="V1464">
        <v>1</v>
      </c>
      <c r="W1464">
        <v>0</v>
      </c>
      <c r="X1464">
        <v>3</v>
      </c>
      <c r="Y1464">
        <v>7</v>
      </c>
      <c r="Z1464">
        <v>1</v>
      </c>
      <c r="AA1464">
        <v>0</v>
      </c>
      <c r="AB1464">
        <v>0</v>
      </c>
      <c r="AC1464">
        <v>0</v>
      </c>
      <c r="AD1464">
        <v>1</v>
      </c>
      <c r="AE1464">
        <v>0</v>
      </c>
      <c r="AF1464">
        <v>3</v>
      </c>
      <c r="AG1464">
        <v>11</v>
      </c>
      <c r="AH1464">
        <v>0</v>
      </c>
    </row>
    <row r="1465" spans="1:34">
      <c r="A1465">
        <v>10403</v>
      </c>
      <c r="B1465">
        <v>1978</v>
      </c>
      <c r="C1465">
        <f ca="1" t="shared" si="88"/>
        <v>47</v>
      </c>
      <c r="D1465" t="str">
        <f ca="1" t="shared" si="89"/>
        <v>Middle-Age</v>
      </c>
      <c r="E1465" t="s">
        <v>2275</v>
      </c>
      <c r="F1465" t="s">
        <v>2277</v>
      </c>
      <c r="G1465" s="39">
        <v>16531</v>
      </c>
      <c r="H1465" s="40" t="str">
        <f t="shared" si="90"/>
        <v>Low</v>
      </c>
      <c r="I1465">
        <v>1</v>
      </c>
      <c r="J1465">
        <v>0</v>
      </c>
      <c r="K1465" s="43">
        <v>41808</v>
      </c>
      <c r="L1465" s="39">
        <v>43</v>
      </c>
      <c r="M1465" s="40" t="str">
        <f t="shared" si="91"/>
        <v>Active</v>
      </c>
      <c r="N1465" s="39">
        <v>2</v>
      </c>
      <c r="O1465">
        <v>13</v>
      </c>
      <c r="P1465">
        <v>6</v>
      </c>
      <c r="Q1465">
        <v>7</v>
      </c>
      <c r="R1465">
        <v>5</v>
      </c>
      <c r="S1465">
        <v>11</v>
      </c>
      <c r="T1465">
        <v>44</v>
      </c>
      <c r="U1465">
        <v>3</v>
      </c>
      <c r="V1465">
        <v>3</v>
      </c>
      <c r="W1465">
        <v>0</v>
      </c>
      <c r="X1465">
        <v>3</v>
      </c>
      <c r="Y1465">
        <v>7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3</v>
      </c>
      <c r="AG1465">
        <v>11</v>
      </c>
      <c r="AH1465">
        <v>0</v>
      </c>
    </row>
    <row r="1466" spans="1:34">
      <c r="A1466">
        <v>5074</v>
      </c>
      <c r="B1466">
        <v>1986</v>
      </c>
      <c r="C1466">
        <f ca="1" t="shared" si="88"/>
        <v>39</v>
      </c>
      <c r="D1466" t="str">
        <f ca="1" t="shared" si="89"/>
        <v>Adult</v>
      </c>
      <c r="E1466" t="s">
        <v>2280</v>
      </c>
      <c r="F1466" t="s">
        <v>2279</v>
      </c>
      <c r="G1466" s="39">
        <v>28072</v>
      </c>
      <c r="H1466" s="40" t="str">
        <f t="shared" si="90"/>
        <v>Low</v>
      </c>
      <c r="I1466">
        <v>1</v>
      </c>
      <c r="J1466">
        <v>0</v>
      </c>
      <c r="K1466" s="43">
        <v>41463</v>
      </c>
      <c r="L1466" s="39">
        <v>10</v>
      </c>
      <c r="M1466" s="40" t="str">
        <f t="shared" si="91"/>
        <v>Recent</v>
      </c>
      <c r="N1466" s="39">
        <v>30</v>
      </c>
      <c r="O1466">
        <v>0</v>
      </c>
      <c r="P1466">
        <v>10</v>
      </c>
      <c r="Q1466">
        <v>2</v>
      </c>
      <c r="R1466">
        <v>0</v>
      </c>
      <c r="S1466">
        <v>5</v>
      </c>
      <c r="T1466">
        <v>47</v>
      </c>
      <c r="U1466">
        <v>1</v>
      </c>
      <c r="V1466">
        <v>1</v>
      </c>
      <c r="W1466">
        <v>0</v>
      </c>
      <c r="X1466">
        <v>3</v>
      </c>
      <c r="Y1466">
        <v>7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3</v>
      </c>
      <c r="AG1466">
        <v>11</v>
      </c>
      <c r="AH1466">
        <v>0</v>
      </c>
    </row>
    <row r="1467" spans="1:34">
      <c r="A1467">
        <v>10524</v>
      </c>
      <c r="B1467">
        <v>1963</v>
      </c>
      <c r="C1467">
        <f ca="1" t="shared" si="88"/>
        <v>62</v>
      </c>
      <c r="D1467" t="str">
        <f ca="1" t="shared" si="89"/>
        <v>Senior Citizen</v>
      </c>
      <c r="E1467" t="s">
        <v>2280</v>
      </c>
      <c r="F1467" t="s">
        <v>2281</v>
      </c>
      <c r="G1467" s="39">
        <v>49476</v>
      </c>
      <c r="H1467" s="40" t="str">
        <f t="shared" si="90"/>
        <v>Medium</v>
      </c>
      <c r="I1467">
        <v>0</v>
      </c>
      <c r="J1467">
        <v>1</v>
      </c>
      <c r="K1467" s="43">
        <v>41445</v>
      </c>
      <c r="L1467" s="39">
        <v>29</v>
      </c>
      <c r="M1467" s="40" t="str">
        <f t="shared" si="91"/>
        <v>Recent</v>
      </c>
      <c r="N1467" s="39">
        <v>386</v>
      </c>
      <c r="O1467">
        <v>23</v>
      </c>
      <c r="P1467">
        <v>95</v>
      </c>
      <c r="Q1467">
        <v>54</v>
      </c>
      <c r="R1467">
        <v>41</v>
      </c>
      <c r="S1467">
        <v>196</v>
      </c>
      <c r="T1467">
        <v>795</v>
      </c>
      <c r="U1467">
        <v>4</v>
      </c>
      <c r="V1467">
        <v>2</v>
      </c>
      <c r="W1467">
        <v>11</v>
      </c>
      <c r="X1467">
        <v>5</v>
      </c>
      <c r="Y1467">
        <v>2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3</v>
      </c>
      <c r="AG1467">
        <v>11</v>
      </c>
      <c r="AH1467">
        <v>0</v>
      </c>
    </row>
    <row r="1468" spans="1:34">
      <c r="A1468">
        <v>4690</v>
      </c>
      <c r="B1468">
        <v>1953</v>
      </c>
      <c r="C1468">
        <f ca="1" t="shared" si="88"/>
        <v>72</v>
      </c>
      <c r="D1468" t="str">
        <f ca="1" t="shared" si="89"/>
        <v>Senior Citizen</v>
      </c>
      <c r="E1468" t="s">
        <v>2275</v>
      </c>
      <c r="F1468" t="s">
        <v>2279</v>
      </c>
      <c r="G1468" s="39">
        <v>50725</v>
      </c>
      <c r="H1468" s="40" t="str">
        <f t="shared" si="90"/>
        <v>Medium</v>
      </c>
      <c r="I1468">
        <v>0</v>
      </c>
      <c r="J1468">
        <v>1</v>
      </c>
      <c r="K1468" s="43">
        <v>41318</v>
      </c>
      <c r="L1468" s="39">
        <v>45</v>
      </c>
      <c r="M1468" s="40" t="str">
        <f t="shared" si="91"/>
        <v>Active</v>
      </c>
      <c r="N1468" s="39">
        <v>443</v>
      </c>
      <c r="O1468">
        <v>10</v>
      </c>
      <c r="P1468">
        <v>75</v>
      </c>
      <c r="Q1468">
        <v>0</v>
      </c>
      <c r="R1468">
        <v>10</v>
      </c>
      <c r="S1468">
        <v>48</v>
      </c>
      <c r="T1468">
        <v>586</v>
      </c>
      <c r="U1468">
        <v>4</v>
      </c>
      <c r="V1468">
        <v>8</v>
      </c>
      <c r="W1468">
        <v>1</v>
      </c>
      <c r="X1468">
        <v>8</v>
      </c>
      <c r="Y1468">
        <v>8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3</v>
      </c>
      <c r="AG1468">
        <v>11</v>
      </c>
      <c r="AH1468">
        <v>0</v>
      </c>
    </row>
    <row r="1469" spans="1:34">
      <c r="A1469">
        <v>7521</v>
      </c>
      <c r="B1469">
        <v>1952</v>
      </c>
      <c r="C1469">
        <f ca="1" t="shared" si="88"/>
        <v>73</v>
      </c>
      <c r="D1469" t="str">
        <f ca="1" t="shared" si="89"/>
        <v>Senior Citizen</v>
      </c>
      <c r="E1469" t="s">
        <v>2275</v>
      </c>
      <c r="F1469" t="s">
        <v>2277</v>
      </c>
      <c r="G1469" s="39">
        <v>83844</v>
      </c>
      <c r="H1469" s="40" t="str">
        <f t="shared" si="90"/>
        <v>High</v>
      </c>
      <c r="I1469">
        <v>0</v>
      </c>
      <c r="J1469">
        <v>0</v>
      </c>
      <c r="K1469" s="43">
        <v>41406</v>
      </c>
      <c r="L1469" s="39">
        <v>57</v>
      </c>
      <c r="M1469" s="40" t="str">
        <f t="shared" si="91"/>
        <v>Active</v>
      </c>
      <c r="N1469" s="39">
        <v>901</v>
      </c>
      <c r="O1469">
        <v>31</v>
      </c>
      <c r="P1469">
        <v>345</v>
      </c>
      <c r="Q1469">
        <v>75</v>
      </c>
      <c r="R1469">
        <v>31</v>
      </c>
      <c r="S1469">
        <v>191</v>
      </c>
      <c r="T1469">
        <v>1574</v>
      </c>
      <c r="U1469">
        <v>1</v>
      </c>
      <c r="V1469">
        <v>4</v>
      </c>
      <c r="W1469">
        <v>4</v>
      </c>
      <c r="X1469">
        <v>11</v>
      </c>
      <c r="Y1469">
        <v>1</v>
      </c>
      <c r="Z1469">
        <v>0</v>
      </c>
      <c r="AA1469">
        <v>0</v>
      </c>
      <c r="AB1469">
        <v>1</v>
      </c>
      <c r="AC1469">
        <v>0</v>
      </c>
      <c r="AD1469">
        <v>0</v>
      </c>
      <c r="AE1469">
        <v>0</v>
      </c>
      <c r="AF1469">
        <v>3</v>
      </c>
      <c r="AG1469">
        <v>11</v>
      </c>
      <c r="AH1469">
        <v>0</v>
      </c>
    </row>
    <row r="1470" spans="1:34">
      <c r="A1470">
        <v>7196</v>
      </c>
      <c r="B1470">
        <v>1950</v>
      </c>
      <c r="C1470">
        <f ca="1" t="shared" si="88"/>
        <v>75</v>
      </c>
      <c r="D1470" t="str">
        <f ca="1" t="shared" si="89"/>
        <v>Senior Citizen</v>
      </c>
      <c r="E1470" t="s">
        <v>2278</v>
      </c>
      <c r="F1470" t="s">
        <v>2279</v>
      </c>
      <c r="G1470" s="39">
        <v>41145</v>
      </c>
      <c r="H1470" s="40" t="str">
        <f t="shared" si="90"/>
        <v>Medium</v>
      </c>
      <c r="I1470">
        <v>1</v>
      </c>
      <c r="J1470">
        <v>1</v>
      </c>
      <c r="K1470" s="43">
        <v>41678</v>
      </c>
      <c r="L1470" s="39">
        <v>20</v>
      </c>
      <c r="M1470" s="40" t="str">
        <f t="shared" si="91"/>
        <v>Recent</v>
      </c>
      <c r="N1470" s="39">
        <v>9</v>
      </c>
      <c r="O1470">
        <v>0</v>
      </c>
      <c r="P1470">
        <v>3</v>
      </c>
      <c r="Q1470">
        <v>0</v>
      </c>
      <c r="R1470">
        <v>0</v>
      </c>
      <c r="S1470">
        <v>1</v>
      </c>
      <c r="T1470">
        <v>13</v>
      </c>
      <c r="U1470">
        <v>1</v>
      </c>
      <c r="V1470">
        <v>0</v>
      </c>
      <c r="W1470">
        <v>0</v>
      </c>
      <c r="X1470">
        <v>3</v>
      </c>
      <c r="Y1470">
        <v>3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3</v>
      </c>
      <c r="AG1470">
        <v>11</v>
      </c>
      <c r="AH1470">
        <v>0</v>
      </c>
    </row>
    <row r="1471" spans="1:34">
      <c r="A1471">
        <v>4406</v>
      </c>
      <c r="B1471">
        <v>1970</v>
      </c>
      <c r="C1471">
        <f ca="1" t="shared" si="88"/>
        <v>55</v>
      </c>
      <c r="D1471" t="str">
        <f ca="1" t="shared" si="89"/>
        <v>Middle-Age</v>
      </c>
      <c r="E1471" t="s">
        <v>2275</v>
      </c>
      <c r="F1471" t="s">
        <v>2277</v>
      </c>
      <c r="G1471" s="39">
        <v>67419</v>
      </c>
      <c r="H1471" s="40" t="str">
        <f t="shared" si="90"/>
        <v>High</v>
      </c>
      <c r="I1471">
        <v>0</v>
      </c>
      <c r="J1471">
        <v>1</v>
      </c>
      <c r="K1471" s="43">
        <v>41290</v>
      </c>
      <c r="L1471" s="39">
        <v>29</v>
      </c>
      <c r="M1471" s="40" t="str">
        <f t="shared" si="91"/>
        <v>Recent</v>
      </c>
      <c r="N1471" s="39">
        <v>846</v>
      </c>
      <c r="O1471">
        <v>84</v>
      </c>
      <c r="P1471">
        <v>352</v>
      </c>
      <c r="Q1471">
        <v>91</v>
      </c>
      <c r="R1471">
        <v>56</v>
      </c>
      <c r="S1471">
        <v>42</v>
      </c>
      <c r="T1471">
        <v>1471</v>
      </c>
      <c r="U1471">
        <v>4</v>
      </c>
      <c r="V1471">
        <v>9</v>
      </c>
      <c r="W1471">
        <v>4</v>
      </c>
      <c r="X1471">
        <v>8</v>
      </c>
      <c r="Y1471">
        <v>5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3</v>
      </c>
      <c r="AG1471">
        <v>11</v>
      </c>
      <c r="AH1471">
        <v>0</v>
      </c>
    </row>
    <row r="1472" spans="1:34">
      <c r="A1472">
        <v>9672</v>
      </c>
      <c r="B1472">
        <v>1970</v>
      </c>
      <c r="C1472">
        <f ca="1" t="shared" si="88"/>
        <v>55</v>
      </c>
      <c r="D1472" t="str">
        <f ca="1" t="shared" si="89"/>
        <v>Middle-Age</v>
      </c>
      <c r="E1472" t="s">
        <v>2280</v>
      </c>
      <c r="F1472" t="s">
        <v>2279</v>
      </c>
      <c r="G1472" s="39">
        <v>23162</v>
      </c>
      <c r="H1472" s="40" t="str">
        <f t="shared" si="90"/>
        <v>Low</v>
      </c>
      <c r="I1472">
        <v>1</v>
      </c>
      <c r="J1472">
        <v>1</v>
      </c>
      <c r="K1472" s="43">
        <v>41629</v>
      </c>
      <c r="L1472" s="39">
        <v>82</v>
      </c>
      <c r="M1472" s="40" t="str">
        <f t="shared" si="91"/>
        <v>Active</v>
      </c>
      <c r="N1472" s="39">
        <v>8</v>
      </c>
      <c r="O1472">
        <v>3</v>
      </c>
      <c r="P1472">
        <v>9</v>
      </c>
      <c r="Q1472">
        <v>19</v>
      </c>
      <c r="R1472">
        <v>4</v>
      </c>
      <c r="S1472">
        <v>22</v>
      </c>
      <c r="T1472">
        <v>65</v>
      </c>
      <c r="U1472">
        <v>3</v>
      </c>
      <c r="V1472">
        <v>1</v>
      </c>
      <c r="W1472">
        <v>1</v>
      </c>
      <c r="X1472">
        <v>3</v>
      </c>
      <c r="Y1472">
        <v>6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3</v>
      </c>
      <c r="AG1472">
        <v>11</v>
      </c>
      <c r="AH1472">
        <v>0</v>
      </c>
    </row>
    <row r="1473" spans="1:34">
      <c r="A1473">
        <v>4864</v>
      </c>
      <c r="B1473">
        <v>1977</v>
      </c>
      <c r="C1473">
        <f ca="1" t="shared" si="88"/>
        <v>48</v>
      </c>
      <c r="D1473" t="str">
        <f ca="1" t="shared" si="89"/>
        <v>Middle-Age</v>
      </c>
      <c r="E1473" t="s">
        <v>2275</v>
      </c>
      <c r="F1473" t="s">
        <v>2279</v>
      </c>
      <c r="G1473" s="39">
        <v>34380</v>
      </c>
      <c r="H1473" s="40" t="str">
        <f t="shared" si="90"/>
        <v>Medium</v>
      </c>
      <c r="I1473">
        <v>1</v>
      </c>
      <c r="J1473">
        <v>0</v>
      </c>
      <c r="K1473" s="43">
        <v>41396</v>
      </c>
      <c r="L1473" s="39">
        <v>68</v>
      </c>
      <c r="M1473" s="40" t="str">
        <f t="shared" si="91"/>
        <v>Active</v>
      </c>
      <c r="N1473" s="39">
        <v>72</v>
      </c>
      <c r="O1473">
        <v>7</v>
      </c>
      <c r="P1473">
        <v>58</v>
      </c>
      <c r="Q1473">
        <v>13</v>
      </c>
      <c r="R1473">
        <v>1</v>
      </c>
      <c r="S1473">
        <v>24</v>
      </c>
      <c r="T1473">
        <v>175</v>
      </c>
      <c r="U1473">
        <v>4</v>
      </c>
      <c r="V1473">
        <v>4</v>
      </c>
      <c r="W1473">
        <v>1</v>
      </c>
      <c r="X1473">
        <v>3</v>
      </c>
      <c r="Y1473">
        <v>8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11</v>
      </c>
      <c r="AH1473">
        <v>0</v>
      </c>
    </row>
    <row r="1474" spans="1:34">
      <c r="A1474">
        <v>4706</v>
      </c>
      <c r="B1474">
        <v>1966</v>
      </c>
      <c r="C1474">
        <f ca="1" t="shared" si="88"/>
        <v>59</v>
      </c>
      <c r="D1474" t="str">
        <f ca="1" t="shared" si="89"/>
        <v>Middle-Age</v>
      </c>
      <c r="E1474" t="s">
        <v>2275</v>
      </c>
      <c r="F1474" t="s">
        <v>2276</v>
      </c>
      <c r="G1474" s="39">
        <v>34704</v>
      </c>
      <c r="H1474" s="40" t="str">
        <f t="shared" si="90"/>
        <v>Medium</v>
      </c>
      <c r="I1474">
        <v>0</v>
      </c>
      <c r="J1474">
        <v>1</v>
      </c>
      <c r="K1474" s="43">
        <v>41391</v>
      </c>
      <c r="L1474" s="39">
        <v>65</v>
      </c>
      <c r="M1474" s="40" t="str">
        <f t="shared" si="91"/>
        <v>Active</v>
      </c>
      <c r="N1474" s="39">
        <v>29</v>
      </c>
      <c r="O1474">
        <v>0</v>
      </c>
      <c r="P1474">
        <v>5</v>
      </c>
      <c r="Q1474">
        <v>0</v>
      </c>
      <c r="R1474">
        <v>1</v>
      </c>
      <c r="S1474">
        <v>5</v>
      </c>
      <c r="T1474">
        <v>40</v>
      </c>
      <c r="U1474">
        <v>1</v>
      </c>
      <c r="V1474">
        <v>1</v>
      </c>
      <c r="W1474">
        <v>0</v>
      </c>
      <c r="X1474">
        <v>3</v>
      </c>
      <c r="Y1474">
        <v>5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11</v>
      </c>
      <c r="AH1474">
        <v>0</v>
      </c>
    </row>
    <row r="1475" spans="1:34">
      <c r="A1475">
        <v>4070</v>
      </c>
      <c r="B1475">
        <v>1969</v>
      </c>
      <c r="C1475">
        <f ca="1" t="shared" ref="C1475:C1538" si="92">YEAR(TODAY())-B1475</f>
        <v>56</v>
      </c>
      <c r="D1475" t="str">
        <f ca="1" t="shared" ref="D1475:D1538" si="93">IF(C1475&lt;=29,"Young Adult",IF(C1475&lt;=44,"Adult",IF(C1475&lt;=59,"Middle-Age","Senior Citizen")))</f>
        <v>Middle-Age</v>
      </c>
      <c r="E1475" t="s">
        <v>2278</v>
      </c>
      <c r="F1475" t="s">
        <v>2279</v>
      </c>
      <c r="G1475" s="39">
        <v>94871</v>
      </c>
      <c r="H1475" s="40" t="str">
        <f t="shared" ref="H1475:H1538" si="94">IF(G1475&lt;30000,"Low",IF(G1475&lt;60000,"Medium","High"))</f>
        <v>High</v>
      </c>
      <c r="I1475">
        <v>0</v>
      </c>
      <c r="J1475">
        <v>2</v>
      </c>
      <c r="K1475" s="43">
        <v>41153</v>
      </c>
      <c r="L1475" s="39">
        <v>99</v>
      </c>
      <c r="M1475" s="40" t="str">
        <f t="shared" ref="M1475:M1538" si="95">IF(L1475&lt;=30,"Recent",IF(L1475&lt;=90,"Active","Inactive"))</f>
        <v>Inactive</v>
      </c>
      <c r="N1475" s="39">
        <v>169</v>
      </c>
      <c r="O1475">
        <v>24</v>
      </c>
      <c r="P1475">
        <v>553</v>
      </c>
      <c r="Q1475">
        <v>188</v>
      </c>
      <c r="R1475">
        <v>0</v>
      </c>
      <c r="S1475">
        <v>144</v>
      </c>
      <c r="T1475">
        <v>1078</v>
      </c>
      <c r="U1475">
        <v>1</v>
      </c>
      <c r="V1475">
        <v>8</v>
      </c>
      <c r="W1475">
        <v>5</v>
      </c>
      <c r="X1475">
        <v>4</v>
      </c>
      <c r="Y1475">
        <v>7</v>
      </c>
      <c r="Z1475">
        <v>0</v>
      </c>
      <c r="AA1475">
        <v>1</v>
      </c>
      <c r="AB1475">
        <v>1</v>
      </c>
      <c r="AC1475">
        <v>0</v>
      </c>
      <c r="AD1475">
        <v>0</v>
      </c>
      <c r="AE1475">
        <v>0</v>
      </c>
      <c r="AF1475">
        <v>3</v>
      </c>
      <c r="AG1475">
        <v>11</v>
      </c>
      <c r="AH1475">
        <v>1</v>
      </c>
    </row>
    <row r="1476" spans="1:34">
      <c r="A1476">
        <v>25</v>
      </c>
      <c r="B1476">
        <v>1958</v>
      </c>
      <c r="C1476">
        <f ca="1" t="shared" si="92"/>
        <v>67</v>
      </c>
      <c r="D1476" t="str">
        <f ca="1" t="shared" si="93"/>
        <v>Senior Citizen</v>
      </c>
      <c r="E1476" t="s">
        <v>2275</v>
      </c>
      <c r="F1476" t="s">
        <v>2279</v>
      </c>
      <c r="G1476" s="39">
        <v>65148</v>
      </c>
      <c r="H1476" s="40" t="str">
        <f t="shared" si="94"/>
        <v>High</v>
      </c>
      <c r="I1476">
        <v>0</v>
      </c>
      <c r="J1476">
        <v>1</v>
      </c>
      <c r="K1476" s="43">
        <v>41229</v>
      </c>
      <c r="L1476" s="39">
        <v>9</v>
      </c>
      <c r="M1476" s="40" t="str">
        <f t="shared" si="95"/>
        <v>Recent</v>
      </c>
      <c r="N1476" s="39">
        <v>460</v>
      </c>
      <c r="O1476">
        <v>35</v>
      </c>
      <c r="P1476">
        <v>422</v>
      </c>
      <c r="Q1476">
        <v>33</v>
      </c>
      <c r="R1476">
        <v>12</v>
      </c>
      <c r="S1476">
        <v>153</v>
      </c>
      <c r="T1476">
        <v>1115</v>
      </c>
      <c r="U1476">
        <v>2</v>
      </c>
      <c r="V1476">
        <v>6</v>
      </c>
      <c r="W1476">
        <v>6</v>
      </c>
      <c r="X1476">
        <v>7</v>
      </c>
      <c r="Y1476">
        <v>4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3</v>
      </c>
      <c r="AG1476">
        <v>11</v>
      </c>
      <c r="AH1476">
        <v>0</v>
      </c>
    </row>
    <row r="1477" spans="1:34">
      <c r="A1477">
        <v>3697</v>
      </c>
      <c r="B1477">
        <v>1954</v>
      </c>
      <c r="C1477">
        <f ca="1" t="shared" si="92"/>
        <v>71</v>
      </c>
      <c r="D1477" t="str">
        <f ca="1" t="shared" si="93"/>
        <v>Senior Citizen</v>
      </c>
      <c r="E1477" t="s">
        <v>2275</v>
      </c>
      <c r="F1477" t="s">
        <v>2277</v>
      </c>
      <c r="G1477" s="39">
        <v>39898</v>
      </c>
      <c r="H1477" s="40" t="str">
        <f t="shared" si="94"/>
        <v>Medium</v>
      </c>
      <c r="I1477">
        <v>0</v>
      </c>
      <c r="J1477">
        <v>1</v>
      </c>
      <c r="K1477" s="43">
        <v>41317</v>
      </c>
      <c r="L1477" s="39">
        <v>20</v>
      </c>
      <c r="M1477" s="40" t="str">
        <f t="shared" si="95"/>
        <v>Recent</v>
      </c>
      <c r="N1477" s="39">
        <v>69</v>
      </c>
      <c r="O1477">
        <v>8</v>
      </c>
      <c r="P1477">
        <v>26</v>
      </c>
      <c r="Q1477">
        <v>12</v>
      </c>
      <c r="R1477">
        <v>7</v>
      </c>
      <c r="S1477">
        <v>12</v>
      </c>
      <c r="T1477">
        <v>134</v>
      </c>
      <c r="U1477">
        <v>2</v>
      </c>
      <c r="V1477">
        <v>3</v>
      </c>
      <c r="W1477">
        <v>0</v>
      </c>
      <c r="X1477">
        <v>4</v>
      </c>
      <c r="Y1477">
        <v>7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3</v>
      </c>
      <c r="AG1477">
        <v>11</v>
      </c>
      <c r="AH1477">
        <v>0</v>
      </c>
    </row>
    <row r="1478" spans="1:34">
      <c r="A1478">
        <v>217</v>
      </c>
      <c r="B1478">
        <v>1956</v>
      </c>
      <c r="C1478">
        <f ca="1" t="shared" si="92"/>
        <v>69</v>
      </c>
      <c r="D1478" t="str">
        <f ca="1" t="shared" si="93"/>
        <v>Senior Citizen</v>
      </c>
      <c r="E1478" t="s">
        <v>2280</v>
      </c>
      <c r="F1478" t="s">
        <v>2276</v>
      </c>
      <c r="G1478" s="39">
        <v>64857</v>
      </c>
      <c r="H1478" s="40" t="str">
        <f t="shared" si="94"/>
        <v>High</v>
      </c>
      <c r="I1478">
        <v>0</v>
      </c>
      <c r="J1478">
        <v>0</v>
      </c>
      <c r="K1478" s="43">
        <v>41236</v>
      </c>
      <c r="L1478" s="39">
        <v>78</v>
      </c>
      <c r="M1478" s="40" t="str">
        <f t="shared" si="95"/>
        <v>Active</v>
      </c>
      <c r="N1478" s="39">
        <v>556</v>
      </c>
      <c r="O1478">
        <v>14</v>
      </c>
      <c r="P1478">
        <v>717</v>
      </c>
      <c r="Q1478">
        <v>210</v>
      </c>
      <c r="R1478">
        <v>0</v>
      </c>
      <c r="S1478">
        <v>43</v>
      </c>
      <c r="T1478">
        <v>1540</v>
      </c>
      <c r="U1478">
        <v>1</v>
      </c>
      <c r="V1478">
        <v>7</v>
      </c>
      <c r="W1478">
        <v>5</v>
      </c>
      <c r="X1478">
        <v>10</v>
      </c>
      <c r="Y1478">
        <v>4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3</v>
      </c>
      <c r="AG1478">
        <v>11</v>
      </c>
      <c r="AH1478">
        <v>0</v>
      </c>
    </row>
    <row r="1479" spans="1:34">
      <c r="A1479">
        <v>4220</v>
      </c>
      <c r="B1479">
        <v>1970</v>
      </c>
      <c r="C1479">
        <f ca="1" t="shared" si="92"/>
        <v>55</v>
      </c>
      <c r="D1479" t="str">
        <f ca="1" t="shared" si="93"/>
        <v>Middle-Age</v>
      </c>
      <c r="E1479" t="s">
        <v>2278</v>
      </c>
      <c r="F1479" t="s">
        <v>2279</v>
      </c>
      <c r="G1479" s="39">
        <v>59892</v>
      </c>
      <c r="H1479" s="40" t="str">
        <f t="shared" si="94"/>
        <v>Medium</v>
      </c>
      <c r="I1479">
        <v>0</v>
      </c>
      <c r="J1479">
        <v>1</v>
      </c>
      <c r="K1479" s="43">
        <v>41580</v>
      </c>
      <c r="L1479" s="39">
        <v>26</v>
      </c>
      <c r="M1479" s="40" t="str">
        <f t="shared" si="95"/>
        <v>Recent</v>
      </c>
      <c r="N1479" s="39">
        <v>73</v>
      </c>
      <c r="O1479">
        <v>0</v>
      </c>
      <c r="P1479">
        <v>13</v>
      </c>
      <c r="Q1479">
        <v>0</v>
      </c>
      <c r="R1479">
        <v>1</v>
      </c>
      <c r="S1479">
        <v>0</v>
      </c>
      <c r="T1479">
        <v>87</v>
      </c>
      <c r="U1479">
        <v>1</v>
      </c>
      <c r="V1479">
        <v>2</v>
      </c>
      <c r="W1479">
        <v>1</v>
      </c>
      <c r="X1479">
        <v>3</v>
      </c>
      <c r="Y1479">
        <v>3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11</v>
      </c>
      <c r="AH1479">
        <v>0</v>
      </c>
    </row>
    <row r="1480" spans="1:34">
      <c r="A1480">
        <v>5286</v>
      </c>
      <c r="B1480">
        <v>1987</v>
      </c>
      <c r="C1480">
        <f ca="1" t="shared" si="92"/>
        <v>38</v>
      </c>
      <c r="D1480" t="str">
        <f ca="1" t="shared" si="93"/>
        <v>Adult</v>
      </c>
      <c r="E1480" t="s">
        <v>2280</v>
      </c>
      <c r="F1480" t="s">
        <v>2276</v>
      </c>
      <c r="G1480" s="39">
        <v>41020</v>
      </c>
      <c r="H1480" s="40" t="str">
        <f t="shared" si="94"/>
        <v>Medium</v>
      </c>
      <c r="I1480">
        <v>0</v>
      </c>
      <c r="J1480">
        <v>0</v>
      </c>
      <c r="K1480" s="43">
        <v>41575</v>
      </c>
      <c r="L1480" s="39">
        <v>68</v>
      </c>
      <c r="M1480" s="40" t="str">
        <f t="shared" si="95"/>
        <v>Active</v>
      </c>
      <c r="N1480" s="39">
        <v>112</v>
      </c>
      <c r="O1480">
        <v>1</v>
      </c>
      <c r="P1480">
        <v>54</v>
      </c>
      <c r="Q1480">
        <v>7</v>
      </c>
      <c r="R1480">
        <v>7</v>
      </c>
      <c r="S1480">
        <v>36</v>
      </c>
      <c r="T1480">
        <v>217</v>
      </c>
      <c r="U1480">
        <v>1</v>
      </c>
      <c r="V1480">
        <v>3</v>
      </c>
      <c r="W1480">
        <v>2</v>
      </c>
      <c r="X1480">
        <v>4</v>
      </c>
      <c r="Y1480">
        <v>3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3</v>
      </c>
      <c r="AG1480">
        <v>11</v>
      </c>
      <c r="AH1480">
        <v>0</v>
      </c>
    </row>
    <row r="1481" spans="1:34">
      <c r="A1481">
        <v>9559</v>
      </c>
      <c r="B1481">
        <v>1961</v>
      </c>
      <c r="C1481">
        <f ca="1" t="shared" si="92"/>
        <v>64</v>
      </c>
      <c r="D1481" t="str">
        <f ca="1" t="shared" si="93"/>
        <v>Senior Citizen</v>
      </c>
      <c r="E1481" t="s">
        <v>2278</v>
      </c>
      <c r="F1481" t="s">
        <v>2279</v>
      </c>
      <c r="G1481" s="39">
        <v>57072</v>
      </c>
      <c r="H1481" s="40" t="str">
        <f t="shared" si="94"/>
        <v>Medium</v>
      </c>
      <c r="I1481">
        <v>0</v>
      </c>
      <c r="J1481">
        <v>1</v>
      </c>
      <c r="K1481" s="43">
        <v>41663</v>
      </c>
      <c r="L1481" s="39">
        <v>79</v>
      </c>
      <c r="M1481" s="40" t="str">
        <f t="shared" si="95"/>
        <v>Active</v>
      </c>
      <c r="N1481" s="39">
        <v>944</v>
      </c>
      <c r="O1481">
        <v>0</v>
      </c>
      <c r="P1481">
        <v>60</v>
      </c>
      <c r="Q1481">
        <v>0</v>
      </c>
      <c r="R1481">
        <v>0</v>
      </c>
      <c r="S1481">
        <v>30</v>
      </c>
      <c r="T1481">
        <v>1034</v>
      </c>
      <c r="U1481">
        <v>2</v>
      </c>
      <c r="V1481">
        <v>7</v>
      </c>
      <c r="W1481">
        <v>5</v>
      </c>
      <c r="X1481">
        <v>13</v>
      </c>
      <c r="Y1481">
        <v>5</v>
      </c>
      <c r="Z1481">
        <v>1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11</v>
      </c>
      <c r="AH1481">
        <v>0</v>
      </c>
    </row>
    <row r="1482" spans="1:34">
      <c r="A1482">
        <v>2849</v>
      </c>
      <c r="B1482">
        <v>1979</v>
      </c>
      <c r="C1482">
        <f ca="1" t="shared" si="92"/>
        <v>46</v>
      </c>
      <c r="D1482" t="str">
        <f ca="1" t="shared" si="93"/>
        <v>Middle-Age</v>
      </c>
      <c r="E1482" t="s">
        <v>2275</v>
      </c>
      <c r="F1482" t="s">
        <v>2276</v>
      </c>
      <c r="G1482" s="39">
        <v>60474</v>
      </c>
      <c r="H1482" s="40" t="str">
        <f t="shared" si="94"/>
        <v>High</v>
      </c>
      <c r="I1482">
        <v>0</v>
      </c>
      <c r="J1482">
        <v>1</v>
      </c>
      <c r="K1482" s="43">
        <v>41365</v>
      </c>
      <c r="L1482" s="39">
        <v>25</v>
      </c>
      <c r="M1482" s="40" t="str">
        <f t="shared" si="95"/>
        <v>Recent</v>
      </c>
      <c r="N1482" s="39">
        <v>265</v>
      </c>
      <c r="O1482">
        <v>199</v>
      </c>
      <c r="P1482">
        <v>303</v>
      </c>
      <c r="Q1482">
        <v>234</v>
      </c>
      <c r="R1482">
        <v>9</v>
      </c>
      <c r="S1482">
        <v>170</v>
      </c>
      <c r="T1482">
        <v>1180</v>
      </c>
      <c r="U1482">
        <v>7</v>
      </c>
      <c r="V1482">
        <v>10</v>
      </c>
      <c r="W1482">
        <v>2</v>
      </c>
      <c r="X1482">
        <v>12</v>
      </c>
      <c r="Y1482">
        <v>7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3</v>
      </c>
      <c r="AG1482">
        <v>11</v>
      </c>
      <c r="AH1482">
        <v>0</v>
      </c>
    </row>
    <row r="1483" spans="1:34">
      <c r="A1483">
        <v>7787</v>
      </c>
      <c r="B1483">
        <v>1960</v>
      </c>
      <c r="C1483">
        <f ca="1" t="shared" si="92"/>
        <v>65</v>
      </c>
      <c r="D1483" t="str">
        <f ca="1" t="shared" si="93"/>
        <v>Senior Citizen</v>
      </c>
      <c r="E1483" t="s">
        <v>2275</v>
      </c>
      <c r="F1483" t="s">
        <v>2277</v>
      </c>
      <c r="G1483" s="39">
        <v>62807</v>
      </c>
      <c r="H1483" s="40" t="str">
        <f t="shared" si="94"/>
        <v>High</v>
      </c>
      <c r="I1483">
        <v>0</v>
      </c>
      <c r="J1483">
        <v>1</v>
      </c>
      <c r="K1483" s="43">
        <v>41152</v>
      </c>
      <c r="L1483" s="39">
        <v>83</v>
      </c>
      <c r="M1483" s="40" t="str">
        <f t="shared" si="95"/>
        <v>Active</v>
      </c>
      <c r="N1483" s="39">
        <v>526</v>
      </c>
      <c r="O1483">
        <v>28</v>
      </c>
      <c r="P1483">
        <v>135</v>
      </c>
      <c r="Q1483">
        <v>10</v>
      </c>
      <c r="R1483">
        <v>21</v>
      </c>
      <c r="S1483">
        <v>99</v>
      </c>
      <c r="T1483">
        <v>819</v>
      </c>
      <c r="U1483">
        <v>3</v>
      </c>
      <c r="V1483">
        <v>5</v>
      </c>
      <c r="W1483">
        <v>3</v>
      </c>
      <c r="X1483">
        <v>12</v>
      </c>
      <c r="Y1483">
        <v>5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3</v>
      </c>
      <c r="AG1483">
        <v>11</v>
      </c>
      <c r="AH1483">
        <v>0</v>
      </c>
    </row>
    <row r="1484" spans="1:34">
      <c r="A1484">
        <v>3102</v>
      </c>
      <c r="B1484">
        <v>1981</v>
      </c>
      <c r="C1484">
        <f ca="1" t="shared" si="92"/>
        <v>44</v>
      </c>
      <c r="D1484" t="str">
        <f ca="1" t="shared" si="93"/>
        <v>Adult</v>
      </c>
      <c r="E1484" t="s">
        <v>2280</v>
      </c>
      <c r="F1484" t="s">
        <v>2277</v>
      </c>
      <c r="G1484" s="39">
        <v>19414</v>
      </c>
      <c r="H1484" s="40" t="str">
        <f t="shared" si="94"/>
        <v>Low</v>
      </c>
      <c r="I1484">
        <v>1</v>
      </c>
      <c r="J1484">
        <v>0</v>
      </c>
      <c r="K1484" s="43">
        <v>41563</v>
      </c>
      <c r="L1484" s="39">
        <v>32</v>
      </c>
      <c r="M1484" s="40" t="str">
        <f t="shared" si="95"/>
        <v>Active</v>
      </c>
      <c r="N1484" s="39">
        <v>2</v>
      </c>
      <c r="O1484">
        <v>3</v>
      </c>
      <c r="P1484">
        <v>12</v>
      </c>
      <c r="Q1484">
        <v>3</v>
      </c>
      <c r="R1484">
        <v>5</v>
      </c>
      <c r="S1484">
        <v>7</v>
      </c>
      <c r="T1484">
        <v>32</v>
      </c>
      <c r="U1484">
        <v>1</v>
      </c>
      <c r="V1484">
        <v>1</v>
      </c>
      <c r="W1484">
        <v>0</v>
      </c>
      <c r="X1484">
        <v>3</v>
      </c>
      <c r="Y1484">
        <v>8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3</v>
      </c>
      <c r="AG1484">
        <v>11</v>
      </c>
      <c r="AH1484">
        <v>0</v>
      </c>
    </row>
    <row r="1485" spans="1:34">
      <c r="A1485">
        <v>5868</v>
      </c>
      <c r="B1485">
        <v>1980</v>
      </c>
      <c r="C1485">
        <f ca="1" t="shared" si="92"/>
        <v>45</v>
      </c>
      <c r="D1485" t="str">
        <f ca="1" t="shared" si="93"/>
        <v>Middle-Age</v>
      </c>
      <c r="E1485" t="s">
        <v>2275</v>
      </c>
      <c r="F1485" t="s">
        <v>2279</v>
      </c>
      <c r="G1485" s="39">
        <v>19107</v>
      </c>
      <c r="H1485" s="40" t="str">
        <f t="shared" si="94"/>
        <v>Low</v>
      </c>
      <c r="I1485">
        <v>1</v>
      </c>
      <c r="J1485">
        <v>0</v>
      </c>
      <c r="K1485" s="43">
        <v>41508</v>
      </c>
      <c r="L1485" s="39">
        <v>49</v>
      </c>
      <c r="M1485" s="40" t="str">
        <f t="shared" si="95"/>
        <v>Active</v>
      </c>
      <c r="N1485" s="39">
        <v>2</v>
      </c>
      <c r="O1485">
        <v>4</v>
      </c>
      <c r="P1485">
        <v>9</v>
      </c>
      <c r="Q1485">
        <v>10</v>
      </c>
      <c r="R1485">
        <v>5</v>
      </c>
      <c r="S1485">
        <v>16</v>
      </c>
      <c r="T1485">
        <v>46</v>
      </c>
      <c r="U1485">
        <v>2</v>
      </c>
      <c r="V1485">
        <v>1</v>
      </c>
      <c r="W1485">
        <v>0</v>
      </c>
      <c r="X1485">
        <v>3</v>
      </c>
      <c r="Y1485">
        <v>7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3</v>
      </c>
      <c r="AG1485">
        <v>11</v>
      </c>
      <c r="AH1485">
        <v>0</v>
      </c>
    </row>
    <row r="1486" spans="1:34">
      <c r="A1486">
        <v>8370</v>
      </c>
      <c r="B1486">
        <v>1976</v>
      </c>
      <c r="C1486">
        <f ca="1" t="shared" si="92"/>
        <v>49</v>
      </c>
      <c r="D1486" t="str">
        <f ca="1" t="shared" si="93"/>
        <v>Middle-Age</v>
      </c>
      <c r="E1486" t="s">
        <v>2280</v>
      </c>
      <c r="F1486" t="s">
        <v>2277</v>
      </c>
      <c r="G1486" s="39">
        <v>75484</v>
      </c>
      <c r="H1486" s="40" t="str">
        <f t="shared" si="94"/>
        <v>High</v>
      </c>
      <c r="I1486">
        <v>0</v>
      </c>
      <c r="J1486">
        <v>1</v>
      </c>
      <c r="K1486" s="43">
        <v>41123</v>
      </c>
      <c r="L1486" s="39">
        <v>50</v>
      </c>
      <c r="M1486" s="40" t="str">
        <f t="shared" si="95"/>
        <v>Active</v>
      </c>
      <c r="N1486" s="39">
        <v>378</v>
      </c>
      <c r="O1486">
        <v>97</v>
      </c>
      <c r="P1486">
        <v>259</v>
      </c>
      <c r="Q1486">
        <v>197</v>
      </c>
      <c r="R1486">
        <v>194</v>
      </c>
      <c r="S1486">
        <v>34</v>
      </c>
      <c r="T1486">
        <v>1159</v>
      </c>
      <c r="U1486">
        <v>2</v>
      </c>
      <c r="V1486">
        <v>7</v>
      </c>
      <c r="W1486">
        <v>3</v>
      </c>
      <c r="X1486">
        <v>6</v>
      </c>
      <c r="Y1486">
        <v>4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>
        <v>0</v>
      </c>
    </row>
    <row r="1487" spans="1:34">
      <c r="A1487">
        <v>9988</v>
      </c>
      <c r="B1487">
        <v>1976</v>
      </c>
      <c r="C1487">
        <f ca="1" t="shared" si="92"/>
        <v>49</v>
      </c>
      <c r="D1487" t="str">
        <f ca="1" t="shared" si="93"/>
        <v>Middle-Age</v>
      </c>
      <c r="E1487" t="s">
        <v>2280</v>
      </c>
      <c r="F1487" t="s">
        <v>2276</v>
      </c>
      <c r="G1487" s="39">
        <v>70379</v>
      </c>
      <c r="H1487" s="40" t="str">
        <f t="shared" si="94"/>
        <v>High</v>
      </c>
      <c r="I1487">
        <v>0</v>
      </c>
      <c r="J1487">
        <v>1</v>
      </c>
      <c r="K1487" s="43">
        <v>41336</v>
      </c>
      <c r="L1487" s="39">
        <v>84</v>
      </c>
      <c r="M1487" s="40" t="str">
        <f t="shared" si="95"/>
        <v>Active</v>
      </c>
      <c r="N1487" s="39">
        <v>553</v>
      </c>
      <c r="O1487">
        <v>25</v>
      </c>
      <c r="P1487">
        <v>142</v>
      </c>
      <c r="Q1487">
        <v>65</v>
      </c>
      <c r="R1487">
        <v>67</v>
      </c>
      <c r="S1487">
        <v>8</v>
      </c>
      <c r="T1487">
        <v>860</v>
      </c>
      <c r="U1487">
        <v>3</v>
      </c>
      <c r="V1487">
        <v>6</v>
      </c>
      <c r="W1487">
        <v>3</v>
      </c>
      <c r="X1487">
        <v>13</v>
      </c>
      <c r="Y1487">
        <v>4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3</v>
      </c>
      <c r="AG1487">
        <v>11</v>
      </c>
      <c r="AH1487">
        <v>0</v>
      </c>
    </row>
    <row r="1488" spans="1:34">
      <c r="A1488">
        <v>2939</v>
      </c>
      <c r="B1488">
        <v>1970</v>
      </c>
      <c r="C1488">
        <f ca="1" t="shared" si="92"/>
        <v>55</v>
      </c>
      <c r="D1488" t="str">
        <f ca="1" t="shared" si="93"/>
        <v>Middle-Age</v>
      </c>
      <c r="E1488" t="s">
        <v>2280</v>
      </c>
      <c r="F1488" t="s">
        <v>2277</v>
      </c>
      <c r="G1488" s="39">
        <v>79419</v>
      </c>
      <c r="H1488" s="40" t="str">
        <f t="shared" si="94"/>
        <v>High</v>
      </c>
      <c r="I1488">
        <v>0</v>
      </c>
      <c r="J1488">
        <v>0</v>
      </c>
      <c r="K1488" s="43">
        <v>41812</v>
      </c>
      <c r="L1488" s="39">
        <v>96</v>
      </c>
      <c r="M1488" s="40" t="str">
        <f t="shared" si="95"/>
        <v>Inactive</v>
      </c>
      <c r="N1488" s="39">
        <v>751</v>
      </c>
      <c r="O1488">
        <v>127</v>
      </c>
      <c r="P1488">
        <v>687</v>
      </c>
      <c r="Q1488">
        <v>20</v>
      </c>
      <c r="R1488">
        <v>15</v>
      </c>
      <c r="S1488">
        <v>31</v>
      </c>
      <c r="T1488">
        <v>1631</v>
      </c>
      <c r="U1488">
        <v>1</v>
      </c>
      <c r="V1488">
        <v>4</v>
      </c>
      <c r="W1488">
        <v>6</v>
      </c>
      <c r="X1488">
        <v>4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11</v>
      </c>
      <c r="AH1488">
        <v>0</v>
      </c>
    </row>
    <row r="1489" spans="1:34">
      <c r="A1489">
        <v>5529</v>
      </c>
      <c r="B1489">
        <v>1946</v>
      </c>
      <c r="C1489">
        <f ca="1" t="shared" si="92"/>
        <v>79</v>
      </c>
      <c r="D1489" t="str">
        <f ca="1" t="shared" si="93"/>
        <v>Senior Citizen</v>
      </c>
      <c r="E1489" t="s">
        <v>2278</v>
      </c>
      <c r="F1489" t="s">
        <v>2277</v>
      </c>
      <c r="G1489" s="39">
        <v>64014</v>
      </c>
      <c r="H1489" s="40" t="str">
        <f t="shared" si="94"/>
        <v>High</v>
      </c>
      <c r="I1489">
        <v>2</v>
      </c>
      <c r="J1489">
        <v>1</v>
      </c>
      <c r="K1489" s="43">
        <v>41800</v>
      </c>
      <c r="L1489" s="39">
        <v>56</v>
      </c>
      <c r="M1489" s="40" t="str">
        <f t="shared" si="95"/>
        <v>Active</v>
      </c>
      <c r="N1489" s="39">
        <v>406</v>
      </c>
      <c r="O1489">
        <v>0</v>
      </c>
      <c r="P1489">
        <v>30</v>
      </c>
      <c r="Q1489">
        <v>0</v>
      </c>
      <c r="R1489">
        <v>0</v>
      </c>
      <c r="S1489">
        <v>8</v>
      </c>
      <c r="T1489">
        <v>444</v>
      </c>
      <c r="U1489">
        <v>7</v>
      </c>
      <c r="V1489">
        <v>8</v>
      </c>
      <c r="W1489">
        <v>2</v>
      </c>
      <c r="X1489">
        <v>5</v>
      </c>
      <c r="Y1489">
        <v>7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3</v>
      </c>
      <c r="AG1489">
        <v>11</v>
      </c>
      <c r="AH1489">
        <v>0</v>
      </c>
    </row>
    <row r="1490" spans="1:34">
      <c r="A1490">
        <v>9743</v>
      </c>
      <c r="B1490">
        <v>1955</v>
      </c>
      <c r="C1490">
        <f ca="1" t="shared" si="92"/>
        <v>70</v>
      </c>
      <c r="D1490" t="str">
        <f ca="1" t="shared" si="93"/>
        <v>Senior Citizen</v>
      </c>
      <c r="E1490" t="s">
        <v>2275</v>
      </c>
      <c r="F1490" t="s">
        <v>2279</v>
      </c>
      <c r="G1490" s="39">
        <v>76998</v>
      </c>
      <c r="H1490" s="40" t="str">
        <f t="shared" si="94"/>
        <v>High</v>
      </c>
      <c r="I1490">
        <v>0</v>
      </c>
      <c r="J1490">
        <v>1</v>
      </c>
      <c r="K1490" s="43">
        <v>41285</v>
      </c>
      <c r="L1490" s="39">
        <v>85</v>
      </c>
      <c r="M1490" s="40" t="str">
        <f t="shared" si="95"/>
        <v>Active</v>
      </c>
      <c r="N1490" s="39">
        <v>1449</v>
      </c>
      <c r="O1490">
        <v>89</v>
      </c>
      <c r="P1490">
        <v>161</v>
      </c>
      <c r="Q1490">
        <v>69</v>
      </c>
      <c r="R1490">
        <v>35</v>
      </c>
      <c r="S1490">
        <v>107</v>
      </c>
      <c r="T1490">
        <v>1910</v>
      </c>
      <c r="U1490">
        <v>2</v>
      </c>
      <c r="V1490">
        <v>11</v>
      </c>
      <c r="W1490">
        <v>8</v>
      </c>
      <c r="X1490">
        <v>8</v>
      </c>
      <c r="Y1490">
        <v>6</v>
      </c>
      <c r="Z1490">
        <v>0</v>
      </c>
      <c r="AA1490">
        <v>0</v>
      </c>
      <c r="AB1490">
        <v>1</v>
      </c>
      <c r="AC1490">
        <v>0</v>
      </c>
      <c r="AD1490">
        <v>0</v>
      </c>
      <c r="AE1490">
        <v>0</v>
      </c>
      <c r="AF1490">
        <v>3</v>
      </c>
      <c r="AG1490">
        <v>11</v>
      </c>
      <c r="AH1490">
        <v>0</v>
      </c>
    </row>
    <row r="1491" spans="1:34">
      <c r="A1491">
        <v>5763</v>
      </c>
      <c r="B1491">
        <v>1972</v>
      </c>
      <c r="C1491">
        <f ca="1" t="shared" si="92"/>
        <v>53</v>
      </c>
      <c r="D1491" t="str">
        <f ca="1" t="shared" si="93"/>
        <v>Middle-Age</v>
      </c>
      <c r="E1491" t="s">
        <v>2280</v>
      </c>
      <c r="F1491" t="s">
        <v>2277</v>
      </c>
      <c r="G1491" s="39">
        <v>49854</v>
      </c>
      <c r="H1491" s="40" t="str">
        <f t="shared" si="94"/>
        <v>Medium</v>
      </c>
      <c r="I1491">
        <v>1</v>
      </c>
      <c r="J1491">
        <v>0</v>
      </c>
      <c r="K1491" s="43">
        <v>41588</v>
      </c>
      <c r="L1491" s="39">
        <v>63</v>
      </c>
      <c r="M1491" s="40" t="str">
        <f t="shared" si="95"/>
        <v>Active</v>
      </c>
      <c r="N1491" s="39">
        <v>123</v>
      </c>
      <c r="O1491">
        <v>17</v>
      </c>
      <c r="P1491">
        <v>171</v>
      </c>
      <c r="Q1491">
        <v>39</v>
      </c>
      <c r="R1491">
        <v>0</v>
      </c>
      <c r="S1491">
        <v>30</v>
      </c>
      <c r="T1491">
        <v>380</v>
      </c>
      <c r="U1491">
        <v>5</v>
      </c>
      <c r="V1491">
        <v>6</v>
      </c>
      <c r="W1491">
        <v>2</v>
      </c>
      <c r="X1491">
        <v>5</v>
      </c>
      <c r="Y1491">
        <v>6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3</v>
      </c>
      <c r="AG1491">
        <v>11</v>
      </c>
      <c r="AH1491">
        <v>0</v>
      </c>
    </row>
    <row r="1492" spans="1:34">
      <c r="A1492">
        <v>3478</v>
      </c>
      <c r="B1492">
        <v>1971</v>
      </c>
      <c r="C1492">
        <f ca="1" t="shared" si="92"/>
        <v>54</v>
      </c>
      <c r="D1492" t="str">
        <f ca="1" t="shared" si="93"/>
        <v>Middle-Age</v>
      </c>
      <c r="E1492" t="s">
        <v>2278</v>
      </c>
      <c r="F1492" t="s">
        <v>2279</v>
      </c>
      <c r="G1492" s="39">
        <v>60585</v>
      </c>
      <c r="H1492" s="40" t="str">
        <f t="shared" si="94"/>
        <v>High</v>
      </c>
      <c r="I1492">
        <v>1</v>
      </c>
      <c r="J1492">
        <v>1</v>
      </c>
      <c r="K1492" s="43">
        <v>41449</v>
      </c>
      <c r="L1492" s="39">
        <v>17</v>
      </c>
      <c r="M1492" s="40" t="str">
        <f t="shared" si="95"/>
        <v>Recent</v>
      </c>
      <c r="N1492" s="39">
        <v>267</v>
      </c>
      <c r="O1492">
        <v>42</v>
      </c>
      <c r="P1492">
        <v>309</v>
      </c>
      <c r="Q1492">
        <v>55</v>
      </c>
      <c r="R1492">
        <v>42</v>
      </c>
      <c r="S1492">
        <v>21</v>
      </c>
      <c r="T1492">
        <v>736</v>
      </c>
      <c r="U1492">
        <v>10</v>
      </c>
      <c r="V1492">
        <v>7</v>
      </c>
      <c r="W1492">
        <v>4</v>
      </c>
      <c r="X1492">
        <v>9</v>
      </c>
      <c r="Y1492">
        <v>5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11</v>
      </c>
      <c r="AH1492">
        <v>1</v>
      </c>
    </row>
    <row r="1493" spans="1:34">
      <c r="A1493">
        <v>7494</v>
      </c>
      <c r="B1493">
        <v>1950</v>
      </c>
      <c r="C1493">
        <f ca="1" t="shared" si="92"/>
        <v>75</v>
      </c>
      <c r="D1493" t="str">
        <f ca="1" t="shared" si="93"/>
        <v>Senior Citizen</v>
      </c>
      <c r="E1493" t="s">
        <v>2278</v>
      </c>
      <c r="F1493" t="s">
        <v>2281</v>
      </c>
      <c r="G1493" s="39">
        <v>42873</v>
      </c>
      <c r="H1493" s="40" t="str">
        <f t="shared" si="94"/>
        <v>Medium</v>
      </c>
      <c r="I1493">
        <v>1</v>
      </c>
      <c r="J1493">
        <v>1</v>
      </c>
      <c r="K1493" s="43">
        <v>41295</v>
      </c>
      <c r="L1493" s="39">
        <v>11</v>
      </c>
      <c r="M1493" s="40" t="str">
        <f t="shared" si="95"/>
        <v>Recent</v>
      </c>
      <c r="N1493" s="39">
        <v>209</v>
      </c>
      <c r="O1493">
        <v>0</v>
      </c>
      <c r="P1493">
        <v>40</v>
      </c>
      <c r="Q1493">
        <v>3</v>
      </c>
      <c r="R1493">
        <v>2</v>
      </c>
      <c r="S1493">
        <v>15</v>
      </c>
      <c r="T1493">
        <v>269</v>
      </c>
      <c r="U1493">
        <v>4</v>
      </c>
      <c r="V1493">
        <v>6</v>
      </c>
      <c r="W1493">
        <v>1</v>
      </c>
      <c r="X1493">
        <v>4</v>
      </c>
      <c r="Y1493">
        <v>8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3</v>
      </c>
      <c r="AG1493">
        <v>11</v>
      </c>
      <c r="AH1493">
        <v>0</v>
      </c>
    </row>
    <row r="1494" spans="1:34">
      <c r="A1494">
        <v>1763</v>
      </c>
      <c r="B1494">
        <v>1988</v>
      </c>
      <c r="C1494">
        <f ca="1" t="shared" si="92"/>
        <v>37</v>
      </c>
      <c r="D1494" t="str">
        <f ca="1" t="shared" si="93"/>
        <v>Adult</v>
      </c>
      <c r="E1494" t="s">
        <v>2275</v>
      </c>
      <c r="F1494" t="s">
        <v>2277</v>
      </c>
      <c r="G1494" s="39">
        <v>87679</v>
      </c>
      <c r="H1494" s="40" t="str">
        <f t="shared" si="94"/>
        <v>High</v>
      </c>
      <c r="I1494">
        <v>0</v>
      </c>
      <c r="J1494">
        <v>0</v>
      </c>
      <c r="K1494" s="43">
        <v>41482</v>
      </c>
      <c r="L1494" s="39">
        <v>62</v>
      </c>
      <c r="M1494" s="40" t="str">
        <f t="shared" si="95"/>
        <v>Active</v>
      </c>
      <c r="N1494" s="39">
        <v>1259</v>
      </c>
      <c r="O1494">
        <v>172</v>
      </c>
      <c r="P1494">
        <v>815</v>
      </c>
      <c r="Q1494">
        <v>97</v>
      </c>
      <c r="R1494">
        <v>148</v>
      </c>
      <c r="S1494">
        <v>33</v>
      </c>
      <c r="T1494">
        <v>2524</v>
      </c>
      <c r="U1494">
        <v>1</v>
      </c>
      <c r="V1494">
        <v>7</v>
      </c>
      <c r="W1494">
        <v>11</v>
      </c>
      <c r="X1494">
        <v>10</v>
      </c>
      <c r="Y1494">
        <v>4</v>
      </c>
      <c r="Z1494">
        <v>1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3</v>
      </c>
      <c r="AG1494">
        <v>11</v>
      </c>
      <c r="AH1494">
        <v>1</v>
      </c>
    </row>
    <row r="1495" spans="1:34">
      <c r="A1495">
        <v>7250</v>
      </c>
      <c r="B1495">
        <v>1978</v>
      </c>
      <c r="C1495">
        <f ca="1" t="shared" si="92"/>
        <v>47</v>
      </c>
      <c r="D1495" t="str">
        <f ca="1" t="shared" si="93"/>
        <v>Middle-Age</v>
      </c>
      <c r="E1495" t="s">
        <v>2275</v>
      </c>
      <c r="F1495" t="s">
        <v>2277</v>
      </c>
      <c r="G1495" s="39">
        <v>57867</v>
      </c>
      <c r="H1495" s="40" t="str">
        <f t="shared" si="94"/>
        <v>Medium</v>
      </c>
      <c r="I1495">
        <v>1</v>
      </c>
      <c r="J1495">
        <v>0</v>
      </c>
      <c r="K1495" s="43">
        <v>41548</v>
      </c>
      <c r="L1495" s="39">
        <v>48</v>
      </c>
      <c r="M1495" s="40" t="str">
        <f t="shared" si="95"/>
        <v>Active</v>
      </c>
      <c r="N1495" s="39">
        <v>344</v>
      </c>
      <c r="O1495">
        <v>35</v>
      </c>
      <c r="P1495">
        <v>178</v>
      </c>
      <c r="Q1495">
        <v>15</v>
      </c>
      <c r="R1495">
        <v>23</v>
      </c>
      <c r="S1495">
        <v>17</v>
      </c>
      <c r="T1495">
        <v>612</v>
      </c>
      <c r="U1495">
        <v>7</v>
      </c>
      <c r="V1495">
        <v>7</v>
      </c>
      <c r="W1495">
        <v>2</v>
      </c>
      <c r="X1495">
        <v>9</v>
      </c>
      <c r="Y1495">
        <v>6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3</v>
      </c>
      <c r="AG1495">
        <v>11</v>
      </c>
      <c r="AH1495">
        <v>0</v>
      </c>
    </row>
    <row r="1496" spans="1:34">
      <c r="A1496">
        <v>2005</v>
      </c>
      <c r="B1496">
        <v>1990</v>
      </c>
      <c r="C1496">
        <f ca="1" t="shared" si="92"/>
        <v>35</v>
      </c>
      <c r="D1496" t="str">
        <f ca="1" t="shared" si="93"/>
        <v>Adult</v>
      </c>
      <c r="E1496" t="s">
        <v>2275</v>
      </c>
      <c r="F1496" t="s">
        <v>2279</v>
      </c>
      <c r="G1496" s="39">
        <v>35765</v>
      </c>
      <c r="H1496" s="40" t="str">
        <f t="shared" si="94"/>
        <v>Medium</v>
      </c>
      <c r="I1496">
        <v>1</v>
      </c>
      <c r="J1496">
        <v>0</v>
      </c>
      <c r="K1496" s="43">
        <v>41619</v>
      </c>
      <c r="L1496" s="39">
        <v>86</v>
      </c>
      <c r="M1496" s="40" t="str">
        <f t="shared" si="95"/>
        <v>Active</v>
      </c>
      <c r="N1496" s="39">
        <v>22</v>
      </c>
      <c r="O1496">
        <v>3</v>
      </c>
      <c r="P1496">
        <v>30</v>
      </c>
      <c r="Q1496">
        <v>0</v>
      </c>
      <c r="R1496">
        <v>5</v>
      </c>
      <c r="S1496">
        <v>15</v>
      </c>
      <c r="T1496">
        <v>75</v>
      </c>
      <c r="U1496">
        <v>2</v>
      </c>
      <c r="V1496">
        <v>2</v>
      </c>
      <c r="W1496">
        <v>0</v>
      </c>
      <c r="X1496">
        <v>4</v>
      </c>
      <c r="Y1496">
        <v>6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11</v>
      </c>
      <c r="AH1496">
        <v>0</v>
      </c>
    </row>
    <row r="1497" spans="1:34">
      <c r="A1497">
        <v>10770</v>
      </c>
      <c r="B1497">
        <v>1959</v>
      </c>
      <c r="C1497">
        <f ca="1" t="shared" si="92"/>
        <v>66</v>
      </c>
      <c r="D1497" t="str">
        <f ca="1" t="shared" si="93"/>
        <v>Senior Citizen</v>
      </c>
      <c r="E1497" t="s">
        <v>2275</v>
      </c>
      <c r="F1497" t="s">
        <v>2279</v>
      </c>
      <c r="G1497" s="39">
        <v>65492</v>
      </c>
      <c r="H1497" s="40" t="str">
        <f t="shared" si="94"/>
        <v>High</v>
      </c>
      <c r="I1497">
        <v>0</v>
      </c>
      <c r="J1497">
        <v>0</v>
      </c>
      <c r="K1497" s="43">
        <v>41665</v>
      </c>
      <c r="L1497" s="39">
        <v>73</v>
      </c>
      <c r="M1497" s="40" t="str">
        <f t="shared" si="95"/>
        <v>Active</v>
      </c>
      <c r="N1497" s="39">
        <v>247</v>
      </c>
      <c r="O1497">
        <v>161</v>
      </c>
      <c r="P1497">
        <v>295</v>
      </c>
      <c r="Q1497">
        <v>210</v>
      </c>
      <c r="R1497">
        <v>85</v>
      </c>
      <c r="S1497">
        <v>47</v>
      </c>
      <c r="T1497">
        <v>1045</v>
      </c>
      <c r="U1497">
        <v>2</v>
      </c>
      <c r="V1497">
        <v>4</v>
      </c>
      <c r="W1497">
        <v>7</v>
      </c>
      <c r="X1497">
        <v>13</v>
      </c>
      <c r="Y1497">
        <v>2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11</v>
      </c>
      <c r="AH1497">
        <v>0</v>
      </c>
    </row>
    <row r="1498" spans="1:34">
      <c r="A1498">
        <v>6885</v>
      </c>
      <c r="B1498">
        <v>1977</v>
      </c>
      <c r="C1498">
        <f ca="1" t="shared" si="92"/>
        <v>48</v>
      </c>
      <c r="D1498" t="str">
        <f ca="1" t="shared" si="93"/>
        <v>Middle-Age</v>
      </c>
      <c r="E1498" t="s">
        <v>2275</v>
      </c>
      <c r="F1498" t="s">
        <v>2281</v>
      </c>
      <c r="G1498" s="39">
        <v>32952</v>
      </c>
      <c r="H1498" s="40" t="str">
        <f t="shared" si="94"/>
        <v>Medium</v>
      </c>
      <c r="I1498">
        <v>1</v>
      </c>
      <c r="J1498">
        <v>0</v>
      </c>
      <c r="K1498" s="43">
        <v>41609</v>
      </c>
      <c r="L1498" s="39">
        <v>36</v>
      </c>
      <c r="M1498" s="40" t="str">
        <f t="shared" si="95"/>
        <v>Active</v>
      </c>
      <c r="N1498" s="39">
        <v>38</v>
      </c>
      <c r="O1498">
        <v>0</v>
      </c>
      <c r="P1498">
        <v>12</v>
      </c>
      <c r="Q1498">
        <v>3</v>
      </c>
      <c r="R1498">
        <v>1</v>
      </c>
      <c r="S1498">
        <v>1</v>
      </c>
      <c r="T1498">
        <v>55</v>
      </c>
      <c r="U1498">
        <v>1</v>
      </c>
      <c r="V1498">
        <v>2</v>
      </c>
      <c r="W1498">
        <v>0</v>
      </c>
      <c r="X1498">
        <v>3</v>
      </c>
      <c r="Y1498">
        <v>7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3</v>
      </c>
      <c r="AG1498">
        <v>11</v>
      </c>
      <c r="AH1498">
        <v>0</v>
      </c>
    </row>
    <row r="1499" spans="1:34">
      <c r="A1499">
        <v>2072</v>
      </c>
      <c r="B1499">
        <v>1969</v>
      </c>
      <c r="C1499">
        <f ca="1" t="shared" si="92"/>
        <v>56</v>
      </c>
      <c r="D1499" t="str">
        <f ca="1" t="shared" si="93"/>
        <v>Middle-Age</v>
      </c>
      <c r="E1499" t="s">
        <v>2278</v>
      </c>
      <c r="F1499" t="s">
        <v>2277</v>
      </c>
      <c r="G1499" s="39">
        <v>53374</v>
      </c>
      <c r="H1499" s="40" t="str">
        <f t="shared" si="94"/>
        <v>Medium</v>
      </c>
      <c r="I1499">
        <v>0</v>
      </c>
      <c r="J1499">
        <v>1</v>
      </c>
      <c r="K1499" s="43">
        <v>41137</v>
      </c>
      <c r="L1499" s="39">
        <v>34</v>
      </c>
      <c r="M1499" s="40" t="str">
        <f t="shared" si="95"/>
        <v>Active</v>
      </c>
      <c r="N1499" s="39">
        <v>896</v>
      </c>
      <c r="O1499">
        <v>10</v>
      </c>
      <c r="P1499">
        <v>101</v>
      </c>
      <c r="Q1499">
        <v>13</v>
      </c>
      <c r="R1499">
        <v>10</v>
      </c>
      <c r="S1499">
        <v>34</v>
      </c>
      <c r="T1499">
        <v>1064</v>
      </c>
      <c r="U1499">
        <v>6</v>
      </c>
      <c r="V1499">
        <v>4</v>
      </c>
      <c r="W1499">
        <v>2</v>
      </c>
      <c r="X1499">
        <v>9</v>
      </c>
      <c r="Y1499">
        <v>9</v>
      </c>
      <c r="Z1499">
        <v>1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11</v>
      </c>
      <c r="AH1499">
        <v>1</v>
      </c>
    </row>
    <row r="1500" spans="1:34">
      <c r="A1500">
        <v>9463</v>
      </c>
      <c r="B1500">
        <v>1959</v>
      </c>
      <c r="C1500">
        <f ca="1" t="shared" si="92"/>
        <v>66</v>
      </c>
      <c r="D1500" t="str">
        <f ca="1" t="shared" si="93"/>
        <v>Senior Citizen</v>
      </c>
      <c r="E1500" t="s">
        <v>2275</v>
      </c>
      <c r="F1500" t="s">
        <v>2277</v>
      </c>
      <c r="G1500" s="39">
        <v>71706</v>
      </c>
      <c r="H1500" s="40" t="str">
        <f t="shared" si="94"/>
        <v>High</v>
      </c>
      <c r="I1500">
        <v>0</v>
      </c>
      <c r="J1500">
        <v>1</v>
      </c>
      <c r="K1500" s="43">
        <v>41226</v>
      </c>
      <c r="L1500" s="39">
        <v>16</v>
      </c>
      <c r="M1500" s="40" t="str">
        <f t="shared" si="95"/>
        <v>Recent</v>
      </c>
      <c r="N1500" s="39">
        <v>931</v>
      </c>
      <c r="O1500">
        <v>56</v>
      </c>
      <c r="P1500">
        <v>253</v>
      </c>
      <c r="Q1500">
        <v>91</v>
      </c>
      <c r="R1500">
        <v>98</v>
      </c>
      <c r="S1500">
        <v>14</v>
      </c>
      <c r="T1500">
        <v>1443</v>
      </c>
      <c r="U1500">
        <v>4</v>
      </c>
      <c r="V1500">
        <v>9</v>
      </c>
      <c r="W1500">
        <v>5</v>
      </c>
      <c r="X1500">
        <v>7</v>
      </c>
      <c r="Y1500">
        <v>5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3</v>
      </c>
      <c r="AG1500">
        <v>11</v>
      </c>
      <c r="AH1500">
        <v>0</v>
      </c>
    </row>
    <row r="1501" spans="1:34">
      <c r="A1501">
        <v>6318</v>
      </c>
      <c r="B1501">
        <v>1988</v>
      </c>
      <c r="C1501">
        <f ca="1" t="shared" si="92"/>
        <v>37</v>
      </c>
      <c r="D1501" t="str">
        <f ca="1" t="shared" si="93"/>
        <v>Adult</v>
      </c>
      <c r="E1501" t="s">
        <v>2275</v>
      </c>
      <c r="F1501" t="s">
        <v>2279</v>
      </c>
      <c r="G1501" s="39">
        <v>68487</v>
      </c>
      <c r="H1501" s="40" t="str">
        <f t="shared" si="94"/>
        <v>High</v>
      </c>
      <c r="I1501">
        <v>0</v>
      </c>
      <c r="J1501">
        <v>0</v>
      </c>
      <c r="K1501" s="43">
        <v>41287</v>
      </c>
      <c r="L1501" s="39">
        <v>48</v>
      </c>
      <c r="M1501" s="40" t="str">
        <f t="shared" si="95"/>
        <v>Active</v>
      </c>
      <c r="N1501" s="39">
        <v>758</v>
      </c>
      <c r="O1501">
        <v>12</v>
      </c>
      <c r="P1501">
        <v>385</v>
      </c>
      <c r="Q1501">
        <v>33</v>
      </c>
      <c r="R1501">
        <v>89</v>
      </c>
      <c r="S1501">
        <v>89</v>
      </c>
      <c r="T1501">
        <v>1366</v>
      </c>
      <c r="U1501">
        <v>1</v>
      </c>
      <c r="V1501">
        <v>9</v>
      </c>
      <c r="W1501">
        <v>7</v>
      </c>
      <c r="X1501">
        <v>13</v>
      </c>
      <c r="Y1501">
        <v>4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11</v>
      </c>
      <c r="AH1501">
        <v>0</v>
      </c>
    </row>
    <row r="1502" spans="1:34">
      <c r="A1502">
        <v>4093</v>
      </c>
      <c r="B1502">
        <v>1975</v>
      </c>
      <c r="C1502">
        <f ca="1" t="shared" si="92"/>
        <v>50</v>
      </c>
      <c r="D1502" t="str">
        <f ca="1" t="shared" si="93"/>
        <v>Middle-Age</v>
      </c>
      <c r="E1502" t="s">
        <v>2280</v>
      </c>
      <c r="F1502" t="s">
        <v>2277</v>
      </c>
      <c r="G1502" s="39">
        <v>53253</v>
      </c>
      <c r="H1502" s="40" t="str">
        <f t="shared" si="94"/>
        <v>Medium</v>
      </c>
      <c r="I1502">
        <v>1</v>
      </c>
      <c r="J1502">
        <v>1</v>
      </c>
      <c r="K1502" s="43">
        <v>41316</v>
      </c>
      <c r="L1502" s="39">
        <v>61</v>
      </c>
      <c r="M1502" s="40" t="str">
        <f t="shared" si="95"/>
        <v>Active</v>
      </c>
      <c r="N1502" s="39">
        <v>216</v>
      </c>
      <c r="O1502">
        <v>9</v>
      </c>
      <c r="P1502">
        <v>57</v>
      </c>
      <c r="Q1502">
        <v>20</v>
      </c>
      <c r="R1502">
        <v>9</v>
      </c>
      <c r="S1502">
        <v>125</v>
      </c>
      <c r="T1502">
        <v>436</v>
      </c>
      <c r="U1502">
        <v>7</v>
      </c>
      <c r="V1502">
        <v>4</v>
      </c>
      <c r="W1502">
        <v>3</v>
      </c>
      <c r="X1502">
        <v>5</v>
      </c>
      <c r="Y1502">
        <v>5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11</v>
      </c>
      <c r="AH1502">
        <v>0</v>
      </c>
    </row>
    <row r="1503" spans="1:34">
      <c r="A1503">
        <v>5751</v>
      </c>
      <c r="B1503">
        <v>1973</v>
      </c>
      <c r="C1503">
        <f ca="1" t="shared" si="92"/>
        <v>52</v>
      </c>
      <c r="D1503" t="str">
        <f ca="1" t="shared" si="93"/>
        <v>Middle-Age</v>
      </c>
      <c r="E1503" t="s">
        <v>2280</v>
      </c>
      <c r="F1503" t="s">
        <v>2281</v>
      </c>
      <c r="G1503" s="39">
        <v>31163</v>
      </c>
      <c r="H1503" s="40" t="str">
        <f t="shared" si="94"/>
        <v>Medium</v>
      </c>
      <c r="I1503">
        <v>1</v>
      </c>
      <c r="J1503">
        <v>0</v>
      </c>
      <c r="K1503" s="43">
        <v>41683</v>
      </c>
      <c r="L1503" s="39">
        <v>54</v>
      </c>
      <c r="M1503" s="40" t="str">
        <f t="shared" si="95"/>
        <v>Active</v>
      </c>
      <c r="N1503" s="39">
        <v>2</v>
      </c>
      <c r="O1503">
        <v>3</v>
      </c>
      <c r="P1503">
        <v>10</v>
      </c>
      <c r="Q1503">
        <v>11</v>
      </c>
      <c r="R1503">
        <v>2</v>
      </c>
      <c r="S1503">
        <v>10</v>
      </c>
      <c r="T1503">
        <v>38</v>
      </c>
      <c r="U1503">
        <v>1</v>
      </c>
      <c r="V1503">
        <v>1</v>
      </c>
      <c r="W1503">
        <v>0</v>
      </c>
      <c r="X1503">
        <v>3</v>
      </c>
      <c r="Y1503">
        <v>6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3</v>
      </c>
      <c r="AG1503">
        <v>11</v>
      </c>
      <c r="AH1503">
        <v>0</v>
      </c>
    </row>
    <row r="1504" spans="1:34">
      <c r="A1504">
        <v>3340</v>
      </c>
      <c r="B1504">
        <v>1977</v>
      </c>
      <c r="C1504">
        <f ca="1" t="shared" si="92"/>
        <v>48</v>
      </c>
      <c r="D1504" t="str">
        <f ca="1" t="shared" si="93"/>
        <v>Middle-Age</v>
      </c>
      <c r="E1504" t="s">
        <v>2275</v>
      </c>
      <c r="F1504" t="s">
        <v>2279</v>
      </c>
      <c r="G1504" s="39">
        <v>42014</v>
      </c>
      <c r="H1504" s="40" t="str">
        <f t="shared" si="94"/>
        <v>Medium</v>
      </c>
      <c r="I1504">
        <v>1</v>
      </c>
      <c r="J1504">
        <v>0</v>
      </c>
      <c r="K1504" s="43">
        <v>41138</v>
      </c>
      <c r="L1504" s="39">
        <v>56</v>
      </c>
      <c r="M1504" s="40" t="str">
        <f t="shared" si="95"/>
        <v>Active</v>
      </c>
      <c r="N1504" s="39">
        <v>244</v>
      </c>
      <c r="O1504">
        <v>15</v>
      </c>
      <c r="P1504">
        <v>108</v>
      </c>
      <c r="Q1504">
        <v>4</v>
      </c>
      <c r="R1504">
        <v>15</v>
      </c>
      <c r="S1504">
        <v>50</v>
      </c>
      <c r="T1504">
        <v>436</v>
      </c>
      <c r="U1504">
        <v>6</v>
      </c>
      <c r="V1504">
        <v>7</v>
      </c>
      <c r="W1504">
        <v>1</v>
      </c>
      <c r="X1504">
        <v>6</v>
      </c>
      <c r="Y1504">
        <v>8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11</v>
      </c>
      <c r="AH1504">
        <v>1</v>
      </c>
    </row>
    <row r="1505" spans="1:34">
      <c r="A1505">
        <v>3594</v>
      </c>
      <c r="B1505">
        <v>1973</v>
      </c>
      <c r="C1505">
        <f ca="1" t="shared" si="92"/>
        <v>52</v>
      </c>
      <c r="D1505" t="str">
        <f ca="1" t="shared" si="93"/>
        <v>Middle-Age</v>
      </c>
      <c r="E1505" t="s">
        <v>2280</v>
      </c>
      <c r="F1505" t="s">
        <v>2279</v>
      </c>
      <c r="G1505" s="39">
        <v>54108</v>
      </c>
      <c r="H1505" s="40" t="str">
        <f t="shared" si="94"/>
        <v>Medium</v>
      </c>
      <c r="I1505">
        <v>1</v>
      </c>
      <c r="J1505">
        <v>1</v>
      </c>
      <c r="K1505" s="43">
        <v>41218</v>
      </c>
      <c r="L1505" s="39">
        <v>74</v>
      </c>
      <c r="M1505" s="40" t="str">
        <f t="shared" si="95"/>
        <v>Active</v>
      </c>
      <c r="N1505" s="39">
        <v>539</v>
      </c>
      <c r="O1505">
        <v>6</v>
      </c>
      <c r="P1505">
        <v>91</v>
      </c>
      <c r="Q1505">
        <v>8</v>
      </c>
      <c r="R1505">
        <v>6</v>
      </c>
      <c r="S1505">
        <v>97</v>
      </c>
      <c r="T1505">
        <v>747</v>
      </c>
      <c r="U1505">
        <v>13</v>
      </c>
      <c r="V1505">
        <v>8</v>
      </c>
      <c r="W1505">
        <v>2</v>
      </c>
      <c r="X1505">
        <v>9</v>
      </c>
      <c r="Y1505">
        <v>8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11</v>
      </c>
      <c r="AH1505">
        <v>0</v>
      </c>
    </row>
    <row r="1506" spans="1:34">
      <c r="A1506">
        <v>3584</v>
      </c>
      <c r="B1506">
        <v>1955</v>
      </c>
      <c r="C1506">
        <f ca="1" t="shared" si="92"/>
        <v>70</v>
      </c>
      <c r="D1506" t="str">
        <f ca="1" t="shared" si="93"/>
        <v>Senior Citizen</v>
      </c>
      <c r="E1506" t="s">
        <v>2278</v>
      </c>
      <c r="F1506" t="s">
        <v>2276</v>
      </c>
      <c r="G1506" s="39">
        <v>49667</v>
      </c>
      <c r="H1506" s="40" t="str">
        <f t="shared" si="94"/>
        <v>Medium</v>
      </c>
      <c r="I1506">
        <v>0</v>
      </c>
      <c r="J1506">
        <v>0</v>
      </c>
      <c r="K1506" s="43">
        <v>41141</v>
      </c>
      <c r="L1506" s="39">
        <v>35</v>
      </c>
      <c r="M1506" s="40" t="str">
        <f t="shared" si="95"/>
        <v>Active</v>
      </c>
      <c r="N1506" s="39">
        <v>1181</v>
      </c>
      <c r="O1506">
        <v>26</v>
      </c>
      <c r="P1506">
        <v>120</v>
      </c>
      <c r="Q1506">
        <v>17</v>
      </c>
      <c r="R1506">
        <v>13</v>
      </c>
      <c r="S1506">
        <v>39</v>
      </c>
      <c r="T1506">
        <v>1396</v>
      </c>
      <c r="U1506">
        <v>2</v>
      </c>
      <c r="V1506">
        <v>5</v>
      </c>
      <c r="W1506">
        <v>10</v>
      </c>
      <c r="X1506">
        <v>5</v>
      </c>
      <c r="Y1506">
        <v>8</v>
      </c>
      <c r="Z1506">
        <v>1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3</v>
      </c>
      <c r="AG1506">
        <v>11</v>
      </c>
      <c r="AH1506">
        <v>1</v>
      </c>
    </row>
    <row r="1507" spans="1:34">
      <c r="A1507">
        <v>3643</v>
      </c>
      <c r="B1507">
        <v>1974</v>
      </c>
      <c r="C1507">
        <f ca="1" t="shared" si="92"/>
        <v>51</v>
      </c>
      <c r="D1507" t="str">
        <f ca="1" t="shared" si="93"/>
        <v>Middle-Age</v>
      </c>
      <c r="E1507" t="s">
        <v>2280</v>
      </c>
      <c r="F1507" t="s">
        <v>2279</v>
      </c>
      <c r="G1507" s="39">
        <v>63206</v>
      </c>
      <c r="H1507" s="40" t="str">
        <f t="shared" si="94"/>
        <v>High</v>
      </c>
      <c r="I1507">
        <v>0</v>
      </c>
      <c r="J1507">
        <v>0</v>
      </c>
      <c r="K1507" s="43">
        <v>41718</v>
      </c>
      <c r="L1507" s="39">
        <v>65</v>
      </c>
      <c r="M1507" s="40" t="str">
        <f t="shared" si="95"/>
        <v>Active</v>
      </c>
      <c r="N1507" s="39">
        <v>750</v>
      </c>
      <c r="O1507">
        <v>8</v>
      </c>
      <c r="P1507">
        <v>125</v>
      </c>
      <c r="Q1507">
        <v>11</v>
      </c>
      <c r="R1507">
        <v>8</v>
      </c>
      <c r="S1507">
        <v>26</v>
      </c>
      <c r="T1507">
        <v>928</v>
      </c>
      <c r="U1507">
        <v>1</v>
      </c>
      <c r="V1507">
        <v>4</v>
      </c>
      <c r="W1507">
        <v>3</v>
      </c>
      <c r="X1507">
        <v>6</v>
      </c>
      <c r="Y1507">
        <v>2</v>
      </c>
      <c r="Z1507">
        <v>0</v>
      </c>
      <c r="AA1507">
        <v>0</v>
      </c>
      <c r="AB1507">
        <v>1</v>
      </c>
      <c r="AC1507">
        <v>0</v>
      </c>
      <c r="AD1507">
        <v>0</v>
      </c>
      <c r="AE1507">
        <v>0</v>
      </c>
      <c r="AF1507">
        <v>3</v>
      </c>
      <c r="AG1507">
        <v>11</v>
      </c>
      <c r="AH1507">
        <v>0</v>
      </c>
    </row>
    <row r="1508" spans="1:34">
      <c r="A1508">
        <v>851</v>
      </c>
      <c r="B1508">
        <v>1972</v>
      </c>
      <c r="C1508">
        <f ca="1" t="shared" si="92"/>
        <v>53</v>
      </c>
      <c r="D1508" t="str">
        <f ca="1" t="shared" si="93"/>
        <v>Middle-Age</v>
      </c>
      <c r="E1508" t="s">
        <v>2280</v>
      </c>
      <c r="F1508" t="s">
        <v>2279</v>
      </c>
      <c r="G1508" s="39">
        <v>57136</v>
      </c>
      <c r="H1508" s="40" t="str">
        <f t="shared" si="94"/>
        <v>Medium</v>
      </c>
      <c r="I1508">
        <v>1</v>
      </c>
      <c r="J1508">
        <v>1</v>
      </c>
      <c r="K1508" s="43">
        <v>41464</v>
      </c>
      <c r="L1508" s="39">
        <v>48</v>
      </c>
      <c r="M1508" s="40" t="str">
        <f t="shared" si="95"/>
        <v>Active</v>
      </c>
      <c r="N1508" s="39">
        <v>306</v>
      </c>
      <c r="O1508">
        <v>5</v>
      </c>
      <c r="P1508">
        <v>109</v>
      </c>
      <c r="Q1508">
        <v>21</v>
      </c>
      <c r="R1508">
        <v>109</v>
      </c>
      <c r="S1508">
        <v>92</v>
      </c>
      <c r="T1508">
        <v>642</v>
      </c>
      <c r="U1508">
        <v>9</v>
      </c>
      <c r="V1508">
        <v>5</v>
      </c>
      <c r="W1508">
        <v>2</v>
      </c>
      <c r="X1508">
        <v>10</v>
      </c>
      <c r="Y1508">
        <v>6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3</v>
      </c>
      <c r="AG1508">
        <v>11</v>
      </c>
      <c r="AH1508">
        <v>0</v>
      </c>
    </row>
    <row r="1509" spans="1:34">
      <c r="A1509">
        <v>7706</v>
      </c>
      <c r="B1509">
        <v>1975</v>
      </c>
      <c r="C1509">
        <f ca="1" t="shared" si="92"/>
        <v>50</v>
      </c>
      <c r="D1509" t="str">
        <f ca="1" t="shared" si="93"/>
        <v>Middle-Age</v>
      </c>
      <c r="E1509" t="s">
        <v>2280</v>
      </c>
      <c r="F1509" t="s">
        <v>2277</v>
      </c>
      <c r="G1509" s="39">
        <v>46772</v>
      </c>
      <c r="H1509" s="40" t="str">
        <f t="shared" si="94"/>
        <v>Medium</v>
      </c>
      <c r="I1509">
        <v>0</v>
      </c>
      <c r="J1509">
        <v>1</v>
      </c>
      <c r="K1509" s="43">
        <v>41220</v>
      </c>
      <c r="L1509" s="39">
        <v>88</v>
      </c>
      <c r="M1509" s="40" t="str">
        <f t="shared" si="95"/>
        <v>Active</v>
      </c>
      <c r="N1509" s="39">
        <v>350</v>
      </c>
      <c r="O1509">
        <v>104</v>
      </c>
      <c r="P1509">
        <v>189</v>
      </c>
      <c r="Q1509">
        <v>197</v>
      </c>
      <c r="R1509">
        <v>151</v>
      </c>
      <c r="S1509">
        <v>57</v>
      </c>
      <c r="T1509">
        <v>1048</v>
      </c>
      <c r="U1509">
        <v>6</v>
      </c>
      <c r="V1509">
        <v>11</v>
      </c>
      <c r="W1509">
        <v>8</v>
      </c>
      <c r="X1509">
        <v>5</v>
      </c>
      <c r="Y1509">
        <v>8</v>
      </c>
      <c r="Z1509">
        <v>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3</v>
      </c>
      <c r="AG1509">
        <v>11</v>
      </c>
      <c r="AH1509">
        <v>0</v>
      </c>
    </row>
    <row r="1510" spans="1:34">
      <c r="A1510">
        <v>3967</v>
      </c>
      <c r="B1510">
        <v>1971</v>
      </c>
      <c r="C1510">
        <f ca="1" t="shared" si="92"/>
        <v>54</v>
      </c>
      <c r="D1510" t="str">
        <f ca="1" t="shared" si="93"/>
        <v>Middle-Age</v>
      </c>
      <c r="E1510" t="s">
        <v>2278</v>
      </c>
      <c r="F1510" t="s">
        <v>2279</v>
      </c>
      <c r="G1510" s="39">
        <v>78931</v>
      </c>
      <c r="H1510" s="40" t="str">
        <f t="shared" si="94"/>
        <v>High</v>
      </c>
      <c r="I1510">
        <v>0</v>
      </c>
      <c r="J1510">
        <v>0</v>
      </c>
      <c r="K1510" s="43">
        <v>41572</v>
      </c>
      <c r="L1510" s="39">
        <v>19</v>
      </c>
      <c r="M1510" s="40" t="str">
        <f t="shared" si="95"/>
        <v>Recent</v>
      </c>
      <c r="N1510" s="39">
        <v>331</v>
      </c>
      <c r="O1510">
        <v>197</v>
      </c>
      <c r="P1510">
        <v>170</v>
      </c>
      <c r="Q1510">
        <v>58</v>
      </c>
      <c r="R1510">
        <v>152</v>
      </c>
      <c r="S1510">
        <v>35</v>
      </c>
      <c r="T1510">
        <v>943</v>
      </c>
      <c r="U1510">
        <v>1</v>
      </c>
      <c r="V1510">
        <v>2</v>
      </c>
      <c r="W1510">
        <v>8</v>
      </c>
      <c r="X1510">
        <v>13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3</v>
      </c>
      <c r="AG1510">
        <v>11</v>
      </c>
      <c r="AH1510">
        <v>0</v>
      </c>
    </row>
    <row r="1511" spans="1:34">
      <c r="A1511">
        <v>10128</v>
      </c>
      <c r="B1511">
        <v>1958</v>
      </c>
      <c r="C1511">
        <f ca="1" t="shared" si="92"/>
        <v>67</v>
      </c>
      <c r="D1511" t="str">
        <f ca="1" t="shared" si="93"/>
        <v>Senior Citizen</v>
      </c>
      <c r="E1511" t="s">
        <v>2275</v>
      </c>
      <c r="F1511" t="s">
        <v>2277</v>
      </c>
      <c r="G1511" s="39">
        <v>53977</v>
      </c>
      <c r="H1511" s="40" t="str">
        <f t="shared" si="94"/>
        <v>Medium</v>
      </c>
      <c r="I1511">
        <v>0</v>
      </c>
      <c r="J1511">
        <v>1</v>
      </c>
      <c r="K1511" s="43">
        <v>41433</v>
      </c>
      <c r="L1511" s="39">
        <v>21</v>
      </c>
      <c r="M1511" s="40" t="str">
        <f t="shared" si="95"/>
        <v>Recent</v>
      </c>
      <c r="N1511" s="39">
        <v>620</v>
      </c>
      <c r="O1511">
        <v>16</v>
      </c>
      <c r="P1511">
        <v>165</v>
      </c>
      <c r="Q1511">
        <v>0</v>
      </c>
      <c r="R1511">
        <v>24</v>
      </c>
      <c r="S1511">
        <v>82</v>
      </c>
      <c r="T1511">
        <v>907</v>
      </c>
      <c r="U1511">
        <v>5</v>
      </c>
      <c r="V1511">
        <v>5</v>
      </c>
      <c r="W1511">
        <v>5</v>
      </c>
      <c r="X1511">
        <v>12</v>
      </c>
      <c r="Y1511">
        <v>5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3</v>
      </c>
      <c r="AG1511">
        <v>11</v>
      </c>
      <c r="AH1511">
        <v>0</v>
      </c>
    </row>
    <row r="1512" spans="1:34">
      <c r="A1512">
        <v>486</v>
      </c>
      <c r="B1512">
        <v>1988</v>
      </c>
      <c r="C1512">
        <f ca="1" t="shared" si="92"/>
        <v>37</v>
      </c>
      <c r="D1512" t="str">
        <f ca="1" t="shared" si="93"/>
        <v>Adult</v>
      </c>
      <c r="E1512" t="s">
        <v>2275</v>
      </c>
      <c r="F1512" t="s">
        <v>2279</v>
      </c>
      <c r="G1512" s="39">
        <v>84219</v>
      </c>
      <c r="H1512" s="40" t="str">
        <f t="shared" si="94"/>
        <v>High</v>
      </c>
      <c r="I1512">
        <v>0</v>
      </c>
      <c r="J1512">
        <v>0</v>
      </c>
      <c r="K1512" s="43">
        <v>41672</v>
      </c>
      <c r="L1512" s="39">
        <v>27</v>
      </c>
      <c r="M1512" s="40" t="str">
        <f t="shared" si="95"/>
        <v>Recent</v>
      </c>
      <c r="N1512" s="39">
        <v>434</v>
      </c>
      <c r="O1512">
        <v>137</v>
      </c>
      <c r="P1512">
        <v>400</v>
      </c>
      <c r="Q1512">
        <v>45</v>
      </c>
      <c r="R1512">
        <v>137</v>
      </c>
      <c r="S1512">
        <v>45</v>
      </c>
      <c r="T1512">
        <v>1198</v>
      </c>
      <c r="U1512">
        <v>1</v>
      </c>
      <c r="V1512">
        <v>3</v>
      </c>
      <c r="W1512">
        <v>4</v>
      </c>
      <c r="X1512">
        <v>10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3</v>
      </c>
      <c r="AG1512">
        <v>11</v>
      </c>
      <c r="AH1512">
        <v>0</v>
      </c>
    </row>
    <row r="1513" spans="1:34">
      <c r="A1513">
        <v>9</v>
      </c>
      <c r="B1513">
        <v>1975</v>
      </c>
      <c r="C1513">
        <f ca="1" t="shared" si="92"/>
        <v>50</v>
      </c>
      <c r="D1513" t="str">
        <f ca="1" t="shared" si="93"/>
        <v>Middle-Age</v>
      </c>
      <c r="E1513" t="s">
        <v>2280</v>
      </c>
      <c r="F1513" t="s">
        <v>2276</v>
      </c>
      <c r="G1513" s="39">
        <v>46098</v>
      </c>
      <c r="H1513" s="40" t="str">
        <f t="shared" si="94"/>
        <v>Medium</v>
      </c>
      <c r="I1513">
        <v>1</v>
      </c>
      <c r="J1513">
        <v>1</v>
      </c>
      <c r="K1513" s="43">
        <v>41139</v>
      </c>
      <c r="L1513" s="39">
        <v>86</v>
      </c>
      <c r="M1513" s="40" t="str">
        <f t="shared" si="95"/>
        <v>Active</v>
      </c>
      <c r="N1513" s="39">
        <v>57</v>
      </c>
      <c r="O1513">
        <v>0</v>
      </c>
      <c r="P1513">
        <v>27</v>
      </c>
      <c r="Q1513">
        <v>0</v>
      </c>
      <c r="R1513">
        <v>0</v>
      </c>
      <c r="S1513">
        <v>36</v>
      </c>
      <c r="T1513">
        <v>120</v>
      </c>
      <c r="U1513">
        <v>4</v>
      </c>
      <c r="V1513">
        <v>3</v>
      </c>
      <c r="W1513">
        <v>2</v>
      </c>
      <c r="X1513">
        <v>2</v>
      </c>
      <c r="Y1513">
        <v>8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3</v>
      </c>
      <c r="AG1513">
        <v>11</v>
      </c>
      <c r="AH1513">
        <v>0</v>
      </c>
    </row>
    <row r="1514" spans="1:34">
      <c r="A1514">
        <v>9451</v>
      </c>
      <c r="B1514">
        <v>1965</v>
      </c>
      <c r="C1514">
        <f ca="1" t="shared" si="92"/>
        <v>60</v>
      </c>
      <c r="D1514" t="str">
        <f ca="1" t="shared" si="93"/>
        <v>Senior Citizen</v>
      </c>
      <c r="E1514" t="s">
        <v>2275</v>
      </c>
      <c r="F1514" t="s">
        <v>2279</v>
      </c>
      <c r="G1514" s="39">
        <v>73538</v>
      </c>
      <c r="H1514" s="40" t="str">
        <f t="shared" si="94"/>
        <v>High</v>
      </c>
      <c r="I1514">
        <v>0</v>
      </c>
      <c r="J1514">
        <v>1</v>
      </c>
      <c r="K1514" s="43">
        <v>41238</v>
      </c>
      <c r="L1514" s="39">
        <v>92</v>
      </c>
      <c r="M1514" s="40" t="str">
        <f t="shared" si="95"/>
        <v>Inactive</v>
      </c>
      <c r="N1514" s="39">
        <v>811</v>
      </c>
      <c r="O1514">
        <v>76</v>
      </c>
      <c r="P1514">
        <v>428</v>
      </c>
      <c r="Q1514">
        <v>99</v>
      </c>
      <c r="R1514">
        <v>137</v>
      </c>
      <c r="S1514">
        <v>107</v>
      </c>
      <c r="T1514">
        <v>1658</v>
      </c>
      <c r="U1514">
        <v>3</v>
      </c>
      <c r="V1514">
        <v>10</v>
      </c>
      <c r="W1514">
        <v>4</v>
      </c>
      <c r="X1514">
        <v>9</v>
      </c>
      <c r="Y1514">
        <v>7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3</v>
      </c>
      <c r="AG1514">
        <v>11</v>
      </c>
      <c r="AH1514">
        <v>0</v>
      </c>
    </row>
    <row r="1515" spans="1:34">
      <c r="A1515">
        <v>9264</v>
      </c>
      <c r="B1515">
        <v>1986</v>
      </c>
      <c r="C1515">
        <f ca="1" t="shared" si="92"/>
        <v>39</v>
      </c>
      <c r="D1515" t="str">
        <f ca="1" t="shared" si="93"/>
        <v>Adult</v>
      </c>
      <c r="E1515" t="s">
        <v>2275</v>
      </c>
      <c r="F1515" t="s">
        <v>2279</v>
      </c>
      <c r="G1515" s="39">
        <v>79529</v>
      </c>
      <c r="H1515" s="40" t="str">
        <f t="shared" si="94"/>
        <v>High</v>
      </c>
      <c r="I1515">
        <v>0</v>
      </c>
      <c r="J1515">
        <v>0</v>
      </c>
      <c r="K1515" s="43">
        <v>41756</v>
      </c>
      <c r="L1515" s="39">
        <v>1</v>
      </c>
      <c r="M1515" s="40" t="str">
        <f t="shared" si="95"/>
        <v>Recent</v>
      </c>
      <c r="N1515" s="39">
        <v>423</v>
      </c>
      <c r="O1515">
        <v>42</v>
      </c>
      <c r="P1515">
        <v>706</v>
      </c>
      <c r="Q1515">
        <v>73</v>
      </c>
      <c r="R1515">
        <v>197</v>
      </c>
      <c r="S1515">
        <v>197</v>
      </c>
      <c r="T1515">
        <v>1638</v>
      </c>
      <c r="U1515">
        <v>1</v>
      </c>
      <c r="V1515">
        <v>4</v>
      </c>
      <c r="W1515">
        <v>8</v>
      </c>
      <c r="X1515">
        <v>9</v>
      </c>
      <c r="Y1515">
        <v>2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3</v>
      </c>
      <c r="AG1515">
        <v>11</v>
      </c>
      <c r="AH1515">
        <v>0</v>
      </c>
    </row>
    <row r="1516" spans="1:34">
      <c r="A1516">
        <v>3865</v>
      </c>
      <c r="B1516">
        <v>1977</v>
      </c>
      <c r="C1516">
        <f ca="1" t="shared" si="92"/>
        <v>48</v>
      </c>
      <c r="D1516" t="str">
        <f ca="1" t="shared" si="93"/>
        <v>Middle-Age</v>
      </c>
      <c r="E1516" t="s">
        <v>2280</v>
      </c>
      <c r="F1516" t="s">
        <v>2277</v>
      </c>
      <c r="G1516" s="39">
        <v>20981</v>
      </c>
      <c r="H1516" s="40" t="str">
        <f t="shared" si="94"/>
        <v>Low</v>
      </c>
      <c r="I1516">
        <v>0</v>
      </c>
      <c r="J1516">
        <v>0</v>
      </c>
      <c r="K1516" s="43">
        <v>41394</v>
      </c>
      <c r="L1516" s="39">
        <v>14</v>
      </c>
      <c r="M1516" s="40" t="str">
        <f t="shared" si="95"/>
        <v>Recent</v>
      </c>
      <c r="N1516" s="39">
        <v>2</v>
      </c>
      <c r="O1516">
        <v>12</v>
      </c>
      <c r="P1516">
        <v>10</v>
      </c>
      <c r="Q1516">
        <v>6</v>
      </c>
      <c r="R1516">
        <v>13</v>
      </c>
      <c r="S1516">
        <v>30</v>
      </c>
      <c r="T1516">
        <v>73</v>
      </c>
      <c r="U1516">
        <v>1</v>
      </c>
      <c r="V1516">
        <v>3</v>
      </c>
      <c r="W1516">
        <v>1</v>
      </c>
      <c r="X1516">
        <v>2</v>
      </c>
      <c r="Y1516">
        <v>8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3</v>
      </c>
      <c r="AG1516">
        <v>11</v>
      </c>
      <c r="AH1516">
        <v>1</v>
      </c>
    </row>
    <row r="1517" spans="1:34">
      <c r="A1517">
        <v>2853</v>
      </c>
      <c r="B1517">
        <v>1980</v>
      </c>
      <c r="C1517">
        <f ca="1" t="shared" si="92"/>
        <v>45</v>
      </c>
      <c r="D1517" t="str">
        <f ca="1" t="shared" si="93"/>
        <v>Middle-Age</v>
      </c>
      <c r="E1517" t="s">
        <v>2275</v>
      </c>
      <c r="F1517" t="s">
        <v>2276</v>
      </c>
      <c r="G1517" s="39">
        <v>51766</v>
      </c>
      <c r="H1517" s="40" t="str">
        <f t="shared" si="94"/>
        <v>Medium</v>
      </c>
      <c r="I1517">
        <v>1</v>
      </c>
      <c r="J1517">
        <v>0</v>
      </c>
      <c r="K1517" s="43">
        <v>41709</v>
      </c>
      <c r="L1517" s="39">
        <v>74</v>
      </c>
      <c r="M1517" s="40" t="str">
        <f t="shared" si="95"/>
        <v>Active</v>
      </c>
      <c r="N1517" s="39">
        <v>60</v>
      </c>
      <c r="O1517">
        <v>51</v>
      </c>
      <c r="P1517">
        <v>87</v>
      </c>
      <c r="Q1517">
        <v>6</v>
      </c>
      <c r="R1517">
        <v>20</v>
      </c>
      <c r="S1517">
        <v>51</v>
      </c>
      <c r="T1517">
        <v>275</v>
      </c>
      <c r="U1517">
        <v>2</v>
      </c>
      <c r="V1517">
        <v>4</v>
      </c>
      <c r="W1517">
        <v>2</v>
      </c>
      <c r="X1517">
        <v>4</v>
      </c>
      <c r="Y1517">
        <v>5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11</v>
      </c>
      <c r="AH1517">
        <v>0</v>
      </c>
    </row>
    <row r="1518" spans="1:34">
      <c r="A1518">
        <v>1490</v>
      </c>
      <c r="B1518">
        <v>1962</v>
      </c>
      <c r="C1518">
        <f ca="1" t="shared" si="92"/>
        <v>63</v>
      </c>
      <c r="D1518" t="str">
        <f ca="1" t="shared" si="93"/>
        <v>Senior Citizen</v>
      </c>
      <c r="E1518" t="s">
        <v>2275</v>
      </c>
      <c r="F1518" t="s">
        <v>2279</v>
      </c>
      <c r="G1518" s="39">
        <v>55759</v>
      </c>
      <c r="H1518" s="40" t="str">
        <f t="shared" si="94"/>
        <v>Medium</v>
      </c>
      <c r="I1518">
        <v>0</v>
      </c>
      <c r="J1518">
        <v>1</v>
      </c>
      <c r="K1518" s="43">
        <v>41241</v>
      </c>
      <c r="L1518" s="39">
        <v>84</v>
      </c>
      <c r="M1518" s="40" t="str">
        <f t="shared" si="95"/>
        <v>Active</v>
      </c>
      <c r="N1518" s="39">
        <v>675</v>
      </c>
      <c r="O1518">
        <v>0</v>
      </c>
      <c r="P1518">
        <v>85</v>
      </c>
      <c r="Q1518">
        <v>10</v>
      </c>
      <c r="R1518">
        <v>7</v>
      </c>
      <c r="S1518">
        <v>77</v>
      </c>
      <c r="T1518">
        <v>854</v>
      </c>
      <c r="U1518">
        <v>5</v>
      </c>
      <c r="V1518">
        <v>10</v>
      </c>
      <c r="W1518">
        <v>3</v>
      </c>
      <c r="X1518">
        <v>8</v>
      </c>
      <c r="Y1518">
        <v>8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3</v>
      </c>
      <c r="AG1518">
        <v>11</v>
      </c>
      <c r="AH1518">
        <v>0</v>
      </c>
    </row>
    <row r="1519" spans="1:34">
      <c r="A1519">
        <v>6310</v>
      </c>
      <c r="B1519">
        <v>1978</v>
      </c>
      <c r="C1519">
        <f ca="1" t="shared" si="92"/>
        <v>47</v>
      </c>
      <c r="D1519" t="str">
        <f ca="1" t="shared" si="93"/>
        <v>Middle-Age</v>
      </c>
      <c r="E1519" t="s">
        <v>2275</v>
      </c>
      <c r="F1519" t="s">
        <v>2279</v>
      </c>
      <c r="G1519" s="39">
        <v>33039</v>
      </c>
      <c r="H1519" s="40" t="str">
        <f t="shared" si="94"/>
        <v>Medium</v>
      </c>
      <c r="I1519">
        <v>1</v>
      </c>
      <c r="J1519">
        <v>0</v>
      </c>
      <c r="K1519" s="43">
        <v>41526</v>
      </c>
      <c r="L1519" s="39">
        <v>4</v>
      </c>
      <c r="M1519" s="40" t="str">
        <f t="shared" si="95"/>
        <v>Recent</v>
      </c>
      <c r="N1519" s="39">
        <v>30</v>
      </c>
      <c r="O1519">
        <v>8</v>
      </c>
      <c r="P1519">
        <v>12</v>
      </c>
      <c r="Q1519">
        <v>8</v>
      </c>
      <c r="R1519">
        <v>8</v>
      </c>
      <c r="S1519">
        <v>12</v>
      </c>
      <c r="T1519">
        <v>78</v>
      </c>
      <c r="U1519">
        <v>1</v>
      </c>
      <c r="V1519">
        <v>2</v>
      </c>
      <c r="W1519">
        <v>0</v>
      </c>
      <c r="X1519">
        <v>4</v>
      </c>
      <c r="Y1519">
        <v>5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11</v>
      </c>
      <c r="AH1519">
        <v>0</v>
      </c>
    </row>
    <row r="1520" spans="1:34">
      <c r="A1520">
        <v>10380</v>
      </c>
      <c r="B1520">
        <v>1972</v>
      </c>
      <c r="C1520">
        <f ca="1" t="shared" si="92"/>
        <v>53</v>
      </c>
      <c r="D1520" t="str">
        <f ca="1" t="shared" si="93"/>
        <v>Middle-Age</v>
      </c>
      <c r="E1520" t="s">
        <v>2280</v>
      </c>
      <c r="F1520" t="s">
        <v>2279</v>
      </c>
      <c r="G1520" s="39">
        <v>37787</v>
      </c>
      <c r="H1520" s="40" t="str">
        <f t="shared" si="94"/>
        <v>Medium</v>
      </c>
      <c r="I1520">
        <v>1</v>
      </c>
      <c r="J1520">
        <v>0</v>
      </c>
      <c r="K1520" s="43">
        <v>41537</v>
      </c>
      <c r="L1520" s="39">
        <v>50</v>
      </c>
      <c r="M1520" s="40" t="str">
        <f t="shared" si="95"/>
        <v>Active</v>
      </c>
      <c r="N1520" s="39">
        <v>40</v>
      </c>
      <c r="O1520">
        <v>1</v>
      </c>
      <c r="P1520">
        <v>40</v>
      </c>
      <c r="Q1520">
        <v>4</v>
      </c>
      <c r="R1520">
        <v>3</v>
      </c>
      <c r="S1520">
        <v>18</v>
      </c>
      <c r="T1520">
        <v>106</v>
      </c>
      <c r="U1520">
        <v>1</v>
      </c>
      <c r="V1520">
        <v>3</v>
      </c>
      <c r="W1520">
        <v>0</v>
      </c>
      <c r="X1520">
        <v>3</v>
      </c>
      <c r="Y1520">
        <v>8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3</v>
      </c>
      <c r="AG1520">
        <v>11</v>
      </c>
      <c r="AH1520">
        <v>0</v>
      </c>
    </row>
    <row r="1521" spans="1:34">
      <c r="A1521">
        <v>3887</v>
      </c>
      <c r="B1521">
        <v>1970</v>
      </c>
      <c r="C1521">
        <f ca="1" t="shared" si="92"/>
        <v>55</v>
      </c>
      <c r="D1521" t="str">
        <f ca="1" t="shared" si="93"/>
        <v>Middle-Age</v>
      </c>
      <c r="E1521" t="s">
        <v>2275</v>
      </c>
      <c r="F1521" t="s">
        <v>2276</v>
      </c>
      <c r="G1521" s="39">
        <v>27242</v>
      </c>
      <c r="H1521" s="40" t="str">
        <f t="shared" si="94"/>
        <v>Low</v>
      </c>
      <c r="I1521">
        <v>1</v>
      </c>
      <c r="J1521">
        <v>0</v>
      </c>
      <c r="K1521" s="43">
        <v>41224</v>
      </c>
      <c r="L1521" s="39">
        <v>2</v>
      </c>
      <c r="M1521" s="40" t="str">
        <f t="shared" si="95"/>
        <v>Recent</v>
      </c>
      <c r="N1521" s="39">
        <v>3</v>
      </c>
      <c r="O1521">
        <v>17</v>
      </c>
      <c r="P1521">
        <v>26</v>
      </c>
      <c r="Q1521">
        <v>20</v>
      </c>
      <c r="R1521">
        <v>1</v>
      </c>
      <c r="S1521">
        <v>39</v>
      </c>
      <c r="T1521">
        <v>106</v>
      </c>
      <c r="U1521">
        <v>2</v>
      </c>
      <c r="V1521">
        <v>2</v>
      </c>
      <c r="W1521">
        <v>0</v>
      </c>
      <c r="X1521">
        <v>3</v>
      </c>
      <c r="Y1521">
        <v>9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3</v>
      </c>
      <c r="AG1521">
        <v>11</v>
      </c>
      <c r="AH1521">
        <v>1</v>
      </c>
    </row>
    <row r="1522" spans="1:34">
      <c r="A1522">
        <v>4278</v>
      </c>
      <c r="B1522">
        <v>1983</v>
      </c>
      <c r="C1522">
        <f ca="1" t="shared" si="92"/>
        <v>42</v>
      </c>
      <c r="D1522" t="str">
        <f ca="1" t="shared" si="93"/>
        <v>Adult</v>
      </c>
      <c r="E1522" t="s">
        <v>2278</v>
      </c>
      <c r="F1522" t="s">
        <v>2276</v>
      </c>
      <c r="G1522" s="39">
        <v>87188</v>
      </c>
      <c r="H1522" s="40" t="str">
        <f t="shared" si="94"/>
        <v>High</v>
      </c>
      <c r="I1522">
        <v>0</v>
      </c>
      <c r="J1522">
        <v>0</v>
      </c>
      <c r="K1522" s="43">
        <v>41428</v>
      </c>
      <c r="L1522" s="39">
        <v>73</v>
      </c>
      <c r="M1522" s="40" t="str">
        <f t="shared" si="95"/>
        <v>Active</v>
      </c>
      <c r="N1522" s="39">
        <v>910</v>
      </c>
      <c r="O1522">
        <v>111</v>
      </c>
      <c r="P1522">
        <v>724</v>
      </c>
      <c r="Q1522">
        <v>49</v>
      </c>
      <c r="R1522">
        <v>74</v>
      </c>
      <c r="S1522">
        <v>55</v>
      </c>
      <c r="T1522">
        <v>1923</v>
      </c>
      <c r="U1522">
        <v>1</v>
      </c>
      <c r="V1522">
        <v>10</v>
      </c>
      <c r="W1522">
        <v>2</v>
      </c>
      <c r="X1522">
        <v>6</v>
      </c>
      <c r="Y1522">
        <v>3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3</v>
      </c>
      <c r="AG1522">
        <v>11</v>
      </c>
      <c r="AH1522">
        <v>1</v>
      </c>
    </row>
    <row r="1523" spans="1:34">
      <c r="A1523">
        <v>8643</v>
      </c>
      <c r="B1523">
        <v>1971</v>
      </c>
      <c r="C1523">
        <f ca="1" t="shared" si="92"/>
        <v>54</v>
      </c>
      <c r="D1523" t="str">
        <f ca="1" t="shared" si="93"/>
        <v>Middle-Age</v>
      </c>
      <c r="E1523" t="s">
        <v>2275</v>
      </c>
      <c r="F1523" t="s">
        <v>2277</v>
      </c>
      <c r="G1523" s="39">
        <v>69930</v>
      </c>
      <c r="H1523" s="40" t="str">
        <f t="shared" si="94"/>
        <v>High</v>
      </c>
      <c r="I1523">
        <v>0</v>
      </c>
      <c r="J1523">
        <v>0</v>
      </c>
      <c r="K1523" s="43">
        <v>41420</v>
      </c>
      <c r="L1523" s="39">
        <v>21</v>
      </c>
      <c r="M1523" s="40" t="str">
        <f t="shared" si="95"/>
        <v>Recent</v>
      </c>
      <c r="N1523" s="39">
        <v>252</v>
      </c>
      <c r="O1523">
        <v>98</v>
      </c>
      <c r="P1523">
        <v>827</v>
      </c>
      <c r="Q1523">
        <v>219</v>
      </c>
      <c r="R1523">
        <v>70</v>
      </c>
      <c r="S1523">
        <v>196</v>
      </c>
      <c r="T1523">
        <v>1662</v>
      </c>
      <c r="U1523">
        <v>1</v>
      </c>
      <c r="V1523">
        <v>4</v>
      </c>
      <c r="W1523">
        <v>5</v>
      </c>
      <c r="X1523">
        <v>12</v>
      </c>
      <c r="Y1523">
        <v>3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3</v>
      </c>
      <c r="AG1523">
        <v>11</v>
      </c>
      <c r="AH1523">
        <v>0</v>
      </c>
    </row>
    <row r="1524" spans="1:34">
      <c r="A1524">
        <v>1998</v>
      </c>
      <c r="B1524">
        <v>1976</v>
      </c>
      <c r="C1524">
        <f ca="1" t="shared" si="92"/>
        <v>49</v>
      </c>
      <c r="D1524" t="str">
        <f ca="1" t="shared" si="93"/>
        <v>Middle-Age</v>
      </c>
      <c r="E1524" t="s">
        <v>2275</v>
      </c>
      <c r="F1524" t="s">
        <v>2276</v>
      </c>
      <c r="G1524" s="39">
        <v>37697</v>
      </c>
      <c r="H1524" s="40" t="str">
        <f t="shared" si="94"/>
        <v>Medium</v>
      </c>
      <c r="I1524">
        <v>1</v>
      </c>
      <c r="J1524">
        <v>0</v>
      </c>
      <c r="K1524" s="43">
        <v>41677</v>
      </c>
      <c r="L1524" s="39">
        <v>82</v>
      </c>
      <c r="M1524" s="40" t="str">
        <f t="shared" si="95"/>
        <v>Active</v>
      </c>
      <c r="N1524" s="39">
        <v>34</v>
      </c>
      <c r="O1524">
        <v>6</v>
      </c>
      <c r="P1524">
        <v>21</v>
      </c>
      <c r="Q1524">
        <v>11</v>
      </c>
      <c r="R1524">
        <v>4</v>
      </c>
      <c r="S1524">
        <v>8</v>
      </c>
      <c r="T1524">
        <v>84</v>
      </c>
      <c r="U1524">
        <v>1</v>
      </c>
      <c r="V1524">
        <v>2</v>
      </c>
      <c r="W1524">
        <v>1</v>
      </c>
      <c r="X1524">
        <v>3</v>
      </c>
      <c r="Y1524">
        <v>6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3</v>
      </c>
      <c r="AG1524">
        <v>11</v>
      </c>
      <c r="AH1524">
        <v>0</v>
      </c>
    </row>
    <row r="1525" spans="1:34">
      <c r="A1525">
        <v>10795</v>
      </c>
      <c r="B1525">
        <v>1973</v>
      </c>
      <c r="C1525">
        <f ca="1" t="shared" si="92"/>
        <v>52</v>
      </c>
      <c r="D1525" t="str">
        <f ca="1" t="shared" si="93"/>
        <v>Middle-Age</v>
      </c>
      <c r="E1525" t="s">
        <v>2278</v>
      </c>
      <c r="F1525" t="s">
        <v>2279</v>
      </c>
      <c r="G1525" s="39">
        <v>37401</v>
      </c>
      <c r="H1525" s="40" t="str">
        <f t="shared" si="94"/>
        <v>Medium</v>
      </c>
      <c r="I1525">
        <v>1</v>
      </c>
      <c r="J1525">
        <v>0</v>
      </c>
      <c r="K1525" s="43">
        <v>41765</v>
      </c>
      <c r="L1525" s="39">
        <v>14</v>
      </c>
      <c r="M1525" s="40" t="str">
        <f t="shared" si="95"/>
        <v>Recent</v>
      </c>
      <c r="N1525" s="39">
        <v>19</v>
      </c>
      <c r="O1525">
        <v>3</v>
      </c>
      <c r="P1525">
        <v>19</v>
      </c>
      <c r="Q1525">
        <v>3</v>
      </c>
      <c r="R1525">
        <v>1</v>
      </c>
      <c r="S1525">
        <v>3</v>
      </c>
      <c r="T1525">
        <v>48</v>
      </c>
      <c r="U1525">
        <v>2</v>
      </c>
      <c r="V1525">
        <v>2</v>
      </c>
      <c r="W1525">
        <v>0</v>
      </c>
      <c r="X1525">
        <v>3</v>
      </c>
      <c r="Y1525">
        <v>7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3</v>
      </c>
      <c r="AG1525">
        <v>11</v>
      </c>
      <c r="AH1525">
        <v>0</v>
      </c>
    </row>
    <row r="1526" spans="1:34">
      <c r="A1526">
        <v>11110</v>
      </c>
      <c r="B1526">
        <v>1973</v>
      </c>
      <c r="C1526">
        <f ca="1" t="shared" si="92"/>
        <v>52</v>
      </c>
      <c r="D1526" t="str">
        <f ca="1" t="shared" si="93"/>
        <v>Middle-Age</v>
      </c>
      <c r="E1526" t="s">
        <v>2275</v>
      </c>
      <c r="F1526" t="s">
        <v>2276</v>
      </c>
      <c r="G1526" s="39">
        <v>3502</v>
      </c>
      <c r="H1526" s="40" t="str">
        <f t="shared" si="94"/>
        <v>Low</v>
      </c>
      <c r="I1526">
        <v>1</v>
      </c>
      <c r="J1526">
        <v>0</v>
      </c>
      <c r="K1526" s="43">
        <v>41377</v>
      </c>
      <c r="L1526" s="39">
        <v>56</v>
      </c>
      <c r="M1526" s="40" t="str">
        <f t="shared" si="95"/>
        <v>Active</v>
      </c>
      <c r="N1526" s="39">
        <v>2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5</v>
      </c>
      <c r="U1526">
        <v>0</v>
      </c>
      <c r="V1526">
        <v>0</v>
      </c>
      <c r="W1526">
        <v>0</v>
      </c>
      <c r="X1526">
        <v>0</v>
      </c>
      <c r="Y1526">
        <v>14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11</v>
      </c>
      <c r="AH1526">
        <v>0</v>
      </c>
    </row>
    <row r="1527" spans="1:34">
      <c r="A1527">
        <v>2408</v>
      </c>
      <c r="B1527">
        <v>1976</v>
      </c>
      <c r="C1527">
        <f ca="1" t="shared" si="92"/>
        <v>49</v>
      </c>
      <c r="D1527" t="str">
        <f ca="1" t="shared" si="93"/>
        <v>Middle-Age</v>
      </c>
      <c r="E1527" t="s">
        <v>2275</v>
      </c>
      <c r="F1527" t="s">
        <v>2279</v>
      </c>
      <c r="G1527" s="39">
        <v>58597</v>
      </c>
      <c r="H1527" s="40" t="str">
        <f t="shared" si="94"/>
        <v>Medium</v>
      </c>
      <c r="I1527">
        <v>1</v>
      </c>
      <c r="J1527">
        <v>1</v>
      </c>
      <c r="K1527" s="43">
        <v>41233</v>
      </c>
      <c r="L1527" s="39">
        <v>20</v>
      </c>
      <c r="M1527" s="40" t="str">
        <f t="shared" si="95"/>
        <v>Recent</v>
      </c>
      <c r="N1527" s="39">
        <v>490</v>
      </c>
      <c r="O1527">
        <v>0</v>
      </c>
      <c r="P1527">
        <v>184</v>
      </c>
      <c r="Q1527">
        <v>10</v>
      </c>
      <c r="R1527">
        <v>28</v>
      </c>
      <c r="S1527">
        <v>21</v>
      </c>
      <c r="T1527">
        <v>733</v>
      </c>
      <c r="U1527">
        <v>12</v>
      </c>
      <c r="V1527">
        <v>7</v>
      </c>
      <c r="W1527">
        <v>4</v>
      </c>
      <c r="X1527">
        <v>9</v>
      </c>
      <c r="Y1527">
        <v>7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3</v>
      </c>
      <c r="AG1527">
        <v>11</v>
      </c>
      <c r="AH1527">
        <v>0</v>
      </c>
    </row>
    <row r="1528" spans="1:34">
      <c r="A1528">
        <v>202</v>
      </c>
      <c r="B1528">
        <v>1948</v>
      </c>
      <c r="C1528">
        <f ca="1" t="shared" si="92"/>
        <v>77</v>
      </c>
      <c r="D1528" t="str">
        <f ca="1" t="shared" si="93"/>
        <v>Senior Citizen</v>
      </c>
      <c r="E1528" t="s">
        <v>2278</v>
      </c>
      <c r="F1528" t="s">
        <v>2283</v>
      </c>
      <c r="G1528" s="39">
        <v>82032</v>
      </c>
      <c r="H1528" s="40" t="str">
        <f t="shared" si="94"/>
        <v>High</v>
      </c>
      <c r="I1528">
        <v>0</v>
      </c>
      <c r="J1528">
        <v>0</v>
      </c>
      <c r="K1528" s="43">
        <v>41734</v>
      </c>
      <c r="L1528" s="39">
        <v>54</v>
      </c>
      <c r="M1528" s="40" t="str">
        <f t="shared" si="95"/>
        <v>Active</v>
      </c>
      <c r="N1528" s="39">
        <v>332</v>
      </c>
      <c r="O1528">
        <v>194</v>
      </c>
      <c r="P1528">
        <v>377</v>
      </c>
      <c r="Q1528">
        <v>149</v>
      </c>
      <c r="R1528">
        <v>125</v>
      </c>
      <c r="S1528">
        <v>57</v>
      </c>
      <c r="T1528">
        <v>1234</v>
      </c>
      <c r="U1528">
        <v>0</v>
      </c>
      <c r="V1528">
        <v>4</v>
      </c>
      <c r="W1528">
        <v>6</v>
      </c>
      <c r="X1528">
        <v>7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3</v>
      </c>
      <c r="AG1528">
        <v>11</v>
      </c>
      <c r="AH1528">
        <v>0</v>
      </c>
    </row>
    <row r="1529" spans="1:34">
      <c r="A1529">
        <v>7998</v>
      </c>
      <c r="B1529">
        <v>1958</v>
      </c>
      <c r="C1529">
        <f ca="1" t="shared" si="92"/>
        <v>67</v>
      </c>
      <c r="D1529" t="str">
        <f ca="1" t="shared" si="93"/>
        <v>Senior Citizen</v>
      </c>
      <c r="E1529" t="s">
        <v>2275</v>
      </c>
      <c r="F1529" t="s">
        <v>2277</v>
      </c>
      <c r="G1529" s="39">
        <v>28087</v>
      </c>
      <c r="H1529" s="40" t="str">
        <f t="shared" si="94"/>
        <v>Low</v>
      </c>
      <c r="I1529">
        <v>1</v>
      </c>
      <c r="J1529">
        <v>1</v>
      </c>
      <c r="K1529" s="43">
        <v>41254</v>
      </c>
      <c r="L1529" s="39">
        <v>77</v>
      </c>
      <c r="M1529" s="40" t="str">
        <f t="shared" si="95"/>
        <v>Active</v>
      </c>
      <c r="N1529" s="39">
        <v>53</v>
      </c>
      <c r="O1529">
        <v>8</v>
      </c>
      <c r="P1529">
        <v>17</v>
      </c>
      <c r="Q1529">
        <v>13</v>
      </c>
      <c r="R1529">
        <v>0</v>
      </c>
      <c r="S1529">
        <v>21</v>
      </c>
      <c r="T1529">
        <v>112</v>
      </c>
      <c r="U1529">
        <v>3</v>
      </c>
      <c r="V1529">
        <v>2</v>
      </c>
      <c r="W1529">
        <v>2</v>
      </c>
      <c r="X1529">
        <v>2</v>
      </c>
      <c r="Y1529">
        <v>7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3</v>
      </c>
      <c r="AG1529">
        <v>11</v>
      </c>
      <c r="AH1529">
        <v>0</v>
      </c>
    </row>
    <row r="1530" spans="1:34">
      <c r="A1530">
        <v>830</v>
      </c>
      <c r="B1530">
        <v>1987</v>
      </c>
      <c r="C1530">
        <f ca="1" t="shared" si="92"/>
        <v>38</v>
      </c>
      <c r="D1530" t="str">
        <f ca="1" t="shared" si="93"/>
        <v>Adult</v>
      </c>
      <c r="E1530" t="s">
        <v>2278</v>
      </c>
      <c r="F1530" t="s">
        <v>2276</v>
      </c>
      <c r="G1530" s="39">
        <v>74004</v>
      </c>
      <c r="H1530" s="40" t="str">
        <f t="shared" si="94"/>
        <v>High</v>
      </c>
      <c r="I1530">
        <v>0</v>
      </c>
      <c r="J1530">
        <v>0</v>
      </c>
      <c r="K1530" s="43">
        <v>41694</v>
      </c>
      <c r="L1530" s="39">
        <v>5</v>
      </c>
      <c r="M1530" s="40" t="str">
        <f t="shared" si="95"/>
        <v>Recent</v>
      </c>
      <c r="N1530" s="39">
        <v>784</v>
      </c>
      <c r="O1530">
        <v>48</v>
      </c>
      <c r="P1530">
        <v>560</v>
      </c>
      <c r="Q1530">
        <v>42</v>
      </c>
      <c r="R1530">
        <v>176</v>
      </c>
      <c r="S1530">
        <v>48</v>
      </c>
      <c r="T1530">
        <v>1658</v>
      </c>
      <c r="U1530">
        <v>1</v>
      </c>
      <c r="V1530">
        <v>4</v>
      </c>
      <c r="W1530">
        <v>6</v>
      </c>
      <c r="X1530">
        <v>4</v>
      </c>
      <c r="Y1530">
        <v>3</v>
      </c>
      <c r="Z1530">
        <v>0</v>
      </c>
      <c r="AA1530">
        <v>0</v>
      </c>
      <c r="AB1530">
        <v>1</v>
      </c>
      <c r="AC1530">
        <v>1</v>
      </c>
      <c r="AD1530">
        <v>0</v>
      </c>
      <c r="AE1530">
        <v>0</v>
      </c>
      <c r="AF1530">
        <v>3</v>
      </c>
      <c r="AG1530">
        <v>11</v>
      </c>
      <c r="AH1530">
        <v>1</v>
      </c>
    </row>
    <row r="1531" spans="1:34">
      <c r="A1531">
        <v>3536</v>
      </c>
      <c r="B1531">
        <v>1960</v>
      </c>
      <c r="C1531">
        <f ca="1" t="shared" si="92"/>
        <v>65</v>
      </c>
      <c r="D1531" t="str">
        <f ca="1" t="shared" si="93"/>
        <v>Senior Citizen</v>
      </c>
      <c r="E1531" t="s">
        <v>2275</v>
      </c>
      <c r="F1531" t="s">
        <v>2277</v>
      </c>
      <c r="G1531" s="39">
        <v>19740</v>
      </c>
      <c r="H1531" s="40" t="str">
        <f t="shared" si="94"/>
        <v>Low</v>
      </c>
      <c r="I1531">
        <v>0</v>
      </c>
      <c r="J1531">
        <v>1</v>
      </c>
      <c r="K1531" s="43">
        <v>41357</v>
      </c>
      <c r="L1531" s="39">
        <v>65</v>
      </c>
      <c r="M1531" s="40" t="str">
        <f t="shared" si="95"/>
        <v>Active</v>
      </c>
      <c r="N1531" s="39">
        <v>7</v>
      </c>
      <c r="O1531">
        <v>11</v>
      </c>
      <c r="P1531">
        <v>3</v>
      </c>
      <c r="Q1531">
        <v>10</v>
      </c>
      <c r="R1531">
        <v>4</v>
      </c>
      <c r="S1531">
        <v>20</v>
      </c>
      <c r="T1531">
        <v>55</v>
      </c>
      <c r="U1531">
        <v>2</v>
      </c>
      <c r="V1531">
        <v>1</v>
      </c>
      <c r="W1531">
        <v>1</v>
      </c>
      <c r="X1531">
        <v>3</v>
      </c>
      <c r="Y1531">
        <v>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3</v>
      </c>
      <c r="AG1531">
        <v>11</v>
      </c>
      <c r="AH1531">
        <v>0</v>
      </c>
    </row>
    <row r="1532" spans="1:34">
      <c r="A1532">
        <v>6050</v>
      </c>
      <c r="B1532">
        <v>1975</v>
      </c>
      <c r="C1532">
        <f ca="1" t="shared" si="92"/>
        <v>50</v>
      </c>
      <c r="D1532" t="str">
        <f ca="1" t="shared" si="93"/>
        <v>Middle-Age</v>
      </c>
      <c r="E1532" t="s">
        <v>2280</v>
      </c>
      <c r="F1532" t="s">
        <v>2279</v>
      </c>
      <c r="G1532" s="39">
        <v>57036</v>
      </c>
      <c r="H1532" s="40" t="str">
        <f t="shared" si="94"/>
        <v>Medium</v>
      </c>
      <c r="I1532">
        <v>0</v>
      </c>
      <c r="J1532">
        <v>1</v>
      </c>
      <c r="K1532" s="43">
        <v>41254</v>
      </c>
      <c r="L1532" s="39">
        <v>33</v>
      </c>
      <c r="M1532" s="40" t="str">
        <f t="shared" si="95"/>
        <v>Active</v>
      </c>
      <c r="N1532" s="39">
        <v>1171</v>
      </c>
      <c r="O1532">
        <v>43</v>
      </c>
      <c r="P1532">
        <v>219</v>
      </c>
      <c r="Q1532">
        <v>19</v>
      </c>
      <c r="R1532">
        <v>14</v>
      </c>
      <c r="S1532">
        <v>47</v>
      </c>
      <c r="T1532">
        <v>1513</v>
      </c>
      <c r="U1532">
        <v>4</v>
      </c>
      <c r="V1532">
        <v>6</v>
      </c>
      <c r="W1532">
        <v>3</v>
      </c>
      <c r="X1532">
        <v>13</v>
      </c>
      <c r="Y1532">
        <v>9</v>
      </c>
      <c r="Z1532">
        <v>1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3</v>
      </c>
      <c r="AG1532">
        <v>11</v>
      </c>
      <c r="AH1532">
        <v>0</v>
      </c>
    </row>
    <row r="1533" spans="1:34">
      <c r="A1533">
        <v>125</v>
      </c>
      <c r="B1533">
        <v>1958</v>
      </c>
      <c r="C1533">
        <f ca="1" t="shared" si="92"/>
        <v>67</v>
      </c>
      <c r="D1533" t="str">
        <f ca="1" t="shared" si="93"/>
        <v>Senior Citizen</v>
      </c>
      <c r="E1533" t="s">
        <v>2280</v>
      </c>
      <c r="F1533" t="s">
        <v>2277</v>
      </c>
      <c r="G1533" s="39">
        <v>53083</v>
      </c>
      <c r="H1533" s="40" t="str">
        <f t="shared" si="94"/>
        <v>Medium</v>
      </c>
      <c r="I1533">
        <v>1</v>
      </c>
      <c r="J1533">
        <v>1</v>
      </c>
      <c r="K1533" s="43">
        <v>41409</v>
      </c>
      <c r="L1533" s="39">
        <v>65</v>
      </c>
      <c r="M1533" s="40" t="str">
        <f t="shared" si="95"/>
        <v>Active</v>
      </c>
      <c r="N1533" s="39">
        <v>215</v>
      </c>
      <c r="O1533">
        <v>7</v>
      </c>
      <c r="P1533">
        <v>33</v>
      </c>
      <c r="Q1533">
        <v>3</v>
      </c>
      <c r="R1533">
        <v>0</v>
      </c>
      <c r="S1533">
        <v>13</v>
      </c>
      <c r="T1533">
        <v>271</v>
      </c>
      <c r="U1533">
        <v>6</v>
      </c>
      <c r="V1533">
        <v>5</v>
      </c>
      <c r="W1533">
        <v>1</v>
      </c>
      <c r="X1533">
        <v>5</v>
      </c>
      <c r="Y1533">
        <v>7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3</v>
      </c>
      <c r="AG1533">
        <v>11</v>
      </c>
      <c r="AH1533">
        <v>0</v>
      </c>
    </row>
    <row r="1534" spans="1:34">
      <c r="A1534">
        <v>3463</v>
      </c>
      <c r="B1534">
        <v>1975</v>
      </c>
      <c r="C1534">
        <f ca="1" t="shared" si="92"/>
        <v>50</v>
      </c>
      <c r="D1534" t="str">
        <f ca="1" t="shared" si="93"/>
        <v>Middle-Age</v>
      </c>
      <c r="E1534" t="s">
        <v>2278</v>
      </c>
      <c r="F1534" t="s">
        <v>2279</v>
      </c>
      <c r="G1534" s="39">
        <v>69283</v>
      </c>
      <c r="H1534" s="40" t="str">
        <f t="shared" si="94"/>
        <v>High</v>
      </c>
      <c r="I1534">
        <v>0</v>
      </c>
      <c r="J1534">
        <v>1</v>
      </c>
      <c r="K1534" s="43">
        <v>41804</v>
      </c>
      <c r="L1534" s="39">
        <v>41</v>
      </c>
      <c r="M1534" s="40" t="str">
        <f t="shared" si="95"/>
        <v>Active</v>
      </c>
      <c r="N1534" s="39">
        <v>674</v>
      </c>
      <c r="O1534">
        <v>62</v>
      </c>
      <c r="P1534">
        <v>134</v>
      </c>
      <c r="Q1534">
        <v>0</v>
      </c>
      <c r="R1534">
        <v>26</v>
      </c>
      <c r="S1534">
        <v>8</v>
      </c>
      <c r="T1534">
        <v>904</v>
      </c>
      <c r="U1534">
        <v>4</v>
      </c>
      <c r="V1534">
        <v>7</v>
      </c>
      <c r="W1534">
        <v>3</v>
      </c>
      <c r="X1534">
        <v>13</v>
      </c>
      <c r="Y1534">
        <v>5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11</v>
      </c>
      <c r="AH1534">
        <v>0</v>
      </c>
    </row>
    <row r="1535" spans="1:34">
      <c r="A1535">
        <v>2804</v>
      </c>
      <c r="B1535">
        <v>1975</v>
      </c>
      <c r="C1535">
        <f ca="1" t="shared" si="92"/>
        <v>50</v>
      </c>
      <c r="D1535" t="str">
        <f ca="1" t="shared" si="93"/>
        <v>Middle-Age</v>
      </c>
      <c r="E1535" t="s">
        <v>2280</v>
      </c>
      <c r="F1535" t="s">
        <v>2276</v>
      </c>
      <c r="G1535" s="39">
        <v>46098</v>
      </c>
      <c r="H1535" s="40" t="str">
        <f t="shared" si="94"/>
        <v>Medium</v>
      </c>
      <c r="I1535">
        <v>1</v>
      </c>
      <c r="J1535">
        <v>1</v>
      </c>
      <c r="K1535" s="43">
        <v>41139</v>
      </c>
      <c r="L1535" s="39">
        <v>86</v>
      </c>
      <c r="M1535" s="40" t="str">
        <f t="shared" si="95"/>
        <v>Active</v>
      </c>
      <c r="N1535" s="39">
        <v>57</v>
      </c>
      <c r="O1535">
        <v>0</v>
      </c>
      <c r="P1535">
        <v>27</v>
      </c>
      <c r="Q1535">
        <v>0</v>
      </c>
      <c r="R1535">
        <v>0</v>
      </c>
      <c r="S1535">
        <v>36</v>
      </c>
      <c r="T1535">
        <v>120</v>
      </c>
      <c r="U1535">
        <v>4</v>
      </c>
      <c r="V1535">
        <v>3</v>
      </c>
      <c r="W1535">
        <v>2</v>
      </c>
      <c r="X1535">
        <v>2</v>
      </c>
      <c r="Y1535">
        <v>8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3</v>
      </c>
      <c r="AG1535">
        <v>11</v>
      </c>
      <c r="AH1535">
        <v>1</v>
      </c>
    </row>
    <row r="1536" spans="1:34">
      <c r="A1536">
        <v>3745</v>
      </c>
      <c r="B1536">
        <v>1988</v>
      </c>
      <c r="C1536">
        <f ca="1" t="shared" si="92"/>
        <v>37</v>
      </c>
      <c r="D1536" t="str">
        <f ca="1" t="shared" si="93"/>
        <v>Adult</v>
      </c>
      <c r="E1536" t="s">
        <v>2280</v>
      </c>
      <c r="F1536" t="s">
        <v>2279</v>
      </c>
      <c r="G1536" s="39">
        <v>23331</v>
      </c>
      <c r="H1536" s="40" t="str">
        <f t="shared" si="94"/>
        <v>Low</v>
      </c>
      <c r="I1536">
        <v>1</v>
      </c>
      <c r="J1536">
        <v>0</v>
      </c>
      <c r="K1536" s="43">
        <v>41156</v>
      </c>
      <c r="L1536" s="39">
        <v>92</v>
      </c>
      <c r="M1536" s="40" t="str">
        <f t="shared" si="95"/>
        <v>Inactive</v>
      </c>
      <c r="N1536" s="39">
        <v>5</v>
      </c>
      <c r="O1536">
        <v>36</v>
      </c>
      <c r="P1536">
        <v>7</v>
      </c>
      <c r="Q1536">
        <v>0</v>
      </c>
      <c r="R1536">
        <v>10</v>
      </c>
      <c r="S1536">
        <v>45</v>
      </c>
      <c r="T1536">
        <v>103</v>
      </c>
      <c r="U1536">
        <v>2</v>
      </c>
      <c r="V1536">
        <v>3</v>
      </c>
      <c r="W1536">
        <v>0</v>
      </c>
      <c r="X1536">
        <v>3</v>
      </c>
      <c r="Y1536">
        <v>8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3</v>
      </c>
      <c r="AG1536">
        <v>11</v>
      </c>
      <c r="AH1536">
        <v>0</v>
      </c>
    </row>
    <row r="1537" spans="1:34">
      <c r="A1537">
        <v>9771</v>
      </c>
      <c r="B1537">
        <v>1988</v>
      </c>
      <c r="C1537">
        <f ca="1" t="shared" si="92"/>
        <v>37</v>
      </c>
      <c r="D1537" t="str">
        <f ca="1" t="shared" si="93"/>
        <v>Adult</v>
      </c>
      <c r="E1537" t="s">
        <v>2280</v>
      </c>
      <c r="F1537" t="s">
        <v>2276</v>
      </c>
      <c r="G1537" s="39">
        <v>23331</v>
      </c>
      <c r="H1537" s="40" t="str">
        <f t="shared" si="94"/>
        <v>Low</v>
      </c>
      <c r="I1537">
        <v>1</v>
      </c>
      <c r="J1537">
        <v>0</v>
      </c>
      <c r="K1537" s="43">
        <v>41187</v>
      </c>
      <c r="L1537" s="39">
        <v>97</v>
      </c>
      <c r="M1537" s="40" t="str">
        <f t="shared" si="95"/>
        <v>Inactive</v>
      </c>
      <c r="N1537" s="39">
        <v>104</v>
      </c>
      <c r="O1537">
        <v>20</v>
      </c>
      <c r="P1537">
        <v>101</v>
      </c>
      <c r="Q1537">
        <v>24</v>
      </c>
      <c r="R1537">
        <v>15</v>
      </c>
      <c r="S1537">
        <v>5</v>
      </c>
      <c r="T1537">
        <v>269</v>
      </c>
      <c r="U1537">
        <v>6</v>
      </c>
      <c r="V1537">
        <v>5</v>
      </c>
      <c r="W1537">
        <v>1</v>
      </c>
      <c r="X1537">
        <v>5</v>
      </c>
      <c r="Y1537">
        <v>9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3</v>
      </c>
      <c r="AG1537">
        <v>11</v>
      </c>
      <c r="AH1537">
        <v>0</v>
      </c>
    </row>
    <row r="1538" spans="1:34">
      <c r="A1538">
        <v>451</v>
      </c>
      <c r="B1538">
        <v>1989</v>
      </c>
      <c r="C1538">
        <f ca="1" t="shared" si="92"/>
        <v>36</v>
      </c>
      <c r="D1538" t="str">
        <f ca="1" t="shared" si="93"/>
        <v>Adult</v>
      </c>
      <c r="E1538" t="s">
        <v>2275</v>
      </c>
      <c r="F1538" t="s">
        <v>2276</v>
      </c>
      <c r="G1538" s="39">
        <v>9255</v>
      </c>
      <c r="H1538" s="40" t="str">
        <f t="shared" si="94"/>
        <v>Low</v>
      </c>
      <c r="I1538">
        <v>1</v>
      </c>
      <c r="J1538">
        <v>0</v>
      </c>
      <c r="K1538" s="43">
        <v>41628</v>
      </c>
      <c r="L1538" s="39">
        <v>91</v>
      </c>
      <c r="M1538" s="40" t="str">
        <f t="shared" si="95"/>
        <v>Inactive</v>
      </c>
      <c r="N1538" s="39">
        <v>9</v>
      </c>
      <c r="O1538">
        <v>0</v>
      </c>
      <c r="P1538">
        <v>7</v>
      </c>
      <c r="Q1538">
        <v>2</v>
      </c>
      <c r="R1538">
        <v>0</v>
      </c>
      <c r="S1538">
        <v>4</v>
      </c>
      <c r="T1538">
        <v>22</v>
      </c>
      <c r="U1538">
        <v>1</v>
      </c>
      <c r="V1538">
        <v>1</v>
      </c>
      <c r="W1538">
        <v>1</v>
      </c>
      <c r="X1538">
        <v>2</v>
      </c>
      <c r="Y1538">
        <v>8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3</v>
      </c>
      <c r="AG1538">
        <v>11</v>
      </c>
      <c r="AH1538">
        <v>0</v>
      </c>
    </row>
    <row r="1539" spans="1:34">
      <c r="A1539">
        <v>10530</v>
      </c>
      <c r="B1539">
        <v>1959</v>
      </c>
      <c r="C1539">
        <f ca="1" t="shared" ref="C1539:C1602" si="96">YEAR(TODAY())-B1539</f>
        <v>66</v>
      </c>
      <c r="D1539" t="str">
        <f ca="1" t="shared" ref="D1539:D1602" si="97">IF(C1539&lt;=29,"Young Adult",IF(C1539&lt;=44,"Adult",IF(C1539&lt;=59,"Middle-Age","Senior Citizen")))</f>
        <v>Senior Citizen</v>
      </c>
      <c r="E1539" t="s">
        <v>2278</v>
      </c>
      <c r="F1539" t="s">
        <v>2283</v>
      </c>
      <c r="G1539" s="39">
        <v>67786</v>
      </c>
      <c r="H1539" s="40" t="str">
        <f t="shared" ref="H1539:H1602" si="98">IF(G1539&lt;30000,"Low",IF(G1539&lt;60000,"Medium","High"))</f>
        <v>High</v>
      </c>
      <c r="I1539">
        <v>0</v>
      </c>
      <c r="J1539">
        <v>0</v>
      </c>
      <c r="K1539" s="43">
        <v>41615</v>
      </c>
      <c r="L1539" s="39">
        <v>0</v>
      </c>
      <c r="M1539" s="40" t="str">
        <f t="shared" ref="M1539:M1602" si="99">IF(L1539&lt;=30,"Recent",IF(L1539&lt;=90,"Active","Inactive"))</f>
        <v>Recent</v>
      </c>
      <c r="N1539" s="39">
        <v>431</v>
      </c>
      <c r="O1539">
        <v>82</v>
      </c>
      <c r="P1539">
        <v>441</v>
      </c>
      <c r="Q1539">
        <v>80</v>
      </c>
      <c r="R1539">
        <v>20</v>
      </c>
      <c r="S1539">
        <v>102</v>
      </c>
      <c r="T1539">
        <v>1156</v>
      </c>
      <c r="U1539">
        <v>1</v>
      </c>
      <c r="V1539">
        <v>3</v>
      </c>
      <c r="W1539">
        <v>6</v>
      </c>
      <c r="X1539">
        <v>6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3</v>
      </c>
      <c r="AG1539">
        <v>11</v>
      </c>
      <c r="AH1539">
        <v>1</v>
      </c>
    </row>
    <row r="1540" spans="1:34">
      <c r="A1540">
        <v>1079</v>
      </c>
      <c r="B1540">
        <v>1971</v>
      </c>
      <c r="C1540">
        <f ca="1" t="shared" si="96"/>
        <v>54</v>
      </c>
      <c r="D1540" t="str">
        <f ca="1" t="shared" si="97"/>
        <v>Middle-Age</v>
      </c>
      <c r="E1540" t="s">
        <v>2278</v>
      </c>
      <c r="F1540" t="s">
        <v>2279</v>
      </c>
      <c r="G1540" s="39">
        <v>71969</v>
      </c>
      <c r="H1540" s="40" t="str">
        <f t="shared" si="98"/>
        <v>High</v>
      </c>
      <c r="I1540">
        <v>0</v>
      </c>
      <c r="J1540">
        <v>1</v>
      </c>
      <c r="K1540" s="43">
        <v>41198</v>
      </c>
      <c r="L1540" s="39">
        <v>59</v>
      </c>
      <c r="M1540" s="40" t="str">
        <f t="shared" si="99"/>
        <v>Active</v>
      </c>
      <c r="N1540" s="39">
        <v>1000</v>
      </c>
      <c r="O1540">
        <v>0</v>
      </c>
      <c r="P1540">
        <v>76</v>
      </c>
      <c r="Q1540">
        <v>0</v>
      </c>
      <c r="R1540">
        <v>0</v>
      </c>
      <c r="S1540">
        <v>10</v>
      </c>
      <c r="T1540">
        <v>1086</v>
      </c>
      <c r="U1540">
        <v>3</v>
      </c>
      <c r="V1540">
        <v>3</v>
      </c>
      <c r="W1540">
        <v>4</v>
      </c>
      <c r="X1540">
        <v>9</v>
      </c>
      <c r="Y1540">
        <v>8</v>
      </c>
      <c r="Z1540">
        <v>0</v>
      </c>
      <c r="AA1540">
        <v>1</v>
      </c>
      <c r="AB1540">
        <v>0</v>
      </c>
      <c r="AC1540">
        <v>0</v>
      </c>
      <c r="AD1540">
        <v>0</v>
      </c>
      <c r="AE1540">
        <v>0</v>
      </c>
      <c r="AF1540">
        <v>3</v>
      </c>
      <c r="AG1540">
        <v>11</v>
      </c>
      <c r="AH1540">
        <v>0</v>
      </c>
    </row>
    <row r="1541" spans="1:34">
      <c r="A1541">
        <v>8920</v>
      </c>
      <c r="B1541">
        <v>1967</v>
      </c>
      <c r="C1541">
        <f ca="1" t="shared" si="96"/>
        <v>58</v>
      </c>
      <c r="D1541" t="str">
        <f ca="1" t="shared" si="97"/>
        <v>Middle-Age</v>
      </c>
      <c r="E1541" t="s">
        <v>2280</v>
      </c>
      <c r="F1541" t="s">
        <v>2276</v>
      </c>
      <c r="G1541" s="39">
        <v>59235</v>
      </c>
      <c r="H1541" s="40" t="str">
        <f t="shared" si="98"/>
        <v>Medium</v>
      </c>
      <c r="I1541">
        <v>1</v>
      </c>
      <c r="J1541">
        <v>0</v>
      </c>
      <c r="K1541" s="43">
        <v>41286</v>
      </c>
      <c r="L1541" s="39">
        <v>4</v>
      </c>
      <c r="M1541" s="40" t="str">
        <f t="shared" si="99"/>
        <v>Recent</v>
      </c>
      <c r="N1541" s="39">
        <v>448</v>
      </c>
      <c r="O1541">
        <v>40</v>
      </c>
      <c r="P1541">
        <v>469</v>
      </c>
      <c r="Q1541">
        <v>80</v>
      </c>
      <c r="R1541">
        <v>0</v>
      </c>
      <c r="S1541">
        <v>91</v>
      </c>
      <c r="T1541">
        <v>1128</v>
      </c>
      <c r="U1541">
        <v>3</v>
      </c>
      <c r="V1541">
        <v>11</v>
      </c>
      <c r="W1541">
        <v>2</v>
      </c>
      <c r="X1541">
        <v>12</v>
      </c>
      <c r="Y1541">
        <v>7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3</v>
      </c>
      <c r="AG1541">
        <v>11</v>
      </c>
      <c r="AH1541">
        <v>0</v>
      </c>
    </row>
    <row r="1542" spans="1:34">
      <c r="A1542">
        <v>6678</v>
      </c>
      <c r="B1542">
        <v>1989</v>
      </c>
      <c r="C1542">
        <f ca="1" t="shared" si="96"/>
        <v>36</v>
      </c>
      <c r="D1542" t="str">
        <f ca="1" t="shared" si="97"/>
        <v>Adult</v>
      </c>
      <c r="E1542" t="s">
        <v>2275</v>
      </c>
      <c r="F1542" t="s">
        <v>2277</v>
      </c>
      <c r="G1542" s="39">
        <v>31928</v>
      </c>
      <c r="H1542" s="40" t="str">
        <f t="shared" si="98"/>
        <v>Medium</v>
      </c>
      <c r="I1542">
        <v>1</v>
      </c>
      <c r="J1542">
        <v>0</v>
      </c>
      <c r="K1542" s="43">
        <v>41726</v>
      </c>
      <c r="L1542" s="39">
        <v>5</v>
      </c>
      <c r="M1542" s="40" t="str">
        <f t="shared" si="99"/>
        <v>Recent</v>
      </c>
      <c r="N1542" s="39">
        <v>33</v>
      </c>
      <c r="O1542">
        <v>4</v>
      </c>
      <c r="P1542">
        <v>24</v>
      </c>
      <c r="Q1542">
        <v>4</v>
      </c>
      <c r="R1542">
        <v>2</v>
      </c>
      <c r="S1542">
        <v>5</v>
      </c>
      <c r="T1542">
        <v>72</v>
      </c>
      <c r="U1542">
        <v>2</v>
      </c>
      <c r="V1542">
        <v>3</v>
      </c>
      <c r="W1542">
        <v>0</v>
      </c>
      <c r="X1542">
        <v>4</v>
      </c>
      <c r="Y1542">
        <v>7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3</v>
      </c>
      <c r="AG1542">
        <v>11</v>
      </c>
      <c r="AH1542">
        <v>0</v>
      </c>
    </row>
    <row r="1543" spans="1:34">
      <c r="A1543">
        <v>3852</v>
      </c>
      <c r="B1543">
        <v>1961</v>
      </c>
      <c r="C1543">
        <f ca="1" t="shared" si="96"/>
        <v>64</v>
      </c>
      <c r="D1543" t="str">
        <f ca="1" t="shared" si="97"/>
        <v>Senior Citizen</v>
      </c>
      <c r="E1543" t="s">
        <v>2280</v>
      </c>
      <c r="F1543" t="s">
        <v>2277</v>
      </c>
      <c r="G1543" s="39">
        <v>74881</v>
      </c>
      <c r="H1543" s="40" t="str">
        <f t="shared" si="98"/>
        <v>High</v>
      </c>
      <c r="I1543">
        <v>1</v>
      </c>
      <c r="J1543">
        <v>1</v>
      </c>
      <c r="K1543" s="43">
        <v>41341</v>
      </c>
      <c r="L1543" s="39">
        <v>48</v>
      </c>
      <c r="M1543" s="40" t="str">
        <f t="shared" si="99"/>
        <v>Active</v>
      </c>
      <c r="N1543" s="39">
        <v>505</v>
      </c>
      <c r="O1543">
        <v>72</v>
      </c>
      <c r="P1543">
        <v>270</v>
      </c>
      <c r="Q1543">
        <v>36</v>
      </c>
      <c r="R1543">
        <v>27</v>
      </c>
      <c r="S1543">
        <v>54</v>
      </c>
      <c r="T1543">
        <v>964</v>
      </c>
      <c r="U1543">
        <v>4</v>
      </c>
      <c r="V1543">
        <v>9</v>
      </c>
      <c r="W1543">
        <v>2</v>
      </c>
      <c r="X1543">
        <v>12</v>
      </c>
      <c r="Y1543">
        <v>5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3</v>
      </c>
      <c r="AG1543">
        <v>11</v>
      </c>
      <c r="AH1543">
        <v>0</v>
      </c>
    </row>
    <row r="1544" spans="1:34">
      <c r="A1544">
        <v>528</v>
      </c>
      <c r="B1544">
        <v>1978</v>
      </c>
      <c r="C1544">
        <f ca="1" t="shared" si="96"/>
        <v>47</v>
      </c>
      <c r="D1544" t="str">
        <f ca="1" t="shared" si="97"/>
        <v>Middle-Age</v>
      </c>
      <c r="E1544" t="s">
        <v>2275</v>
      </c>
      <c r="F1544" t="s">
        <v>2279</v>
      </c>
      <c r="G1544" s="39">
        <v>65819</v>
      </c>
      <c r="H1544" s="40" t="str">
        <f t="shared" si="98"/>
        <v>High</v>
      </c>
      <c r="I1544">
        <v>0</v>
      </c>
      <c r="J1544">
        <v>0</v>
      </c>
      <c r="K1544" s="43">
        <v>41242</v>
      </c>
      <c r="L1544" s="39">
        <v>99</v>
      </c>
      <c r="M1544" s="40" t="str">
        <f t="shared" si="99"/>
        <v>Inactive</v>
      </c>
      <c r="N1544" s="39">
        <v>267</v>
      </c>
      <c r="O1544">
        <v>38</v>
      </c>
      <c r="P1544">
        <v>701</v>
      </c>
      <c r="Q1544">
        <v>149</v>
      </c>
      <c r="R1544">
        <v>165</v>
      </c>
      <c r="S1544">
        <v>63</v>
      </c>
      <c r="T1544">
        <v>1383</v>
      </c>
      <c r="U1544">
        <v>1</v>
      </c>
      <c r="V1544">
        <v>5</v>
      </c>
      <c r="W1544">
        <v>4</v>
      </c>
      <c r="X1544">
        <v>10</v>
      </c>
      <c r="Y1544">
        <v>3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3</v>
      </c>
      <c r="AG1544">
        <v>11</v>
      </c>
      <c r="AH1544">
        <v>0</v>
      </c>
    </row>
    <row r="1545" spans="1:34">
      <c r="A1545">
        <v>73</v>
      </c>
      <c r="B1545">
        <v>1953</v>
      </c>
      <c r="C1545">
        <f ca="1" t="shared" si="96"/>
        <v>72</v>
      </c>
      <c r="D1545" t="str">
        <f ca="1" t="shared" si="97"/>
        <v>Senior Citizen</v>
      </c>
      <c r="E1545" t="s">
        <v>2278</v>
      </c>
      <c r="F1545" t="s">
        <v>2276</v>
      </c>
      <c r="G1545" s="39">
        <v>51411</v>
      </c>
      <c r="H1545" s="40" t="str">
        <f t="shared" si="98"/>
        <v>Medium</v>
      </c>
      <c r="I1545">
        <v>1</v>
      </c>
      <c r="J1545">
        <v>2</v>
      </c>
      <c r="K1545" s="43">
        <v>41420</v>
      </c>
      <c r="L1545" s="39">
        <v>81</v>
      </c>
      <c r="M1545" s="40" t="str">
        <f t="shared" si="99"/>
        <v>Active</v>
      </c>
      <c r="N1545" s="39">
        <v>14</v>
      </c>
      <c r="O1545">
        <v>0</v>
      </c>
      <c r="P1545">
        <v>3</v>
      </c>
      <c r="Q1545">
        <v>0</v>
      </c>
      <c r="R1545">
        <v>0</v>
      </c>
      <c r="S1545">
        <v>1</v>
      </c>
      <c r="T1545">
        <v>18</v>
      </c>
      <c r="U1545">
        <v>1</v>
      </c>
      <c r="V1545">
        <v>0</v>
      </c>
      <c r="W1545">
        <v>0</v>
      </c>
      <c r="X1545">
        <v>3</v>
      </c>
      <c r="Y1545">
        <v>5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3</v>
      </c>
      <c r="AG1545">
        <v>11</v>
      </c>
      <c r="AH1545">
        <v>0</v>
      </c>
    </row>
    <row r="1546" spans="1:34">
      <c r="A1546">
        <v>5589</v>
      </c>
      <c r="B1546">
        <v>1964</v>
      </c>
      <c r="C1546">
        <f ca="1" t="shared" si="96"/>
        <v>61</v>
      </c>
      <c r="D1546" t="str">
        <f ca="1" t="shared" si="97"/>
        <v>Senior Citizen</v>
      </c>
      <c r="E1546" t="s">
        <v>2275</v>
      </c>
      <c r="F1546" t="s">
        <v>2281</v>
      </c>
      <c r="G1546" s="39">
        <v>51983</v>
      </c>
      <c r="H1546" s="40" t="str">
        <f t="shared" si="98"/>
        <v>Medium</v>
      </c>
      <c r="I1546">
        <v>0</v>
      </c>
      <c r="J1546">
        <v>1</v>
      </c>
      <c r="K1546" s="43">
        <v>41152</v>
      </c>
      <c r="L1546" s="39">
        <v>95</v>
      </c>
      <c r="M1546" s="40" t="str">
        <f t="shared" si="99"/>
        <v>Inactive</v>
      </c>
      <c r="N1546" s="39">
        <v>631</v>
      </c>
      <c r="O1546">
        <v>0</v>
      </c>
      <c r="P1546">
        <v>115</v>
      </c>
      <c r="Q1546">
        <v>10</v>
      </c>
      <c r="R1546">
        <v>7</v>
      </c>
      <c r="S1546">
        <v>30</v>
      </c>
      <c r="T1546">
        <v>793</v>
      </c>
      <c r="U1546">
        <v>3</v>
      </c>
      <c r="V1546">
        <v>9</v>
      </c>
      <c r="W1546">
        <v>2</v>
      </c>
      <c r="X1546">
        <v>10</v>
      </c>
      <c r="Y1546">
        <v>7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3</v>
      </c>
      <c r="AG1546">
        <v>11</v>
      </c>
      <c r="AH1546">
        <v>0</v>
      </c>
    </row>
    <row r="1547" spans="1:34">
      <c r="A1547">
        <v>10212</v>
      </c>
      <c r="B1547">
        <v>1986</v>
      </c>
      <c r="C1547">
        <f ca="1" t="shared" si="96"/>
        <v>39</v>
      </c>
      <c r="D1547" t="str">
        <f ca="1" t="shared" si="97"/>
        <v>Adult</v>
      </c>
      <c r="E1547" t="s">
        <v>2280</v>
      </c>
      <c r="F1547" t="s">
        <v>2277</v>
      </c>
      <c r="G1547" s="39">
        <v>42386</v>
      </c>
      <c r="H1547" s="40" t="str">
        <f t="shared" si="98"/>
        <v>Medium</v>
      </c>
      <c r="I1547">
        <v>1</v>
      </c>
      <c r="J1547">
        <v>0</v>
      </c>
      <c r="K1547" s="43">
        <v>41287</v>
      </c>
      <c r="L1547" s="39">
        <v>43</v>
      </c>
      <c r="M1547" s="40" t="str">
        <f t="shared" si="99"/>
        <v>Active</v>
      </c>
      <c r="N1547" s="39">
        <v>65</v>
      </c>
      <c r="O1547">
        <v>4</v>
      </c>
      <c r="P1547">
        <v>16</v>
      </c>
      <c r="Q1547">
        <v>0</v>
      </c>
      <c r="R1547">
        <v>4</v>
      </c>
      <c r="S1547">
        <v>11</v>
      </c>
      <c r="T1547">
        <v>100</v>
      </c>
      <c r="U1547">
        <v>1</v>
      </c>
      <c r="V1547">
        <v>3</v>
      </c>
      <c r="W1547">
        <v>0</v>
      </c>
      <c r="X1547">
        <v>3</v>
      </c>
      <c r="Y1547">
        <v>8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3</v>
      </c>
      <c r="AG1547">
        <v>11</v>
      </c>
      <c r="AH1547">
        <v>0</v>
      </c>
    </row>
    <row r="1548" spans="1:34">
      <c r="A1548">
        <v>6365</v>
      </c>
      <c r="B1548">
        <v>1987</v>
      </c>
      <c r="C1548">
        <f ca="1" t="shared" si="96"/>
        <v>38</v>
      </c>
      <c r="D1548" t="str">
        <f ca="1" t="shared" si="97"/>
        <v>Adult</v>
      </c>
      <c r="E1548" t="s">
        <v>2280</v>
      </c>
      <c r="F1548" t="s">
        <v>2279</v>
      </c>
      <c r="G1548" s="39">
        <v>30390</v>
      </c>
      <c r="H1548" s="40" t="str">
        <f t="shared" si="98"/>
        <v>Medium</v>
      </c>
      <c r="I1548">
        <v>0</v>
      </c>
      <c r="J1548">
        <v>0</v>
      </c>
      <c r="K1548" s="43">
        <v>41519</v>
      </c>
      <c r="L1548" s="39">
        <v>5</v>
      </c>
      <c r="M1548" s="40" t="str">
        <f t="shared" si="99"/>
        <v>Recent</v>
      </c>
      <c r="N1548" s="39">
        <v>10</v>
      </c>
      <c r="O1548">
        <v>12</v>
      </c>
      <c r="P1548">
        <v>12</v>
      </c>
      <c r="Q1548">
        <v>25</v>
      </c>
      <c r="R1548">
        <v>1</v>
      </c>
      <c r="S1548">
        <v>20</v>
      </c>
      <c r="T1548">
        <v>80</v>
      </c>
      <c r="U1548">
        <v>1</v>
      </c>
      <c r="V1548">
        <v>2</v>
      </c>
      <c r="W1548">
        <v>0</v>
      </c>
      <c r="X1548">
        <v>3</v>
      </c>
      <c r="Y1548">
        <v>6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3</v>
      </c>
      <c r="AG1548">
        <v>11</v>
      </c>
      <c r="AH1548">
        <v>0</v>
      </c>
    </row>
    <row r="1549" spans="1:34">
      <c r="A1549">
        <v>5636</v>
      </c>
      <c r="B1549">
        <v>1963</v>
      </c>
      <c r="C1549">
        <f ca="1" t="shared" si="96"/>
        <v>62</v>
      </c>
      <c r="D1549" t="str">
        <f ca="1" t="shared" si="97"/>
        <v>Senior Citizen</v>
      </c>
      <c r="E1549" t="s">
        <v>2275</v>
      </c>
      <c r="F1549" t="s">
        <v>2276</v>
      </c>
      <c r="G1549" s="39">
        <v>30983</v>
      </c>
      <c r="H1549" s="40" t="str">
        <f t="shared" si="98"/>
        <v>Medium</v>
      </c>
      <c r="I1549">
        <v>0</v>
      </c>
      <c r="J1549">
        <v>0</v>
      </c>
      <c r="K1549" s="43">
        <v>41222</v>
      </c>
      <c r="L1549" s="39">
        <v>50</v>
      </c>
      <c r="M1549" s="40" t="str">
        <f t="shared" si="99"/>
        <v>Active</v>
      </c>
      <c r="N1549" s="39">
        <v>51</v>
      </c>
      <c r="O1549">
        <v>4</v>
      </c>
      <c r="P1549">
        <v>50</v>
      </c>
      <c r="Q1549">
        <v>12</v>
      </c>
      <c r="R1549">
        <v>1</v>
      </c>
      <c r="S1549">
        <v>49</v>
      </c>
      <c r="T1549">
        <v>167</v>
      </c>
      <c r="U1549">
        <v>1</v>
      </c>
      <c r="V1549">
        <v>4</v>
      </c>
      <c r="W1549">
        <v>0</v>
      </c>
      <c r="X1549">
        <v>3</v>
      </c>
      <c r="Y1549">
        <v>8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3</v>
      </c>
      <c r="AG1549">
        <v>11</v>
      </c>
      <c r="AH1549">
        <v>1</v>
      </c>
    </row>
    <row r="1550" spans="1:34">
      <c r="A1550">
        <v>591</v>
      </c>
      <c r="B1550">
        <v>1957</v>
      </c>
      <c r="C1550">
        <f ca="1" t="shared" si="96"/>
        <v>68</v>
      </c>
      <c r="D1550" t="str">
        <f ca="1" t="shared" si="97"/>
        <v>Senior Citizen</v>
      </c>
      <c r="E1550" t="s">
        <v>2275</v>
      </c>
      <c r="F1550" t="s">
        <v>2283</v>
      </c>
      <c r="G1550" s="39">
        <v>66033</v>
      </c>
      <c r="H1550" s="40" t="str">
        <f t="shared" si="98"/>
        <v>High</v>
      </c>
      <c r="I1550">
        <v>0</v>
      </c>
      <c r="J1550">
        <v>1</v>
      </c>
      <c r="K1550" s="43">
        <v>41294</v>
      </c>
      <c r="L1550" s="39">
        <v>76</v>
      </c>
      <c r="M1550" s="40" t="str">
        <f t="shared" si="99"/>
        <v>Active</v>
      </c>
      <c r="N1550" s="39">
        <v>293</v>
      </c>
      <c r="O1550">
        <v>35</v>
      </c>
      <c r="P1550">
        <v>179</v>
      </c>
      <c r="Q1550">
        <v>46</v>
      </c>
      <c r="R1550">
        <v>59</v>
      </c>
      <c r="S1550">
        <v>65</v>
      </c>
      <c r="T1550">
        <v>677</v>
      </c>
      <c r="U1550">
        <v>2</v>
      </c>
      <c r="V1550">
        <v>8</v>
      </c>
      <c r="W1550">
        <v>3</v>
      </c>
      <c r="X1550">
        <v>7</v>
      </c>
      <c r="Y1550">
        <v>7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3</v>
      </c>
      <c r="AG1550">
        <v>11</v>
      </c>
      <c r="AH1550">
        <v>0</v>
      </c>
    </row>
    <row r="1551" spans="1:34">
      <c r="A1551">
        <v>2217</v>
      </c>
      <c r="B1551">
        <v>1975</v>
      </c>
      <c r="C1551">
        <f ca="1" t="shared" si="96"/>
        <v>50</v>
      </c>
      <c r="D1551" t="str">
        <f ca="1" t="shared" si="97"/>
        <v>Middle-Age</v>
      </c>
      <c r="E1551" t="s">
        <v>2280</v>
      </c>
      <c r="F1551" t="s">
        <v>2279</v>
      </c>
      <c r="G1551" s="39">
        <v>37284</v>
      </c>
      <c r="H1551" s="40" t="str">
        <f t="shared" si="98"/>
        <v>Medium</v>
      </c>
      <c r="I1551">
        <v>1</v>
      </c>
      <c r="J1551">
        <v>1</v>
      </c>
      <c r="K1551" s="43">
        <v>41362</v>
      </c>
      <c r="L1551" s="39">
        <v>46</v>
      </c>
      <c r="M1551" s="40" t="str">
        <f t="shared" si="99"/>
        <v>Active</v>
      </c>
      <c r="N1551" s="39">
        <v>11</v>
      </c>
      <c r="O1551">
        <v>1</v>
      </c>
      <c r="P1551">
        <v>2</v>
      </c>
      <c r="Q1551">
        <v>2</v>
      </c>
      <c r="R1551">
        <v>1</v>
      </c>
      <c r="S1551">
        <v>6</v>
      </c>
      <c r="T1551">
        <v>23</v>
      </c>
      <c r="U1551">
        <v>1</v>
      </c>
      <c r="V1551">
        <v>0</v>
      </c>
      <c r="W1551">
        <v>0</v>
      </c>
      <c r="X1551">
        <v>3</v>
      </c>
      <c r="Y1551">
        <v>6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3</v>
      </c>
      <c r="AG1551">
        <v>11</v>
      </c>
      <c r="AH1551">
        <v>0</v>
      </c>
    </row>
    <row r="1552" spans="1:34">
      <c r="A1552">
        <v>2544</v>
      </c>
      <c r="B1552">
        <v>1951</v>
      </c>
      <c r="C1552">
        <f ca="1" t="shared" si="96"/>
        <v>74</v>
      </c>
      <c r="D1552" t="str">
        <f ca="1" t="shared" si="97"/>
        <v>Senior Citizen</v>
      </c>
      <c r="E1552" t="s">
        <v>2280</v>
      </c>
      <c r="F1552" t="s">
        <v>2281</v>
      </c>
      <c r="G1552" s="39">
        <v>57530</v>
      </c>
      <c r="H1552" s="40" t="str">
        <f t="shared" si="98"/>
        <v>Medium</v>
      </c>
      <c r="I1552">
        <v>0</v>
      </c>
      <c r="J1552">
        <v>1</v>
      </c>
      <c r="K1552" s="43">
        <v>41559</v>
      </c>
      <c r="L1552" s="39">
        <v>68</v>
      </c>
      <c r="M1552" s="40" t="str">
        <f t="shared" si="99"/>
        <v>Active</v>
      </c>
      <c r="N1552" s="39">
        <v>50</v>
      </c>
      <c r="O1552">
        <v>1</v>
      </c>
      <c r="P1552">
        <v>27</v>
      </c>
      <c r="Q1552">
        <v>6</v>
      </c>
      <c r="R1552">
        <v>7</v>
      </c>
      <c r="S1552">
        <v>1</v>
      </c>
      <c r="T1552">
        <v>92</v>
      </c>
      <c r="U1552">
        <v>1</v>
      </c>
      <c r="V1552">
        <v>1</v>
      </c>
      <c r="W1552">
        <v>1</v>
      </c>
      <c r="X1552">
        <v>4</v>
      </c>
      <c r="Y1552">
        <v>1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3</v>
      </c>
      <c r="AG1552">
        <v>11</v>
      </c>
      <c r="AH1552">
        <v>0</v>
      </c>
    </row>
    <row r="1553" spans="1:34">
      <c r="A1553">
        <v>7725</v>
      </c>
      <c r="B1553">
        <v>1965</v>
      </c>
      <c r="C1553">
        <f ca="1" t="shared" si="96"/>
        <v>60</v>
      </c>
      <c r="D1553" t="str">
        <f ca="1" t="shared" si="97"/>
        <v>Senior Citizen</v>
      </c>
      <c r="E1553" t="s">
        <v>2280</v>
      </c>
      <c r="F1553" t="s">
        <v>2279</v>
      </c>
      <c r="G1553" s="39">
        <v>76800</v>
      </c>
      <c r="H1553" s="40" t="str">
        <f t="shared" si="98"/>
        <v>High</v>
      </c>
      <c r="I1553">
        <v>0</v>
      </c>
      <c r="J1553">
        <v>0</v>
      </c>
      <c r="K1553" s="43">
        <v>41706</v>
      </c>
      <c r="L1553" s="39">
        <v>33</v>
      </c>
      <c r="M1553" s="40" t="str">
        <f t="shared" si="99"/>
        <v>Active</v>
      </c>
      <c r="N1553" s="39">
        <v>173</v>
      </c>
      <c r="O1553">
        <v>26</v>
      </c>
      <c r="P1553">
        <v>255</v>
      </c>
      <c r="Q1553">
        <v>35</v>
      </c>
      <c r="R1553">
        <v>71</v>
      </c>
      <c r="S1553">
        <v>81</v>
      </c>
      <c r="T1553">
        <v>641</v>
      </c>
      <c r="U1553">
        <v>1</v>
      </c>
      <c r="V1553">
        <v>4</v>
      </c>
      <c r="W1553">
        <v>4</v>
      </c>
      <c r="X1553">
        <v>7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3</v>
      </c>
      <c r="AG1553">
        <v>11</v>
      </c>
      <c r="AH1553">
        <v>0</v>
      </c>
    </row>
    <row r="1554" spans="1:34">
      <c r="A1554">
        <v>8091</v>
      </c>
      <c r="B1554">
        <v>1956</v>
      </c>
      <c r="C1554">
        <f ca="1" t="shared" si="96"/>
        <v>69</v>
      </c>
      <c r="D1554" t="str">
        <f ca="1" t="shared" si="97"/>
        <v>Senior Citizen</v>
      </c>
      <c r="E1554" t="s">
        <v>2275</v>
      </c>
      <c r="F1554" t="s">
        <v>2279</v>
      </c>
      <c r="G1554" s="39">
        <v>63943</v>
      </c>
      <c r="H1554" s="40" t="str">
        <f t="shared" si="98"/>
        <v>High</v>
      </c>
      <c r="I1554">
        <v>0</v>
      </c>
      <c r="J1554">
        <v>1</v>
      </c>
      <c r="K1554" s="43">
        <v>41154</v>
      </c>
      <c r="L1554" s="39">
        <v>50</v>
      </c>
      <c r="M1554" s="40" t="str">
        <f t="shared" si="99"/>
        <v>Active</v>
      </c>
      <c r="N1554" s="39">
        <v>423</v>
      </c>
      <c r="O1554">
        <v>184</v>
      </c>
      <c r="P1554">
        <v>368</v>
      </c>
      <c r="Q1554">
        <v>13</v>
      </c>
      <c r="R1554">
        <v>97</v>
      </c>
      <c r="S1554">
        <v>21</v>
      </c>
      <c r="T1554">
        <v>1106</v>
      </c>
      <c r="U1554">
        <v>1</v>
      </c>
      <c r="V1554">
        <v>6</v>
      </c>
      <c r="W1554">
        <v>4</v>
      </c>
      <c r="X1554">
        <v>6</v>
      </c>
      <c r="Y1554">
        <v>5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3</v>
      </c>
      <c r="AG1554">
        <v>11</v>
      </c>
      <c r="AH1554">
        <v>0</v>
      </c>
    </row>
    <row r="1555" spans="1:34">
      <c r="A1555">
        <v>7321</v>
      </c>
      <c r="B1555">
        <v>1962</v>
      </c>
      <c r="C1555">
        <f ca="1" t="shared" si="96"/>
        <v>63</v>
      </c>
      <c r="D1555" t="str">
        <f ca="1" t="shared" si="97"/>
        <v>Senior Citizen</v>
      </c>
      <c r="E1555" t="s">
        <v>2275</v>
      </c>
      <c r="F1555" t="s">
        <v>2277</v>
      </c>
      <c r="G1555" s="39">
        <v>76081</v>
      </c>
      <c r="H1555" s="40" t="str">
        <f t="shared" si="98"/>
        <v>High</v>
      </c>
      <c r="I1555">
        <v>0</v>
      </c>
      <c r="J1555">
        <v>0</v>
      </c>
      <c r="K1555" s="43">
        <v>41782</v>
      </c>
      <c r="L1555" s="39">
        <v>85</v>
      </c>
      <c r="M1555" s="40" t="str">
        <f t="shared" si="99"/>
        <v>Active</v>
      </c>
      <c r="N1555" s="39">
        <v>292</v>
      </c>
      <c r="O1555">
        <v>30</v>
      </c>
      <c r="P1555">
        <v>415</v>
      </c>
      <c r="Q1555">
        <v>63</v>
      </c>
      <c r="R1555">
        <v>33</v>
      </c>
      <c r="S1555">
        <v>200</v>
      </c>
      <c r="T1555">
        <v>1033</v>
      </c>
      <c r="U1555">
        <v>1</v>
      </c>
      <c r="V1555">
        <v>4</v>
      </c>
      <c r="W1555">
        <v>5</v>
      </c>
      <c r="X1555">
        <v>4</v>
      </c>
      <c r="Y1555">
        <v>2</v>
      </c>
      <c r="Z1555">
        <v>0</v>
      </c>
      <c r="AA1555">
        <v>0</v>
      </c>
      <c r="AB1555">
        <v>0</v>
      </c>
      <c r="AC1555">
        <v>1</v>
      </c>
      <c r="AD1555">
        <v>0</v>
      </c>
      <c r="AE1555">
        <v>0</v>
      </c>
      <c r="AF1555">
        <v>3</v>
      </c>
      <c r="AG1555">
        <v>11</v>
      </c>
      <c r="AH1555">
        <v>0</v>
      </c>
    </row>
    <row r="1556" spans="1:34">
      <c r="A1556">
        <v>5462</v>
      </c>
      <c r="B1556">
        <v>1974</v>
      </c>
      <c r="C1556">
        <f ca="1" t="shared" si="96"/>
        <v>51</v>
      </c>
      <c r="D1556" t="str">
        <f ca="1" t="shared" si="97"/>
        <v>Middle-Age</v>
      </c>
      <c r="E1556" t="s">
        <v>2275</v>
      </c>
      <c r="F1556" t="s">
        <v>2279</v>
      </c>
      <c r="G1556" s="39">
        <v>67445</v>
      </c>
      <c r="H1556" s="40" t="str">
        <f t="shared" si="98"/>
        <v>High</v>
      </c>
      <c r="I1556">
        <v>0</v>
      </c>
      <c r="J1556">
        <v>1</v>
      </c>
      <c r="K1556" s="43">
        <v>41133</v>
      </c>
      <c r="L1556" s="39">
        <v>63</v>
      </c>
      <c r="M1556" s="40" t="str">
        <f t="shared" si="99"/>
        <v>Active</v>
      </c>
      <c r="N1556" s="39">
        <v>757</v>
      </c>
      <c r="O1556">
        <v>80</v>
      </c>
      <c r="P1556">
        <v>217</v>
      </c>
      <c r="Q1556">
        <v>29</v>
      </c>
      <c r="R1556">
        <v>80</v>
      </c>
      <c r="S1556">
        <v>11</v>
      </c>
      <c r="T1556">
        <v>1174</v>
      </c>
      <c r="U1556">
        <v>5</v>
      </c>
      <c r="V1556">
        <v>9</v>
      </c>
      <c r="W1556">
        <v>6</v>
      </c>
      <c r="X1556">
        <v>12</v>
      </c>
      <c r="Y1556">
        <v>6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3</v>
      </c>
      <c r="AG1556">
        <v>11</v>
      </c>
      <c r="AH1556">
        <v>0</v>
      </c>
    </row>
    <row r="1557" spans="1:34">
      <c r="A1557">
        <v>7791</v>
      </c>
      <c r="B1557">
        <v>1967</v>
      </c>
      <c r="C1557">
        <f ca="1" t="shared" si="96"/>
        <v>58</v>
      </c>
      <c r="D1557" t="str">
        <f ca="1" t="shared" si="97"/>
        <v>Middle-Age</v>
      </c>
      <c r="E1557" t="s">
        <v>2280</v>
      </c>
      <c r="F1557" t="s">
        <v>2279</v>
      </c>
      <c r="G1557" s="39">
        <v>37054</v>
      </c>
      <c r="H1557" s="40" t="str">
        <f t="shared" si="98"/>
        <v>Medium</v>
      </c>
      <c r="I1557">
        <v>1</v>
      </c>
      <c r="J1557">
        <v>1</v>
      </c>
      <c r="K1557" s="43">
        <v>41532</v>
      </c>
      <c r="L1557" s="39">
        <v>89</v>
      </c>
      <c r="M1557" s="40" t="str">
        <f t="shared" si="99"/>
        <v>Active</v>
      </c>
      <c r="N1557" s="39">
        <v>12</v>
      </c>
      <c r="O1557">
        <v>1</v>
      </c>
      <c r="P1557">
        <v>6</v>
      </c>
      <c r="Q1557">
        <v>0</v>
      </c>
      <c r="R1557">
        <v>1</v>
      </c>
      <c r="S1557">
        <v>5</v>
      </c>
      <c r="T1557">
        <v>25</v>
      </c>
      <c r="U1557">
        <v>2</v>
      </c>
      <c r="V1557">
        <v>1</v>
      </c>
      <c r="W1557">
        <v>0</v>
      </c>
      <c r="X1557">
        <v>3</v>
      </c>
      <c r="Y1557">
        <v>7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3</v>
      </c>
      <c r="AG1557">
        <v>11</v>
      </c>
      <c r="AH1557">
        <v>0</v>
      </c>
    </row>
    <row r="1558" spans="1:34">
      <c r="A1558">
        <v>955</v>
      </c>
      <c r="B1558">
        <v>1962</v>
      </c>
      <c r="C1558">
        <f ca="1" t="shared" si="96"/>
        <v>63</v>
      </c>
      <c r="D1558" t="str">
        <f ca="1" t="shared" si="97"/>
        <v>Senior Citizen</v>
      </c>
      <c r="E1558" t="s">
        <v>2280</v>
      </c>
      <c r="F1558" t="s">
        <v>2277</v>
      </c>
      <c r="G1558" s="39">
        <v>47175</v>
      </c>
      <c r="H1558" s="40" t="str">
        <f t="shared" si="98"/>
        <v>Medium</v>
      </c>
      <c r="I1558">
        <v>1</v>
      </c>
      <c r="J1558">
        <v>1</v>
      </c>
      <c r="K1558" s="43">
        <v>41210</v>
      </c>
      <c r="L1558" s="39">
        <v>81</v>
      </c>
      <c r="M1558" s="40" t="str">
        <f t="shared" si="99"/>
        <v>Active</v>
      </c>
      <c r="N1558" s="39">
        <v>167</v>
      </c>
      <c r="O1558">
        <v>2</v>
      </c>
      <c r="P1558">
        <v>44</v>
      </c>
      <c r="Q1558">
        <v>6</v>
      </c>
      <c r="R1558">
        <v>2</v>
      </c>
      <c r="S1558">
        <v>19</v>
      </c>
      <c r="T1558">
        <v>240</v>
      </c>
      <c r="U1558">
        <v>7</v>
      </c>
      <c r="V1558">
        <v>4</v>
      </c>
      <c r="W1558">
        <v>2</v>
      </c>
      <c r="X1558">
        <v>4</v>
      </c>
      <c r="Y1558">
        <v>8</v>
      </c>
      <c r="Z1558">
        <v>1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3</v>
      </c>
      <c r="AG1558">
        <v>11</v>
      </c>
      <c r="AH1558">
        <v>1</v>
      </c>
    </row>
    <row r="1559" spans="1:34">
      <c r="A1559">
        <v>4037</v>
      </c>
      <c r="B1559">
        <v>1976</v>
      </c>
      <c r="C1559">
        <f ca="1" t="shared" si="96"/>
        <v>49</v>
      </c>
      <c r="D1559" t="str">
        <f ca="1" t="shared" si="97"/>
        <v>Middle-Age</v>
      </c>
      <c r="E1559" t="s">
        <v>2275</v>
      </c>
      <c r="F1559" t="s">
        <v>2281</v>
      </c>
      <c r="G1559" s="39">
        <v>31859</v>
      </c>
      <c r="H1559" s="40" t="str">
        <f t="shared" si="98"/>
        <v>Medium</v>
      </c>
      <c r="I1559">
        <v>1</v>
      </c>
      <c r="J1559">
        <v>0</v>
      </c>
      <c r="K1559" s="43">
        <v>41439</v>
      </c>
      <c r="L1559" s="39">
        <v>77</v>
      </c>
      <c r="M1559" s="40" t="str">
        <f t="shared" si="99"/>
        <v>Active</v>
      </c>
      <c r="N1559" s="39">
        <v>3</v>
      </c>
      <c r="O1559">
        <v>1</v>
      </c>
      <c r="P1559">
        <v>3</v>
      </c>
      <c r="Q1559">
        <v>8</v>
      </c>
      <c r="R1559">
        <v>0</v>
      </c>
      <c r="S1559">
        <v>5</v>
      </c>
      <c r="T1559">
        <v>20</v>
      </c>
      <c r="U1559">
        <v>1</v>
      </c>
      <c r="V1559">
        <v>1</v>
      </c>
      <c r="W1559">
        <v>0</v>
      </c>
      <c r="X1559">
        <v>2</v>
      </c>
      <c r="Y1559">
        <v>7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3</v>
      </c>
      <c r="AG1559">
        <v>11</v>
      </c>
      <c r="AH1559">
        <v>0</v>
      </c>
    </row>
    <row r="1560" spans="1:34">
      <c r="A1560">
        <v>6642</v>
      </c>
      <c r="B1560">
        <v>1961</v>
      </c>
      <c r="C1560">
        <f ca="1" t="shared" si="96"/>
        <v>64</v>
      </c>
      <c r="D1560" t="str">
        <f ca="1" t="shared" si="97"/>
        <v>Senior Citizen</v>
      </c>
      <c r="E1560" t="s">
        <v>2275</v>
      </c>
      <c r="F1560" t="s">
        <v>2281</v>
      </c>
      <c r="G1560" s="39">
        <v>27215</v>
      </c>
      <c r="H1560" s="40" t="str">
        <f t="shared" si="98"/>
        <v>Low</v>
      </c>
      <c r="I1560">
        <v>2</v>
      </c>
      <c r="J1560">
        <v>1</v>
      </c>
      <c r="K1560" s="43">
        <v>41297</v>
      </c>
      <c r="L1560" s="39">
        <v>50</v>
      </c>
      <c r="M1560" s="40" t="str">
        <f t="shared" si="99"/>
        <v>Active</v>
      </c>
      <c r="N1560" s="39">
        <v>30</v>
      </c>
      <c r="O1560">
        <v>5</v>
      </c>
      <c r="P1560">
        <v>22</v>
      </c>
      <c r="Q1560">
        <v>8</v>
      </c>
      <c r="R1560">
        <v>9</v>
      </c>
      <c r="S1560">
        <v>28</v>
      </c>
      <c r="T1560">
        <v>102</v>
      </c>
      <c r="U1560">
        <v>4</v>
      </c>
      <c r="V1560">
        <v>2</v>
      </c>
      <c r="W1560">
        <v>1</v>
      </c>
      <c r="X1560">
        <v>4</v>
      </c>
      <c r="Y1560">
        <v>6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3</v>
      </c>
      <c r="AG1560">
        <v>11</v>
      </c>
      <c r="AH1560">
        <v>0</v>
      </c>
    </row>
    <row r="1561" spans="1:34">
      <c r="A1561">
        <v>2793</v>
      </c>
      <c r="B1561">
        <v>1976</v>
      </c>
      <c r="C1561">
        <f ca="1" t="shared" si="96"/>
        <v>49</v>
      </c>
      <c r="D1561" t="str">
        <f ca="1" t="shared" si="97"/>
        <v>Middle-Age</v>
      </c>
      <c r="E1561" t="s">
        <v>2278</v>
      </c>
      <c r="F1561" t="s">
        <v>2281</v>
      </c>
      <c r="G1561" s="39">
        <v>70179</v>
      </c>
      <c r="H1561" s="40" t="str">
        <f t="shared" si="98"/>
        <v>High</v>
      </c>
      <c r="I1561">
        <v>0</v>
      </c>
      <c r="J1561">
        <v>1</v>
      </c>
      <c r="K1561" s="43">
        <v>41476</v>
      </c>
      <c r="L1561" s="39">
        <v>10</v>
      </c>
      <c r="M1561" s="40" t="str">
        <f t="shared" si="99"/>
        <v>Recent</v>
      </c>
      <c r="N1561" s="39">
        <v>532</v>
      </c>
      <c r="O1561">
        <v>88</v>
      </c>
      <c r="P1561">
        <v>168</v>
      </c>
      <c r="Q1561">
        <v>69</v>
      </c>
      <c r="R1561">
        <v>44</v>
      </c>
      <c r="S1561">
        <v>133</v>
      </c>
      <c r="T1561">
        <v>1034</v>
      </c>
      <c r="U1561">
        <v>3</v>
      </c>
      <c r="V1561">
        <v>7</v>
      </c>
      <c r="W1561">
        <v>3</v>
      </c>
      <c r="X1561">
        <v>13</v>
      </c>
      <c r="Y1561">
        <v>5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3</v>
      </c>
      <c r="AG1561">
        <v>11</v>
      </c>
      <c r="AH1561">
        <v>0</v>
      </c>
    </row>
    <row r="1562" spans="1:34">
      <c r="A1562">
        <v>5424</v>
      </c>
      <c r="B1562">
        <v>1983</v>
      </c>
      <c r="C1562">
        <f ca="1" t="shared" si="96"/>
        <v>42</v>
      </c>
      <c r="D1562" t="str">
        <f ca="1" t="shared" si="97"/>
        <v>Adult</v>
      </c>
      <c r="E1562" t="s">
        <v>2275</v>
      </c>
      <c r="F1562" t="s">
        <v>2279</v>
      </c>
      <c r="G1562" s="39">
        <v>39922</v>
      </c>
      <c r="H1562" s="40" t="str">
        <f t="shared" si="98"/>
        <v>Medium</v>
      </c>
      <c r="I1562">
        <v>1</v>
      </c>
      <c r="J1562">
        <v>0</v>
      </c>
      <c r="K1562" s="43">
        <v>41319</v>
      </c>
      <c r="L1562" s="39">
        <v>30</v>
      </c>
      <c r="M1562" s="40" t="str">
        <f t="shared" si="99"/>
        <v>Recent</v>
      </c>
      <c r="N1562" s="39">
        <v>29</v>
      </c>
      <c r="O1562">
        <v>12</v>
      </c>
      <c r="P1562">
        <v>59</v>
      </c>
      <c r="Q1562">
        <v>19</v>
      </c>
      <c r="R1562">
        <v>1</v>
      </c>
      <c r="S1562">
        <v>36</v>
      </c>
      <c r="T1562">
        <v>156</v>
      </c>
      <c r="U1562">
        <v>2</v>
      </c>
      <c r="V1562">
        <v>3</v>
      </c>
      <c r="W1562">
        <v>0</v>
      </c>
      <c r="X1562">
        <v>4</v>
      </c>
      <c r="Y1562">
        <v>8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3</v>
      </c>
      <c r="AG1562">
        <v>11</v>
      </c>
      <c r="AH1562">
        <v>0</v>
      </c>
    </row>
    <row r="1563" spans="1:34">
      <c r="A1563">
        <v>879</v>
      </c>
      <c r="B1563">
        <v>1976</v>
      </c>
      <c r="C1563">
        <f ca="1" t="shared" si="96"/>
        <v>49</v>
      </c>
      <c r="D1563" t="str">
        <f ca="1" t="shared" si="97"/>
        <v>Middle-Age</v>
      </c>
      <c r="E1563" t="s">
        <v>2280</v>
      </c>
      <c r="F1563" t="s">
        <v>2279</v>
      </c>
      <c r="G1563" s="39">
        <v>49681</v>
      </c>
      <c r="H1563" s="40" t="str">
        <f t="shared" si="98"/>
        <v>Medium</v>
      </c>
      <c r="I1563">
        <v>0</v>
      </c>
      <c r="J1563">
        <v>2</v>
      </c>
      <c r="K1563" s="43">
        <v>41582</v>
      </c>
      <c r="L1563" s="39">
        <v>66</v>
      </c>
      <c r="M1563" s="40" t="str">
        <f t="shared" si="99"/>
        <v>Active</v>
      </c>
      <c r="N1563" s="39">
        <v>411</v>
      </c>
      <c r="O1563">
        <v>0</v>
      </c>
      <c r="P1563">
        <v>26</v>
      </c>
      <c r="Q1563">
        <v>0</v>
      </c>
      <c r="R1563">
        <v>0</v>
      </c>
      <c r="S1563">
        <v>21</v>
      </c>
      <c r="T1563">
        <v>458</v>
      </c>
      <c r="U1563">
        <v>6</v>
      </c>
      <c r="V1563">
        <v>7</v>
      </c>
      <c r="W1563">
        <v>1</v>
      </c>
      <c r="X1563">
        <v>7</v>
      </c>
      <c r="Y1563">
        <v>7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3</v>
      </c>
      <c r="AG1563">
        <v>11</v>
      </c>
      <c r="AH1563">
        <v>0</v>
      </c>
    </row>
    <row r="1564" spans="1:34">
      <c r="A1564">
        <v>9530</v>
      </c>
      <c r="B1564">
        <v>1988</v>
      </c>
      <c r="C1564">
        <f ca="1" t="shared" si="96"/>
        <v>37</v>
      </c>
      <c r="D1564" t="str">
        <f ca="1" t="shared" si="97"/>
        <v>Adult</v>
      </c>
      <c r="E1564" t="s">
        <v>2275</v>
      </c>
      <c r="F1564" t="s">
        <v>2279</v>
      </c>
      <c r="G1564" s="39">
        <v>24645</v>
      </c>
      <c r="H1564" s="40" t="str">
        <f t="shared" si="98"/>
        <v>Low</v>
      </c>
      <c r="I1564">
        <v>1</v>
      </c>
      <c r="J1564">
        <v>0</v>
      </c>
      <c r="K1564" s="43">
        <v>41214</v>
      </c>
      <c r="L1564" s="39">
        <v>16</v>
      </c>
      <c r="M1564" s="40" t="str">
        <f t="shared" si="99"/>
        <v>Recent</v>
      </c>
      <c r="N1564" s="39">
        <v>5</v>
      </c>
      <c r="O1564">
        <v>3</v>
      </c>
      <c r="P1564">
        <v>4</v>
      </c>
      <c r="Q1564">
        <v>4</v>
      </c>
      <c r="R1564">
        <v>1</v>
      </c>
      <c r="S1564">
        <v>0</v>
      </c>
      <c r="T1564">
        <v>17</v>
      </c>
      <c r="U1564">
        <v>1</v>
      </c>
      <c r="V1564">
        <v>1</v>
      </c>
      <c r="W1564">
        <v>0</v>
      </c>
      <c r="X1564">
        <v>2</v>
      </c>
      <c r="Y1564">
        <v>8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3</v>
      </c>
      <c r="AG1564">
        <v>11</v>
      </c>
      <c r="AH1564">
        <v>0</v>
      </c>
    </row>
    <row r="1565" spans="1:34">
      <c r="A1565">
        <v>4828</v>
      </c>
      <c r="B1565">
        <v>1954</v>
      </c>
      <c r="C1565">
        <f ca="1" t="shared" si="96"/>
        <v>71</v>
      </c>
      <c r="D1565" t="str">
        <f ca="1" t="shared" si="97"/>
        <v>Senior Citizen</v>
      </c>
      <c r="E1565" t="s">
        <v>2275</v>
      </c>
      <c r="F1565" t="s">
        <v>2281</v>
      </c>
      <c r="G1565" s="39">
        <v>79865</v>
      </c>
      <c r="H1565" s="40" t="str">
        <f t="shared" si="98"/>
        <v>High</v>
      </c>
      <c r="I1565">
        <v>0</v>
      </c>
      <c r="J1565">
        <v>1</v>
      </c>
      <c r="K1565" s="43">
        <v>41808</v>
      </c>
      <c r="L1565" s="39">
        <v>12</v>
      </c>
      <c r="M1565" s="40" t="str">
        <f t="shared" si="99"/>
        <v>Recent</v>
      </c>
      <c r="N1565" s="39">
        <v>71</v>
      </c>
      <c r="O1565">
        <v>99</v>
      </c>
      <c r="P1565">
        <v>278</v>
      </c>
      <c r="Q1565">
        <v>185</v>
      </c>
      <c r="R1565">
        <v>121</v>
      </c>
      <c r="S1565">
        <v>38</v>
      </c>
      <c r="T1565">
        <v>792</v>
      </c>
      <c r="U1565">
        <v>1</v>
      </c>
      <c r="V1565">
        <v>5</v>
      </c>
      <c r="W1565">
        <v>10</v>
      </c>
      <c r="X1565">
        <v>5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3</v>
      </c>
      <c r="AG1565">
        <v>11</v>
      </c>
      <c r="AH1565">
        <v>0</v>
      </c>
    </row>
    <row r="1566" spans="1:34">
      <c r="A1566">
        <v>10699</v>
      </c>
      <c r="B1566">
        <v>1985</v>
      </c>
      <c r="C1566">
        <f ca="1" t="shared" si="96"/>
        <v>40</v>
      </c>
      <c r="D1566" t="str">
        <f ca="1" t="shared" si="97"/>
        <v>Adult</v>
      </c>
      <c r="E1566" t="s">
        <v>2275</v>
      </c>
      <c r="F1566" t="s">
        <v>2279</v>
      </c>
      <c r="G1566" s="39">
        <v>44322</v>
      </c>
      <c r="H1566" s="40" t="str">
        <f t="shared" si="98"/>
        <v>Medium</v>
      </c>
      <c r="I1566">
        <v>1</v>
      </c>
      <c r="J1566">
        <v>0</v>
      </c>
      <c r="K1566" s="43">
        <v>41806</v>
      </c>
      <c r="L1566" s="39">
        <v>30</v>
      </c>
      <c r="M1566" s="40" t="str">
        <f t="shared" si="99"/>
        <v>Recent</v>
      </c>
      <c r="N1566" s="39">
        <v>46</v>
      </c>
      <c r="O1566">
        <v>0</v>
      </c>
      <c r="P1566">
        <v>40</v>
      </c>
      <c r="Q1566">
        <v>3</v>
      </c>
      <c r="R1566">
        <v>0</v>
      </c>
      <c r="S1566">
        <v>3</v>
      </c>
      <c r="T1566">
        <v>92</v>
      </c>
      <c r="U1566">
        <v>2</v>
      </c>
      <c r="V1566">
        <v>3</v>
      </c>
      <c r="W1566">
        <v>0</v>
      </c>
      <c r="X1566">
        <v>3</v>
      </c>
      <c r="Y1566">
        <v>8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11</v>
      </c>
      <c r="AH1566">
        <v>0</v>
      </c>
    </row>
    <row r="1567" spans="1:34">
      <c r="A1567">
        <v>1497</v>
      </c>
      <c r="B1567">
        <v>1952</v>
      </c>
      <c r="C1567">
        <f ca="1" t="shared" si="96"/>
        <v>73</v>
      </c>
      <c r="D1567" t="str">
        <f ca="1" t="shared" si="97"/>
        <v>Senior Citizen</v>
      </c>
      <c r="E1567" t="s">
        <v>2275</v>
      </c>
      <c r="F1567" t="s">
        <v>2276</v>
      </c>
      <c r="G1567" s="39">
        <v>47958</v>
      </c>
      <c r="H1567" s="40" t="str">
        <f t="shared" si="98"/>
        <v>Medium</v>
      </c>
      <c r="I1567">
        <v>0</v>
      </c>
      <c r="J1567">
        <v>1</v>
      </c>
      <c r="K1567" s="43">
        <v>41293</v>
      </c>
      <c r="L1567" s="39">
        <v>8</v>
      </c>
      <c r="M1567" s="40" t="str">
        <f t="shared" si="99"/>
        <v>Recent</v>
      </c>
      <c r="N1567" s="39">
        <v>268</v>
      </c>
      <c r="O1567">
        <v>11</v>
      </c>
      <c r="P1567">
        <v>88</v>
      </c>
      <c r="Q1567">
        <v>15</v>
      </c>
      <c r="R1567">
        <v>3</v>
      </c>
      <c r="S1567">
        <v>22</v>
      </c>
      <c r="T1567">
        <v>407</v>
      </c>
      <c r="U1567">
        <v>2</v>
      </c>
      <c r="V1567">
        <v>6</v>
      </c>
      <c r="W1567">
        <v>3</v>
      </c>
      <c r="X1567">
        <v>5</v>
      </c>
      <c r="Y1567">
        <v>5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3</v>
      </c>
      <c r="AG1567">
        <v>11</v>
      </c>
      <c r="AH1567">
        <v>0</v>
      </c>
    </row>
    <row r="1568" spans="1:34">
      <c r="A1568">
        <v>7476</v>
      </c>
      <c r="B1568">
        <v>1964</v>
      </c>
      <c r="C1568">
        <f ca="1" t="shared" si="96"/>
        <v>61</v>
      </c>
      <c r="D1568" t="str">
        <f ca="1" t="shared" si="97"/>
        <v>Senior Citizen</v>
      </c>
      <c r="E1568" t="s">
        <v>2280</v>
      </c>
      <c r="F1568" t="s">
        <v>2276</v>
      </c>
      <c r="G1568" s="39">
        <v>63972</v>
      </c>
      <c r="H1568" s="40" t="str">
        <f t="shared" si="98"/>
        <v>High</v>
      </c>
      <c r="I1568">
        <v>0</v>
      </c>
      <c r="J1568">
        <v>1</v>
      </c>
      <c r="K1568" s="43">
        <v>41245</v>
      </c>
      <c r="L1568" s="39">
        <v>93</v>
      </c>
      <c r="M1568" s="40" t="str">
        <f t="shared" si="99"/>
        <v>Inactive</v>
      </c>
      <c r="N1568" s="39">
        <v>928</v>
      </c>
      <c r="O1568">
        <v>63</v>
      </c>
      <c r="P1568">
        <v>254</v>
      </c>
      <c r="Q1568">
        <v>0</v>
      </c>
      <c r="R1568">
        <v>12</v>
      </c>
      <c r="S1568">
        <v>12</v>
      </c>
      <c r="T1568">
        <v>1269</v>
      </c>
      <c r="U1568">
        <v>4</v>
      </c>
      <c r="V1568">
        <v>5</v>
      </c>
      <c r="W1568">
        <v>4</v>
      </c>
      <c r="X1568">
        <v>10</v>
      </c>
      <c r="Y1568">
        <v>4</v>
      </c>
      <c r="Z1568">
        <v>0</v>
      </c>
      <c r="AA1568">
        <v>1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11</v>
      </c>
      <c r="AH1568">
        <v>0</v>
      </c>
    </row>
    <row r="1569" spans="1:34">
      <c r="A1569">
        <v>4390</v>
      </c>
      <c r="B1569">
        <v>1954</v>
      </c>
      <c r="C1569">
        <f ca="1" t="shared" si="96"/>
        <v>71</v>
      </c>
      <c r="D1569" t="str">
        <f ca="1" t="shared" si="97"/>
        <v>Senior Citizen</v>
      </c>
      <c r="E1569" t="s">
        <v>2275</v>
      </c>
      <c r="F1569" t="s">
        <v>2277</v>
      </c>
      <c r="G1569" s="39">
        <v>75315</v>
      </c>
      <c r="H1569" s="40" t="str">
        <f t="shared" si="98"/>
        <v>High</v>
      </c>
      <c r="I1569">
        <v>0</v>
      </c>
      <c r="J1569">
        <v>1</v>
      </c>
      <c r="K1569" s="43">
        <v>41744</v>
      </c>
      <c r="L1569" s="39">
        <v>14</v>
      </c>
      <c r="M1569" s="40" t="str">
        <f t="shared" si="99"/>
        <v>Recent</v>
      </c>
      <c r="N1569" s="39">
        <v>459</v>
      </c>
      <c r="O1569">
        <v>15</v>
      </c>
      <c r="P1569">
        <v>171</v>
      </c>
      <c r="Q1569">
        <v>142</v>
      </c>
      <c r="R1569">
        <v>23</v>
      </c>
      <c r="S1569">
        <v>31</v>
      </c>
      <c r="T1569">
        <v>841</v>
      </c>
      <c r="U1569">
        <v>2</v>
      </c>
      <c r="V1569">
        <v>5</v>
      </c>
      <c r="W1569">
        <v>4</v>
      </c>
      <c r="X1569">
        <v>12</v>
      </c>
      <c r="Y1569">
        <v>2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3</v>
      </c>
      <c r="AG1569">
        <v>11</v>
      </c>
      <c r="AH1569">
        <v>0</v>
      </c>
    </row>
    <row r="1570" spans="1:34">
      <c r="A1570">
        <v>10478</v>
      </c>
      <c r="B1570">
        <v>1950</v>
      </c>
      <c r="C1570">
        <f ca="1" t="shared" si="96"/>
        <v>75</v>
      </c>
      <c r="D1570" t="str">
        <f ca="1" t="shared" si="97"/>
        <v>Senior Citizen</v>
      </c>
      <c r="E1570" t="s">
        <v>2278</v>
      </c>
      <c r="F1570" t="s">
        <v>2279</v>
      </c>
      <c r="G1570" s="39">
        <v>55517</v>
      </c>
      <c r="H1570" s="40" t="str">
        <f t="shared" si="98"/>
        <v>Medium</v>
      </c>
      <c r="I1570">
        <v>1</v>
      </c>
      <c r="J1570">
        <v>1</v>
      </c>
      <c r="K1570" s="43">
        <v>41179</v>
      </c>
      <c r="L1570" s="39">
        <v>53</v>
      </c>
      <c r="M1570" s="40" t="str">
        <f t="shared" si="99"/>
        <v>Active</v>
      </c>
      <c r="N1570" s="39">
        <v>483</v>
      </c>
      <c r="O1570">
        <v>0</v>
      </c>
      <c r="P1570">
        <v>108</v>
      </c>
      <c r="Q1570">
        <v>0</v>
      </c>
      <c r="R1570">
        <v>6</v>
      </c>
      <c r="S1570">
        <v>36</v>
      </c>
      <c r="T1570">
        <v>633</v>
      </c>
      <c r="U1570">
        <v>5</v>
      </c>
      <c r="V1570">
        <v>11</v>
      </c>
      <c r="W1570">
        <v>1</v>
      </c>
      <c r="X1570">
        <v>6</v>
      </c>
      <c r="Y1570">
        <v>9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11</v>
      </c>
      <c r="AH1570">
        <v>1</v>
      </c>
    </row>
    <row r="1571" spans="1:34">
      <c r="A1571">
        <v>1081</v>
      </c>
      <c r="B1571">
        <v>1957</v>
      </c>
      <c r="C1571">
        <f ca="1" t="shared" si="96"/>
        <v>68</v>
      </c>
      <c r="D1571" t="str">
        <f ca="1" t="shared" si="97"/>
        <v>Senior Citizen</v>
      </c>
      <c r="E1571" t="s">
        <v>2278</v>
      </c>
      <c r="F1571" t="s">
        <v>2279</v>
      </c>
      <c r="G1571" s="39">
        <v>75283</v>
      </c>
      <c r="H1571" s="40" t="str">
        <f t="shared" si="98"/>
        <v>High</v>
      </c>
      <c r="I1571">
        <v>1</v>
      </c>
      <c r="J1571">
        <v>2</v>
      </c>
      <c r="K1571" s="43">
        <v>41360</v>
      </c>
      <c r="L1571" s="39">
        <v>26</v>
      </c>
      <c r="M1571" s="40" t="str">
        <f t="shared" si="99"/>
        <v>Recent</v>
      </c>
      <c r="N1571" s="39">
        <v>733</v>
      </c>
      <c r="O1571">
        <v>9</v>
      </c>
      <c r="P1571">
        <v>180</v>
      </c>
      <c r="Q1571">
        <v>12</v>
      </c>
      <c r="R1571">
        <v>19</v>
      </c>
      <c r="S1571">
        <v>66</v>
      </c>
      <c r="T1571">
        <v>1019</v>
      </c>
      <c r="U1571">
        <v>11</v>
      </c>
      <c r="V1571">
        <v>6</v>
      </c>
      <c r="W1571">
        <v>3</v>
      </c>
      <c r="X1571">
        <v>5</v>
      </c>
      <c r="Y1571">
        <v>4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3</v>
      </c>
      <c r="AG1571">
        <v>11</v>
      </c>
      <c r="AH1571">
        <v>0</v>
      </c>
    </row>
    <row r="1572" spans="1:34">
      <c r="A1572">
        <v>4261</v>
      </c>
      <c r="B1572">
        <v>1946</v>
      </c>
      <c r="C1572">
        <f ca="1" t="shared" si="96"/>
        <v>79</v>
      </c>
      <c r="D1572" t="str">
        <f ca="1" t="shared" si="97"/>
        <v>Senior Citizen</v>
      </c>
      <c r="E1572" t="s">
        <v>2278</v>
      </c>
      <c r="F1572" t="s">
        <v>2276</v>
      </c>
      <c r="G1572" s="39">
        <v>82800</v>
      </c>
      <c r="H1572" s="40" t="str">
        <f t="shared" si="98"/>
        <v>High</v>
      </c>
      <c r="I1572">
        <v>0</v>
      </c>
      <c r="J1572">
        <v>0</v>
      </c>
      <c r="K1572" s="43">
        <v>41237</v>
      </c>
      <c r="L1572" s="39">
        <v>23</v>
      </c>
      <c r="M1572" s="40" t="str">
        <f t="shared" si="99"/>
        <v>Recent</v>
      </c>
      <c r="N1572" s="39">
        <v>1006</v>
      </c>
      <c r="O1572">
        <v>22</v>
      </c>
      <c r="P1572">
        <v>115</v>
      </c>
      <c r="Q1572">
        <v>59</v>
      </c>
      <c r="R1572">
        <v>68</v>
      </c>
      <c r="S1572">
        <v>45</v>
      </c>
      <c r="T1572">
        <v>1315</v>
      </c>
      <c r="U1572">
        <v>1</v>
      </c>
      <c r="V1572">
        <v>7</v>
      </c>
      <c r="W1572">
        <v>6</v>
      </c>
      <c r="X1572">
        <v>12</v>
      </c>
      <c r="Y1572">
        <v>3</v>
      </c>
      <c r="Z1572">
        <v>0</v>
      </c>
      <c r="AA1572">
        <v>0</v>
      </c>
      <c r="AB1572">
        <v>1</v>
      </c>
      <c r="AC1572">
        <v>1</v>
      </c>
      <c r="AD1572">
        <v>0</v>
      </c>
      <c r="AE1572">
        <v>0</v>
      </c>
      <c r="AF1572">
        <v>3</v>
      </c>
      <c r="AG1572">
        <v>11</v>
      </c>
      <c r="AH1572">
        <v>1</v>
      </c>
    </row>
    <row r="1573" spans="1:34">
      <c r="A1573">
        <v>9916</v>
      </c>
      <c r="B1573">
        <v>1954</v>
      </c>
      <c r="C1573">
        <f ca="1" t="shared" si="96"/>
        <v>71</v>
      </c>
      <c r="D1573" t="str">
        <f ca="1" t="shared" si="97"/>
        <v>Senior Citizen</v>
      </c>
      <c r="E1573" t="s">
        <v>2275</v>
      </c>
      <c r="F1573" t="s">
        <v>2279</v>
      </c>
      <c r="G1573" s="39">
        <v>38998</v>
      </c>
      <c r="H1573" s="40" t="str">
        <f t="shared" si="98"/>
        <v>Medium</v>
      </c>
      <c r="I1573">
        <v>1</v>
      </c>
      <c r="J1573">
        <v>1</v>
      </c>
      <c r="K1573" s="43">
        <v>41216</v>
      </c>
      <c r="L1573" s="39">
        <v>92</v>
      </c>
      <c r="M1573" s="40" t="str">
        <f t="shared" si="99"/>
        <v>Inactive</v>
      </c>
      <c r="N1573" s="39">
        <v>34</v>
      </c>
      <c r="O1573">
        <v>1</v>
      </c>
      <c r="P1573">
        <v>14</v>
      </c>
      <c r="Q1573">
        <v>0</v>
      </c>
      <c r="R1573">
        <v>0</v>
      </c>
      <c r="S1573">
        <v>5</v>
      </c>
      <c r="T1573">
        <v>54</v>
      </c>
      <c r="U1573">
        <v>3</v>
      </c>
      <c r="V1573">
        <v>2</v>
      </c>
      <c r="W1573">
        <v>0</v>
      </c>
      <c r="X1573">
        <v>3</v>
      </c>
      <c r="Y1573">
        <v>8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1</v>
      </c>
      <c r="AF1573">
        <v>3</v>
      </c>
      <c r="AG1573">
        <v>11</v>
      </c>
      <c r="AH1573">
        <v>0</v>
      </c>
    </row>
    <row r="1574" spans="1:34">
      <c r="A1574">
        <v>5350</v>
      </c>
      <c r="B1574">
        <v>1991</v>
      </c>
      <c r="C1574">
        <f ca="1" t="shared" si="96"/>
        <v>34</v>
      </c>
      <c r="D1574" t="str">
        <f ca="1" t="shared" si="97"/>
        <v>Adult</v>
      </c>
      <c r="E1574" t="s">
        <v>2280</v>
      </c>
      <c r="F1574" t="s">
        <v>2276</v>
      </c>
      <c r="G1574" s="39">
        <v>90638</v>
      </c>
      <c r="H1574" s="40" t="str">
        <f t="shared" si="98"/>
        <v>High</v>
      </c>
      <c r="I1574">
        <v>0</v>
      </c>
      <c r="J1574">
        <v>0</v>
      </c>
      <c r="K1574" s="43">
        <v>41683</v>
      </c>
      <c r="L1574" s="39">
        <v>29</v>
      </c>
      <c r="M1574" s="40" t="str">
        <f t="shared" si="99"/>
        <v>Recent</v>
      </c>
      <c r="N1574" s="39">
        <v>1156</v>
      </c>
      <c r="O1574">
        <v>120</v>
      </c>
      <c r="P1574">
        <v>915</v>
      </c>
      <c r="Q1574">
        <v>94</v>
      </c>
      <c r="R1574">
        <v>144</v>
      </c>
      <c r="S1574">
        <v>96</v>
      </c>
      <c r="T1574">
        <v>2525</v>
      </c>
      <c r="U1574">
        <v>1</v>
      </c>
      <c r="V1574">
        <v>3</v>
      </c>
      <c r="W1574">
        <v>4</v>
      </c>
      <c r="X1574">
        <v>10</v>
      </c>
      <c r="Y1574">
        <v>1</v>
      </c>
      <c r="Z1574">
        <v>0</v>
      </c>
      <c r="AA1574">
        <v>0</v>
      </c>
      <c r="AB1574">
        <v>1</v>
      </c>
      <c r="AC1574">
        <v>0</v>
      </c>
      <c r="AD1574">
        <v>0</v>
      </c>
      <c r="AE1574">
        <v>0</v>
      </c>
      <c r="AF1574">
        <v>3</v>
      </c>
      <c r="AG1574">
        <v>11</v>
      </c>
      <c r="AH1574">
        <v>1</v>
      </c>
    </row>
    <row r="1575" spans="1:34">
      <c r="A1575">
        <v>8135</v>
      </c>
      <c r="B1575">
        <v>1986</v>
      </c>
      <c r="C1575">
        <f ca="1" t="shared" si="96"/>
        <v>39</v>
      </c>
      <c r="D1575" t="str">
        <f ca="1" t="shared" si="97"/>
        <v>Adult</v>
      </c>
      <c r="E1575" t="s">
        <v>2280</v>
      </c>
      <c r="F1575" t="s">
        <v>2279</v>
      </c>
      <c r="G1575" s="39">
        <v>27161</v>
      </c>
      <c r="H1575" s="40" t="str">
        <f t="shared" si="98"/>
        <v>Low</v>
      </c>
      <c r="I1575">
        <v>1</v>
      </c>
      <c r="J1575">
        <v>0</v>
      </c>
      <c r="K1575" s="43">
        <v>41575</v>
      </c>
      <c r="L1575" s="39">
        <v>41</v>
      </c>
      <c r="M1575" s="40" t="str">
        <f t="shared" si="99"/>
        <v>Active</v>
      </c>
      <c r="N1575" s="39">
        <v>7</v>
      </c>
      <c r="O1575">
        <v>4</v>
      </c>
      <c r="P1575">
        <v>23</v>
      </c>
      <c r="Q1575">
        <v>7</v>
      </c>
      <c r="R1575">
        <v>0</v>
      </c>
      <c r="S1575">
        <v>11</v>
      </c>
      <c r="T1575">
        <v>52</v>
      </c>
      <c r="U1575">
        <v>1</v>
      </c>
      <c r="V1575">
        <v>1</v>
      </c>
      <c r="W1575">
        <v>0</v>
      </c>
      <c r="X1575">
        <v>3</v>
      </c>
      <c r="Y1575">
        <v>7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3</v>
      </c>
      <c r="AG1575">
        <v>11</v>
      </c>
      <c r="AH1575">
        <v>0</v>
      </c>
    </row>
    <row r="1576" spans="1:34">
      <c r="A1576">
        <v>8685</v>
      </c>
      <c r="B1576">
        <v>1977</v>
      </c>
      <c r="C1576">
        <f ca="1" t="shared" si="96"/>
        <v>48</v>
      </c>
      <c r="D1576" t="str">
        <f ca="1" t="shared" si="97"/>
        <v>Middle-Age</v>
      </c>
      <c r="E1576" t="s">
        <v>2275</v>
      </c>
      <c r="F1576" t="s">
        <v>2279</v>
      </c>
      <c r="G1576" s="39">
        <v>42014</v>
      </c>
      <c r="H1576" s="40" t="str">
        <f t="shared" si="98"/>
        <v>Medium</v>
      </c>
      <c r="I1576">
        <v>1</v>
      </c>
      <c r="J1576">
        <v>0</v>
      </c>
      <c r="K1576" s="43">
        <v>41138</v>
      </c>
      <c r="L1576" s="39">
        <v>56</v>
      </c>
      <c r="M1576" s="40" t="str">
        <f t="shared" si="99"/>
        <v>Active</v>
      </c>
      <c r="N1576" s="39">
        <v>244</v>
      </c>
      <c r="O1576">
        <v>15</v>
      </c>
      <c r="P1576">
        <v>108</v>
      </c>
      <c r="Q1576">
        <v>4</v>
      </c>
      <c r="R1576">
        <v>15</v>
      </c>
      <c r="S1576">
        <v>50</v>
      </c>
      <c r="T1576">
        <v>436</v>
      </c>
      <c r="U1576">
        <v>6</v>
      </c>
      <c r="V1576">
        <v>7</v>
      </c>
      <c r="W1576">
        <v>1</v>
      </c>
      <c r="X1576">
        <v>6</v>
      </c>
      <c r="Y1576">
        <v>8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>
        <v>1</v>
      </c>
    </row>
    <row r="1577" spans="1:34">
      <c r="A1577">
        <v>4967</v>
      </c>
      <c r="B1577">
        <v>1960</v>
      </c>
      <c r="C1577">
        <f ca="1" t="shared" si="96"/>
        <v>65</v>
      </c>
      <c r="D1577" t="str">
        <f ca="1" t="shared" si="97"/>
        <v>Senior Citizen</v>
      </c>
      <c r="E1577" t="s">
        <v>2278</v>
      </c>
      <c r="F1577" t="s">
        <v>2277</v>
      </c>
      <c r="G1577" s="39">
        <v>38201</v>
      </c>
      <c r="H1577" s="40" t="str">
        <f t="shared" si="98"/>
        <v>Medium</v>
      </c>
      <c r="I1577">
        <v>0</v>
      </c>
      <c r="J1577">
        <v>1</v>
      </c>
      <c r="K1577" s="43">
        <v>41362</v>
      </c>
      <c r="L1577" s="39">
        <v>19</v>
      </c>
      <c r="M1577" s="40" t="str">
        <f t="shared" si="99"/>
        <v>Recent</v>
      </c>
      <c r="N1577" s="39">
        <v>233</v>
      </c>
      <c r="O1577">
        <v>0</v>
      </c>
      <c r="P1577">
        <v>23</v>
      </c>
      <c r="Q1577">
        <v>0</v>
      </c>
      <c r="R1577">
        <v>0</v>
      </c>
      <c r="S1577">
        <v>12</v>
      </c>
      <c r="T1577">
        <v>268</v>
      </c>
      <c r="U1577">
        <v>4</v>
      </c>
      <c r="V1577">
        <v>5</v>
      </c>
      <c r="W1577">
        <v>1</v>
      </c>
      <c r="X1577">
        <v>5</v>
      </c>
      <c r="Y1577">
        <v>8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11</v>
      </c>
      <c r="AH1577">
        <v>0</v>
      </c>
    </row>
    <row r="1578" spans="1:34">
      <c r="A1578">
        <v>2130</v>
      </c>
      <c r="B1578">
        <v>1982</v>
      </c>
      <c r="C1578">
        <f ca="1" t="shared" si="96"/>
        <v>43</v>
      </c>
      <c r="D1578" t="str">
        <f ca="1" t="shared" si="97"/>
        <v>Adult</v>
      </c>
      <c r="E1578" t="s">
        <v>2275</v>
      </c>
      <c r="F1578" t="s">
        <v>2277</v>
      </c>
      <c r="G1578" s="39">
        <v>45203</v>
      </c>
      <c r="H1578" s="40" t="str">
        <f t="shared" si="98"/>
        <v>Medium</v>
      </c>
      <c r="I1578">
        <v>2</v>
      </c>
      <c r="J1578">
        <v>0</v>
      </c>
      <c r="K1578" s="43">
        <v>41721</v>
      </c>
      <c r="L1578" s="39">
        <v>4</v>
      </c>
      <c r="M1578" s="40" t="str">
        <f t="shared" si="99"/>
        <v>Recent</v>
      </c>
      <c r="N1578" s="39">
        <v>35</v>
      </c>
      <c r="O1578">
        <v>3</v>
      </c>
      <c r="P1578">
        <v>67</v>
      </c>
      <c r="Q1578">
        <v>10</v>
      </c>
      <c r="R1578">
        <v>8</v>
      </c>
      <c r="S1578">
        <v>24</v>
      </c>
      <c r="T1578">
        <v>147</v>
      </c>
      <c r="U1578">
        <v>1</v>
      </c>
      <c r="V1578">
        <v>3</v>
      </c>
      <c r="W1578">
        <v>1</v>
      </c>
      <c r="X1578">
        <v>3</v>
      </c>
      <c r="Y1578">
        <v>6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3</v>
      </c>
      <c r="AG1578">
        <v>11</v>
      </c>
      <c r="AH1578">
        <v>1</v>
      </c>
    </row>
    <row r="1579" spans="1:34">
      <c r="A1579">
        <v>9298</v>
      </c>
      <c r="B1579">
        <v>1947</v>
      </c>
      <c r="C1579">
        <f ca="1" t="shared" si="96"/>
        <v>78</v>
      </c>
      <c r="D1579" t="str">
        <f ca="1" t="shared" si="97"/>
        <v>Senior Citizen</v>
      </c>
      <c r="E1579" t="s">
        <v>2278</v>
      </c>
      <c r="F1579" t="s">
        <v>2277</v>
      </c>
      <c r="G1579" s="39">
        <v>81574</v>
      </c>
      <c r="H1579" s="40" t="str">
        <f t="shared" si="98"/>
        <v>High</v>
      </c>
      <c r="I1579">
        <v>0</v>
      </c>
      <c r="J1579">
        <v>0</v>
      </c>
      <c r="K1579" s="43">
        <v>41757</v>
      </c>
      <c r="L1579" s="39">
        <v>89</v>
      </c>
      <c r="M1579" s="40" t="str">
        <f t="shared" si="99"/>
        <v>Active</v>
      </c>
      <c r="N1579" s="39">
        <v>1252</v>
      </c>
      <c r="O1579">
        <v>0</v>
      </c>
      <c r="P1579">
        <v>465</v>
      </c>
      <c r="Q1579">
        <v>46</v>
      </c>
      <c r="R1579">
        <v>35</v>
      </c>
      <c r="S1579">
        <v>0</v>
      </c>
      <c r="T1579">
        <v>1798</v>
      </c>
      <c r="U1579">
        <v>1</v>
      </c>
      <c r="V1579">
        <v>4</v>
      </c>
      <c r="W1579">
        <v>5</v>
      </c>
      <c r="X1579">
        <v>8</v>
      </c>
      <c r="Y1579">
        <v>1</v>
      </c>
      <c r="Z1579">
        <v>0</v>
      </c>
      <c r="AA1579">
        <v>1</v>
      </c>
      <c r="AB1579">
        <v>1</v>
      </c>
      <c r="AC1579">
        <v>0</v>
      </c>
      <c r="AD1579">
        <v>0</v>
      </c>
      <c r="AE1579">
        <v>0</v>
      </c>
      <c r="AF1579">
        <v>3</v>
      </c>
      <c r="AG1579">
        <v>11</v>
      </c>
      <c r="AH1579">
        <v>0</v>
      </c>
    </row>
    <row r="1580" spans="1:34">
      <c r="A1580">
        <v>8175</v>
      </c>
      <c r="B1580">
        <v>1992</v>
      </c>
      <c r="C1580">
        <f ca="1" t="shared" si="96"/>
        <v>33</v>
      </c>
      <c r="D1580" t="str">
        <f ca="1" t="shared" si="97"/>
        <v>Adult</v>
      </c>
      <c r="E1580" t="s">
        <v>2275</v>
      </c>
      <c r="F1580" t="s">
        <v>2279</v>
      </c>
      <c r="G1580" s="39">
        <v>34935</v>
      </c>
      <c r="H1580" s="40" t="str">
        <f t="shared" si="98"/>
        <v>Medium</v>
      </c>
      <c r="I1580">
        <v>0</v>
      </c>
      <c r="J1580">
        <v>0</v>
      </c>
      <c r="K1580" s="43">
        <v>41446</v>
      </c>
      <c r="L1580" s="39">
        <v>71</v>
      </c>
      <c r="M1580" s="40" t="str">
        <f t="shared" si="99"/>
        <v>Active</v>
      </c>
      <c r="N1580" s="39">
        <v>34</v>
      </c>
      <c r="O1580">
        <v>4</v>
      </c>
      <c r="P1580">
        <v>66</v>
      </c>
      <c r="Q1580">
        <v>3</v>
      </c>
      <c r="R1580">
        <v>10</v>
      </c>
      <c r="S1580">
        <v>20</v>
      </c>
      <c r="T1580">
        <v>137</v>
      </c>
      <c r="U1580">
        <v>1</v>
      </c>
      <c r="V1580">
        <v>2</v>
      </c>
      <c r="W1580">
        <v>1</v>
      </c>
      <c r="X1580">
        <v>4</v>
      </c>
      <c r="Y1580">
        <v>7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3</v>
      </c>
      <c r="AG1580">
        <v>11</v>
      </c>
      <c r="AH1580">
        <v>0</v>
      </c>
    </row>
    <row r="1581" spans="1:34">
      <c r="A1581">
        <v>6257</v>
      </c>
      <c r="B1581">
        <v>1976</v>
      </c>
      <c r="C1581">
        <f ca="1" t="shared" si="96"/>
        <v>49</v>
      </c>
      <c r="D1581" t="str">
        <f ca="1" t="shared" si="97"/>
        <v>Middle-Age</v>
      </c>
      <c r="E1581" t="s">
        <v>2280</v>
      </c>
      <c r="F1581" t="s">
        <v>2276</v>
      </c>
      <c r="G1581" s="39">
        <v>60482</v>
      </c>
      <c r="H1581" s="40" t="str">
        <f t="shared" si="98"/>
        <v>High</v>
      </c>
      <c r="I1581">
        <v>0</v>
      </c>
      <c r="J1581">
        <v>1</v>
      </c>
      <c r="K1581" s="43">
        <v>41297</v>
      </c>
      <c r="L1581" s="39">
        <v>81</v>
      </c>
      <c r="M1581" s="40" t="str">
        <f t="shared" si="99"/>
        <v>Active</v>
      </c>
      <c r="N1581" s="39">
        <v>255</v>
      </c>
      <c r="O1581">
        <v>43</v>
      </c>
      <c r="P1581">
        <v>134</v>
      </c>
      <c r="Q1581">
        <v>37</v>
      </c>
      <c r="R1581">
        <v>14</v>
      </c>
      <c r="S1581">
        <v>24</v>
      </c>
      <c r="T1581">
        <v>507</v>
      </c>
      <c r="U1581">
        <v>1</v>
      </c>
      <c r="V1581">
        <v>7</v>
      </c>
      <c r="W1581">
        <v>2</v>
      </c>
      <c r="X1581">
        <v>7</v>
      </c>
      <c r="Y1581">
        <v>7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3</v>
      </c>
      <c r="AG1581">
        <v>11</v>
      </c>
      <c r="AH1581">
        <v>0</v>
      </c>
    </row>
    <row r="1582" spans="1:34">
      <c r="A1582">
        <v>3790</v>
      </c>
      <c r="B1582">
        <v>1956</v>
      </c>
      <c r="C1582">
        <f ca="1" t="shared" si="96"/>
        <v>69</v>
      </c>
      <c r="D1582" t="str">
        <f ca="1" t="shared" si="97"/>
        <v>Senior Citizen</v>
      </c>
      <c r="E1582" t="s">
        <v>2275</v>
      </c>
      <c r="F1582" t="s">
        <v>2277</v>
      </c>
      <c r="G1582" s="39">
        <v>34633</v>
      </c>
      <c r="H1582" s="40" t="str">
        <f t="shared" si="98"/>
        <v>Medium</v>
      </c>
      <c r="I1582">
        <v>2</v>
      </c>
      <c r="J1582">
        <v>1</v>
      </c>
      <c r="K1582" s="43">
        <v>41662</v>
      </c>
      <c r="L1582" s="39">
        <v>31</v>
      </c>
      <c r="M1582" s="40" t="str">
        <f t="shared" si="99"/>
        <v>Active</v>
      </c>
      <c r="N1582" s="39">
        <v>8</v>
      </c>
      <c r="O1582">
        <v>1</v>
      </c>
      <c r="P1582">
        <v>5</v>
      </c>
      <c r="Q1582">
        <v>0</v>
      </c>
      <c r="R1582">
        <v>0</v>
      </c>
      <c r="S1582">
        <v>1</v>
      </c>
      <c r="T1582">
        <v>15</v>
      </c>
      <c r="U1582">
        <v>1</v>
      </c>
      <c r="V1582">
        <v>1</v>
      </c>
      <c r="W1582">
        <v>0</v>
      </c>
      <c r="X1582">
        <v>2</v>
      </c>
      <c r="Y1582">
        <v>6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</v>
      </c>
      <c r="AG1582">
        <v>11</v>
      </c>
      <c r="AH1582">
        <v>0</v>
      </c>
    </row>
    <row r="1583" spans="1:34">
      <c r="A1583">
        <v>9952</v>
      </c>
      <c r="B1583">
        <v>1947</v>
      </c>
      <c r="C1583">
        <f ca="1" t="shared" si="96"/>
        <v>78</v>
      </c>
      <c r="D1583" t="str">
        <f ca="1" t="shared" si="97"/>
        <v>Senior Citizen</v>
      </c>
      <c r="E1583" t="s">
        <v>2280</v>
      </c>
      <c r="F1583" t="s">
        <v>2277</v>
      </c>
      <c r="G1583" s="39">
        <v>78093</v>
      </c>
      <c r="H1583" s="40" t="str">
        <f t="shared" si="98"/>
        <v>High</v>
      </c>
      <c r="I1583">
        <v>0</v>
      </c>
      <c r="J1583">
        <v>0</v>
      </c>
      <c r="K1583" s="43">
        <v>41619</v>
      </c>
      <c r="L1583" s="39">
        <v>53</v>
      </c>
      <c r="M1583" s="40" t="str">
        <f t="shared" si="99"/>
        <v>Active</v>
      </c>
      <c r="N1583" s="39">
        <v>368</v>
      </c>
      <c r="O1583">
        <v>32</v>
      </c>
      <c r="P1583">
        <v>639</v>
      </c>
      <c r="Q1583">
        <v>13</v>
      </c>
      <c r="R1583">
        <v>43</v>
      </c>
      <c r="S1583">
        <v>10</v>
      </c>
      <c r="T1583">
        <v>1105</v>
      </c>
      <c r="U1583">
        <v>1</v>
      </c>
      <c r="V1583">
        <v>4</v>
      </c>
      <c r="W1583">
        <v>7</v>
      </c>
      <c r="X1583">
        <v>5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3</v>
      </c>
      <c r="AG1583">
        <v>11</v>
      </c>
      <c r="AH1583">
        <v>0</v>
      </c>
    </row>
    <row r="1584" spans="1:34">
      <c r="A1584">
        <v>3503</v>
      </c>
      <c r="B1584">
        <v>1950</v>
      </c>
      <c r="C1584">
        <f ca="1" t="shared" si="96"/>
        <v>75</v>
      </c>
      <c r="D1584" t="str">
        <f ca="1" t="shared" si="97"/>
        <v>Senior Citizen</v>
      </c>
      <c r="E1584" t="s">
        <v>2275</v>
      </c>
      <c r="F1584" t="s">
        <v>2281</v>
      </c>
      <c r="G1584" s="39">
        <v>82460</v>
      </c>
      <c r="H1584" s="40" t="str">
        <f t="shared" si="98"/>
        <v>High</v>
      </c>
      <c r="I1584">
        <v>0</v>
      </c>
      <c r="J1584">
        <v>0</v>
      </c>
      <c r="K1584" s="43">
        <v>41610</v>
      </c>
      <c r="L1584" s="39">
        <v>78</v>
      </c>
      <c r="M1584" s="40" t="str">
        <f t="shared" si="99"/>
        <v>Active</v>
      </c>
      <c r="N1584" s="39">
        <v>255</v>
      </c>
      <c r="O1584">
        <v>47</v>
      </c>
      <c r="P1584">
        <v>573</v>
      </c>
      <c r="Q1584">
        <v>52</v>
      </c>
      <c r="R1584">
        <v>32</v>
      </c>
      <c r="S1584">
        <v>15</v>
      </c>
      <c r="T1584">
        <v>974</v>
      </c>
      <c r="U1584">
        <v>1</v>
      </c>
      <c r="V1584">
        <v>5</v>
      </c>
      <c r="W1584">
        <v>3</v>
      </c>
      <c r="X1584">
        <v>6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3</v>
      </c>
      <c r="AG1584">
        <v>11</v>
      </c>
      <c r="AH1584">
        <v>0</v>
      </c>
    </row>
    <row r="1585" spans="1:34">
      <c r="A1585">
        <v>5223</v>
      </c>
      <c r="B1585">
        <v>1966</v>
      </c>
      <c r="C1585">
        <f ca="1" t="shared" si="96"/>
        <v>59</v>
      </c>
      <c r="D1585" t="str">
        <f ca="1" t="shared" si="97"/>
        <v>Middle-Age</v>
      </c>
      <c r="E1585" t="s">
        <v>2280</v>
      </c>
      <c r="F1585" t="s">
        <v>2277</v>
      </c>
      <c r="G1585" s="39">
        <v>45903</v>
      </c>
      <c r="H1585" s="40" t="str">
        <f t="shared" si="98"/>
        <v>Medium</v>
      </c>
      <c r="I1585">
        <v>0</v>
      </c>
      <c r="J1585">
        <v>1</v>
      </c>
      <c r="K1585" s="43">
        <v>41752</v>
      </c>
      <c r="L1585" s="39">
        <v>80</v>
      </c>
      <c r="M1585" s="40" t="str">
        <f t="shared" si="99"/>
        <v>Active</v>
      </c>
      <c r="N1585" s="39">
        <v>33</v>
      </c>
      <c r="O1585">
        <v>8</v>
      </c>
      <c r="P1585">
        <v>10</v>
      </c>
      <c r="Q1585">
        <v>2</v>
      </c>
      <c r="R1585">
        <v>10</v>
      </c>
      <c r="S1585">
        <v>3</v>
      </c>
      <c r="T1585">
        <v>66</v>
      </c>
      <c r="U1585">
        <v>2</v>
      </c>
      <c r="V1585">
        <v>2</v>
      </c>
      <c r="W1585">
        <v>1</v>
      </c>
      <c r="X1585">
        <v>3</v>
      </c>
      <c r="Y1585">
        <v>4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3</v>
      </c>
      <c r="AG1585">
        <v>11</v>
      </c>
      <c r="AH1585">
        <v>0</v>
      </c>
    </row>
    <row r="1586" spans="1:34">
      <c r="A1586">
        <v>4608</v>
      </c>
      <c r="B1586">
        <v>1987</v>
      </c>
      <c r="C1586">
        <f ca="1" t="shared" si="96"/>
        <v>38</v>
      </c>
      <c r="D1586" t="str">
        <f ca="1" t="shared" si="97"/>
        <v>Adult</v>
      </c>
      <c r="E1586" t="s">
        <v>2275</v>
      </c>
      <c r="F1586" t="s">
        <v>2281</v>
      </c>
      <c r="G1586" s="39">
        <v>81361</v>
      </c>
      <c r="H1586" s="40" t="str">
        <f t="shared" si="98"/>
        <v>High</v>
      </c>
      <c r="I1586">
        <v>0</v>
      </c>
      <c r="J1586">
        <v>0</v>
      </c>
      <c r="K1586" s="43">
        <v>41695</v>
      </c>
      <c r="L1586" s="39">
        <v>18</v>
      </c>
      <c r="M1586" s="40" t="str">
        <f t="shared" si="99"/>
        <v>Recent</v>
      </c>
      <c r="N1586" s="39">
        <v>163</v>
      </c>
      <c r="O1586">
        <v>23</v>
      </c>
      <c r="P1586">
        <v>424</v>
      </c>
      <c r="Q1586">
        <v>27</v>
      </c>
      <c r="R1586">
        <v>65</v>
      </c>
      <c r="S1586">
        <v>76</v>
      </c>
      <c r="T1586">
        <v>778</v>
      </c>
      <c r="U1586">
        <v>1</v>
      </c>
      <c r="V1586">
        <v>3</v>
      </c>
      <c r="W1586">
        <v>10</v>
      </c>
      <c r="X1586">
        <v>13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3</v>
      </c>
      <c r="AG1586">
        <v>11</v>
      </c>
      <c r="AH1586">
        <v>1</v>
      </c>
    </row>
    <row r="1587" spans="1:34">
      <c r="A1587">
        <v>1626</v>
      </c>
      <c r="B1587">
        <v>1973</v>
      </c>
      <c r="C1587">
        <f ca="1" t="shared" si="96"/>
        <v>52</v>
      </c>
      <c r="D1587" t="str">
        <f ca="1" t="shared" si="97"/>
        <v>Middle-Age</v>
      </c>
      <c r="E1587" t="s">
        <v>2278</v>
      </c>
      <c r="F1587" t="s">
        <v>2281</v>
      </c>
      <c r="G1587" s="39">
        <v>35860</v>
      </c>
      <c r="H1587" s="40" t="str">
        <f t="shared" si="98"/>
        <v>Medium</v>
      </c>
      <c r="I1587">
        <v>1</v>
      </c>
      <c r="J1587">
        <v>1</v>
      </c>
      <c r="K1587" s="43">
        <v>41778</v>
      </c>
      <c r="L1587" s="39">
        <v>37</v>
      </c>
      <c r="M1587" s="40" t="str">
        <f t="shared" si="99"/>
        <v>Active</v>
      </c>
      <c r="N1587" s="39">
        <v>15</v>
      </c>
      <c r="O1587">
        <v>0</v>
      </c>
      <c r="P1587">
        <v>8</v>
      </c>
      <c r="Q1587">
        <v>4</v>
      </c>
      <c r="R1587">
        <v>2</v>
      </c>
      <c r="S1587">
        <v>20</v>
      </c>
      <c r="T1587">
        <v>49</v>
      </c>
      <c r="U1587">
        <v>2</v>
      </c>
      <c r="V1587">
        <v>1</v>
      </c>
      <c r="W1587">
        <v>1</v>
      </c>
      <c r="X1587">
        <v>2</v>
      </c>
      <c r="Y1587">
        <v>5</v>
      </c>
      <c r="Z1587">
        <v>1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3</v>
      </c>
      <c r="AG1587">
        <v>11</v>
      </c>
      <c r="AH1587">
        <v>1</v>
      </c>
    </row>
    <row r="1588" spans="1:34">
      <c r="A1588">
        <v>4764</v>
      </c>
      <c r="B1588">
        <v>1952</v>
      </c>
      <c r="C1588">
        <f ca="1" t="shared" si="96"/>
        <v>73</v>
      </c>
      <c r="D1588" t="str">
        <f ca="1" t="shared" si="97"/>
        <v>Senior Citizen</v>
      </c>
      <c r="E1588" t="s">
        <v>2280</v>
      </c>
      <c r="F1588" t="s">
        <v>2277</v>
      </c>
      <c r="G1588" s="39">
        <v>40442</v>
      </c>
      <c r="H1588" s="40" t="str">
        <f t="shared" si="98"/>
        <v>Medium</v>
      </c>
      <c r="I1588">
        <v>1</v>
      </c>
      <c r="J1588">
        <v>1</v>
      </c>
      <c r="K1588" s="43">
        <v>41140</v>
      </c>
      <c r="L1588" s="39">
        <v>52</v>
      </c>
      <c r="M1588" s="40" t="str">
        <f t="shared" si="99"/>
        <v>Active</v>
      </c>
      <c r="N1588" s="39">
        <v>45</v>
      </c>
      <c r="O1588">
        <v>12</v>
      </c>
      <c r="P1588">
        <v>52</v>
      </c>
      <c r="Q1588">
        <v>25</v>
      </c>
      <c r="R1588">
        <v>22</v>
      </c>
      <c r="S1588">
        <v>13</v>
      </c>
      <c r="T1588">
        <v>169</v>
      </c>
      <c r="U1588">
        <v>4</v>
      </c>
      <c r="V1588">
        <v>3</v>
      </c>
      <c r="W1588">
        <v>1</v>
      </c>
      <c r="X1588">
        <v>4</v>
      </c>
      <c r="Y1588">
        <v>7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</v>
      </c>
      <c r="AG1588">
        <v>11</v>
      </c>
      <c r="AH1588">
        <v>1</v>
      </c>
    </row>
    <row r="1589" spans="1:34">
      <c r="A1589">
        <v>2471</v>
      </c>
      <c r="B1589">
        <v>1965</v>
      </c>
      <c r="C1589">
        <f ca="1" t="shared" si="96"/>
        <v>60</v>
      </c>
      <c r="D1589" t="str">
        <f ca="1" t="shared" si="97"/>
        <v>Senior Citizen</v>
      </c>
      <c r="E1589" t="s">
        <v>2275</v>
      </c>
      <c r="F1589" t="s">
        <v>2279</v>
      </c>
      <c r="G1589" s="39">
        <v>61482</v>
      </c>
      <c r="H1589" s="40" t="str">
        <f t="shared" si="98"/>
        <v>High</v>
      </c>
      <c r="I1589">
        <v>0</v>
      </c>
      <c r="J1589">
        <v>0</v>
      </c>
      <c r="K1589" s="43">
        <v>41817</v>
      </c>
      <c r="L1589" s="39">
        <v>39</v>
      </c>
      <c r="M1589" s="40" t="str">
        <f t="shared" si="99"/>
        <v>Active</v>
      </c>
      <c r="N1589" s="39">
        <v>48</v>
      </c>
      <c r="O1589">
        <v>58</v>
      </c>
      <c r="P1589">
        <v>68</v>
      </c>
      <c r="Q1589">
        <v>16</v>
      </c>
      <c r="R1589">
        <v>66</v>
      </c>
      <c r="S1589">
        <v>43</v>
      </c>
      <c r="T1589">
        <v>299</v>
      </c>
      <c r="U1589">
        <v>1</v>
      </c>
      <c r="V1589">
        <v>3</v>
      </c>
      <c r="W1589">
        <v>2</v>
      </c>
      <c r="X1589">
        <v>6</v>
      </c>
      <c r="Y1589">
        <v>2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3</v>
      </c>
      <c r="AG1589">
        <v>11</v>
      </c>
      <c r="AH1589">
        <v>0</v>
      </c>
    </row>
    <row r="1590" spans="1:34">
      <c r="A1590">
        <v>5892</v>
      </c>
      <c r="B1590">
        <v>1980</v>
      </c>
      <c r="C1590">
        <f ca="1" t="shared" si="96"/>
        <v>45</v>
      </c>
      <c r="D1590" t="str">
        <f ca="1" t="shared" si="97"/>
        <v>Middle-Age</v>
      </c>
      <c r="E1590" t="s">
        <v>2275</v>
      </c>
      <c r="F1590" t="s">
        <v>2279</v>
      </c>
      <c r="G1590" s="39">
        <v>34968</v>
      </c>
      <c r="H1590" s="40" t="str">
        <f t="shared" si="98"/>
        <v>Medium</v>
      </c>
      <c r="I1590">
        <v>1</v>
      </c>
      <c r="J1590">
        <v>0</v>
      </c>
      <c r="K1590" s="43">
        <v>41374</v>
      </c>
      <c r="L1590" s="39">
        <v>11</v>
      </c>
      <c r="M1590" s="40" t="str">
        <f t="shared" si="99"/>
        <v>Recent</v>
      </c>
      <c r="N1590" s="39">
        <v>158</v>
      </c>
      <c r="O1590">
        <v>6</v>
      </c>
      <c r="P1590">
        <v>45</v>
      </c>
      <c r="Q1590">
        <v>8</v>
      </c>
      <c r="R1590">
        <v>2</v>
      </c>
      <c r="S1590">
        <v>2</v>
      </c>
      <c r="T1590">
        <v>221</v>
      </c>
      <c r="U1590">
        <v>7</v>
      </c>
      <c r="V1590">
        <v>3</v>
      </c>
      <c r="W1590">
        <v>2</v>
      </c>
      <c r="X1590">
        <v>5</v>
      </c>
      <c r="Y1590">
        <v>7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3</v>
      </c>
      <c r="AG1590">
        <v>11</v>
      </c>
      <c r="AH1590">
        <v>0</v>
      </c>
    </row>
    <row r="1591" spans="1:34">
      <c r="A1591">
        <v>2612</v>
      </c>
      <c r="B1591">
        <v>1987</v>
      </c>
      <c r="C1591">
        <f ca="1" t="shared" si="96"/>
        <v>38</v>
      </c>
      <c r="D1591" t="str">
        <f ca="1" t="shared" si="97"/>
        <v>Adult</v>
      </c>
      <c r="E1591" t="s">
        <v>2275</v>
      </c>
      <c r="F1591" t="s">
        <v>2279</v>
      </c>
      <c r="G1591" s="39">
        <v>75794</v>
      </c>
      <c r="H1591" s="40" t="str">
        <f t="shared" si="98"/>
        <v>High</v>
      </c>
      <c r="I1591">
        <v>0</v>
      </c>
      <c r="J1591">
        <v>0</v>
      </c>
      <c r="K1591" s="43">
        <v>41632</v>
      </c>
      <c r="L1591" s="39">
        <v>33</v>
      </c>
      <c r="M1591" s="40" t="str">
        <f t="shared" si="99"/>
        <v>Active</v>
      </c>
      <c r="N1591" s="39">
        <v>754</v>
      </c>
      <c r="O1591">
        <v>160</v>
      </c>
      <c r="P1591">
        <v>625</v>
      </c>
      <c r="Q1591">
        <v>63</v>
      </c>
      <c r="R1591">
        <v>32</v>
      </c>
      <c r="S1591">
        <v>48</v>
      </c>
      <c r="T1591">
        <v>1682</v>
      </c>
      <c r="U1591">
        <v>1</v>
      </c>
      <c r="V1591">
        <v>7</v>
      </c>
      <c r="W1591">
        <v>5</v>
      </c>
      <c r="X1591">
        <v>12</v>
      </c>
      <c r="Y1591">
        <v>3</v>
      </c>
      <c r="Z1591">
        <v>0</v>
      </c>
      <c r="AA1591">
        <v>0</v>
      </c>
      <c r="AB1591">
        <v>0</v>
      </c>
      <c r="AC1591">
        <v>1</v>
      </c>
      <c r="AD1591">
        <v>0</v>
      </c>
      <c r="AE1591">
        <v>0</v>
      </c>
      <c r="AF1591">
        <v>3</v>
      </c>
      <c r="AG1591">
        <v>11</v>
      </c>
      <c r="AH1591">
        <v>0</v>
      </c>
    </row>
    <row r="1592" spans="1:34">
      <c r="A1592">
        <v>4971</v>
      </c>
      <c r="B1592">
        <v>1962</v>
      </c>
      <c r="C1592">
        <f ca="1" t="shared" si="96"/>
        <v>63</v>
      </c>
      <c r="D1592" t="str">
        <f ca="1" t="shared" si="97"/>
        <v>Senior Citizen</v>
      </c>
      <c r="E1592" t="s">
        <v>2278</v>
      </c>
      <c r="F1592" t="s">
        <v>2277</v>
      </c>
      <c r="G1592" s="39">
        <v>31497</v>
      </c>
      <c r="H1592" s="40" t="str">
        <f t="shared" si="98"/>
        <v>Medium</v>
      </c>
      <c r="I1592">
        <v>0</v>
      </c>
      <c r="J1592">
        <v>1</v>
      </c>
      <c r="K1592" s="43">
        <v>41249</v>
      </c>
      <c r="L1592" s="39">
        <v>22</v>
      </c>
      <c r="M1592" s="40" t="str">
        <f t="shared" si="99"/>
        <v>Recent</v>
      </c>
      <c r="N1592" s="39">
        <v>108</v>
      </c>
      <c r="O1592">
        <v>1</v>
      </c>
      <c r="P1592">
        <v>28</v>
      </c>
      <c r="Q1592">
        <v>13</v>
      </c>
      <c r="R1592">
        <v>1</v>
      </c>
      <c r="S1592">
        <v>4</v>
      </c>
      <c r="T1592">
        <v>155</v>
      </c>
      <c r="U1592">
        <v>2</v>
      </c>
      <c r="V1592">
        <v>3</v>
      </c>
      <c r="W1592">
        <v>1</v>
      </c>
      <c r="X1592">
        <v>4</v>
      </c>
      <c r="Y1592">
        <v>8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3</v>
      </c>
      <c r="AG1592">
        <v>11</v>
      </c>
      <c r="AH1592">
        <v>0</v>
      </c>
    </row>
    <row r="1593" spans="1:34">
      <c r="A1593">
        <v>5185</v>
      </c>
      <c r="B1593">
        <v>1955</v>
      </c>
      <c r="C1593">
        <f ca="1" t="shared" si="96"/>
        <v>70</v>
      </c>
      <c r="D1593" t="str">
        <f ca="1" t="shared" si="97"/>
        <v>Senior Citizen</v>
      </c>
      <c r="E1593" t="s">
        <v>2275</v>
      </c>
      <c r="F1593" t="s">
        <v>2279</v>
      </c>
      <c r="G1593" s="39">
        <v>74268</v>
      </c>
      <c r="H1593" s="40" t="str">
        <f t="shared" si="98"/>
        <v>High</v>
      </c>
      <c r="I1593">
        <v>0</v>
      </c>
      <c r="J1593">
        <v>0</v>
      </c>
      <c r="K1593" s="43">
        <v>41319</v>
      </c>
      <c r="L1593" s="39">
        <v>83</v>
      </c>
      <c r="M1593" s="40" t="str">
        <f t="shared" si="99"/>
        <v>Active</v>
      </c>
      <c r="N1593" s="39">
        <v>199</v>
      </c>
      <c r="O1593">
        <v>66</v>
      </c>
      <c r="P1593">
        <v>315</v>
      </c>
      <c r="Q1593">
        <v>97</v>
      </c>
      <c r="R1593">
        <v>174</v>
      </c>
      <c r="S1593">
        <v>41</v>
      </c>
      <c r="T1593">
        <v>892</v>
      </c>
      <c r="U1593">
        <v>1</v>
      </c>
      <c r="V1593">
        <v>4</v>
      </c>
      <c r="W1593">
        <v>3</v>
      </c>
      <c r="X1593">
        <v>5</v>
      </c>
      <c r="Y1593">
        <v>2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11</v>
      </c>
      <c r="AH1593">
        <v>0</v>
      </c>
    </row>
    <row r="1594" spans="1:34">
      <c r="A1594">
        <v>10069</v>
      </c>
      <c r="B1594">
        <v>1988</v>
      </c>
      <c r="C1594">
        <f ca="1" t="shared" si="96"/>
        <v>37</v>
      </c>
      <c r="D1594" t="str">
        <f ca="1" t="shared" si="97"/>
        <v>Adult</v>
      </c>
      <c r="E1594" t="s">
        <v>2282</v>
      </c>
      <c r="F1594" t="s">
        <v>2277</v>
      </c>
      <c r="G1594" s="39">
        <v>13724</v>
      </c>
      <c r="H1594" s="40" t="str">
        <f t="shared" si="98"/>
        <v>Low</v>
      </c>
      <c r="I1594">
        <v>1</v>
      </c>
      <c r="J1594">
        <v>0</v>
      </c>
      <c r="K1594" s="43">
        <v>41152</v>
      </c>
      <c r="L1594" s="39">
        <v>43</v>
      </c>
      <c r="M1594" s="40" t="str">
        <f t="shared" si="99"/>
        <v>Active</v>
      </c>
      <c r="N1594" s="39">
        <v>2</v>
      </c>
      <c r="O1594">
        <v>7</v>
      </c>
      <c r="P1594">
        <v>5</v>
      </c>
      <c r="Q1594">
        <v>2</v>
      </c>
      <c r="R1594">
        <v>15</v>
      </c>
      <c r="S1594">
        <v>27</v>
      </c>
      <c r="T1594">
        <v>58</v>
      </c>
      <c r="U1594">
        <v>1</v>
      </c>
      <c r="V1594">
        <v>2</v>
      </c>
      <c r="W1594">
        <v>0</v>
      </c>
      <c r="X1594">
        <v>2</v>
      </c>
      <c r="Y1594">
        <v>9</v>
      </c>
      <c r="Z1594">
        <v>1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3</v>
      </c>
      <c r="AG1594">
        <v>11</v>
      </c>
      <c r="AH1594">
        <v>0</v>
      </c>
    </row>
    <row r="1595" spans="1:34">
      <c r="A1595">
        <v>2262</v>
      </c>
      <c r="B1595">
        <v>1965</v>
      </c>
      <c r="C1595">
        <f ca="1" t="shared" si="96"/>
        <v>60</v>
      </c>
      <c r="D1595" t="str">
        <f ca="1" t="shared" si="97"/>
        <v>Senior Citizen</v>
      </c>
      <c r="E1595" t="s">
        <v>2280</v>
      </c>
      <c r="F1595" t="s">
        <v>2277</v>
      </c>
      <c r="G1595" s="39">
        <v>45143</v>
      </c>
      <c r="H1595" s="40" t="str">
        <f t="shared" si="98"/>
        <v>Medium</v>
      </c>
      <c r="I1595">
        <v>0</v>
      </c>
      <c r="J1595">
        <v>1</v>
      </c>
      <c r="K1595" s="43">
        <v>41512</v>
      </c>
      <c r="L1595" s="39">
        <v>74</v>
      </c>
      <c r="M1595" s="40" t="str">
        <f t="shared" si="99"/>
        <v>Active</v>
      </c>
      <c r="N1595" s="39">
        <v>202</v>
      </c>
      <c r="O1595">
        <v>5</v>
      </c>
      <c r="P1595">
        <v>74</v>
      </c>
      <c r="Q1595">
        <v>11</v>
      </c>
      <c r="R1595">
        <v>5</v>
      </c>
      <c r="S1595">
        <v>14</v>
      </c>
      <c r="T1595">
        <v>311</v>
      </c>
      <c r="U1595">
        <v>3</v>
      </c>
      <c r="V1595">
        <v>6</v>
      </c>
      <c r="W1595">
        <v>1</v>
      </c>
      <c r="X1595">
        <v>5</v>
      </c>
      <c r="Y1595">
        <v>7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</v>
      </c>
      <c r="AG1595">
        <v>11</v>
      </c>
      <c r="AH1595">
        <v>0</v>
      </c>
    </row>
    <row r="1596" spans="1:34">
      <c r="A1596">
        <v>1131</v>
      </c>
      <c r="B1596">
        <v>1967</v>
      </c>
      <c r="C1596">
        <f ca="1" t="shared" si="96"/>
        <v>58</v>
      </c>
      <c r="D1596" t="str">
        <f ca="1" t="shared" si="97"/>
        <v>Middle-Age</v>
      </c>
      <c r="E1596" t="s">
        <v>2278</v>
      </c>
      <c r="F1596" t="s">
        <v>2276</v>
      </c>
      <c r="G1596" s="39">
        <v>52569</v>
      </c>
      <c r="H1596" s="40" t="str">
        <f t="shared" si="98"/>
        <v>Medium</v>
      </c>
      <c r="I1596">
        <v>0</v>
      </c>
      <c r="J1596">
        <v>1</v>
      </c>
      <c r="K1596" s="43">
        <v>41734</v>
      </c>
      <c r="L1596" s="39">
        <v>54</v>
      </c>
      <c r="M1596" s="40" t="str">
        <f t="shared" si="99"/>
        <v>Active</v>
      </c>
      <c r="N1596" s="39">
        <v>85</v>
      </c>
      <c r="O1596">
        <v>0</v>
      </c>
      <c r="P1596">
        <v>3</v>
      </c>
      <c r="Q1596">
        <v>0</v>
      </c>
      <c r="R1596">
        <v>0</v>
      </c>
      <c r="S1596">
        <v>7</v>
      </c>
      <c r="T1596">
        <v>95</v>
      </c>
      <c r="U1596">
        <v>1</v>
      </c>
      <c r="V1596">
        <v>2</v>
      </c>
      <c r="W1596">
        <v>0</v>
      </c>
      <c r="X1596">
        <v>4</v>
      </c>
      <c r="Y1596">
        <v>3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3</v>
      </c>
      <c r="AG1596">
        <v>11</v>
      </c>
      <c r="AH1596">
        <v>0</v>
      </c>
    </row>
    <row r="1597" spans="1:34">
      <c r="A1597">
        <v>1041</v>
      </c>
      <c r="B1597">
        <v>1973</v>
      </c>
      <c r="C1597">
        <f ca="1" t="shared" si="96"/>
        <v>52</v>
      </c>
      <c r="D1597" t="str">
        <f ca="1" t="shared" si="97"/>
        <v>Middle-Age</v>
      </c>
      <c r="E1597" t="s">
        <v>2278</v>
      </c>
      <c r="F1597" t="s">
        <v>2276</v>
      </c>
      <c r="G1597" s="39">
        <v>48432</v>
      </c>
      <c r="H1597" s="40" t="str">
        <f t="shared" si="98"/>
        <v>Medium</v>
      </c>
      <c r="I1597">
        <v>0</v>
      </c>
      <c r="J1597">
        <v>1</v>
      </c>
      <c r="K1597" s="43">
        <v>41200</v>
      </c>
      <c r="L1597" s="39">
        <v>3</v>
      </c>
      <c r="M1597" s="40" t="str">
        <f t="shared" si="99"/>
        <v>Recent</v>
      </c>
      <c r="N1597" s="39">
        <v>322</v>
      </c>
      <c r="O1597">
        <v>3</v>
      </c>
      <c r="P1597">
        <v>50</v>
      </c>
      <c r="Q1597">
        <v>4</v>
      </c>
      <c r="R1597">
        <v>3</v>
      </c>
      <c r="S1597">
        <v>42</v>
      </c>
      <c r="T1597">
        <v>424</v>
      </c>
      <c r="U1597">
        <v>5</v>
      </c>
      <c r="V1597">
        <v>7</v>
      </c>
      <c r="W1597">
        <v>1</v>
      </c>
      <c r="X1597">
        <v>6</v>
      </c>
      <c r="Y1597">
        <v>8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3</v>
      </c>
      <c r="AG1597">
        <v>11</v>
      </c>
      <c r="AH1597">
        <v>1</v>
      </c>
    </row>
    <row r="1598" spans="1:34">
      <c r="A1598">
        <v>24</v>
      </c>
      <c r="B1598">
        <v>1960</v>
      </c>
      <c r="C1598">
        <f ca="1" t="shared" si="96"/>
        <v>65</v>
      </c>
      <c r="D1598" t="str">
        <f ca="1" t="shared" si="97"/>
        <v>Senior Citizen</v>
      </c>
      <c r="E1598" t="s">
        <v>2280</v>
      </c>
      <c r="F1598" t="s">
        <v>2277</v>
      </c>
      <c r="G1598" s="39">
        <v>17144</v>
      </c>
      <c r="H1598" s="40" t="str">
        <f t="shared" si="98"/>
        <v>Low</v>
      </c>
      <c r="I1598">
        <v>1</v>
      </c>
      <c r="J1598">
        <v>1</v>
      </c>
      <c r="K1598" s="43">
        <v>41685</v>
      </c>
      <c r="L1598" s="39">
        <v>96</v>
      </c>
      <c r="M1598" s="40" t="str">
        <f t="shared" si="99"/>
        <v>Inactive</v>
      </c>
      <c r="N1598" s="39">
        <v>18</v>
      </c>
      <c r="O1598">
        <v>2</v>
      </c>
      <c r="P1598">
        <v>19</v>
      </c>
      <c r="Q1598">
        <v>0</v>
      </c>
      <c r="R1598">
        <v>2</v>
      </c>
      <c r="S1598">
        <v>6</v>
      </c>
      <c r="T1598">
        <v>47</v>
      </c>
      <c r="U1598">
        <v>5</v>
      </c>
      <c r="V1598">
        <v>3</v>
      </c>
      <c r="W1598">
        <v>0</v>
      </c>
      <c r="X1598">
        <v>4</v>
      </c>
      <c r="Y1598">
        <v>7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3</v>
      </c>
      <c r="AG1598">
        <v>11</v>
      </c>
      <c r="AH1598">
        <v>0</v>
      </c>
    </row>
    <row r="1599" spans="1:34">
      <c r="A1599">
        <v>3409</v>
      </c>
      <c r="B1599">
        <v>1984</v>
      </c>
      <c r="C1599">
        <f ca="1" t="shared" si="96"/>
        <v>41</v>
      </c>
      <c r="D1599" t="str">
        <f ca="1" t="shared" si="97"/>
        <v>Adult</v>
      </c>
      <c r="E1599" t="s">
        <v>2275</v>
      </c>
      <c r="F1599" t="s">
        <v>2276</v>
      </c>
      <c r="G1599" s="39">
        <v>36108</v>
      </c>
      <c r="H1599" s="40" t="str">
        <f t="shared" si="98"/>
        <v>Medium</v>
      </c>
      <c r="I1599">
        <v>1</v>
      </c>
      <c r="J1599">
        <v>0</v>
      </c>
      <c r="K1599" s="43">
        <v>41562</v>
      </c>
      <c r="L1599" s="39">
        <v>68</v>
      </c>
      <c r="M1599" s="40" t="str">
        <f t="shared" si="99"/>
        <v>Active</v>
      </c>
      <c r="N1599" s="39">
        <v>141</v>
      </c>
      <c r="O1599">
        <v>8</v>
      </c>
      <c r="P1599">
        <v>129</v>
      </c>
      <c r="Q1599">
        <v>3</v>
      </c>
      <c r="R1599">
        <v>11</v>
      </c>
      <c r="S1599">
        <v>47</v>
      </c>
      <c r="T1599">
        <v>339</v>
      </c>
      <c r="U1599">
        <v>3</v>
      </c>
      <c r="V1599">
        <v>7</v>
      </c>
      <c r="W1599">
        <v>1</v>
      </c>
      <c r="X1599">
        <v>4</v>
      </c>
      <c r="Y1599">
        <v>9</v>
      </c>
      <c r="Z1599">
        <v>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3</v>
      </c>
      <c r="AG1599">
        <v>11</v>
      </c>
      <c r="AH1599">
        <v>0</v>
      </c>
    </row>
    <row r="1600" spans="1:34">
      <c r="A1600">
        <v>7022</v>
      </c>
      <c r="B1600">
        <v>1971</v>
      </c>
      <c r="C1600">
        <f ca="1" t="shared" si="96"/>
        <v>54</v>
      </c>
      <c r="D1600" t="str">
        <f ca="1" t="shared" si="97"/>
        <v>Middle-Age</v>
      </c>
      <c r="E1600" t="s">
        <v>2275</v>
      </c>
      <c r="F1600" t="s">
        <v>2279</v>
      </c>
      <c r="G1600" s="39">
        <v>76445</v>
      </c>
      <c r="H1600" s="40" t="str">
        <f t="shared" si="98"/>
        <v>High</v>
      </c>
      <c r="I1600">
        <v>1</v>
      </c>
      <c r="J1600">
        <v>0</v>
      </c>
      <c r="K1600" s="43">
        <v>41180</v>
      </c>
      <c r="L1600" s="39">
        <v>2</v>
      </c>
      <c r="M1600" s="40" t="str">
        <f t="shared" si="99"/>
        <v>Recent</v>
      </c>
      <c r="N1600" s="39">
        <v>739</v>
      </c>
      <c r="O1600">
        <v>107</v>
      </c>
      <c r="P1600">
        <v>309</v>
      </c>
      <c r="Q1600">
        <v>140</v>
      </c>
      <c r="R1600">
        <v>80</v>
      </c>
      <c r="S1600">
        <v>35</v>
      </c>
      <c r="T1600">
        <v>1410</v>
      </c>
      <c r="U1600">
        <v>1</v>
      </c>
      <c r="V1600">
        <v>2</v>
      </c>
      <c r="W1600">
        <v>5</v>
      </c>
      <c r="X1600">
        <v>13</v>
      </c>
      <c r="Y1600">
        <v>6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3</v>
      </c>
      <c r="AG1600">
        <v>11</v>
      </c>
      <c r="AH1600">
        <v>0</v>
      </c>
    </row>
    <row r="1601" spans="1:34">
      <c r="A1601">
        <v>7943</v>
      </c>
      <c r="B1601">
        <v>1975</v>
      </c>
      <c r="C1601">
        <f ca="1" t="shared" si="96"/>
        <v>50</v>
      </c>
      <c r="D1601" t="str">
        <f ca="1" t="shared" si="97"/>
        <v>Middle-Age</v>
      </c>
      <c r="E1601" t="s">
        <v>2278</v>
      </c>
      <c r="F1601" t="s">
        <v>2279</v>
      </c>
      <c r="G1601" s="39">
        <v>36663</v>
      </c>
      <c r="H1601" s="40" t="str">
        <f t="shared" si="98"/>
        <v>Medium</v>
      </c>
      <c r="I1601">
        <v>1</v>
      </c>
      <c r="J1601">
        <v>0</v>
      </c>
      <c r="K1601" s="43">
        <v>41754</v>
      </c>
      <c r="L1601" s="39">
        <v>40</v>
      </c>
      <c r="M1601" s="40" t="str">
        <f t="shared" si="99"/>
        <v>Active</v>
      </c>
      <c r="N1601" s="39">
        <v>18</v>
      </c>
      <c r="O1601">
        <v>0</v>
      </c>
      <c r="P1601">
        <v>6</v>
      </c>
      <c r="Q1601">
        <v>3</v>
      </c>
      <c r="R1601">
        <v>3</v>
      </c>
      <c r="S1601">
        <v>5</v>
      </c>
      <c r="T1601">
        <v>35</v>
      </c>
      <c r="U1601">
        <v>1</v>
      </c>
      <c r="V1601">
        <v>1</v>
      </c>
      <c r="W1601">
        <v>1</v>
      </c>
      <c r="X1601">
        <v>3</v>
      </c>
      <c r="Y1601">
        <v>2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3</v>
      </c>
      <c r="AG1601">
        <v>11</v>
      </c>
      <c r="AH1601">
        <v>0</v>
      </c>
    </row>
    <row r="1602" spans="1:34">
      <c r="A1602">
        <v>5272</v>
      </c>
      <c r="B1602">
        <v>1965</v>
      </c>
      <c r="C1602">
        <f ca="1" t="shared" si="96"/>
        <v>60</v>
      </c>
      <c r="D1602" t="str">
        <f ca="1" t="shared" si="97"/>
        <v>Senior Citizen</v>
      </c>
      <c r="E1602" t="s">
        <v>2280</v>
      </c>
      <c r="F1602" t="s">
        <v>2279</v>
      </c>
      <c r="G1602" s="39">
        <v>53843</v>
      </c>
      <c r="H1602" s="40" t="str">
        <f t="shared" si="98"/>
        <v>Medium</v>
      </c>
      <c r="I1602">
        <v>0</v>
      </c>
      <c r="J1602">
        <v>1</v>
      </c>
      <c r="K1602" s="43">
        <v>41452</v>
      </c>
      <c r="L1602" s="39">
        <v>64</v>
      </c>
      <c r="M1602" s="40" t="str">
        <f t="shared" si="99"/>
        <v>Active</v>
      </c>
      <c r="N1602" s="39">
        <v>378</v>
      </c>
      <c r="O1602">
        <v>0</v>
      </c>
      <c r="P1602">
        <v>88</v>
      </c>
      <c r="Q1602">
        <v>19</v>
      </c>
      <c r="R1602">
        <v>4</v>
      </c>
      <c r="S1602">
        <v>73</v>
      </c>
      <c r="T1602">
        <v>562</v>
      </c>
      <c r="U1602">
        <v>4</v>
      </c>
      <c r="V1602">
        <v>8</v>
      </c>
      <c r="W1602">
        <v>5</v>
      </c>
      <c r="X1602">
        <v>3</v>
      </c>
      <c r="Y1602">
        <v>7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3</v>
      </c>
      <c r="AG1602">
        <v>11</v>
      </c>
      <c r="AH1602">
        <v>0</v>
      </c>
    </row>
    <row r="1603" spans="1:34">
      <c r="A1603">
        <v>5453</v>
      </c>
      <c r="B1603">
        <v>1956</v>
      </c>
      <c r="C1603">
        <f ca="1" t="shared" ref="C1603:C1666" si="100">YEAR(TODAY())-B1603</f>
        <v>69</v>
      </c>
      <c r="D1603" t="str">
        <f ca="1" t="shared" ref="D1603:D1666" si="101">IF(C1603&lt;=29,"Young Adult",IF(C1603&lt;=44,"Adult",IF(C1603&lt;=59,"Middle-Age","Senior Citizen")))</f>
        <v>Senior Citizen</v>
      </c>
      <c r="E1603" t="s">
        <v>2280</v>
      </c>
      <c r="F1603" t="s">
        <v>2279</v>
      </c>
      <c r="G1603" s="39">
        <v>90226</v>
      </c>
      <c r="H1603" s="40" t="str">
        <f t="shared" ref="H1603:H1666" si="102">IF(G1603&lt;30000,"Low",IF(G1603&lt;60000,"Medium","High"))</f>
        <v>High</v>
      </c>
      <c r="I1603">
        <v>0</v>
      </c>
      <c r="J1603">
        <v>0</v>
      </c>
      <c r="K1603" s="43">
        <v>41178</v>
      </c>
      <c r="L1603" s="39">
        <v>26</v>
      </c>
      <c r="M1603" s="40" t="str">
        <f t="shared" ref="M1603:M1666" si="103">IF(L1603&lt;=30,"Recent",IF(L1603&lt;=90,"Active","Inactive"))</f>
        <v>Recent</v>
      </c>
      <c r="N1603" s="39">
        <v>1083</v>
      </c>
      <c r="O1603">
        <v>108</v>
      </c>
      <c r="P1603">
        <v>649</v>
      </c>
      <c r="Q1603">
        <v>253</v>
      </c>
      <c r="R1603">
        <v>151</v>
      </c>
      <c r="S1603">
        <v>108</v>
      </c>
      <c r="T1603">
        <v>2352</v>
      </c>
      <c r="U1603">
        <v>1</v>
      </c>
      <c r="V1603">
        <v>4</v>
      </c>
      <c r="W1603">
        <v>7</v>
      </c>
      <c r="X1603">
        <v>12</v>
      </c>
      <c r="Y1603">
        <v>2</v>
      </c>
      <c r="Z1603">
        <v>0</v>
      </c>
      <c r="AA1603">
        <v>0</v>
      </c>
      <c r="AB1603">
        <v>0</v>
      </c>
      <c r="AC1603">
        <v>1</v>
      </c>
      <c r="AD1603">
        <v>0</v>
      </c>
      <c r="AE1603">
        <v>0</v>
      </c>
      <c r="AF1603">
        <v>3</v>
      </c>
      <c r="AG1603">
        <v>11</v>
      </c>
      <c r="AH1603">
        <v>0</v>
      </c>
    </row>
    <row r="1604" spans="1:34">
      <c r="A1604">
        <v>2565</v>
      </c>
      <c r="B1604">
        <v>1955</v>
      </c>
      <c r="C1604">
        <f ca="1" t="shared" si="100"/>
        <v>70</v>
      </c>
      <c r="D1604" t="str">
        <f ca="1" t="shared" si="101"/>
        <v>Senior Citizen</v>
      </c>
      <c r="E1604" t="s">
        <v>2280</v>
      </c>
      <c r="F1604" t="s">
        <v>2281</v>
      </c>
      <c r="G1604" s="39">
        <v>70638</v>
      </c>
      <c r="H1604" s="40" t="str">
        <f t="shared" si="102"/>
        <v>High</v>
      </c>
      <c r="I1604">
        <v>0</v>
      </c>
      <c r="J1604">
        <v>0</v>
      </c>
      <c r="K1604" s="43">
        <v>41426</v>
      </c>
      <c r="L1604" s="39">
        <v>69</v>
      </c>
      <c r="M1604" s="40" t="str">
        <f t="shared" si="103"/>
        <v>Active</v>
      </c>
      <c r="N1604" s="39">
        <v>1016</v>
      </c>
      <c r="O1604">
        <v>12</v>
      </c>
      <c r="P1604">
        <v>215</v>
      </c>
      <c r="Q1604">
        <v>16</v>
      </c>
      <c r="R1604">
        <v>12</v>
      </c>
      <c r="S1604">
        <v>63</v>
      </c>
      <c r="T1604">
        <v>1334</v>
      </c>
      <c r="U1604">
        <v>1</v>
      </c>
      <c r="V1604">
        <v>4</v>
      </c>
      <c r="W1604">
        <v>5</v>
      </c>
      <c r="X1604">
        <v>10</v>
      </c>
      <c r="Y1604">
        <v>3</v>
      </c>
      <c r="Z1604">
        <v>0</v>
      </c>
      <c r="AA1604">
        <v>1</v>
      </c>
      <c r="AB1604">
        <v>0</v>
      </c>
      <c r="AC1604">
        <v>0</v>
      </c>
      <c r="AD1604">
        <v>0</v>
      </c>
      <c r="AE1604">
        <v>0</v>
      </c>
      <c r="AF1604">
        <v>3</v>
      </c>
      <c r="AG1604">
        <v>11</v>
      </c>
      <c r="AH1604">
        <v>0</v>
      </c>
    </row>
    <row r="1605" spans="1:34">
      <c r="A1605">
        <v>800</v>
      </c>
      <c r="B1605">
        <v>1960</v>
      </c>
      <c r="C1605">
        <f ca="1" t="shared" si="100"/>
        <v>65</v>
      </c>
      <c r="D1605" t="str">
        <f ca="1" t="shared" si="101"/>
        <v>Senior Citizen</v>
      </c>
      <c r="E1605" t="s">
        <v>2275</v>
      </c>
      <c r="F1605" t="s">
        <v>2277</v>
      </c>
      <c r="G1605" s="39">
        <v>44512</v>
      </c>
      <c r="H1605" s="40" t="str">
        <f t="shared" si="102"/>
        <v>Medium</v>
      </c>
      <c r="I1605">
        <v>1</v>
      </c>
      <c r="J1605">
        <v>1</v>
      </c>
      <c r="K1605" s="43">
        <v>41516</v>
      </c>
      <c r="L1605" s="39">
        <v>57</v>
      </c>
      <c r="M1605" s="40" t="str">
        <f t="shared" si="103"/>
        <v>Active</v>
      </c>
      <c r="N1605" s="39">
        <v>23</v>
      </c>
      <c r="O1605">
        <v>1</v>
      </c>
      <c r="P1605">
        <v>6</v>
      </c>
      <c r="Q1605">
        <v>0</v>
      </c>
      <c r="R1605">
        <v>0</v>
      </c>
      <c r="S1605">
        <v>2</v>
      </c>
      <c r="T1605">
        <v>32</v>
      </c>
      <c r="U1605">
        <v>2</v>
      </c>
      <c r="V1605">
        <v>1</v>
      </c>
      <c r="W1605">
        <v>0</v>
      </c>
      <c r="X1605">
        <v>3</v>
      </c>
      <c r="Y1605">
        <v>4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3</v>
      </c>
      <c r="AG1605">
        <v>11</v>
      </c>
      <c r="AH1605">
        <v>0</v>
      </c>
    </row>
    <row r="1606" spans="1:34">
      <c r="A1606">
        <v>11092</v>
      </c>
      <c r="B1606">
        <v>1961</v>
      </c>
      <c r="C1606">
        <f ca="1" t="shared" si="100"/>
        <v>64</v>
      </c>
      <c r="D1606" t="str">
        <f ca="1" t="shared" si="101"/>
        <v>Senior Citizen</v>
      </c>
      <c r="E1606" t="s">
        <v>2275</v>
      </c>
      <c r="F1606" t="s">
        <v>2279</v>
      </c>
      <c r="G1606" s="39">
        <v>27116</v>
      </c>
      <c r="H1606" s="40" t="str">
        <f t="shared" si="102"/>
        <v>Low</v>
      </c>
      <c r="I1606">
        <v>1</v>
      </c>
      <c r="J1606">
        <v>1</v>
      </c>
      <c r="K1606" s="43">
        <v>41700</v>
      </c>
      <c r="L1606" s="39">
        <v>78</v>
      </c>
      <c r="M1606" s="40" t="str">
        <f t="shared" si="103"/>
        <v>Active</v>
      </c>
      <c r="N1606" s="39">
        <v>12</v>
      </c>
      <c r="O1606">
        <v>1</v>
      </c>
      <c r="P1606">
        <v>21</v>
      </c>
      <c r="Q1606">
        <v>2</v>
      </c>
      <c r="R1606">
        <v>2</v>
      </c>
      <c r="S1606">
        <v>3</v>
      </c>
      <c r="T1606">
        <v>41</v>
      </c>
      <c r="U1606">
        <v>2</v>
      </c>
      <c r="V1606">
        <v>2</v>
      </c>
      <c r="W1606">
        <v>0</v>
      </c>
      <c r="X1606">
        <v>3</v>
      </c>
      <c r="Y1606">
        <v>7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3</v>
      </c>
      <c r="AG1606">
        <v>11</v>
      </c>
      <c r="AH1606">
        <v>0</v>
      </c>
    </row>
    <row r="1607" spans="1:34">
      <c r="A1607">
        <v>5062</v>
      </c>
      <c r="B1607">
        <v>1963</v>
      </c>
      <c r="C1607">
        <f ca="1" t="shared" si="100"/>
        <v>62</v>
      </c>
      <c r="D1607" t="str">
        <f ca="1" t="shared" si="101"/>
        <v>Senior Citizen</v>
      </c>
      <c r="E1607" t="s">
        <v>2278</v>
      </c>
      <c r="F1607" t="s">
        <v>2279</v>
      </c>
      <c r="G1607" s="39">
        <v>54072</v>
      </c>
      <c r="H1607" s="40" t="str">
        <f t="shared" si="102"/>
        <v>Medium</v>
      </c>
      <c r="I1607">
        <v>1</v>
      </c>
      <c r="J1607">
        <v>1</v>
      </c>
      <c r="K1607" s="43">
        <v>41482</v>
      </c>
      <c r="L1607" s="39">
        <v>71</v>
      </c>
      <c r="M1607" s="40" t="str">
        <f t="shared" si="103"/>
        <v>Active</v>
      </c>
      <c r="N1607" s="39">
        <v>35</v>
      </c>
      <c r="O1607">
        <v>0</v>
      </c>
      <c r="P1607">
        <v>4</v>
      </c>
      <c r="Q1607">
        <v>0</v>
      </c>
      <c r="R1607">
        <v>0</v>
      </c>
      <c r="S1607">
        <v>0</v>
      </c>
      <c r="T1607">
        <v>39</v>
      </c>
      <c r="U1607">
        <v>1</v>
      </c>
      <c r="V1607">
        <v>2</v>
      </c>
      <c r="W1607">
        <v>0</v>
      </c>
      <c r="X1607">
        <v>2</v>
      </c>
      <c r="Y1607">
        <v>8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3</v>
      </c>
      <c r="AG1607">
        <v>11</v>
      </c>
      <c r="AH1607">
        <v>0</v>
      </c>
    </row>
    <row r="1608" spans="1:34">
      <c r="A1608">
        <v>8969</v>
      </c>
      <c r="B1608">
        <v>1977</v>
      </c>
      <c r="C1608">
        <f ca="1" t="shared" si="100"/>
        <v>48</v>
      </c>
      <c r="D1608" t="str">
        <f ca="1" t="shared" si="101"/>
        <v>Middle-Age</v>
      </c>
      <c r="E1608" t="s">
        <v>2275</v>
      </c>
      <c r="F1608" t="s">
        <v>2279</v>
      </c>
      <c r="G1608" s="39">
        <v>71855</v>
      </c>
      <c r="H1608" s="40" t="str">
        <f t="shared" si="102"/>
        <v>High</v>
      </c>
      <c r="I1608">
        <v>0</v>
      </c>
      <c r="J1608">
        <v>1</v>
      </c>
      <c r="K1608" s="43">
        <v>41290</v>
      </c>
      <c r="L1608" s="39">
        <v>59</v>
      </c>
      <c r="M1608" s="40" t="str">
        <f t="shared" si="103"/>
        <v>Active</v>
      </c>
      <c r="N1608" s="39">
        <v>548</v>
      </c>
      <c r="O1608">
        <v>31</v>
      </c>
      <c r="P1608">
        <v>422</v>
      </c>
      <c r="Q1608">
        <v>0</v>
      </c>
      <c r="R1608">
        <v>112</v>
      </c>
      <c r="S1608">
        <v>28</v>
      </c>
      <c r="T1608">
        <v>1141</v>
      </c>
      <c r="U1608">
        <v>4</v>
      </c>
      <c r="V1608">
        <v>5</v>
      </c>
      <c r="W1608">
        <v>5</v>
      </c>
      <c r="X1608">
        <v>11</v>
      </c>
      <c r="Y1608">
        <v>3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11</v>
      </c>
      <c r="AH1608">
        <v>0</v>
      </c>
    </row>
    <row r="1609" spans="1:34">
      <c r="A1609">
        <v>4656</v>
      </c>
      <c r="B1609">
        <v>1990</v>
      </c>
      <c r="C1609">
        <f ca="1" t="shared" si="100"/>
        <v>35</v>
      </c>
      <c r="D1609" t="str">
        <f ca="1" t="shared" si="101"/>
        <v>Adult</v>
      </c>
      <c r="E1609" t="s">
        <v>2280</v>
      </c>
      <c r="F1609" t="s">
        <v>2276</v>
      </c>
      <c r="G1609" s="39">
        <v>51250</v>
      </c>
      <c r="H1609" s="40" t="str">
        <f t="shared" si="102"/>
        <v>Medium</v>
      </c>
      <c r="I1609">
        <v>1</v>
      </c>
      <c r="J1609">
        <v>0</v>
      </c>
      <c r="K1609" s="43">
        <v>41363</v>
      </c>
      <c r="L1609" s="39">
        <v>28</v>
      </c>
      <c r="M1609" s="40" t="str">
        <f t="shared" si="103"/>
        <v>Recent</v>
      </c>
      <c r="N1609" s="39">
        <v>342</v>
      </c>
      <c r="O1609">
        <v>32</v>
      </c>
      <c r="P1609">
        <v>230</v>
      </c>
      <c r="Q1609">
        <v>34</v>
      </c>
      <c r="R1609">
        <v>32</v>
      </c>
      <c r="S1609">
        <v>40</v>
      </c>
      <c r="T1609">
        <v>710</v>
      </c>
      <c r="U1609">
        <v>5</v>
      </c>
      <c r="V1609">
        <v>10</v>
      </c>
      <c r="W1609">
        <v>5</v>
      </c>
      <c r="X1609">
        <v>4</v>
      </c>
      <c r="Y1609">
        <v>9</v>
      </c>
      <c r="Z1609">
        <v>1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3</v>
      </c>
      <c r="AG1609">
        <v>11</v>
      </c>
      <c r="AH1609">
        <v>0</v>
      </c>
    </row>
    <row r="1610" spans="1:34">
      <c r="A1610">
        <v>4480</v>
      </c>
      <c r="B1610">
        <v>1973</v>
      </c>
      <c r="C1610">
        <f ca="1" t="shared" si="100"/>
        <v>52</v>
      </c>
      <c r="D1610" t="str">
        <f ca="1" t="shared" si="101"/>
        <v>Middle-Age</v>
      </c>
      <c r="E1610" t="s">
        <v>2280</v>
      </c>
      <c r="F1610" t="s">
        <v>2279</v>
      </c>
      <c r="G1610" s="39">
        <v>60432</v>
      </c>
      <c r="H1610" s="40" t="str">
        <f t="shared" si="102"/>
        <v>High</v>
      </c>
      <c r="I1610">
        <v>0</v>
      </c>
      <c r="J1610">
        <v>1</v>
      </c>
      <c r="K1610" s="43">
        <v>41707</v>
      </c>
      <c r="L1610" s="39">
        <v>61</v>
      </c>
      <c r="M1610" s="40" t="str">
        <f t="shared" si="103"/>
        <v>Active</v>
      </c>
      <c r="N1610" s="39">
        <v>365</v>
      </c>
      <c r="O1610">
        <v>3</v>
      </c>
      <c r="P1610">
        <v>15</v>
      </c>
      <c r="Q1610">
        <v>4</v>
      </c>
      <c r="R1610">
        <v>3</v>
      </c>
      <c r="S1610">
        <v>11</v>
      </c>
      <c r="T1610">
        <v>401</v>
      </c>
      <c r="U1610">
        <v>5</v>
      </c>
      <c r="V1610">
        <v>7</v>
      </c>
      <c r="W1610">
        <v>2</v>
      </c>
      <c r="X1610">
        <v>5</v>
      </c>
      <c r="Y1610">
        <v>6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11</v>
      </c>
      <c r="AH1610">
        <v>0</v>
      </c>
    </row>
    <row r="1611" spans="1:34">
      <c r="A1611">
        <v>9971</v>
      </c>
      <c r="B1611">
        <v>1964</v>
      </c>
      <c r="C1611">
        <f ca="1" t="shared" si="100"/>
        <v>61</v>
      </c>
      <c r="D1611" t="str">
        <f ca="1" t="shared" si="101"/>
        <v>Senior Citizen</v>
      </c>
      <c r="E1611" t="s">
        <v>2278</v>
      </c>
      <c r="F1611" t="s">
        <v>2279</v>
      </c>
      <c r="G1611" s="39">
        <v>65526</v>
      </c>
      <c r="H1611" s="40" t="str">
        <f t="shared" si="102"/>
        <v>High</v>
      </c>
      <c r="I1611">
        <v>0</v>
      </c>
      <c r="J1611">
        <v>1</v>
      </c>
      <c r="K1611" s="43">
        <v>41740</v>
      </c>
      <c r="L1611" s="39">
        <v>22</v>
      </c>
      <c r="M1611" s="40" t="str">
        <f t="shared" si="103"/>
        <v>Recent</v>
      </c>
      <c r="N1611" s="39">
        <v>397</v>
      </c>
      <c r="O1611">
        <v>19</v>
      </c>
      <c r="P1611">
        <v>69</v>
      </c>
      <c r="Q1611">
        <v>12</v>
      </c>
      <c r="R1611">
        <v>0</v>
      </c>
      <c r="S1611">
        <v>9</v>
      </c>
      <c r="T1611">
        <v>506</v>
      </c>
      <c r="U1611">
        <v>1</v>
      </c>
      <c r="V1611">
        <v>4</v>
      </c>
      <c r="W1611">
        <v>4</v>
      </c>
      <c r="X1611">
        <v>8</v>
      </c>
      <c r="Y1611">
        <v>2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3</v>
      </c>
      <c r="AG1611">
        <v>11</v>
      </c>
      <c r="AH1611">
        <v>0</v>
      </c>
    </row>
    <row r="1612" spans="1:34">
      <c r="A1612">
        <v>6729</v>
      </c>
      <c r="B1612">
        <v>1988</v>
      </c>
      <c r="C1612">
        <f ca="1" t="shared" si="100"/>
        <v>37</v>
      </c>
      <c r="D1612" t="str">
        <f ca="1" t="shared" si="101"/>
        <v>Adult</v>
      </c>
      <c r="E1612" t="s">
        <v>2275</v>
      </c>
      <c r="F1612" t="s">
        <v>2276</v>
      </c>
      <c r="G1612" s="39">
        <v>68655</v>
      </c>
      <c r="H1612" s="40" t="str">
        <f t="shared" si="102"/>
        <v>High</v>
      </c>
      <c r="I1612">
        <v>0</v>
      </c>
      <c r="J1612">
        <v>0</v>
      </c>
      <c r="K1612" s="43">
        <v>41131</v>
      </c>
      <c r="L1612" s="39">
        <v>95</v>
      </c>
      <c r="M1612" s="40" t="str">
        <f t="shared" si="103"/>
        <v>Inactive</v>
      </c>
      <c r="N1612" s="39">
        <v>456</v>
      </c>
      <c r="O1612">
        <v>19</v>
      </c>
      <c r="P1612">
        <v>832</v>
      </c>
      <c r="Q1612">
        <v>75</v>
      </c>
      <c r="R1612">
        <v>118</v>
      </c>
      <c r="S1612">
        <v>38</v>
      </c>
      <c r="T1612">
        <v>1538</v>
      </c>
      <c r="U1612">
        <v>1</v>
      </c>
      <c r="V1612">
        <v>4</v>
      </c>
      <c r="W1612">
        <v>5</v>
      </c>
      <c r="X1612">
        <v>11</v>
      </c>
      <c r="Y1612">
        <v>3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3</v>
      </c>
      <c r="AG1612">
        <v>11</v>
      </c>
      <c r="AH1612">
        <v>0</v>
      </c>
    </row>
    <row r="1613" spans="1:34">
      <c r="A1613">
        <v>1773</v>
      </c>
      <c r="B1613">
        <v>1978</v>
      </c>
      <c r="C1613">
        <f ca="1" t="shared" si="100"/>
        <v>47</v>
      </c>
      <c r="D1613" t="str">
        <f ca="1" t="shared" si="101"/>
        <v>Middle-Age</v>
      </c>
      <c r="E1613" t="s">
        <v>2280</v>
      </c>
      <c r="F1613" t="s">
        <v>2279</v>
      </c>
      <c r="G1613" s="39">
        <v>12393</v>
      </c>
      <c r="H1613" s="40" t="str">
        <f t="shared" si="102"/>
        <v>Low</v>
      </c>
      <c r="I1613">
        <v>0</v>
      </c>
      <c r="J1613">
        <v>0</v>
      </c>
      <c r="K1613" s="43">
        <v>41247</v>
      </c>
      <c r="L1613" s="39">
        <v>38</v>
      </c>
      <c r="M1613" s="40" t="str">
        <f t="shared" si="103"/>
        <v>Active</v>
      </c>
      <c r="N1613" s="39">
        <v>5</v>
      </c>
      <c r="O1613">
        <v>6</v>
      </c>
      <c r="P1613">
        <v>15</v>
      </c>
      <c r="Q1613">
        <v>11</v>
      </c>
      <c r="R1613">
        <v>7</v>
      </c>
      <c r="S1613">
        <v>13</v>
      </c>
      <c r="T1613">
        <v>57</v>
      </c>
      <c r="U1613">
        <v>1</v>
      </c>
      <c r="V1613">
        <v>2</v>
      </c>
      <c r="W1613">
        <v>0</v>
      </c>
      <c r="X1613">
        <v>3</v>
      </c>
      <c r="Y1613">
        <v>9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</v>
      </c>
      <c r="AG1613">
        <v>11</v>
      </c>
      <c r="AH1613">
        <v>0</v>
      </c>
    </row>
    <row r="1614" spans="1:34">
      <c r="A1614">
        <v>9242</v>
      </c>
      <c r="B1614">
        <v>1990</v>
      </c>
      <c r="C1614">
        <f ca="1" t="shared" si="100"/>
        <v>35</v>
      </c>
      <c r="D1614" t="str">
        <f ca="1" t="shared" si="101"/>
        <v>Adult</v>
      </c>
      <c r="E1614" t="s">
        <v>2275</v>
      </c>
      <c r="F1614" t="s">
        <v>2276</v>
      </c>
      <c r="G1614" s="39">
        <v>64509</v>
      </c>
      <c r="H1614" s="40" t="str">
        <f t="shared" si="102"/>
        <v>High</v>
      </c>
      <c r="I1614">
        <v>0</v>
      </c>
      <c r="J1614">
        <v>0</v>
      </c>
      <c r="K1614" s="43">
        <v>41503</v>
      </c>
      <c r="L1614" s="39">
        <v>19</v>
      </c>
      <c r="M1614" s="40" t="str">
        <f t="shared" si="103"/>
        <v>Recent</v>
      </c>
      <c r="N1614" s="39">
        <v>836</v>
      </c>
      <c r="O1614">
        <v>185</v>
      </c>
      <c r="P1614">
        <v>575</v>
      </c>
      <c r="Q1614">
        <v>24</v>
      </c>
      <c r="R1614">
        <v>25</v>
      </c>
      <c r="S1614">
        <v>77</v>
      </c>
      <c r="T1614">
        <v>1722</v>
      </c>
      <c r="U1614">
        <v>1</v>
      </c>
      <c r="V1614">
        <v>6</v>
      </c>
      <c r="W1614">
        <v>3</v>
      </c>
      <c r="X1614">
        <v>9</v>
      </c>
      <c r="Y1614">
        <v>4</v>
      </c>
      <c r="Z1614">
        <v>1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11</v>
      </c>
      <c r="AH1614">
        <v>1</v>
      </c>
    </row>
    <row r="1615" spans="1:34">
      <c r="A1615">
        <v>1764</v>
      </c>
      <c r="B1615">
        <v>1975</v>
      </c>
      <c r="C1615">
        <f ca="1" t="shared" si="100"/>
        <v>50</v>
      </c>
      <c r="D1615" t="str">
        <f ca="1" t="shared" si="101"/>
        <v>Middle-Age</v>
      </c>
      <c r="E1615" t="s">
        <v>2275</v>
      </c>
      <c r="F1615" t="s">
        <v>2276</v>
      </c>
      <c r="G1615" s="39">
        <v>33955</v>
      </c>
      <c r="H1615" s="40" t="str">
        <f t="shared" si="102"/>
        <v>Medium</v>
      </c>
      <c r="I1615">
        <v>1</v>
      </c>
      <c r="J1615">
        <v>0</v>
      </c>
      <c r="K1615" s="43">
        <v>41495</v>
      </c>
      <c r="L1615" s="39">
        <v>92</v>
      </c>
      <c r="M1615" s="40" t="str">
        <f t="shared" si="103"/>
        <v>Inactive</v>
      </c>
      <c r="N1615" s="39">
        <v>100</v>
      </c>
      <c r="O1615">
        <v>2</v>
      </c>
      <c r="P1615">
        <v>128</v>
      </c>
      <c r="Q1615">
        <v>23</v>
      </c>
      <c r="R1615">
        <v>7</v>
      </c>
      <c r="S1615">
        <v>10</v>
      </c>
      <c r="T1615">
        <v>270</v>
      </c>
      <c r="U1615">
        <v>4</v>
      </c>
      <c r="V1615">
        <v>5</v>
      </c>
      <c r="W1615">
        <v>1</v>
      </c>
      <c r="X1615">
        <v>5</v>
      </c>
      <c r="Y1615">
        <v>8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3</v>
      </c>
      <c r="AG1615">
        <v>11</v>
      </c>
      <c r="AH1615">
        <v>0</v>
      </c>
    </row>
    <row r="1616" spans="1:34">
      <c r="A1616">
        <v>6215</v>
      </c>
      <c r="B1616">
        <v>1977</v>
      </c>
      <c r="C1616">
        <f ca="1" t="shared" si="100"/>
        <v>48</v>
      </c>
      <c r="D1616" t="str">
        <f ca="1" t="shared" si="101"/>
        <v>Middle-Age</v>
      </c>
      <c r="E1616" t="s">
        <v>2275</v>
      </c>
      <c r="F1616" t="s">
        <v>2279</v>
      </c>
      <c r="G1616" s="39">
        <v>31353</v>
      </c>
      <c r="H1616" s="40" t="str">
        <f t="shared" si="102"/>
        <v>Medium</v>
      </c>
      <c r="I1616">
        <v>1</v>
      </c>
      <c r="J1616">
        <v>1</v>
      </c>
      <c r="K1616" s="43">
        <v>41637</v>
      </c>
      <c r="L1616" s="39">
        <v>24</v>
      </c>
      <c r="M1616" s="40" t="str">
        <f t="shared" si="103"/>
        <v>Recent</v>
      </c>
      <c r="N1616" s="39">
        <v>10</v>
      </c>
      <c r="O1616">
        <v>0</v>
      </c>
      <c r="P1616">
        <v>10</v>
      </c>
      <c r="Q1616">
        <v>3</v>
      </c>
      <c r="R1616">
        <v>1</v>
      </c>
      <c r="S1616">
        <v>7</v>
      </c>
      <c r="T1616">
        <v>31</v>
      </c>
      <c r="U1616">
        <v>2</v>
      </c>
      <c r="V1616">
        <v>1</v>
      </c>
      <c r="W1616">
        <v>1</v>
      </c>
      <c r="X1616">
        <v>2</v>
      </c>
      <c r="Y1616">
        <v>8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3</v>
      </c>
      <c r="AG1616">
        <v>11</v>
      </c>
      <c r="AH1616">
        <v>1</v>
      </c>
    </row>
    <row r="1617" spans="1:34">
      <c r="A1617">
        <v>10099</v>
      </c>
      <c r="B1617">
        <v>1984</v>
      </c>
      <c r="C1617">
        <f ca="1" t="shared" si="100"/>
        <v>41</v>
      </c>
      <c r="D1617" t="str">
        <f ca="1" t="shared" si="101"/>
        <v>Adult</v>
      </c>
      <c r="E1617" t="s">
        <v>2275</v>
      </c>
      <c r="F1617" t="s">
        <v>2279</v>
      </c>
      <c r="G1617" s="39">
        <v>55434</v>
      </c>
      <c r="H1617" s="40" t="str">
        <f t="shared" si="102"/>
        <v>Medium</v>
      </c>
      <c r="I1617">
        <v>1</v>
      </c>
      <c r="J1617">
        <v>0</v>
      </c>
      <c r="K1617" s="43">
        <v>41552</v>
      </c>
      <c r="L1617" s="39">
        <v>21</v>
      </c>
      <c r="M1617" s="40" t="str">
        <f t="shared" si="103"/>
        <v>Recent</v>
      </c>
      <c r="N1617" s="39">
        <v>238</v>
      </c>
      <c r="O1617">
        <v>115</v>
      </c>
      <c r="P1617">
        <v>215</v>
      </c>
      <c r="Q1617">
        <v>169</v>
      </c>
      <c r="R1617">
        <v>69</v>
      </c>
      <c r="S1617">
        <v>76</v>
      </c>
      <c r="T1617">
        <v>882</v>
      </c>
      <c r="U1617">
        <v>3</v>
      </c>
      <c r="V1617">
        <v>5</v>
      </c>
      <c r="W1617">
        <v>3</v>
      </c>
      <c r="X1617">
        <v>13</v>
      </c>
      <c r="Y1617">
        <v>4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3</v>
      </c>
      <c r="AG1617">
        <v>11</v>
      </c>
      <c r="AH1617">
        <v>0</v>
      </c>
    </row>
    <row r="1618" spans="1:34">
      <c r="A1618">
        <v>5423</v>
      </c>
      <c r="B1618">
        <v>1983</v>
      </c>
      <c r="C1618">
        <f ca="1" t="shared" si="100"/>
        <v>42</v>
      </c>
      <c r="D1618" t="str">
        <f ca="1" t="shared" si="101"/>
        <v>Adult</v>
      </c>
      <c r="E1618" t="s">
        <v>2275</v>
      </c>
      <c r="F1618" t="s">
        <v>2277</v>
      </c>
      <c r="G1618" s="39">
        <v>28359</v>
      </c>
      <c r="H1618" s="40" t="str">
        <f t="shared" si="102"/>
        <v>Low</v>
      </c>
      <c r="I1618">
        <v>1</v>
      </c>
      <c r="J1618">
        <v>0</v>
      </c>
      <c r="K1618" s="43">
        <v>41574</v>
      </c>
      <c r="L1618" s="39">
        <v>35</v>
      </c>
      <c r="M1618" s="40" t="str">
        <f t="shared" si="103"/>
        <v>Active</v>
      </c>
      <c r="N1618" s="39">
        <v>6</v>
      </c>
      <c r="O1618">
        <v>0</v>
      </c>
      <c r="P1618">
        <v>5</v>
      </c>
      <c r="Q1618">
        <v>2</v>
      </c>
      <c r="R1618">
        <v>1</v>
      </c>
      <c r="S1618">
        <v>2</v>
      </c>
      <c r="T1618">
        <v>16</v>
      </c>
      <c r="U1618">
        <v>1</v>
      </c>
      <c r="V1618">
        <v>1</v>
      </c>
      <c r="W1618">
        <v>0</v>
      </c>
      <c r="X1618">
        <v>2</v>
      </c>
      <c r="Y1618">
        <v>7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3</v>
      </c>
      <c r="AG1618">
        <v>11</v>
      </c>
      <c r="AH1618">
        <v>0</v>
      </c>
    </row>
    <row r="1619" spans="1:34">
      <c r="A1619">
        <v>940</v>
      </c>
      <c r="B1619">
        <v>1987</v>
      </c>
      <c r="C1619">
        <f ca="1" t="shared" si="100"/>
        <v>38</v>
      </c>
      <c r="D1619" t="str">
        <f ca="1" t="shared" si="101"/>
        <v>Adult</v>
      </c>
      <c r="E1619" t="s">
        <v>2275</v>
      </c>
      <c r="F1619" t="s">
        <v>2276</v>
      </c>
      <c r="G1619" s="39">
        <v>57100</v>
      </c>
      <c r="H1619" s="40" t="str">
        <f t="shared" si="102"/>
        <v>Medium</v>
      </c>
      <c r="I1619">
        <v>1</v>
      </c>
      <c r="J1619">
        <v>0</v>
      </c>
      <c r="K1619" s="43">
        <v>41777</v>
      </c>
      <c r="L1619" s="39">
        <v>9</v>
      </c>
      <c r="M1619" s="40" t="str">
        <f t="shared" si="103"/>
        <v>Recent</v>
      </c>
      <c r="N1619" s="39">
        <v>158</v>
      </c>
      <c r="O1619">
        <v>11</v>
      </c>
      <c r="P1619">
        <v>99</v>
      </c>
      <c r="Q1619">
        <v>15</v>
      </c>
      <c r="R1619">
        <v>11</v>
      </c>
      <c r="S1619">
        <v>17</v>
      </c>
      <c r="T1619">
        <v>311</v>
      </c>
      <c r="U1619">
        <v>2</v>
      </c>
      <c r="V1619">
        <v>3</v>
      </c>
      <c r="W1619">
        <v>2</v>
      </c>
      <c r="X1619">
        <v>7</v>
      </c>
      <c r="Y1619">
        <v>3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3</v>
      </c>
      <c r="AG1619">
        <v>11</v>
      </c>
      <c r="AH1619">
        <v>0</v>
      </c>
    </row>
    <row r="1620" spans="1:34">
      <c r="A1620">
        <v>3011</v>
      </c>
      <c r="B1620">
        <v>1965</v>
      </c>
      <c r="C1620">
        <f ca="1" t="shared" si="100"/>
        <v>60</v>
      </c>
      <c r="D1620" t="str">
        <f ca="1" t="shared" si="101"/>
        <v>Senior Citizen</v>
      </c>
      <c r="E1620" t="s">
        <v>2275</v>
      </c>
      <c r="F1620" t="s">
        <v>2279</v>
      </c>
      <c r="G1620" s="39">
        <v>69139</v>
      </c>
      <c r="H1620" s="40" t="str">
        <f t="shared" si="102"/>
        <v>High</v>
      </c>
      <c r="I1620">
        <v>0</v>
      </c>
      <c r="J1620">
        <v>1</v>
      </c>
      <c r="K1620" s="43">
        <v>41666</v>
      </c>
      <c r="L1620" s="39">
        <v>23</v>
      </c>
      <c r="M1620" s="40" t="str">
        <f t="shared" si="103"/>
        <v>Recent</v>
      </c>
      <c r="N1620" s="39">
        <v>86</v>
      </c>
      <c r="O1620">
        <v>12</v>
      </c>
      <c r="P1620">
        <v>75</v>
      </c>
      <c r="Q1620">
        <v>33</v>
      </c>
      <c r="R1620">
        <v>15</v>
      </c>
      <c r="S1620">
        <v>6</v>
      </c>
      <c r="T1620">
        <v>227</v>
      </c>
      <c r="U1620">
        <v>1</v>
      </c>
      <c r="V1620">
        <v>4</v>
      </c>
      <c r="W1620">
        <v>1</v>
      </c>
      <c r="X1620">
        <v>5</v>
      </c>
      <c r="Y1620">
        <v>4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11</v>
      </c>
      <c r="AH1620">
        <v>0</v>
      </c>
    </row>
    <row r="1621" spans="1:34">
      <c r="A1621">
        <v>3298</v>
      </c>
      <c r="B1621">
        <v>1956</v>
      </c>
      <c r="C1621">
        <f ca="1" t="shared" si="100"/>
        <v>69</v>
      </c>
      <c r="D1621" t="str">
        <f ca="1" t="shared" si="101"/>
        <v>Senior Citizen</v>
      </c>
      <c r="E1621" t="s">
        <v>2280</v>
      </c>
      <c r="F1621" t="s">
        <v>2279</v>
      </c>
      <c r="G1621" s="39">
        <v>52973</v>
      </c>
      <c r="H1621" s="40" t="str">
        <f t="shared" si="102"/>
        <v>Medium</v>
      </c>
      <c r="I1621">
        <v>0</v>
      </c>
      <c r="J1621">
        <v>1</v>
      </c>
      <c r="K1621" s="43">
        <v>41221</v>
      </c>
      <c r="L1621" s="39">
        <v>92</v>
      </c>
      <c r="M1621" s="40" t="str">
        <f t="shared" si="103"/>
        <v>Inactive</v>
      </c>
      <c r="N1621" s="39">
        <v>856</v>
      </c>
      <c r="O1621">
        <v>0</v>
      </c>
      <c r="P1621">
        <v>76</v>
      </c>
      <c r="Q1621">
        <v>12</v>
      </c>
      <c r="R1621">
        <v>9</v>
      </c>
      <c r="S1621">
        <v>199</v>
      </c>
      <c r="T1621">
        <v>1152</v>
      </c>
      <c r="U1621">
        <v>7</v>
      </c>
      <c r="V1621">
        <v>9</v>
      </c>
      <c r="W1621">
        <v>6</v>
      </c>
      <c r="X1621">
        <v>9</v>
      </c>
      <c r="Y1621">
        <v>8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11</v>
      </c>
      <c r="AH1621">
        <v>0</v>
      </c>
    </row>
    <row r="1622" spans="1:34">
      <c r="A1622">
        <v>8286</v>
      </c>
      <c r="B1622">
        <v>1965</v>
      </c>
      <c r="C1622">
        <f ca="1" t="shared" si="100"/>
        <v>60</v>
      </c>
      <c r="D1622" t="str">
        <f ca="1" t="shared" si="101"/>
        <v>Senior Citizen</v>
      </c>
      <c r="E1622" t="s">
        <v>2278</v>
      </c>
      <c r="F1622" t="s">
        <v>2277</v>
      </c>
      <c r="G1622" s="39">
        <v>51717</v>
      </c>
      <c r="H1622" s="40" t="str">
        <f t="shared" si="102"/>
        <v>Medium</v>
      </c>
      <c r="I1622">
        <v>0</v>
      </c>
      <c r="J1622">
        <v>1</v>
      </c>
      <c r="K1622" s="43">
        <v>41506</v>
      </c>
      <c r="L1622" s="39">
        <v>55</v>
      </c>
      <c r="M1622" s="40" t="str">
        <f t="shared" si="103"/>
        <v>Active</v>
      </c>
      <c r="N1622" s="39">
        <v>98</v>
      </c>
      <c r="O1622">
        <v>1</v>
      </c>
      <c r="P1622">
        <v>17</v>
      </c>
      <c r="Q1622">
        <v>0</v>
      </c>
      <c r="R1622">
        <v>1</v>
      </c>
      <c r="S1622">
        <v>5</v>
      </c>
      <c r="T1622">
        <v>122</v>
      </c>
      <c r="U1622">
        <v>1</v>
      </c>
      <c r="V1622">
        <v>3</v>
      </c>
      <c r="W1622">
        <v>0</v>
      </c>
      <c r="X1622">
        <v>4</v>
      </c>
      <c r="Y1622">
        <v>7</v>
      </c>
      <c r="Z1622">
        <v>0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3</v>
      </c>
      <c r="AG1622">
        <v>11</v>
      </c>
      <c r="AH1622">
        <v>0</v>
      </c>
    </row>
    <row r="1623" spans="1:34">
      <c r="A1623">
        <v>9668</v>
      </c>
      <c r="B1623">
        <v>1971</v>
      </c>
      <c r="C1623">
        <f ca="1" t="shared" si="100"/>
        <v>54</v>
      </c>
      <c r="D1623" t="str">
        <f ca="1" t="shared" si="101"/>
        <v>Middle-Age</v>
      </c>
      <c r="E1623" t="s">
        <v>2275</v>
      </c>
      <c r="F1623" t="s">
        <v>2279</v>
      </c>
      <c r="G1623" s="39">
        <v>18793</v>
      </c>
      <c r="H1623" s="40" t="str">
        <f t="shared" si="102"/>
        <v>Low</v>
      </c>
      <c r="I1623">
        <v>1</v>
      </c>
      <c r="J1623">
        <v>0</v>
      </c>
      <c r="K1623" s="43">
        <v>41286</v>
      </c>
      <c r="L1623" s="39">
        <v>14</v>
      </c>
      <c r="M1623" s="40" t="str">
        <f t="shared" si="103"/>
        <v>Recent</v>
      </c>
      <c r="N1623" s="39">
        <v>4</v>
      </c>
      <c r="O1623">
        <v>16</v>
      </c>
      <c r="P1623">
        <v>20</v>
      </c>
      <c r="Q1623">
        <v>0</v>
      </c>
      <c r="R1623">
        <v>17</v>
      </c>
      <c r="S1623">
        <v>20</v>
      </c>
      <c r="T1623">
        <v>77</v>
      </c>
      <c r="U1623">
        <v>3</v>
      </c>
      <c r="V1623">
        <v>2</v>
      </c>
      <c r="W1623">
        <v>0</v>
      </c>
      <c r="X1623">
        <v>4</v>
      </c>
      <c r="Y1623">
        <v>8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</v>
      </c>
      <c r="AG1623">
        <v>11</v>
      </c>
      <c r="AH1623">
        <v>0</v>
      </c>
    </row>
    <row r="1624" spans="1:34">
      <c r="A1624">
        <v>5120</v>
      </c>
      <c r="B1624">
        <v>1982</v>
      </c>
      <c r="C1624">
        <f ca="1" t="shared" si="100"/>
        <v>43</v>
      </c>
      <c r="D1624" t="str">
        <f ca="1" t="shared" si="101"/>
        <v>Adult</v>
      </c>
      <c r="E1624" t="s">
        <v>2280</v>
      </c>
      <c r="F1624" t="s">
        <v>2277</v>
      </c>
      <c r="G1624" s="39">
        <v>66664</v>
      </c>
      <c r="H1624" s="40" t="str">
        <f t="shared" si="102"/>
        <v>High</v>
      </c>
      <c r="I1624">
        <v>0</v>
      </c>
      <c r="J1624">
        <v>0</v>
      </c>
      <c r="K1624" s="43">
        <v>41177</v>
      </c>
      <c r="L1624" s="39">
        <v>78</v>
      </c>
      <c r="M1624" s="40" t="str">
        <f t="shared" si="103"/>
        <v>Active</v>
      </c>
      <c r="N1624" s="39">
        <v>398</v>
      </c>
      <c r="O1624">
        <v>96</v>
      </c>
      <c r="P1624">
        <v>447</v>
      </c>
      <c r="Q1624">
        <v>220</v>
      </c>
      <c r="R1624">
        <v>96</v>
      </c>
      <c r="S1624">
        <v>32</v>
      </c>
      <c r="T1624">
        <v>1289</v>
      </c>
      <c r="U1624">
        <v>1</v>
      </c>
      <c r="V1624">
        <v>5</v>
      </c>
      <c r="W1624">
        <v>7</v>
      </c>
      <c r="X1624">
        <v>6</v>
      </c>
      <c r="Y1624">
        <v>3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</v>
      </c>
      <c r="AG1624">
        <v>11</v>
      </c>
      <c r="AH1624">
        <v>0</v>
      </c>
    </row>
    <row r="1625" spans="1:34">
      <c r="A1625">
        <v>6097</v>
      </c>
      <c r="B1625">
        <v>1959</v>
      </c>
      <c r="C1625">
        <f ca="1" t="shared" si="100"/>
        <v>66</v>
      </c>
      <c r="D1625" t="str">
        <f ca="1" t="shared" si="101"/>
        <v>Senior Citizen</v>
      </c>
      <c r="E1625" t="s">
        <v>2275</v>
      </c>
      <c r="F1625" t="s">
        <v>2276</v>
      </c>
      <c r="G1625" s="39">
        <v>50664</v>
      </c>
      <c r="H1625" s="40" t="str">
        <f t="shared" si="102"/>
        <v>Medium</v>
      </c>
      <c r="I1625">
        <v>1</v>
      </c>
      <c r="J1625">
        <v>1</v>
      </c>
      <c r="K1625" s="43">
        <v>41290</v>
      </c>
      <c r="L1625" s="39">
        <v>64</v>
      </c>
      <c r="M1625" s="40" t="str">
        <f t="shared" si="103"/>
        <v>Active</v>
      </c>
      <c r="N1625" s="39">
        <v>313</v>
      </c>
      <c r="O1625">
        <v>8</v>
      </c>
      <c r="P1625">
        <v>104</v>
      </c>
      <c r="Q1625">
        <v>6</v>
      </c>
      <c r="R1625">
        <v>4</v>
      </c>
      <c r="S1625">
        <v>126</v>
      </c>
      <c r="T1625">
        <v>561</v>
      </c>
      <c r="U1625">
        <v>9</v>
      </c>
      <c r="V1625">
        <v>8</v>
      </c>
      <c r="W1625">
        <v>1</v>
      </c>
      <c r="X1625">
        <v>6</v>
      </c>
      <c r="Y1625">
        <v>9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3</v>
      </c>
      <c r="AG1625">
        <v>11</v>
      </c>
      <c r="AH1625">
        <v>0</v>
      </c>
    </row>
    <row r="1626" spans="1:34">
      <c r="A1626">
        <v>7019</v>
      </c>
      <c r="B1626">
        <v>1963</v>
      </c>
      <c r="C1626">
        <f ca="1" t="shared" si="100"/>
        <v>62</v>
      </c>
      <c r="D1626" t="str">
        <f ca="1" t="shared" si="101"/>
        <v>Senior Citizen</v>
      </c>
      <c r="E1626" t="s">
        <v>2275</v>
      </c>
      <c r="F1626" t="s">
        <v>2277</v>
      </c>
      <c r="G1626" s="39">
        <v>54414</v>
      </c>
      <c r="H1626" s="40" t="str">
        <f t="shared" si="102"/>
        <v>Medium</v>
      </c>
      <c r="I1626">
        <v>1</v>
      </c>
      <c r="J1626">
        <v>1</v>
      </c>
      <c r="K1626" s="43">
        <v>41297</v>
      </c>
      <c r="L1626" s="39">
        <v>49</v>
      </c>
      <c r="M1626" s="40" t="str">
        <f t="shared" si="103"/>
        <v>Active</v>
      </c>
      <c r="N1626" s="39">
        <v>109</v>
      </c>
      <c r="O1626">
        <v>18</v>
      </c>
      <c r="P1626">
        <v>16</v>
      </c>
      <c r="Q1626">
        <v>24</v>
      </c>
      <c r="R1626">
        <v>26</v>
      </c>
      <c r="S1626">
        <v>18</v>
      </c>
      <c r="T1626">
        <v>211</v>
      </c>
      <c r="U1626">
        <v>4</v>
      </c>
      <c r="V1626">
        <v>3</v>
      </c>
      <c r="W1626">
        <v>1</v>
      </c>
      <c r="X1626">
        <v>5</v>
      </c>
      <c r="Y1626">
        <v>4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3</v>
      </c>
      <c r="AG1626">
        <v>11</v>
      </c>
      <c r="AH1626">
        <v>0</v>
      </c>
    </row>
    <row r="1627" spans="1:34">
      <c r="A1627">
        <v>7408</v>
      </c>
      <c r="B1627">
        <v>1952</v>
      </c>
      <c r="C1627">
        <f ca="1" t="shared" si="100"/>
        <v>73</v>
      </c>
      <c r="D1627" t="str">
        <f ca="1" t="shared" si="101"/>
        <v>Senior Citizen</v>
      </c>
      <c r="E1627" t="s">
        <v>2278</v>
      </c>
      <c r="F1627" t="s">
        <v>2279</v>
      </c>
      <c r="G1627" s="39">
        <v>54549</v>
      </c>
      <c r="H1627" s="40" t="str">
        <f t="shared" si="102"/>
        <v>Medium</v>
      </c>
      <c r="I1627">
        <v>0</v>
      </c>
      <c r="J1627">
        <v>1</v>
      </c>
      <c r="K1627" s="43">
        <v>41701</v>
      </c>
      <c r="L1627" s="39">
        <v>8</v>
      </c>
      <c r="M1627" s="40" t="str">
        <f t="shared" si="103"/>
        <v>Recent</v>
      </c>
      <c r="N1627" s="39">
        <v>216</v>
      </c>
      <c r="O1627">
        <v>2</v>
      </c>
      <c r="P1627">
        <v>6</v>
      </c>
      <c r="Q1627">
        <v>0</v>
      </c>
      <c r="R1627">
        <v>0</v>
      </c>
      <c r="S1627">
        <v>9</v>
      </c>
      <c r="T1627">
        <v>233</v>
      </c>
      <c r="U1627">
        <v>2</v>
      </c>
      <c r="V1627">
        <v>5</v>
      </c>
      <c r="W1627">
        <v>1</v>
      </c>
      <c r="X1627">
        <v>4</v>
      </c>
      <c r="Y1627">
        <v>7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3</v>
      </c>
      <c r="AG1627">
        <v>11</v>
      </c>
      <c r="AH1627">
        <v>0</v>
      </c>
    </row>
    <row r="1628" spans="1:34">
      <c r="A1628">
        <v>8041</v>
      </c>
      <c r="B1628">
        <v>1971</v>
      </c>
      <c r="C1628">
        <f ca="1" t="shared" si="100"/>
        <v>54</v>
      </c>
      <c r="D1628" t="str">
        <f ca="1" t="shared" si="101"/>
        <v>Middle-Age</v>
      </c>
      <c r="E1628" t="s">
        <v>2278</v>
      </c>
      <c r="F1628" t="s">
        <v>2283</v>
      </c>
      <c r="G1628" s="39">
        <v>47111</v>
      </c>
      <c r="H1628" s="40" t="str">
        <f t="shared" si="102"/>
        <v>Medium</v>
      </c>
      <c r="I1628">
        <v>0</v>
      </c>
      <c r="J1628">
        <v>1</v>
      </c>
      <c r="K1628" s="43">
        <v>41160</v>
      </c>
      <c r="L1628" s="39">
        <v>35</v>
      </c>
      <c r="M1628" s="40" t="str">
        <f t="shared" si="103"/>
        <v>Active</v>
      </c>
      <c r="N1628" s="39">
        <v>595</v>
      </c>
      <c r="O1628">
        <v>71</v>
      </c>
      <c r="P1628">
        <v>153</v>
      </c>
      <c r="Q1628">
        <v>120</v>
      </c>
      <c r="R1628">
        <v>112</v>
      </c>
      <c r="S1628">
        <v>41</v>
      </c>
      <c r="T1628">
        <v>1092</v>
      </c>
      <c r="U1628">
        <v>6</v>
      </c>
      <c r="V1628">
        <v>3</v>
      </c>
      <c r="W1628">
        <v>2</v>
      </c>
      <c r="X1628">
        <v>10</v>
      </c>
      <c r="Y1628">
        <v>9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3</v>
      </c>
      <c r="AG1628">
        <v>11</v>
      </c>
      <c r="AH1628">
        <v>0</v>
      </c>
    </row>
    <row r="1629" spans="1:34">
      <c r="A1629">
        <v>252</v>
      </c>
      <c r="B1629">
        <v>1963</v>
      </c>
      <c r="C1629">
        <f ca="1" t="shared" si="100"/>
        <v>62</v>
      </c>
      <c r="D1629" t="str">
        <f ca="1" t="shared" si="101"/>
        <v>Senior Citizen</v>
      </c>
      <c r="E1629" t="s">
        <v>2278</v>
      </c>
      <c r="F1629" t="s">
        <v>2281</v>
      </c>
      <c r="G1629" s="39">
        <v>41003</v>
      </c>
      <c r="H1629" s="40" t="str">
        <f t="shared" si="102"/>
        <v>Medium</v>
      </c>
      <c r="I1629">
        <v>0</v>
      </c>
      <c r="J1629">
        <v>0</v>
      </c>
      <c r="K1629" s="43">
        <v>41350</v>
      </c>
      <c r="L1629" s="39">
        <v>11</v>
      </c>
      <c r="M1629" s="40" t="str">
        <f t="shared" si="103"/>
        <v>Recent</v>
      </c>
      <c r="N1629" s="39">
        <v>123</v>
      </c>
      <c r="O1629">
        <v>133</v>
      </c>
      <c r="P1629">
        <v>142</v>
      </c>
      <c r="Q1629">
        <v>71</v>
      </c>
      <c r="R1629">
        <v>44</v>
      </c>
      <c r="S1629">
        <v>88</v>
      </c>
      <c r="T1629">
        <v>601</v>
      </c>
      <c r="U1629">
        <v>1</v>
      </c>
      <c r="V1629">
        <v>6</v>
      </c>
      <c r="W1629">
        <v>2</v>
      </c>
      <c r="X1629">
        <v>8</v>
      </c>
      <c r="Y1629">
        <v>6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3</v>
      </c>
      <c r="AG1629">
        <v>11</v>
      </c>
      <c r="AH1629">
        <v>0</v>
      </c>
    </row>
    <row r="1630" spans="1:34">
      <c r="A1630">
        <v>9986</v>
      </c>
      <c r="B1630">
        <v>1982</v>
      </c>
      <c r="C1630">
        <f ca="1" t="shared" si="100"/>
        <v>43</v>
      </c>
      <c r="D1630" t="str">
        <f ca="1" t="shared" si="101"/>
        <v>Adult</v>
      </c>
      <c r="E1630" t="s">
        <v>2275</v>
      </c>
      <c r="F1630" t="s">
        <v>2277</v>
      </c>
      <c r="G1630" s="39">
        <v>19444</v>
      </c>
      <c r="H1630" s="40" t="str">
        <f t="shared" si="102"/>
        <v>Low</v>
      </c>
      <c r="I1630">
        <v>1</v>
      </c>
      <c r="J1630">
        <v>0</v>
      </c>
      <c r="K1630" s="43">
        <v>41692</v>
      </c>
      <c r="L1630" s="39">
        <v>8</v>
      </c>
      <c r="M1630" s="40" t="str">
        <f t="shared" si="103"/>
        <v>Recent</v>
      </c>
      <c r="N1630" s="39">
        <v>16</v>
      </c>
      <c r="O1630">
        <v>0</v>
      </c>
      <c r="P1630">
        <v>23</v>
      </c>
      <c r="Q1630">
        <v>3</v>
      </c>
      <c r="R1630">
        <v>2</v>
      </c>
      <c r="S1630">
        <v>10</v>
      </c>
      <c r="T1630">
        <v>54</v>
      </c>
      <c r="U1630">
        <v>3</v>
      </c>
      <c r="V1630">
        <v>4</v>
      </c>
      <c r="W1630">
        <v>1</v>
      </c>
      <c r="X1630">
        <v>2</v>
      </c>
      <c r="Y1630">
        <v>7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3</v>
      </c>
      <c r="AG1630">
        <v>11</v>
      </c>
      <c r="AH1630">
        <v>1</v>
      </c>
    </row>
    <row r="1631" spans="1:34">
      <c r="A1631">
        <v>3276</v>
      </c>
      <c r="B1631">
        <v>1976</v>
      </c>
      <c r="C1631">
        <f ca="1" t="shared" si="100"/>
        <v>49</v>
      </c>
      <c r="D1631" t="str">
        <f ca="1" t="shared" si="101"/>
        <v>Middle-Age</v>
      </c>
      <c r="E1631" t="s">
        <v>2280</v>
      </c>
      <c r="F1631" t="s">
        <v>2277</v>
      </c>
      <c r="G1631" s="39">
        <v>36301</v>
      </c>
      <c r="H1631" s="40" t="str">
        <f t="shared" si="102"/>
        <v>Medium</v>
      </c>
      <c r="I1631">
        <v>1</v>
      </c>
      <c r="J1631">
        <v>0</v>
      </c>
      <c r="K1631" s="43">
        <v>41572</v>
      </c>
      <c r="L1631" s="39">
        <v>53</v>
      </c>
      <c r="M1631" s="40" t="str">
        <f t="shared" si="103"/>
        <v>Active</v>
      </c>
      <c r="N1631" s="39">
        <v>11</v>
      </c>
      <c r="O1631">
        <v>12</v>
      </c>
      <c r="P1631">
        <v>35</v>
      </c>
      <c r="Q1631">
        <v>3</v>
      </c>
      <c r="R1631">
        <v>5</v>
      </c>
      <c r="S1631">
        <v>12</v>
      </c>
      <c r="T1631">
        <v>78</v>
      </c>
      <c r="U1631">
        <v>1</v>
      </c>
      <c r="V1631">
        <v>3</v>
      </c>
      <c r="W1631">
        <v>0</v>
      </c>
      <c r="X1631">
        <v>3</v>
      </c>
      <c r="Y1631">
        <v>7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>
        <v>0</v>
      </c>
    </row>
    <row r="1632" spans="1:34">
      <c r="A1632">
        <v>3859</v>
      </c>
      <c r="B1632">
        <v>1947</v>
      </c>
      <c r="C1632">
        <f ca="1" t="shared" si="100"/>
        <v>78</v>
      </c>
      <c r="D1632" t="str">
        <f ca="1" t="shared" si="101"/>
        <v>Senior Citizen</v>
      </c>
      <c r="E1632" t="s">
        <v>2278</v>
      </c>
      <c r="F1632" t="s">
        <v>2277</v>
      </c>
      <c r="G1632" s="39">
        <v>73059</v>
      </c>
      <c r="H1632" s="40" t="str">
        <f t="shared" si="102"/>
        <v>High</v>
      </c>
      <c r="I1632">
        <v>0</v>
      </c>
      <c r="J1632">
        <v>1</v>
      </c>
      <c r="K1632" s="43">
        <v>41517</v>
      </c>
      <c r="L1632" s="39">
        <v>36</v>
      </c>
      <c r="M1632" s="40" t="str">
        <f t="shared" si="103"/>
        <v>Active</v>
      </c>
      <c r="N1632" s="39">
        <v>410</v>
      </c>
      <c r="O1632">
        <v>112</v>
      </c>
      <c r="P1632">
        <v>420</v>
      </c>
      <c r="Q1632">
        <v>0</v>
      </c>
      <c r="R1632">
        <v>82</v>
      </c>
      <c r="S1632">
        <v>71</v>
      </c>
      <c r="T1632">
        <v>1095</v>
      </c>
      <c r="U1632">
        <v>1</v>
      </c>
      <c r="V1632">
        <v>9</v>
      </c>
      <c r="W1632">
        <v>3</v>
      </c>
      <c r="X1632">
        <v>13</v>
      </c>
      <c r="Y1632">
        <v>4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11</v>
      </c>
      <c r="AH1632">
        <v>0</v>
      </c>
    </row>
    <row r="1633" spans="1:34">
      <c r="A1633">
        <v>3570</v>
      </c>
      <c r="B1633">
        <v>1969</v>
      </c>
      <c r="C1633">
        <f ca="1" t="shared" si="100"/>
        <v>56</v>
      </c>
      <c r="D1633" t="str">
        <f ca="1" t="shared" si="101"/>
        <v>Middle-Age</v>
      </c>
      <c r="E1633" t="s">
        <v>2278</v>
      </c>
      <c r="F1633" t="s">
        <v>2277</v>
      </c>
      <c r="G1633" s="39">
        <v>42731</v>
      </c>
      <c r="H1633" s="40" t="str">
        <f t="shared" si="102"/>
        <v>Medium</v>
      </c>
      <c r="I1633">
        <v>1</v>
      </c>
      <c r="J1633">
        <v>0</v>
      </c>
      <c r="K1633" s="43">
        <v>41568</v>
      </c>
      <c r="L1633" s="39">
        <v>64</v>
      </c>
      <c r="M1633" s="40" t="str">
        <f t="shared" si="103"/>
        <v>Active</v>
      </c>
      <c r="N1633" s="39">
        <v>159</v>
      </c>
      <c r="O1633">
        <v>2</v>
      </c>
      <c r="P1633">
        <v>51</v>
      </c>
      <c r="Q1633">
        <v>6</v>
      </c>
      <c r="R1633">
        <v>2</v>
      </c>
      <c r="S1633">
        <v>24</v>
      </c>
      <c r="T1633">
        <v>244</v>
      </c>
      <c r="U1633">
        <v>3</v>
      </c>
      <c r="V1633">
        <v>4</v>
      </c>
      <c r="W1633">
        <v>1</v>
      </c>
      <c r="X1633">
        <v>5</v>
      </c>
      <c r="Y1633">
        <v>5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3</v>
      </c>
      <c r="AG1633">
        <v>11</v>
      </c>
      <c r="AH1633">
        <v>0</v>
      </c>
    </row>
    <row r="1634" spans="1:34">
      <c r="A1634">
        <v>3783</v>
      </c>
      <c r="B1634">
        <v>1959</v>
      </c>
      <c r="C1634">
        <f ca="1" t="shared" si="100"/>
        <v>66</v>
      </c>
      <c r="D1634" t="str">
        <f ca="1" t="shared" si="101"/>
        <v>Senior Citizen</v>
      </c>
      <c r="E1634" t="s">
        <v>2278</v>
      </c>
      <c r="F1634" t="s">
        <v>2279</v>
      </c>
      <c r="G1634" s="39">
        <v>52854</v>
      </c>
      <c r="H1634" s="40" t="str">
        <f t="shared" si="102"/>
        <v>Medium</v>
      </c>
      <c r="I1634">
        <v>1</v>
      </c>
      <c r="J1634">
        <v>1</v>
      </c>
      <c r="K1634" s="43">
        <v>41722</v>
      </c>
      <c r="L1634" s="39">
        <v>43</v>
      </c>
      <c r="M1634" s="40" t="str">
        <f t="shared" si="103"/>
        <v>Active</v>
      </c>
      <c r="N1634" s="39">
        <v>105</v>
      </c>
      <c r="O1634">
        <v>0</v>
      </c>
      <c r="P1634">
        <v>10</v>
      </c>
      <c r="Q1634">
        <v>0</v>
      </c>
      <c r="R1634">
        <v>1</v>
      </c>
      <c r="S1634">
        <v>0</v>
      </c>
      <c r="T1634">
        <v>116</v>
      </c>
      <c r="U1634">
        <v>2</v>
      </c>
      <c r="V1634">
        <v>2</v>
      </c>
      <c r="W1634">
        <v>1</v>
      </c>
      <c r="X1634">
        <v>4</v>
      </c>
      <c r="Y1634">
        <v>5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3</v>
      </c>
      <c r="AG1634">
        <v>11</v>
      </c>
      <c r="AH1634">
        <v>0</v>
      </c>
    </row>
    <row r="1635" spans="1:34">
      <c r="A1635">
        <v>10207</v>
      </c>
      <c r="B1635">
        <v>1978</v>
      </c>
      <c r="C1635">
        <f ca="1" t="shared" si="100"/>
        <v>47</v>
      </c>
      <c r="D1635" t="str">
        <f ca="1" t="shared" si="101"/>
        <v>Middle-Age</v>
      </c>
      <c r="E1635" t="s">
        <v>2275</v>
      </c>
      <c r="F1635" t="s">
        <v>2277</v>
      </c>
      <c r="G1635" s="39">
        <v>22775</v>
      </c>
      <c r="H1635" s="40" t="str">
        <f t="shared" si="102"/>
        <v>Low</v>
      </c>
      <c r="I1635">
        <v>1</v>
      </c>
      <c r="J1635">
        <v>0</v>
      </c>
      <c r="K1635" s="43">
        <v>41444</v>
      </c>
      <c r="L1635" s="39">
        <v>40</v>
      </c>
      <c r="M1635" s="40" t="str">
        <f t="shared" si="103"/>
        <v>Active</v>
      </c>
      <c r="N1635" s="39">
        <v>5</v>
      </c>
      <c r="O1635">
        <v>1</v>
      </c>
      <c r="P1635">
        <v>8</v>
      </c>
      <c r="Q1635">
        <v>0</v>
      </c>
      <c r="R1635">
        <v>0</v>
      </c>
      <c r="S1635">
        <v>1</v>
      </c>
      <c r="T1635">
        <v>15</v>
      </c>
      <c r="U1635">
        <v>1</v>
      </c>
      <c r="V1635">
        <v>1</v>
      </c>
      <c r="W1635">
        <v>0</v>
      </c>
      <c r="X1635">
        <v>2</v>
      </c>
      <c r="Y1635">
        <v>8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11</v>
      </c>
      <c r="AH1635">
        <v>0</v>
      </c>
    </row>
    <row r="1636" spans="1:34">
      <c r="A1636">
        <v>10906</v>
      </c>
      <c r="B1636">
        <v>1948</v>
      </c>
      <c r="C1636">
        <f ca="1" t="shared" si="100"/>
        <v>77</v>
      </c>
      <c r="D1636" t="str">
        <f ca="1" t="shared" si="101"/>
        <v>Senior Citizen</v>
      </c>
      <c r="E1636" t="s">
        <v>2278</v>
      </c>
      <c r="F1636" t="s">
        <v>2277</v>
      </c>
      <c r="G1636" s="39">
        <v>46681</v>
      </c>
      <c r="H1636" s="40" t="str">
        <f t="shared" si="102"/>
        <v>Medium</v>
      </c>
      <c r="I1636">
        <v>0</v>
      </c>
      <c r="J1636">
        <v>2</v>
      </c>
      <c r="K1636" s="43">
        <v>41555</v>
      </c>
      <c r="L1636" s="39">
        <v>52</v>
      </c>
      <c r="M1636" s="40" t="str">
        <f t="shared" si="103"/>
        <v>Active</v>
      </c>
      <c r="N1636" s="39">
        <v>269</v>
      </c>
      <c r="O1636">
        <v>15</v>
      </c>
      <c r="P1636">
        <v>69</v>
      </c>
      <c r="Q1636">
        <v>15</v>
      </c>
      <c r="R1636">
        <v>19</v>
      </c>
      <c r="S1636">
        <v>38</v>
      </c>
      <c r="T1636">
        <v>425</v>
      </c>
      <c r="U1636">
        <v>2</v>
      </c>
      <c r="V1636">
        <v>4</v>
      </c>
      <c r="W1636">
        <v>6</v>
      </c>
      <c r="X1636">
        <v>4</v>
      </c>
      <c r="Y1636">
        <v>5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11</v>
      </c>
      <c r="AH1636">
        <v>0</v>
      </c>
    </row>
    <row r="1637" spans="1:34">
      <c r="A1637">
        <v>3427</v>
      </c>
      <c r="B1637">
        <v>1955</v>
      </c>
      <c r="C1637">
        <f ca="1" t="shared" si="100"/>
        <v>70</v>
      </c>
      <c r="D1637" t="str">
        <f ca="1" t="shared" si="101"/>
        <v>Senior Citizen</v>
      </c>
      <c r="E1637" t="s">
        <v>2278</v>
      </c>
      <c r="F1637" t="s">
        <v>2279</v>
      </c>
      <c r="G1637" s="39">
        <v>59821</v>
      </c>
      <c r="H1637" s="40" t="str">
        <f t="shared" si="102"/>
        <v>Medium</v>
      </c>
      <c r="I1637">
        <v>0</v>
      </c>
      <c r="J1637">
        <v>1</v>
      </c>
      <c r="K1637" s="43">
        <v>41376</v>
      </c>
      <c r="L1637" s="39">
        <v>11</v>
      </c>
      <c r="M1637" s="40" t="str">
        <f t="shared" si="103"/>
        <v>Recent</v>
      </c>
      <c r="N1637" s="39">
        <v>629</v>
      </c>
      <c r="O1637">
        <v>0</v>
      </c>
      <c r="P1637">
        <v>70</v>
      </c>
      <c r="Q1637">
        <v>0</v>
      </c>
      <c r="R1637">
        <v>0</v>
      </c>
      <c r="S1637">
        <v>35</v>
      </c>
      <c r="T1637">
        <v>734</v>
      </c>
      <c r="U1637">
        <v>6</v>
      </c>
      <c r="V1637">
        <v>11</v>
      </c>
      <c r="W1637">
        <v>2</v>
      </c>
      <c r="X1637">
        <v>7</v>
      </c>
      <c r="Y1637">
        <v>8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3</v>
      </c>
      <c r="AG1637">
        <v>11</v>
      </c>
      <c r="AH1637">
        <v>0</v>
      </c>
    </row>
    <row r="1638" spans="1:34">
      <c r="A1638">
        <v>5209</v>
      </c>
      <c r="B1638">
        <v>1954</v>
      </c>
      <c r="C1638">
        <f ca="1" t="shared" si="100"/>
        <v>71</v>
      </c>
      <c r="D1638" t="str">
        <f ca="1" t="shared" si="101"/>
        <v>Senior Citizen</v>
      </c>
      <c r="E1638" t="s">
        <v>2275</v>
      </c>
      <c r="F1638" t="s">
        <v>2281</v>
      </c>
      <c r="G1638" s="39">
        <v>50002</v>
      </c>
      <c r="H1638" s="40" t="str">
        <f t="shared" si="102"/>
        <v>Medium</v>
      </c>
      <c r="I1638">
        <v>0</v>
      </c>
      <c r="J1638">
        <v>1</v>
      </c>
      <c r="K1638" s="43">
        <v>41442</v>
      </c>
      <c r="L1638" s="39">
        <v>21</v>
      </c>
      <c r="M1638" s="40" t="str">
        <f t="shared" si="103"/>
        <v>Recent</v>
      </c>
      <c r="N1638" s="39">
        <v>443</v>
      </c>
      <c r="O1638">
        <v>5</v>
      </c>
      <c r="P1638">
        <v>71</v>
      </c>
      <c r="Q1638">
        <v>21</v>
      </c>
      <c r="R1638">
        <v>16</v>
      </c>
      <c r="S1638">
        <v>82</v>
      </c>
      <c r="T1638">
        <v>638</v>
      </c>
      <c r="U1638">
        <v>2</v>
      </c>
      <c r="V1638">
        <v>8</v>
      </c>
      <c r="W1638">
        <v>2</v>
      </c>
      <c r="X1638">
        <v>7</v>
      </c>
      <c r="Y1638">
        <v>7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3</v>
      </c>
      <c r="AG1638">
        <v>11</v>
      </c>
      <c r="AH1638">
        <v>0</v>
      </c>
    </row>
    <row r="1639" spans="1:34">
      <c r="A1639">
        <v>10711</v>
      </c>
      <c r="B1639">
        <v>1945</v>
      </c>
      <c r="C1639">
        <f ca="1" t="shared" si="100"/>
        <v>80</v>
      </c>
      <c r="D1639" t="str">
        <f ca="1" t="shared" si="101"/>
        <v>Senior Citizen</v>
      </c>
      <c r="E1639" t="s">
        <v>2275</v>
      </c>
      <c r="F1639" t="s">
        <v>2279</v>
      </c>
      <c r="G1639" s="39">
        <v>69755</v>
      </c>
      <c r="H1639" s="40" t="str">
        <f t="shared" si="102"/>
        <v>High</v>
      </c>
      <c r="I1639">
        <v>0</v>
      </c>
      <c r="J1639">
        <v>0</v>
      </c>
      <c r="K1639" s="43">
        <v>41549</v>
      </c>
      <c r="L1639" s="39">
        <v>23</v>
      </c>
      <c r="M1639" s="40" t="str">
        <f t="shared" si="103"/>
        <v>Recent</v>
      </c>
      <c r="N1639" s="39">
        <v>217</v>
      </c>
      <c r="O1639">
        <v>77</v>
      </c>
      <c r="P1639">
        <v>373</v>
      </c>
      <c r="Q1639">
        <v>111</v>
      </c>
      <c r="R1639">
        <v>23</v>
      </c>
      <c r="S1639">
        <v>93</v>
      </c>
      <c r="T1639">
        <v>894</v>
      </c>
      <c r="U1639">
        <v>1</v>
      </c>
      <c r="V1639">
        <v>3</v>
      </c>
      <c r="W1639">
        <v>6</v>
      </c>
      <c r="X1639">
        <v>12</v>
      </c>
      <c r="Y1639">
        <v>1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3</v>
      </c>
      <c r="AG1639">
        <v>11</v>
      </c>
      <c r="AH1639">
        <v>0</v>
      </c>
    </row>
    <row r="1640" spans="1:34">
      <c r="A1640">
        <v>10785</v>
      </c>
      <c r="B1640">
        <v>1969</v>
      </c>
      <c r="C1640">
        <f ca="1" t="shared" si="100"/>
        <v>56</v>
      </c>
      <c r="D1640" t="str">
        <f ca="1" t="shared" si="101"/>
        <v>Middle-Age</v>
      </c>
      <c r="E1640" t="s">
        <v>2275</v>
      </c>
      <c r="F1640" t="s">
        <v>2279</v>
      </c>
      <c r="G1640" s="39">
        <v>44078</v>
      </c>
      <c r="H1640" s="40" t="str">
        <f t="shared" si="102"/>
        <v>Medium</v>
      </c>
      <c r="I1640">
        <v>1</v>
      </c>
      <c r="J1640">
        <v>1</v>
      </c>
      <c r="K1640" s="43">
        <v>41809</v>
      </c>
      <c r="L1640" s="39">
        <v>17</v>
      </c>
      <c r="M1640" s="40" t="str">
        <f t="shared" si="103"/>
        <v>Recent</v>
      </c>
      <c r="N1640" s="39">
        <v>24</v>
      </c>
      <c r="O1640">
        <v>1</v>
      </c>
      <c r="P1640">
        <v>10</v>
      </c>
      <c r="Q1640">
        <v>2</v>
      </c>
      <c r="R1640">
        <v>0</v>
      </c>
      <c r="S1640">
        <v>4</v>
      </c>
      <c r="T1640">
        <v>41</v>
      </c>
      <c r="U1640">
        <v>2</v>
      </c>
      <c r="V1640">
        <v>2</v>
      </c>
      <c r="W1640">
        <v>0</v>
      </c>
      <c r="X1640">
        <v>3</v>
      </c>
      <c r="Y1640">
        <v>5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3</v>
      </c>
      <c r="AG1640">
        <v>11</v>
      </c>
      <c r="AH1640">
        <v>0</v>
      </c>
    </row>
    <row r="1641" spans="1:34">
      <c r="A1641">
        <v>2814</v>
      </c>
      <c r="B1641">
        <v>1976</v>
      </c>
      <c r="C1641">
        <f ca="1" t="shared" si="100"/>
        <v>49</v>
      </c>
      <c r="D1641" t="str">
        <f ca="1" t="shared" si="101"/>
        <v>Middle-Age</v>
      </c>
      <c r="E1641" t="s">
        <v>2280</v>
      </c>
      <c r="F1641" t="s">
        <v>2277</v>
      </c>
      <c r="G1641" s="39">
        <v>30560</v>
      </c>
      <c r="H1641" s="40" t="str">
        <f t="shared" si="102"/>
        <v>Medium</v>
      </c>
      <c r="I1641">
        <v>1</v>
      </c>
      <c r="J1641">
        <v>0</v>
      </c>
      <c r="K1641" s="43">
        <v>41452</v>
      </c>
      <c r="L1641" s="39">
        <v>6</v>
      </c>
      <c r="M1641" s="40" t="str">
        <f t="shared" si="103"/>
        <v>Recent</v>
      </c>
      <c r="N1641" s="39">
        <v>9</v>
      </c>
      <c r="O1641">
        <v>1</v>
      </c>
      <c r="P1641">
        <v>5</v>
      </c>
      <c r="Q1641">
        <v>4</v>
      </c>
      <c r="R1641">
        <v>5</v>
      </c>
      <c r="S1641">
        <v>7</v>
      </c>
      <c r="T1641">
        <v>31</v>
      </c>
      <c r="U1641">
        <v>1</v>
      </c>
      <c r="V1641">
        <v>1</v>
      </c>
      <c r="W1641">
        <v>0</v>
      </c>
      <c r="X1641">
        <v>3</v>
      </c>
      <c r="Y1641">
        <v>7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</v>
      </c>
      <c r="AG1641">
        <v>11</v>
      </c>
      <c r="AH1641">
        <v>0</v>
      </c>
    </row>
    <row r="1642" spans="1:34">
      <c r="A1642">
        <v>6866</v>
      </c>
      <c r="B1642">
        <v>1969</v>
      </c>
      <c r="C1642">
        <f ca="1" t="shared" si="100"/>
        <v>56</v>
      </c>
      <c r="D1642" t="str">
        <f ca="1" t="shared" si="101"/>
        <v>Middle-Age</v>
      </c>
      <c r="E1642" t="s">
        <v>2280</v>
      </c>
      <c r="F1642" t="s">
        <v>2277</v>
      </c>
      <c r="G1642" s="39">
        <v>35924</v>
      </c>
      <c r="H1642" s="40" t="str">
        <f t="shared" si="102"/>
        <v>Medium</v>
      </c>
      <c r="I1642">
        <v>1</v>
      </c>
      <c r="J1642">
        <v>1</v>
      </c>
      <c r="K1642" s="43">
        <v>41721</v>
      </c>
      <c r="L1642" s="39">
        <v>56</v>
      </c>
      <c r="M1642" s="40" t="str">
        <f t="shared" si="103"/>
        <v>Active</v>
      </c>
      <c r="N1642" s="39">
        <v>8</v>
      </c>
      <c r="O1642">
        <v>0</v>
      </c>
      <c r="P1642">
        <v>14</v>
      </c>
      <c r="Q1642">
        <v>2</v>
      </c>
      <c r="R1642">
        <v>3</v>
      </c>
      <c r="S1642">
        <v>7</v>
      </c>
      <c r="T1642">
        <v>34</v>
      </c>
      <c r="U1642">
        <v>1</v>
      </c>
      <c r="V1642">
        <v>1</v>
      </c>
      <c r="W1642">
        <v>0</v>
      </c>
      <c r="X1642">
        <v>3</v>
      </c>
      <c r="Y1642">
        <v>5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3</v>
      </c>
      <c r="AG1642">
        <v>11</v>
      </c>
      <c r="AH1642">
        <v>0</v>
      </c>
    </row>
    <row r="1643" spans="1:34">
      <c r="A1643">
        <v>1665</v>
      </c>
      <c r="B1643">
        <v>1964</v>
      </c>
      <c r="C1643">
        <f ca="1" t="shared" si="100"/>
        <v>61</v>
      </c>
      <c r="D1643" t="str">
        <f ca="1" t="shared" si="101"/>
        <v>Senior Citizen</v>
      </c>
      <c r="E1643" t="s">
        <v>2278</v>
      </c>
      <c r="F1643" t="s">
        <v>2281</v>
      </c>
      <c r="G1643" s="39">
        <v>64140</v>
      </c>
      <c r="H1643" s="40" t="str">
        <f t="shared" si="102"/>
        <v>High</v>
      </c>
      <c r="I1643">
        <v>0</v>
      </c>
      <c r="J1643">
        <v>2</v>
      </c>
      <c r="K1643" s="43">
        <v>41540</v>
      </c>
      <c r="L1643" s="39">
        <v>71</v>
      </c>
      <c r="M1643" s="40" t="str">
        <f t="shared" si="103"/>
        <v>Active</v>
      </c>
      <c r="N1643" s="39">
        <v>1459</v>
      </c>
      <c r="O1643">
        <v>0</v>
      </c>
      <c r="P1643">
        <v>61</v>
      </c>
      <c r="Q1643">
        <v>0</v>
      </c>
      <c r="R1643">
        <v>15</v>
      </c>
      <c r="S1643">
        <v>215</v>
      </c>
      <c r="T1643">
        <v>1750</v>
      </c>
      <c r="U1643">
        <v>5</v>
      </c>
      <c r="V1643">
        <v>2</v>
      </c>
      <c r="W1643">
        <v>5</v>
      </c>
      <c r="X1643">
        <v>6</v>
      </c>
      <c r="Y1643">
        <v>5</v>
      </c>
      <c r="Z1643">
        <v>1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3</v>
      </c>
      <c r="AG1643">
        <v>11</v>
      </c>
      <c r="AH1643">
        <v>1</v>
      </c>
    </row>
    <row r="1644" spans="1:34">
      <c r="A1644">
        <v>6575</v>
      </c>
      <c r="B1644">
        <v>1981</v>
      </c>
      <c r="C1644">
        <f ca="1" t="shared" si="100"/>
        <v>44</v>
      </c>
      <c r="D1644" t="str">
        <f ca="1" t="shared" si="101"/>
        <v>Adult</v>
      </c>
      <c r="E1644" t="s">
        <v>2275</v>
      </c>
      <c r="F1644" t="s">
        <v>2277</v>
      </c>
      <c r="G1644" s="39">
        <v>56386</v>
      </c>
      <c r="H1644" s="40" t="str">
        <f t="shared" si="102"/>
        <v>Medium</v>
      </c>
      <c r="I1644">
        <v>1</v>
      </c>
      <c r="J1644">
        <v>1</v>
      </c>
      <c r="K1644" s="43">
        <v>41209</v>
      </c>
      <c r="L1644" s="39">
        <v>51</v>
      </c>
      <c r="M1644" s="40" t="str">
        <f t="shared" si="103"/>
        <v>Active</v>
      </c>
      <c r="N1644" s="39">
        <v>230</v>
      </c>
      <c r="O1644">
        <v>48</v>
      </c>
      <c r="P1644">
        <v>214</v>
      </c>
      <c r="Q1644">
        <v>13</v>
      </c>
      <c r="R1644">
        <v>32</v>
      </c>
      <c r="S1644">
        <v>75</v>
      </c>
      <c r="T1644">
        <v>612</v>
      </c>
      <c r="U1644">
        <v>8</v>
      </c>
      <c r="V1644">
        <v>9</v>
      </c>
      <c r="W1644">
        <v>1</v>
      </c>
      <c r="X1644">
        <v>7</v>
      </c>
      <c r="Y1644">
        <v>9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3</v>
      </c>
      <c r="AG1644">
        <v>11</v>
      </c>
      <c r="AH1644">
        <v>0</v>
      </c>
    </row>
    <row r="1645" spans="1:34">
      <c r="A1645">
        <v>3829</v>
      </c>
      <c r="B1645">
        <v>1979</v>
      </c>
      <c r="C1645">
        <f ca="1" t="shared" si="100"/>
        <v>46</v>
      </c>
      <c r="D1645" t="str">
        <f ca="1" t="shared" si="101"/>
        <v>Middle-Age</v>
      </c>
      <c r="E1645" t="s">
        <v>2282</v>
      </c>
      <c r="F1645" t="s">
        <v>2277</v>
      </c>
      <c r="G1645" s="39">
        <v>24594</v>
      </c>
      <c r="H1645" s="40" t="str">
        <f t="shared" si="102"/>
        <v>Low</v>
      </c>
      <c r="I1645">
        <v>1</v>
      </c>
      <c r="J1645">
        <v>0</v>
      </c>
      <c r="K1645" s="43">
        <v>41618</v>
      </c>
      <c r="L1645" s="39">
        <v>94</v>
      </c>
      <c r="M1645" s="40" t="str">
        <f t="shared" si="103"/>
        <v>Inactive</v>
      </c>
      <c r="N1645" s="39">
        <v>1</v>
      </c>
      <c r="O1645">
        <v>3</v>
      </c>
      <c r="P1645">
        <v>6</v>
      </c>
      <c r="Q1645">
        <v>10</v>
      </c>
      <c r="R1645">
        <v>0</v>
      </c>
      <c r="S1645">
        <v>9</v>
      </c>
      <c r="T1645">
        <v>29</v>
      </c>
      <c r="U1645">
        <v>1</v>
      </c>
      <c r="V1645">
        <v>1</v>
      </c>
      <c r="W1645">
        <v>0</v>
      </c>
      <c r="X1645">
        <v>3</v>
      </c>
      <c r="Y1645">
        <v>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3</v>
      </c>
      <c r="AG1645">
        <v>11</v>
      </c>
      <c r="AH1645">
        <v>0</v>
      </c>
    </row>
    <row r="1646" spans="1:34">
      <c r="A1646">
        <v>3091</v>
      </c>
      <c r="B1646">
        <v>1981</v>
      </c>
      <c r="C1646">
        <f ca="1" t="shared" si="100"/>
        <v>44</v>
      </c>
      <c r="D1646" t="str">
        <f ca="1" t="shared" si="101"/>
        <v>Adult</v>
      </c>
      <c r="E1646" t="s">
        <v>2280</v>
      </c>
      <c r="F1646" t="s">
        <v>2277</v>
      </c>
      <c r="G1646" s="39">
        <v>75774</v>
      </c>
      <c r="H1646" s="40" t="str">
        <f t="shared" si="102"/>
        <v>High</v>
      </c>
      <c r="I1646">
        <v>1</v>
      </c>
      <c r="J1646">
        <v>0</v>
      </c>
      <c r="K1646" s="43">
        <v>41761</v>
      </c>
      <c r="L1646" s="39">
        <v>27</v>
      </c>
      <c r="M1646" s="40" t="str">
        <f t="shared" si="103"/>
        <v>Recent</v>
      </c>
      <c r="N1646" s="39">
        <v>340</v>
      </c>
      <c r="O1646">
        <v>21</v>
      </c>
      <c r="P1646">
        <v>134</v>
      </c>
      <c r="Q1646">
        <v>258</v>
      </c>
      <c r="R1646">
        <v>14</v>
      </c>
      <c r="S1646">
        <v>56</v>
      </c>
      <c r="T1646">
        <v>823</v>
      </c>
      <c r="U1646">
        <v>1</v>
      </c>
      <c r="V1646">
        <v>7</v>
      </c>
      <c r="W1646">
        <v>5</v>
      </c>
      <c r="X1646">
        <v>8</v>
      </c>
      <c r="Y1646">
        <v>4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3</v>
      </c>
      <c r="AG1646">
        <v>11</v>
      </c>
      <c r="AH1646">
        <v>0</v>
      </c>
    </row>
    <row r="1647" spans="1:34">
      <c r="A1647">
        <v>10141</v>
      </c>
      <c r="B1647">
        <v>1960</v>
      </c>
      <c r="C1647">
        <f ca="1" t="shared" si="100"/>
        <v>65</v>
      </c>
      <c r="D1647" t="str">
        <f ca="1" t="shared" si="101"/>
        <v>Senior Citizen</v>
      </c>
      <c r="E1647" t="s">
        <v>2280</v>
      </c>
      <c r="F1647" t="s">
        <v>2281</v>
      </c>
      <c r="G1647" s="39">
        <v>39228</v>
      </c>
      <c r="H1647" s="40" t="str">
        <f t="shared" si="102"/>
        <v>Medium</v>
      </c>
      <c r="I1647">
        <v>0</v>
      </c>
      <c r="J1647">
        <v>0</v>
      </c>
      <c r="K1647" s="43">
        <v>41404</v>
      </c>
      <c r="L1647" s="39">
        <v>1</v>
      </c>
      <c r="M1647" s="40" t="str">
        <f t="shared" si="103"/>
        <v>Recent</v>
      </c>
      <c r="N1647" s="39">
        <v>7</v>
      </c>
      <c r="O1647">
        <v>1</v>
      </c>
      <c r="P1647">
        <v>6</v>
      </c>
      <c r="Q1647">
        <v>0</v>
      </c>
      <c r="R1647">
        <v>3</v>
      </c>
      <c r="S1647">
        <v>3</v>
      </c>
      <c r="T1647">
        <v>20</v>
      </c>
      <c r="U1647">
        <v>1</v>
      </c>
      <c r="V1647">
        <v>0</v>
      </c>
      <c r="W1647">
        <v>0</v>
      </c>
      <c r="X1647">
        <v>3</v>
      </c>
      <c r="Y1647">
        <v>4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3</v>
      </c>
      <c r="AG1647">
        <v>11</v>
      </c>
      <c r="AH1647">
        <v>0</v>
      </c>
    </row>
    <row r="1648" spans="1:34">
      <c r="A1648">
        <v>5177</v>
      </c>
      <c r="B1648">
        <v>1974</v>
      </c>
      <c r="C1648">
        <f ca="1" t="shared" si="100"/>
        <v>51</v>
      </c>
      <c r="D1648" t="str">
        <f ca="1" t="shared" si="101"/>
        <v>Middle-Age</v>
      </c>
      <c r="E1648" t="s">
        <v>2280</v>
      </c>
      <c r="F1648" t="s">
        <v>2279</v>
      </c>
      <c r="G1648" s="39">
        <v>58494</v>
      </c>
      <c r="H1648" s="40" t="str">
        <f t="shared" si="102"/>
        <v>Medium</v>
      </c>
      <c r="I1648">
        <v>0</v>
      </c>
      <c r="J1648">
        <v>1</v>
      </c>
      <c r="K1648" s="43">
        <v>41620</v>
      </c>
      <c r="L1648" s="39">
        <v>56</v>
      </c>
      <c r="M1648" s="40" t="str">
        <f t="shared" si="103"/>
        <v>Active</v>
      </c>
      <c r="N1648" s="39">
        <v>298</v>
      </c>
      <c r="O1648">
        <v>7</v>
      </c>
      <c r="P1648">
        <v>68</v>
      </c>
      <c r="Q1648">
        <v>4</v>
      </c>
      <c r="R1648">
        <v>0</v>
      </c>
      <c r="S1648">
        <v>19</v>
      </c>
      <c r="T1648">
        <v>396</v>
      </c>
      <c r="U1648">
        <v>2</v>
      </c>
      <c r="V1648">
        <v>6</v>
      </c>
      <c r="W1648">
        <v>2</v>
      </c>
      <c r="X1648">
        <v>6</v>
      </c>
      <c r="Y1648">
        <v>6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11</v>
      </c>
      <c r="AH1648">
        <v>0</v>
      </c>
    </row>
    <row r="1649" spans="1:34">
      <c r="A1649">
        <v>7005</v>
      </c>
      <c r="B1649">
        <v>1981</v>
      </c>
      <c r="C1649">
        <f ca="1" t="shared" si="100"/>
        <v>44</v>
      </c>
      <c r="D1649" t="str">
        <f ca="1" t="shared" si="101"/>
        <v>Adult</v>
      </c>
      <c r="E1649" t="s">
        <v>2275</v>
      </c>
      <c r="F1649" t="s">
        <v>2276</v>
      </c>
      <c r="G1649" s="39">
        <v>58684</v>
      </c>
      <c r="H1649" s="40" t="str">
        <f t="shared" si="102"/>
        <v>Medium</v>
      </c>
      <c r="I1649">
        <v>0</v>
      </c>
      <c r="J1649">
        <v>0</v>
      </c>
      <c r="K1649" s="43">
        <v>41806</v>
      </c>
      <c r="L1649" s="39">
        <v>71</v>
      </c>
      <c r="M1649" s="40" t="str">
        <f t="shared" si="103"/>
        <v>Active</v>
      </c>
      <c r="N1649" s="39">
        <v>479</v>
      </c>
      <c r="O1649">
        <v>35</v>
      </c>
      <c r="P1649">
        <v>179</v>
      </c>
      <c r="Q1649">
        <v>28</v>
      </c>
      <c r="R1649">
        <v>7</v>
      </c>
      <c r="S1649">
        <v>85</v>
      </c>
      <c r="T1649">
        <v>813</v>
      </c>
      <c r="U1649">
        <v>1</v>
      </c>
      <c r="V1649">
        <v>5</v>
      </c>
      <c r="W1649">
        <v>3</v>
      </c>
      <c r="X1649">
        <v>12</v>
      </c>
      <c r="Y1649">
        <v>2</v>
      </c>
      <c r="Z1649">
        <v>0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3</v>
      </c>
      <c r="AG1649">
        <v>11</v>
      </c>
      <c r="AH1649">
        <v>0</v>
      </c>
    </row>
    <row r="1650" spans="1:34">
      <c r="A1650">
        <v>6409</v>
      </c>
      <c r="B1650">
        <v>1967</v>
      </c>
      <c r="C1650">
        <f ca="1" t="shared" si="100"/>
        <v>58</v>
      </c>
      <c r="D1650" t="str">
        <f ca="1" t="shared" si="101"/>
        <v>Middle-Age</v>
      </c>
      <c r="E1650" t="s">
        <v>2275</v>
      </c>
      <c r="F1650" t="s">
        <v>2281</v>
      </c>
      <c r="G1650" s="39">
        <v>57136</v>
      </c>
      <c r="H1650" s="40" t="str">
        <f t="shared" si="102"/>
        <v>Medium</v>
      </c>
      <c r="I1650">
        <v>0</v>
      </c>
      <c r="J1650">
        <v>0</v>
      </c>
      <c r="K1650" s="43">
        <v>41412</v>
      </c>
      <c r="L1650" s="39">
        <v>18</v>
      </c>
      <c r="M1650" s="40" t="str">
        <f t="shared" si="103"/>
        <v>Recent</v>
      </c>
      <c r="N1650" s="39">
        <v>267</v>
      </c>
      <c r="O1650">
        <v>140</v>
      </c>
      <c r="P1650">
        <v>599</v>
      </c>
      <c r="Q1650">
        <v>34</v>
      </c>
      <c r="R1650">
        <v>12</v>
      </c>
      <c r="S1650">
        <v>127</v>
      </c>
      <c r="T1650">
        <v>1179</v>
      </c>
      <c r="U1650">
        <v>1</v>
      </c>
      <c r="V1650">
        <v>7</v>
      </c>
      <c r="W1650">
        <v>5</v>
      </c>
      <c r="X1650">
        <v>7</v>
      </c>
      <c r="Y1650">
        <v>6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3</v>
      </c>
      <c r="AG1650">
        <v>11</v>
      </c>
      <c r="AH1650">
        <v>1</v>
      </c>
    </row>
    <row r="1651" spans="1:34">
      <c r="A1651">
        <v>7485</v>
      </c>
      <c r="B1651">
        <v>1950</v>
      </c>
      <c r="C1651">
        <f ca="1" t="shared" si="100"/>
        <v>75</v>
      </c>
      <c r="D1651" t="str">
        <f ca="1" t="shared" si="101"/>
        <v>Senior Citizen</v>
      </c>
      <c r="E1651" t="s">
        <v>2278</v>
      </c>
      <c r="F1651" t="s">
        <v>2283</v>
      </c>
      <c r="G1651" s="39">
        <v>56551</v>
      </c>
      <c r="H1651" s="40" t="str">
        <f t="shared" si="102"/>
        <v>Medium</v>
      </c>
      <c r="I1651">
        <v>1</v>
      </c>
      <c r="J1651">
        <v>1</v>
      </c>
      <c r="K1651" s="43">
        <v>41766</v>
      </c>
      <c r="L1651" s="39">
        <v>48</v>
      </c>
      <c r="M1651" s="40" t="str">
        <f t="shared" si="103"/>
        <v>Active</v>
      </c>
      <c r="N1651" s="39">
        <v>67</v>
      </c>
      <c r="O1651">
        <v>4</v>
      </c>
      <c r="P1651">
        <v>32</v>
      </c>
      <c r="Q1651">
        <v>17</v>
      </c>
      <c r="R1651">
        <v>2</v>
      </c>
      <c r="S1651">
        <v>16</v>
      </c>
      <c r="T1651">
        <v>138</v>
      </c>
      <c r="U1651">
        <v>3</v>
      </c>
      <c r="V1651">
        <v>2</v>
      </c>
      <c r="W1651">
        <v>1</v>
      </c>
      <c r="X1651">
        <v>4</v>
      </c>
      <c r="Y1651">
        <v>4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3</v>
      </c>
      <c r="AG1651">
        <v>11</v>
      </c>
      <c r="AH1651">
        <v>0</v>
      </c>
    </row>
    <row r="1652" spans="1:34">
      <c r="A1652">
        <v>8079</v>
      </c>
      <c r="B1652">
        <v>1982</v>
      </c>
      <c r="C1652">
        <f ca="1" t="shared" si="100"/>
        <v>43</v>
      </c>
      <c r="D1652" t="str">
        <f ca="1" t="shared" si="101"/>
        <v>Adult</v>
      </c>
      <c r="E1652" t="s">
        <v>2275</v>
      </c>
      <c r="F1652" t="s">
        <v>2279</v>
      </c>
      <c r="G1652" s="39">
        <v>22448</v>
      </c>
      <c r="H1652" s="40" t="str">
        <f t="shared" si="102"/>
        <v>Low</v>
      </c>
      <c r="I1652">
        <v>1</v>
      </c>
      <c r="J1652">
        <v>0</v>
      </c>
      <c r="K1652" s="43">
        <v>41696</v>
      </c>
      <c r="L1652" s="39">
        <v>86</v>
      </c>
      <c r="M1652" s="40" t="str">
        <f t="shared" si="103"/>
        <v>Active</v>
      </c>
      <c r="N1652" s="39">
        <v>3</v>
      </c>
      <c r="O1652">
        <v>1</v>
      </c>
      <c r="P1652">
        <v>8</v>
      </c>
      <c r="Q1652">
        <v>23</v>
      </c>
      <c r="R1652">
        <v>2</v>
      </c>
      <c r="S1652">
        <v>18</v>
      </c>
      <c r="T1652">
        <v>55</v>
      </c>
      <c r="U1652">
        <v>3</v>
      </c>
      <c r="V1652">
        <v>2</v>
      </c>
      <c r="W1652">
        <v>1</v>
      </c>
      <c r="X1652">
        <v>3</v>
      </c>
      <c r="Y1652">
        <v>3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>
        <v>0</v>
      </c>
    </row>
    <row r="1653" spans="1:34">
      <c r="A1653">
        <v>8395</v>
      </c>
      <c r="B1653">
        <v>1961</v>
      </c>
      <c r="C1653">
        <f ca="1" t="shared" si="100"/>
        <v>64</v>
      </c>
      <c r="D1653" t="str">
        <f ca="1" t="shared" si="101"/>
        <v>Senior Citizen</v>
      </c>
      <c r="E1653" t="s">
        <v>2275</v>
      </c>
      <c r="F1653" t="s">
        <v>2276</v>
      </c>
      <c r="G1653" s="39">
        <v>82014</v>
      </c>
      <c r="H1653" s="40" t="str">
        <f t="shared" si="102"/>
        <v>High</v>
      </c>
      <c r="I1653">
        <v>0</v>
      </c>
      <c r="J1653">
        <v>0</v>
      </c>
      <c r="K1653" s="43">
        <v>41141</v>
      </c>
      <c r="L1653" s="39">
        <v>48</v>
      </c>
      <c r="M1653" s="40" t="str">
        <f t="shared" si="103"/>
        <v>Active</v>
      </c>
      <c r="N1653" s="39">
        <v>980</v>
      </c>
      <c r="O1653">
        <v>37</v>
      </c>
      <c r="P1653">
        <v>265</v>
      </c>
      <c r="Q1653">
        <v>35</v>
      </c>
      <c r="R1653">
        <v>163</v>
      </c>
      <c r="S1653">
        <v>31</v>
      </c>
      <c r="T1653">
        <v>1511</v>
      </c>
      <c r="U1653">
        <v>1</v>
      </c>
      <c r="V1653">
        <v>3</v>
      </c>
      <c r="W1653">
        <v>6</v>
      </c>
      <c r="X1653">
        <v>12</v>
      </c>
      <c r="Y1653">
        <v>6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</v>
      </c>
      <c r="AG1653">
        <v>11</v>
      </c>
      <c r="AH1653">
        <v>1</v>
      </c>
    </row>
    <row r="1654" spans="1:34">
      <c r="A1654">
        <v>10352</v>
      </c>
      <c r="B1654">
        <v>1963</v>
      </c>
      <c r="C1654">
        <f ca="1" t="shared" si="100"/>
        <v>62</v>
      </c>
      <c r="D1654" t="str">
        <f ca="1" t="shared" si="101"/>
        <v>Senior Citizen</v>
      </c>
      <c r="E1654" t="s">
        <v>2275</v>
      </c>
      <c r="F1654" t="s">
        <v>2283</v>
      </c>
      <c r="G1654" s="39">
        <v>34213</v>
      </c>
      <c r="H1654" s="40" t="str">
        <f t="shared" si="102"/>
        <v>Medium</v>
      </c>
      <c r="I1654">
        <v>1</v>
      </c>
      <c r="J1654">
        <v>1</v>
      </c>
      <c r="K1654" s="43">
        <v>41159</v>
      </c>
      <c r="L1654" s="39">
        <v>2</v>
      </c>
      <c r="M1654" s="40" t="str">
        <f t="shared" si="103"/>
        <v>Recent</v>
      </c>
      <c r="N1654" s="39">
        <v>50</v>
      </c>
      <c r="O1654">
        <v>4</v>
      </c>
      <c r="P1654">
        <v>28</v>
      </c>
      <c r="Q1654">
        <v>6</v>
      </c>
      <c r="R1654">
        <v>3</v>
      </c>
      <c r="S1654">
        <v>26</v>
      </c>
      <c r="T1654">
        <v>117</v>
      </c>
      <c r="U1654">
        <v>3</v>
      </c>
      <c r="V1654">
        <v>3</v>
      </c>
      <c r="W1654">
        <v>1</v>
      </c>
      <c r="X1654">
        <v>2</v>
      </c>
      <c r="Y1654">
        <v>9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11</v>
      </c>
      <c r="AH1654">
        <v>1</v>
      </c>
    </row>
    <row r="1655" spans="1:34">
      <c r="A1655">
        <v>4931</v>
      </c>
      <c r="B1655">
        <v>1977</v>
      </c>
      <c r="C1655">
        <f ca="1" t="shared" si="100"/>
        <v>48</v>
      </c>
      <c r="D1655" t="str">
        <f ca="1" t="shared" si="101"/>
        <v>Middle-Age</v>
      </c>
      <c r="E1655" t="s">
        <v>2275</v>
      </c>
      <c r="F1655" t="s">
        <v>2277</v>
      </c>
      <c r="G1655" s="39">
        <v>157146</v>
      </c>
      <c r="H1655" s="40" t="str">
        <f t="shared" si="102"/>
        <v>High</v>
      </c>
      <c r="I1655">
        <v>0</v>
      </c>
      <c r="J1655">
        <v>0</v>
      </c>
      <c r="K1655" s="43">
        <v>41393</v>
      </c>
      <c r="L1655" s="39">
        <v>13</v>
      </c>
      <c r="M1655" s="40" t="str">
        <f t="shared" si="103"/>
        <v>Recent</v>
      </c>
      <c r="N1655" s="39">
        <v>1</v>
      </c>
      <c r="O1655">
        <v>0</v>
      </c>
      <c r="P1655">
        <v>1725</v>
      </c>
      <c r="Q1655">
        <v>2</v>
      </c>
      <c r="R1655">
        <v>1</v>
      </c>
      <c r="S1655">
        <v>1</v>
      </c>
      <c r="T1655">
        <v>1730</v>
      </c>
      <c r="U1655">
        <v>0</v>
      </c>
      <c r="V1655">
        <v>0</v>
      </c>
      <c r="W1655">
        <v>28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3</v>
      </c>
      <c r="AG1655">
        <v>11</v>
      </c>
      <c r="AH1655">
        <v>0</v>
      </c>
    </row>
    <row r="1656" spans="1:34">
      <c r="A1656">
        <v>13</v>
      </c>
      <c r="B1656">
        <v>1947</v>
      </c>
      <c r="C1656">
        <f ca="1" t="shared" si="100"/>
        <v>78</v>
      </c>
      <c r="D1656" t="str">
        <f ca="1" t="shared" si="101"/>
        <v>Senior Citizen</v>
      </c>
      <c r="E1656" t="s">
        <v>2278</v>
      </c>
      <c r="F1656" t="s">
        <v>2283</v>
      </c>
      <c r="G1656" s="39">
        <v>25358</v>
      </c>
      <c r="H1656" s="40" t="str">
        <f t="shared" si="102"/>
        <v>Low</v>
      </c>
      <c r="I1656">
        <v>0</v>
      </c>
      <c r="J1656">
        <v>1</v>
      </c>
      <c r="K1656" s="43">
        <v>41477</v>
      </c>
      <c r="L1656" s="39">
        <v>57</v>
      </c>
      <c r="M1656" s="40" t="str">
        <f t="shared" si="103"/>
        <v>Active</v>
      </c>
      <c r="N1656" s="39">
        <v>19</v>
      </c>
      <c r="O1656">
        <v>0</v>
      </c>
      <c r="P1656">
        <v>5</v>
      </c>
      <c r="Q1656">
        <v>0</v>
      </c>
      <c r="R1656">
        <v>0</v>
      </c>
      <c r="S1656">
        <v>8</v>
      </c>
      <c r="T1656">
        <v>32</v>
      </c>
      <c r="U1656">
        <v>2</v>
      </c>
      <c r="V1656">
        <v>1</v>
      </c>
      <c r="W1656">
        <v>0</v>
      </c>
      <c r="X1656">
        <v>3</v>
      </c>
      <c r="Y1656">
        <v>6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11</v>
      </c>
      <c r="AH1656">
        <v>0</v>
      </c>
    </row>
    <row r="1657" spans="1:34">
      <c r="A1657">
        <v>1834</v>
      </c>
      <c r="B1657">
        <v>1978</v>
      </c>
      <c r="C1657">
        <f ca="1" t="shared" si="100"/>
        <v>47</v>
      </c>
      <c r="D1657" t="str">
        <f ca="1" t="shared" si="101"/>
        <v>Middle-Age</v>
      </c>
      <c r="E1657" t="s">
        <v>2280</v>
      </c>
      <c r="F1657" t="s">
        <v>2276</v>
      </c>
      <c r="G1657" s="39">
        <v>35544</v>
      </c>
      <c r="H1657" s="40" t="str">
        <f t="shared" si="102"/>
        <v>Medium</v>
      </c>
      <c r="I1657">
        <v>1</v>
      </c>
      <c r="J1657">
        <v>0</v>
      </c>
      <c r="K1657" s="43">
        <v>41706</v>
      </c>
      <c r="L1657" s="39">
        <v>77</v>
      </c>
      <c r="M1657" s="40" t="str">
        <f t="shared" si="103"/>
        <v>Active</v>
      </c>
      <c r="N1657" s="39">
        <v>30</v>
      </c>
      <c r="O1657">
        <v>5</v>
      </c>
      <c r="P1657">
        <v>23</v>
      </c>
      <c r="Q1657">
        <v>4</v>
      </c>
      <c r="R1657">
        <v>1</v>
      </c>
      <c r="S1657">
        <v>4</v>
      </c>
      <c r="T1657">
        <v>67</v>
      </c>
      <c r="U1657">
        <v>1</v>
      </c>
      <c r="V1657">
        <v>2</v>
      </c>
      <c r="W1657">
        <v>0</v>
      </c>
      <c r="X1657">
        <v>3</v>
      </c>
      <c r="Y1657">
        <v>7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</v>
      </c>
      <c r="AG1657">
        <v>11</v>
      </c>
      <c r="AH1657">
        <v>0</v>
      </c>
    </row>
    <row r="1658" spans="1:34">
      <c r="A1658">
        <v>2285</v>
      </c>
      <c r="B1658">
        <v>1954</v>
      </c>
      <c r="C1658">
        <f ca="1" t="shared" si="100"/>
        <v>71</v>
      </c>
      <c r="D1658" t="str">
        <f ca="1" t="shared" si="101"/>
        <v>Senior Citizen</v>
      </c>
      <c r="E1658" t="s">
        <v>2280</v>
      </c>
      <c r="F1658" t="s">
        <v>2277</v>
      </c>
      <c r="G1658" s="39">
        <v>36634</v>
      </c>
      <c r="H1658" s="40" t="str">
        <f t="shared" si="102"/>
        <v>Medium</v>
      </c>
      <c r="I1658">
        <v>0</v>
      </c>
      <c r="J1658">
        <v>1</v>
      </c>
      <c r="K1658" s="43">
        <v>41422</v>
      </c>
      <c r="L1658" s="39">
        <v>0</v>
      </c>
      <c r="M1658" s="40" t="str">
        <f t="shared" si="103"/>
        <v>Recent</v>
      </c>
      <c r="N1658" s="39">
        <v>213</v>
      </c>
      <c r="O1658">
        <v>9</v>
      </c>
      <c r="P1658">
        <v>76</v>
      </c>
      <c r="Q1658">
        <v>4</v>
      </c>
      <c r="R1658">
        <v>3</v>
      </c>
      <c r="S1658">
        <v>30</v>
      </c>
      <c r="T1658">
        <v>335</v>
      </c>
      <c r="U1658">
        <v>3</v>
      </c>
      <c r="V1658">
        <v>5</v>
      </c>
      <c r="W1658">
        <v>2</v>
      </c>
      <c r="X1658">
        <v>5</v>
      </c>
      <c r="Y1658">
        <v>7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</v>
      </c>
      <c r="AG1658">
        <v>11</v>
      </c>
      <c r="AH1658">
        <v>0</v>
      </c>
    </row>
    <row r="1659" spans="1:34">
      <c r="A1659">
        <v>2295</v>
      </c>
      <c r="B1659">
        <v>1954</v>
      </c>
      <c r="C1659">
        <f ca="1" t="shared" si="100"/>
        <v>71</v>
      </c>
      <c r="D1659" t="str">
        <f ca="1" t="shared" si="101"/>
        <v>Senior Citizen</v>
      </c>
      <c r="E1659" t="s">
        <v>2278</v>
      </c>
      <c r="F1659" t="s">
        <v>2279</v>
      </c>
      <c r="G1659" s="39">
        <v>62670</v>
      </c>
      <c r="H1659" s="40" t="str">
        <f t="shared" si="102"/>
        <v>High</v>
      </c>
      <c r="I1659">
        <v>0</v>
      </c>
      <c r="J1659">
        <v>1</v>
      </c>
      <c r="K1659" s="43">
        <v>41672</v>
      </c>
      <c r="L1659" s="39">
        <v>57</v>
      </c>
      <c r="M1659" s="40" t="str">
        <f t="shared" si="103"/>
        <v>Active</v>
      </c>
      <c r="N1659" s="39">
        <v>539</v>
      </c>
      <c r="O1659">
        <v>30</v>
      </c>
      <c r="P1659">
        <v>92</v>
      </c>
      <c r="Q1659">
        <v>80</v>
      </c>
      <c r="R1659">
        <v>46</v>
      </c>
      <c r="S1659">
        <v>38</v>
      </c>
      <c r="T1659">
        <v>825</v>
      </c>
      <c r="U1659">
        <v>1</v>
      </c>
      <c r="V1659">
        <v>5</v>
      </c>
      <c r="W1659">
        <v>3</v>
      </c>
      <c r="X1659">
        <v>13</v>
      </c>
      <c r="Y1659">
        <v>3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3</v>
      </c>
      <c r="AG1659">
        <v>11</v>
      </c>
      <c r="AH1659">
        <v>0</v>
      </c>
    </row>
    <row r="1660" spans="1:34">
      <c r="A1660">
        <v>1378</v>
      </c>
      <c r="B1660">
        <v>1972</v>
      </c>
      <c r="C1660">
        <f ca="1" t="shared" si="100"/>
        <v>53</v>
      </c>
      <c r="D1660" t="str">
        <f ca="1" t="shared" si="101"/>
        <v>Middle-Age</v>
      </c>
      <c r="E1660" t="s">
        <v>2280</v>
      </c>
      <c r="F1660" t="s">
        <v>2277</v>
      </c>
      <c r="G1660" s="39">
        <v>50334</v>
      </c>
      <c r="H1660" s="40" t="str">
        <f t="shared" si="102"/>
        <v>Medium</v>
      </c>
      <c r="I1660">
        <v>0</v>
      </c>
      <c r="J1660">
        <v>1</v>
      </c>
      <c r="K1660" s="43">
        <v>41479</v>
      </c>
      <c r="L1660" s="39">
        <v>24</v>
      </c>
      <c r="M1660" s="40" t="str">
        <f t="shared" si="103"/>
        <v>Recent</v>
      </c>
      <c r="N1660" s="39">
        <v>284</v>
      </c>
      <c r="O1660">
        <v>16</v>
      </c>
      <c r="P1660">
        <v>160</v>
      </c>
      <c r="Q1660">
        <v>84</v>
      </c>
      <c r="R1660">
        <v>16</v>
      </c>
      <c r="S1660">
        <v>134</v>
      </c>
      <c r="T1660">
        <v>694</v>
      </c>
      <c r="U1660">
        <v>6</v>
      </c>
      <c r="V1660">
        <v>7</v>
      </c>
      <c r="W1660">
        <v>4</v>
      </c>
      <c r="X1660">
        <v>6</v>
      </c>
      <c r="Y1660">
        <v>6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3</v>
      </c>
      <c r="AG1660">
        <v>11</v>
      </c>
      <c r="AH1660">
        <v>0</v>
      </c>
    </row>
    <row r="1661" spans="1:34">
      <c r="A1661">
        <v>2781</v>
      </c>
      <c r="B1661">
        <v>1981</v>
      </c>
      <c r="C1661">
        <f ca="1" t="shared" si="100"/>
        <v>44</v>
      </c>
      <c r="D1661" t="str">
        <f ca="1" t="shared" si="101"/>
        <v>Adult</v>
      </c>
      <c r="E1661" t="s">
        <v>2275</v>
      </c>
      <c r="F1661" t="s">
        <v>2276</v>
      </c>
      <c r="G1661" s="39">
        <v>72066</v>
      </c>
      <c r="H1661" s="40" t="str">
        <f t="shared" si="102"/>
        <v>High</v>
      </c>
      <c r="I1661">
        <v>0</v>
      </c>
      <c r="J1661">
        <v>0</v>
      </c>
      <c r="K1661" s="43">
        <v>41813</v>
      </c>
      <c r="L1661" s="39">
        <v>55</v>
      </c>
      <c r="M1661" s="40" t="str">
        <f t="shared" si="103"/>
        <v>Active</v>
      </c>
      <c r="N1661" s="39">
        <v>1003</v>
      </c>
      <c r="O1661">
        <v>34</v>
      </c>
      <c r="P1661">
        <v>536</v>
      </c>
      <c r="Q1661">
        <v>134</v>
      </c>
      <c r="R1661">
        <v>51</v>
      </c>
      <c r="S1661">
        <v>34</v>
      </c>
      <c r="T1661">
        <v>1792</v>
      </c>
      <c r="U1661">
        <v>1</v>
      </c>
      <c r="V1661">
        <v>4</v>
      </c>
      <c r="W1661">
        <v>6</v>
      </c>
      <c r="X1661">
        <v>6</v>
      </c>
      <c r="Y1661">
        <v>2</v>
      </c>
      <c r="Z1661">
        <v>0</v>
      </c>
      <c r="AA1661">
        <v>0</v>
      </c>
      <c r="AB1661">
        <v>1</v>
      </c>
      <c r="AC1661">
        <v>1</v>
      </c>
      <c r="AD1661">
        <v>0</v>
      </c>
      <c r="AE1661">
        <v>0</v>
      </c>
      <c r="AF1661">
        <v>3</v>
      </c>
      <c r="AG1661">
        <v>11</v>
      </c>
      <c r="AH1661">
        <v>1</v>
      </c>
    </row>
    <row r="1662" spans="1:34">
      <c r="A1662">
        <v>1165</v>
      </c>
      <c r="B1662">
        <v>1958</v>
      </c>
      <c r="C1662">
        <f ca="1" t="shared" si="100"/>
        <v>67</v>
      </c>
      <c r="D1662" t="str">
        <f ca="1" t="shared" si="101"/>
        <v>Senior Citizen</v>
      </c>
      <c r="E1662" t="s">
        <v>2278</v>
      </c>
      <c r="F1662" t="s">
        <v>2276</v>
      </c>
      <c r="G1662" s="39">
        <v>50729</v>
      </c>
      <c r="H1662" s="40" t="str">
        <f t="shared" si="102"/>
        <v>Medium</v>
      </c>
      <c r="I1662">
        <v>1</v>
      </c>
      <c r="J1662">
        <v>1</v>
      </c>
      <c r="K1662" s="43">
        <v>41396</v>
      </c>
      <c r="L1662" s="39">
        <v>62</v>
      </c>
      <c r="M1662" s="40" t="str">
        <f t="shared" si="103"/>
        <v>Active</v>
      </c>
      <c r="N1662" s="39">
        <v>239</v>
      </c>
      <c r="O1662">
        <v>13</v>
      </c>
      <c r="P1662">
        <v>143</v>
      </c>
      <c r="Q1662">
        <v>45</v>
      </c>
      <c r="R1662">
        <v>4</v>
      </c>
      <c r="S1662">
        <v>52</v>
      </c>
      <c r="T1662">
        <v>496</v>
      </c>
      <c r="U1662">
        <v>9</v>
      </c>
      <c r="V1662">
        <v>6</v>
      </c>
      <c r="W1662">
        <v>2</v>
      </c>
      <c r="X1662">
        <v>7</v>
      </c>
      <c r="Y1662">
        <v>6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3</v>
      </c>
      <c r="AG1662">
        <v>11</v>
      </c>
      <c r="AH1662">
        <v>0</v>
      </c>
    </row>
    <row r="1663" spans="1:34">
      <c r="A1663">
        <v>1404</v>
      </c>
      <c r="B1663">
        <v>1968</v>
      </c>
      <c r="C1663">
        <f ca="1" t="shared" si="100"/>
        <v>57</v>
      </c>
      <c r="D1663" t="str">
        <f ca="1" t="shared" si="101"/>
        <v>Middle-Age</v>
      </c>
      <c r="E1663" t="s">
        <v>2275</v>
      </c>
      <c r="F1663" t="s">
        <v>2277</v>
      </c>
      <c r="G1663" s="39">
        <v>34916</v>
      </c>
      <c r="H1663" s="40" t="str">
        <f t="shared" si="102"/>
        <v>Medium</v>
      </c>
      <c r="I1663">
        <v>2</v>
      </c>
      <c r="J1663">
        <v>0</v>
      </c>
      <c r="K1663" s="43">
        <v>41409</v>
      </c>
      <c r="L1663" s="39">
        <v>89</v>
      </c>
      <c r="M1663" s="40" t="str">
        <f t="shared" si="103"/>
        <v>Active</v>
      </c>
      <c r="N1663" s="39">
        <v>51</v>
      </c>
      <c r="O1663">
        <v>23</v>
      </c>
      <c r="P1663">
        <v>82</v>
      </c>
      <c r="Q1663">
        <v>33</v>
      </c>
      <c r="R1663">
        <v>0</v>
      </c>
      <c r="S1663">
        <v>42</v>
      </c>
      <c r="T1663">
        <v>231</v>
      </c>
      <c r="U1663">
        <v>4</v>
      </c>
      <c r="V1663">
        <v>5</v>
      </c>
      <c r="W1663">
        <v>1</v>
      </c>
      <c r="X1663">
        <v>3</v>
      </c>
      <c r="Y1663">
        <v>9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3</v>
      </c>
      <c r="AG1663">
        <v>11</v>
      </c>
      <c r="AH1663">
        <v>0</v>
      </c>
    </row>
    <row r="1664" spans="1:34">
      <c r="A1664">
        <v>6457</v>
      </c>
      <c r="B1664">
        <v>1976</v>
      </c>
      <c r="C1664">
        <f ca="1" t="shared" si="100"/>
        <v>49</v>
      </c>
      <c r="D1664" t="str">
        <f ca="1" t="shared" si="101"/>
        <v>Middle-Age</v>
      </c>
      <c r="E1664" t="s">
        <v>2275</v>
      </c>
      <c r="F1664" t="s">
        <v>2281</v>
      </c>
      <c r="G1664" s="39">
        <v>64892</v>
      </c>
      <c r="H1664" s="40" t="str">
        <f t="shared" si="102"/>
        <v>High</v>
      </c>
      <c r="I1664">
        <v>0</v>
      </c>
      <c r="J1664">
        <v>1</v>
      </c>
      <c r="K1664" s="43">
        <v>41788</v>
      </c>
      <c r="L1664" s="39">
        <v>77</v>
      </c>
      <c r="M1664" s="40" t="str">
        <f t="shared" si="103"/>
        <v>Active</v>
      </c>
      <c r="N1664" s="39">
        <v>527</v>
      </c>
      <c r="O1664">
        <v>24</v>
      </c>
      <c r="P1664">
        <v>230</v>
      </c>
      <c r="Q1664">
        <v>32</v>
      </c>
      <c r="R1664">
        <v>24</v>
      </c>
      <c r="S1664">
        <v>65</v>
      </c>
      <c r="T1664">
        <v>902</v>
      </c>
      <c r="U1664">
        <v>2</v>
      </c>
      <c r="V1664">
        <v>6</v>
      </c>
      <c r="W1664">
        <v>4</v>
      </c>
      <c r="X1664">
        <v>12</v>
      </c>
      <c r="Y1664">
        <v>4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3</v>
      </c>
      <c r="AG1664">
        <v>11</v>
      </c>
      <c r="AH1664">
        <v>0</v>
      </c>
    </row>
    <row r="1665" spans="1:34">
      <c r="A1665">
        <v>2639</v>
      </c>
      <c r="B1665">
        <v>1966</v>
      </c>
      <c r="C1665">
        <f ca="1" t="shared" si="100"/>
        <v>59</v>
      </c>
      <c r="D1665" t="str">
        <f ca="1" t="shared" si="101"/>
        <v>Middle-Age</v>
      </c>
      <c r="E1665" t="s">
        <v>2275</v>
      </c>
      <c r="F1665" t="s">
        <v>2276</v>
      </c>
      <c r="G1665" s="39">
        <v>43602</v>
      </c>
      <c r="H1665" s="40" t="str">
        <f t="shared" si="102"/>
        <v>Medium</v>
      </c>
      <c r="I1665">
        <v>1</v>
      </c>
      <c r="J1665">
        <v>1</v>
      </c>
      <c r="K1665" s="43">
        <v>41649</v>
      </c>
      <c r="L1665" s="39">
        <v>45</v>
      </c>
      <c r="M1665" s="40" t="str">
        <f t="shared" si="103"/>
        <v>Active</v>
      </c>
      <c r="N1665" s="39">
        <v>19</v>
      </c>
      <c r="O1665">
        <v>5</v>
      </c>
      <c r="P1665">
        <v>12</v>
      </c>
      <c r="Q1665">
        <v>10</v>
      </c>
      <c r="R1665">
        <v>3</v>
      </c>
      <c r="S1665">
        <v>19</v>
      </c>
      <c r="T1665">
        <v>68</v>
      </c>
      <c r="U1665">
        <v>3</v>
      </c>
      <c r="V1665">
        <v>3</v>
      </c>
      <c r="W1665">
        <v>1</v>
      </c>
      <c r="X1665">
        <v>2</v>
      </c>
      <c r="Y1665">
        <v>6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3</v>
      </c>
      <c r="AG1665">
        <v>11</v>
      </c>
      <c r="AH1665">
        <v>0</v>
      </c>
    </row>
    <row r="1666" spans="1:34">
      <c r="A1666">
        <v>8299</v>
      </c>
      <c r="B1666">
        <v>1989</v>
      </c>
      <c r="C1666">
        <f ca="1" t="shared" si="100"/>
        <v>36</v>
      </c>
      <c r="D1666" t="str">
        <f ca="1" t="shared" si="101"/>
        <v>Adult</v>
      </c>
      <c r="E1666" t="s">
        <v>2278</v>
      </c>
      <c r="F1666" t="s">
        <v>2276</v>
      </c>
      <c r="G1666" s="39">
        <v>33996</v>
      </c>
      <c r="H1666" s="40" t="str">
        <f t="shared" si="102"/>
        <v>Medium</v>
      </c>
      <c r="I1666">
        <v>0</v>
      </c>
      <c r="J1666">
        <v>0</v>
      </c>
      <c r="K1666" s="43">
        <v>41528</v>
      </c>
      <c r="L1666" s="39">
        <v>46</v>
      </c>
      <c r="M1666" s="40" t="str">
        <f t="shared" si="103"/>
        <v>Active</v>
      </c>
      <c r="N1666" s="39">
        <v>40</v>
      </c>
      <c r="O1666">
        <v>2</v>
      </c>
      <c r="P1666">
        <v>15</v>
      </c>
      <c r="Q1666">
        <v>8</v>
      </c>
      <c r="R1666">
        <v>0</v>
      </c>
      <c r="S1666">
        <v>6</v>
      </c>
      <c r="T1666">
        <v>71</v>
      </c>
      <c r="U1666">
        <v>1</v>
      </c>
      <c r="V1666">
        <v>1</v>
      </c>
      <c r="W1666">
        <v>1</v>
      </c>
      <c r="X1666">
        <v>3</v>
      </c>
      <c r="Y1666">
        <v>4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3</v>
      </c>
      <c r="AG1666">
        <v>11</v>
      </c>
      <c r="AH1666">
        <v>0</v>
      </c>
    </row>
    <row r="1667" spans="1:34">
      <c r="A1667">
        <v>6437</v>
      </c>
      <c r="B1667">
        <v>1985</v>
      </c>
      <c r="C1667">
        <f ca="1" t="shared" ref="C1667:C1730" si="104">YEAR(TODAY())-B1667</f>
        <v>40</v>
      </c>
      <c r="D1667" t="str">
        <f ca="1" t="shared" ref="D1667:D1730" si="105">IF(C1667&lt;=29,"Young Adult",IF(C1667&lt;=44,"Adult",IF(C1667&lt;=59,"Middle-Age","Senior Citizen")))</f>
        <v>Adult</v>
      </c>
      <c r="E1667" t="s">
        <v>2280</v>
      </c>
      <c r="F1667" t="s">
        <v>2276</v>
      </c>
      <c r="G1667" s="39">
        <v>41473</v>
      </c>
      <c r="H1667" s="40" t="str">
        <f t="shared" ref="H1667:H1730" si="106">IF(G1667&lt;30000,"Low",IF(G1667&lt;60000,"Medium","High"))</f>
        <v>Medium</v>
      </c>
      <c r="I1667">
        <v>1</v>
      </c>
      <c r="J1667">
        <v>0</v>
      </c>
      <c r="K1667" s="43">
        <v>41444</v>
      </c>
      <c r="L1667" s="39">
        <v>80</v>
      </c>
      <c r="M1667" s="40" t="str">
        <f t="shared" ref="M1667:M1730" si="107">IF(L1667&lt;=30,"Recent",IF(L1667&lt;=90,"Active","Inactive"))</f>
        <v>Active</v>
      </c>
      <c r="N1667" s="39">
        <v>21</v>
      </c>
      <c r="O1667">
        <v>8</v>
      </c>
      <c r="P1667">
        <v>20</v>
      </c>
      <c r="Q1667">
        <v>15</v>
      </c>
      <c r="R1667">
        <v>3</v>
      </c>
      <c r="S1667">
        <v>9</v>
      </c>
      <c r="T1667">
        <v>76</v>
      </c>
      <c r="U1667">
        <v>1</v>
      </c>
      <c r="V1667">
        <v>2</v>
      </c>
      <c r="W1667">
        <v>0</v>
      </c>
      <c r="X1667">
        <v>3</v>
      </c>
      <c r="Y1667">
        <v>7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3</v>
      </c>
      <c r="AG1667">
        <v>11</v>
      </c>
      <c r="AH1667">
        <v>0</v>
      </c>
    </row>
    <row r="1668" spans="1:34">
      <c r="A1668">
        <v>6912</v>
      </c>
      <c r="B1668">
        <v>1967</v>
      </c>
      <c r="C1668">
        <f ca="1" t="shared" si="104"/>
        <v>58</v>
      </c>
      <c r="D1668" t="str">
        <f ca="1" t="shared" si="105"/>
        <v>Middle-Age</v>
      </c>
      <c r="E1668" t="s">
        <v>2278</v>
      </c>
      <c r="F1668" t="s">
        <v>2279</v>
      </c>
      <c r="G1668" s="39">
        <v>63246</v>
      </c>
      <c r="H1668" s="40" t="str">
        <f t="shared" si="106"/>
        <v>High</v>
      </c>
      <c r="I1668">
        <v>0</v>
      </c>
      <c r="J1668">
        <v>2</v>
      </c>
      <c r="K1668" s="43">
        <v>41506</v>
      </c>
      <c r="L1668" s="39">
        <v>60</v>
      </c>
      <c r="M1668" s="40" t="str">
        <f t="shared" si="107"/>
        <v>Active</v>
      </c>
      <c r="N1668" s="39">
        <v>593</v>
      </c>
      <c r="O1668">
        <v>30</v>
      </c>
      <c r="P1668">
        <v>91</v>
      </c>
      <c r="Q1668">
        <v>29</v>
      </c>
      <c r="R1668">
        <v>22</v>
      </c>
      <c r="S1668">
        <v>7</v>
      </c>
      <c r="T1668">
        <v>772</v>
      </c>
      <c r="U1668">
        <v>1</v>
      </c>
      <c r="V1668">
        <v>6</v>
      </c>
      <c r="W1668">
        <v>3</v>
      </c>
      <c r="X1668">
        <v>12</v>
      </c>
      <c r="Y1668">
        <v>4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</v>
      </c>
      <c r="AG1668">
        <v>11</v>
      </c>
      <c r="AH1668">
        <v>0</v>
      </c>
    </row>
    <row r="1669" spans="1:34">
      <c r="A1669">
        <v>7327</v>
      </c>
      <c r="B1669">
        <v>1959</v>
      </c>
      <c r="C1669">
        <f ca="1" t="shared" si="104"/>
        <v>66</v>
      </c>
      <c r="D1669" t="str">
        <f ca="1" t="shared" si="105"/>
        <v>Senior Citizen</v>
      </c>
      <c r="E1669" t="s">
        <v>2278</v>
      </c>
      <c r="F1669" t="s">
        <v>2279</v>
      </c>
      <c r="G1669" s="39">
        <v>36732</v>
      </c>
      <c r="H1669" s="40" t="str">
        <f t="shared" si="106"/>
        <v>Medium</v>
      </c>
      <c r="I1669">
        <v>1</v>
      </c>
      <c r="J1669">
        <v>1</v>
      </c>
      <c r="K1669" s="43">
        <v>41637</v>
      </c>
      <c r="L1669" s="39">
        <v>71</v>
      </c>
      <c r="M1669" s="40" t="str">
        <f t="shared" si="107"/>
        <v>Active</v>
      </c>
      <c r="N1669" s="39">
        <v>21</v>
      </c>
      <c r="O1669">
        <v>5</v>
      </c>
      <c r="P1669">
        <v>3</v>
      </c>
      <c r="Q1669">
        <v>10</v>
      </c>
      <c r="R1669">
        <v>1</v>
      </c>
      <c r="S1669">
        <v>7</v>
      </c>
      <c r="T1669">
        <v>47</v>
      </c>
      <c r="U1669">
        <v>3</v>
      </c>
      <c r="V1669">
        <v>1</v>
      </c>
      <c r="W1669">
        <v>1</v>
      </c>
      <c r="X1669">
        <v>4</v>
      </c>
      <c r="Y1669">
        <v>2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3</v>
      </c>
      <c r="AG1669">
        <v>11</v>
      </c>
      <c r="AH1669">
        <v>0</v>
      </c>
    </row>
    <row r="1670" spans="1:34">
      <c r="A1670">
        <v>5299</v>
      </c>
      <c r="B1670">
        <v>1970</v>
      </c>
      <c r="C1670">
        <f ca="1" t="shared" si="104"/>
        <v>55</v>
      </c>
      <c r="D1670" t="str">
        <f ca="1" t="shared" si="105"/>
        <v>Middle-Age</v>
      </c>
      <c r="E1670" t="s">
        <v>2278</v>
      </c>
      <c r="F1670" t="s">
        <v>2279</v>
      </c>
      <c r="G1670" s="39">
        <v>69084</v>
      </c>
      <c r="H1670" s="40" t="str">
        <f t="shared" si="106"/>
        <v>High</v>
      </c>
      <c r="I1670">
        <v>1</v>
      </c>
      <c r="J1670">
        <v>0</v>
      </c>
      <c r="K1670" s="43">
        <v>41597</v>
      </c>
      <c r="L1670" s="39">
        <v>43</v>
      </c>
      <c r="M1670" s="40" t="str">
        <f t="shared" si="107"/>
        <v>Active</v>
      </c>
      <c r="N1670" s="39">
        <v>1181</v>
      </c>
      <c r="O1670">
        <v>107</v>
      </c>
      <c r="P1670">
        <v>199</v>
      </c>
      <c r="Q1670">
        <v>39</v>
      </c>
      <c r="R1670">
        <v>30</v>
      </c>
      <c r="S1670">
        <v>30</v>
      </c>
      <c r="T1670">
        <v>1586</v>
      </c>
      <c r="U1670">
        <v>2</v>
      </c>
      <c r="V1670">
        <v>7</v>
      </c>
      <c r="W1670">
        <v>3</v>
      </c>
      <c r="X1670">
        <v>13</v>
      </c>
      <c r="Y1670">
        <v>8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3</v>
      </c>
      <c r="AG1670">
        <v>11</v>
      </c>
      <c r="AH1670">
        <v>0</v>
      </c>
    </row>
    <row r="1671" spans="1:34">
      <c r="A1671">
        <v>4127</v>
      </c>
      <c r="B1671">
        <v>1967</v>
      </c>
      <c r="C1671">
        <f ca="1" t="shared" si="104"/>
        <v>58</v>
      </c>
      <c r="D1671" t="str">
        <f ca="1" t="shared" si="105"/>
        <v>Middle-Age</v>
      </c>
      <c r="E1671" t="s">
        <v>2278</v>
      </c>
      <c r="F1671" t="s">
        <v>2279</v>
      </c>
      <c r="G1671" s="39">
        <v>77766</v>
      </c>
      <c r="H1671" s="40" t="str">
        <f t="shared" si="106"/>
        <v>High</v>
      </c>
      <c r="I1671">
        <v>0</v>
      </c>
      <c r="J1671">
        <v>1</v>
      </c>
      <c r="K1671" s="43">
        <v>41327</v>
      </c>
      <c r="L1671" s="39">
        <v>97</v>
      </c>
      <c r="M1671" s="40" t="str">
        <f t="shared" si="107"/>
        <v>Inactive</v>
      </c>
      <c r="N1671" s="39">
        <v>1004</v>
      </c>
      <c r="O1671">
        <v>59</v>
      </c>
      <c r="P1671">
        <v>265</v>
      </c>
      <c r="Q1671">
        <v>115</v>
      </c>
      <c r="R1671">
        <v>59</v>
      </c>
      <c r="S1671">
        <v>27</v>
      </c>
      <c r="T1671">
        <v>1529</v>
      </c>
      <c r="U1671">
        <v>2</v>
      </c>
      <c r="V1671">
        <v>11</v>
      </c>
      <c r="W1671">
        <v>10</v>
      </c>
      <c r="X1671">
        <v>11</v>
      </c>
      <c r="Y1671">
        <v>6</v>
      </c>
      <c r="Z1671">
        <v>1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3</v>
      </c>
      <c r="AG1671">
        <v>11</v>
      </c>
      <c r="AH1671">
        <v>1</v>
      </c>
    </row>
    <row r="1672" spans="1:34">
      <c r="A1672">
        <v>8143</v>
      </c>
      <c r="B1672">
        <v>1985</v>
      </c>
      <c r="C1672">
        <f ca="1" t="shared" si="104"/>
        <v>40</v>
      </c>
      <c r="D1672" t="str">
        <f ca="1" t="shared" si="105"/>
        <v>Adult</v>
      </c>
      <c r="E1672" t="s">
        <v>2278</v>
      </c>
      <c r="F1672" t="s">
        <v>2276</v>
      </c>
      <c r="G1672" s="39">
        <v>37929</v>
      </c>
      <c r="H1672" s="40" t="str">
        <f t="shared" si="106"/>
        <v>Medium</v>
      </c>
      <c r="I1672">
        <v>0</v>
      </c>
      <c r="J1672">
        <v>0</v>
      </c>
      <c r="K1672" s="43">
        <v>41485</v>
      </c>
      <c r="L1672" s="39">
        <v>49</v>
      </c>
      <c r="M1672" s="40" t="str">
        <f t="shared" si="107"/>
        <v>Active</v>
      </c>
      <c r="N1672" s="39">
        <v>202</v>
      </c>
      <c r="O1672">
        <v>2</v>
      </c>
      <c r="P1672">
        <v>46</v>
      </c>
      <c r="Q1672">
        <v>3</v>
      </c>
      <c r="R1672">
        <v>2</v>
      </c>
      <c r="S1672">
        <v>10</v>
      </c>
      <c r="T1672">
        <v>265</v>
      </c>
      <c r="U1672">
        <v>2</v>
      </c>
      <c r="V1672">
        <v>4</v>
      </c>
      <c r="W1672">
        <v>2</v>
      </c>
      <c r="X1672">
        <v>5</v>
      </c>
      <c r="Y1672">
        <v>7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3</v>
      </c>
      <c r="AG1672">
        <v>11</v>
      </c>
      <c r="AH1672">
        <v>1</v>
      </c>
    </row>
    <row r="1673" spans="1:34">
      <c r="A1673">
        <v>1964</v>
      </c>
      <c r="B1673">
        <v>1951</v>
      </c>
      <c r="C1673">
        <f ca="1" t="shared" si="104"/>
        <v>74</v>
      </c>
      <c r="D1673" t="str">
        <f ca="1" t="shared" si="105"/>
        <v>Senior Citizen</v>
      </c>
      <c r="E1673" t="s">
        <v>2275</v>
      </c>
      <c r="F1673" t="s">
        <v>2277</v>
      </c>
      <c r="G1673" s="39">
        <v>86610</v>
      </c>
      <c r="H1673" s="40" t="str">
        <f t="shared" si="106"/>
        <v>High</v>
      </c>
      <c r="I1673">
        <v>0</v>
      </c>
      <c r="J1673">
        <v>0</v>
      </c>
      <c r="K1673" s="43">
        <v>41522</v>
      </c>
      <c r="L1673" s="39">
        <v>66</v>
      </c>
      <c r="M1673" s="40" t="str">
        <f t="shared" si="107"/>
        <v>Active</v>
      </c>
      <c r="N1673" s="39">
        <v>446</v>
      </c>
      <c r="O1673">
        <v>107</v>
      </c>
      <c r="P1673">
        <v>768</v>
      </c>
      <c r="Q1673">
        <v>33</v>
      </c>
      <c r="R1673">
        <v>196</v>
      </c>
      <c r="S1673">
        <v>53</v>
      </c>
      <c r="T1673">
        <v>1603</v>
      </c>
      <c r="U1673">
        <v>1</v>
      </c>
      <c r="V1673">
        <v>5</v>
      </c>
      <c r="W1673">
        <v>6</v>
      </c>
      <c r="X1673">
        <v>6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3</v>
      </c>
      <c r="AG1673">
        <v>11</v>
      </c>
      <c r="AH1673">
        <v>0</v>
      </c>
    </row>
    <row r="1674" spans="1:34">
      <c r="A1674">
        <v>3690</v>
      </c>
      <c r="B1674">
        <v>1986</v>
      </c>
      <c r="C1674">
        <f ca="1" t="shared" si="104"/>
        <v>39</v>
      </c>
      <c r="D1674" t="str">
        <f ca="1" t="shared" si="105"/>
        <v>Adult</v>
      </c>
      <c r="E1674" t="s">
        <v>2280</v>
      </c>
      <c r="F1674" t="s">
        <v>2279</v>
      </c>
      <c r="G1674" s="39">
        <v>80141</v>
      </c>
      <c r="H1674" s="40" t="str">
        <f t="shared" si="106"/>
        <v>High</v>
      </c>
      <c r="I1674">
        <v>0</v>
      </c>
      <c r="J1674">
        <v>0</v>
      </c>
      <c r="K1674" s="43">
        <v>41285</v>
      </c>
      <c r="L1674" s="39">
        <v>20</v>
      </c>
      <c r="M1674" s="40" t="str">
        <f t="shared" si="107"/>
        <v>Recent</v>
      </c>
      <c r="N1674" s="39">
        <v>1184</v>
      </c>
      <c r="O1674">
        <v>102</v>
      </c>
      <c r="P1674">
        <v>673</v>
      </c>
      <c r="Q1674">
        <v>52</v>
      </c>
      <c r="R1674">
        <v>40</v>
      </c>
      <c r="S1674">
        <v>40</v>
      </c>
      <c r="T1674">
        <v>2091</v>
      </c>
      <c r="U1674">
        <v>1</v>
      </c>
      <c r="V1674">
        <v>7</v>
      </c>
      <c r="W1674">
        <v>4</v>
      </c>
      <c r="X1674">
        <v>10</v>
      </c>
      <c r="Y1674">
        <v>6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3</v>
      </c>
      <c r="AG1674">
        <v>11</v>
      </c>
      <c r="AH1674">
        <v>1</v>
      </c>
    </row>
    <row r="1675" spans="1:34">
      <c r="A1675">
        <v>3433</v>
      </c>
      <c r="B1675">
        <v>1955</v>
      </c>
      <c r="C1675">
        <f ca="1" t="shared" si="104"/>
        <v>70</v>
      </c>
      <c r="D1675" t="str">
        <f ca="1" t="shared" si="105"/>
        <v>Senior Citizen</v>
      </c>
      <c r="E1675" t="s">
        <v>2280</v>
      </c>
      <c r="F1675" t="s">
        <v>2279</v>
      </c>
      <c r="G1675" s="39">
        <v>72635</v>
      </c>
      <c r="H1675" s="40" t="str">
        <f t="shared" si="106"/>
        <v>High</v>
      </c>
      <c r="I1675">
        <v>0</v>
      </c>
      <c r="J1675">
        <v>0</v>
      </c>
      <c r="K1675" s="43">
        <v>41428</v>
      </c>
      <c r="L1675" s="39">
        <v>54</v>
      </c>
      <c r="M1675" s="40" t="str">
        <f t="shared" si="107"/>
        <v>Active</v>
      </c>
      <c r="N1675" s="39">
        <v>390</v>
      </c>
      <c r="O1675">
        <v>22</v>
      </c>
      <c r="P1675">
        <v>323</v>
      </c>
      <c r="Q1675">
        <v>104</v>
      </c>
      <c r="R1675">
        <v>35</v>
      </c>
      <c r="S1675">
        <v>107</v>
      </c>
      <c r="T1675">
        <v>981</v>
      </c>
      <c r="U1675">
        <v>1</v>
      </c>
      <c r="V1675">
        <v>6</v>
      </c>
      <c r="W1675">
        <v>8</v>
      </c>
      <c r="X1675">
        <v>6</v>
      </c>
      <c r="Y1675">
        <v>3</v>
      </c>
      <c r="Z1675">
        <v>0</v>
      </c>
      <c r="AA1675">
        <v>0</v>
      </c>
      <c r="AB1675">
        <v>0</v>
      </c>
      <c r="AC1675">
        <v>1</v>
      </c>
      <c r="AD1675">
        <v>0</v>
      </c>
      <c r="AE1675">
        <v>0</v>
      </c>
      <c r="AF1675">
        <v>3</v>
      </c>
      <c r="AG1675">
        <v>11</v>
      </c>
      <c r="AH1675">
        <v>0</v>
      </c>
    </row>
    <row r="1676" spans="1:34">
      <c r="A1676">
        <v>3389</v>
      </c>
      <c r="B1676">
        <v>1970</v>
      </c>
      <c r="C1676">
        <f ca="1" t="shared" si="104"/>
        <v>55</v>
      </c>
      <c r="D1676" t="str">
        <f ca="1" t="shared" si="105"/>
        <v>Middle-Age</v>
      </c>
      <c r="E1676" t="s">
        <v>2275</v>
      </c>
      <c r="F1676" t="s">
        <v>2279</v>
      </c>
      <c r="G1676" s="39">
        <v>69016</v>
      </c>
      <c r="H1676" s="40" t="str">
        <f t="shared" si="106"/>
        <v>High</v>
      </c>
      <c r="I1676">
        <v>0</v>
      </c>
      <c r="J1676">
        <v>1</v>
      </c>
      <c r="K1676" s="43">
        <v>41235</v>
      </c>
      <c r="L1676" s="39">
        <v>61</v>
      </c>
      <c r="M1676" s="40" t="str">
        <f t="shared" si="107"/>
        <v>Active</v>
      </c>
      <c r="N1676" s="39">
        <v>726</v>
      </c>
      <c r="O1676">
        <v>53</v>
      </c>
      <c r="P1676">
        <v>363</v>
      </c>
      <c r="Q1676">
        <v>123</v>
      </c>
      <c r="R1676">
        <v>107</v>
      </c>
      <c r="S1676">
        <v>161</v>
      </c>
      <c r="T1676">
        <v>1533</v>
      </c>
      <c r="U1676">
        <v>4</v>
      </c>
      <c r="V1676">
        <v>8</v>
      </c>
      <c r="W1676">
        <v>9</v>
      </c>
      <c r="X1676">
        <v>13</v>
      </c>
      <c r="Y1676">
        <v>5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3</v>
      </c>
      <c r="AG1676">
        <v>11</v>
      </c>
      <c r="AH1676">
        <v>0</v>
      </c>
    </row>
    <row r="1677" spans="1:34">
      <c r="A1677">
        <v>4712</v>
      </c>
      <c r="B1677">
        <v>1991</v>
      </c>
      <c r="C1677">
        <f ca="1" t="shared" si="104"/>
        <v>34</v>
      </c>
      <c r="D1677" t="str">
        <f ca="1" t="shared" si="105"/>
        <v>Adult</v>
      </c>
      <c r="E1677" t="s">
        <v>2280</v>
      </c>
      <c r="F1677" t="s">
        <v>2277</v>
      </c>
      <c r="G1677" s="39">
        <v>20193</v>
      </c>
      <c r="H1677" s="40" t="str">
        <f t="shared" si="106"/>
        <v>Low</v>
      </c>
      <c r="I1677">
        <v>0</v>
      </c>
      <c r="J1677">
        <v>0</v>
      </c>
      <c r="K1677" s="43">
        <v>41241</v>
      </c>
      <c r="L1677" s="39">
        <v>18</v>
      </c>
      <c r="M1677" s="40" t="str">
        <f t="shared" si="107"/>
        <v>Recent</v>
      </c>
      <c r="N1677" s="39">
        <v>8</v>
      </c>
      <c r="O1677">
        <v>8</v>
      </c>
      <c r="P1677">
        <v>22</v>
      </c>
      <c r="Q1677">
        <v>24</v>
      </c>
      <c r="R1677">
        <v>11</v>
      </c>
      <c r="S1677">
        <v>9</v>
      </c>
      <c r="T1677">
        <v>82</v>
      </c>
      <c r="U1677">
        <v>1</v>
      </c>
      <c r="V1677">
        <v>1</v>
      </c>
      <c r="W1677">
        <v>1</v>
      </c>
      <c r="X1677">
        <v>4</v>
      </c>
      <c r="Y1677">
        <v>4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3</v>
      </c>
      <c r="AG1677">
        <v>11</v>
      </c>
      <c r="AH1677">
        <v>0</v>
      </c>
    </row>
    <row r="1678" spans="1:34">
      <c r="A1678">
        <v>1170</v>
      </c>
      <c r="B1678">
        <v>1975</v>
      </c>
      <c r="C1678">
        <f ca="1" t="shared" si="104"/>
        <v>50</v>
      </c>
      <c r="D1678" t="str">
        <f ca="1" t="shared" si="105"/>
        <v>Middle-Age</v>
      </c>
      <c r="E1678" t="s">
        <v>2275</v>
      </c>
      <c r="F1678" t="s">
        <v>2279</v>
      </c>
      <c r="G1678" s="39">
        <v>27573</v>
      </c>
      <c r="H1678" s="40" t="str">
        <f t="shared" si="106"/>
        <v>Low</v>
      </c>
      <c r="I1678">
        <v>1</v>
      </c>
      <c r="J1678">
        <v>0</v>
      </c>
      <c r="K1678" s="43">
        <v>41358</v>
      </c>
      <c r="L1678" s="39">
        <v>45</v>
      </c>
      <c r="M1678" s="40" t="str">
        <f t="shared" si="107"/>
        <v>Active</v>
      </c>
      <c r="N1678" s="39">
        <v>50</v>
      </c>
      <c r="O1678">
        <v>15</v>
      </c>
      <c r="P1678">
        <v>110</v>
      </c>
      <c r="Q1678">
        <v>39</v>
      </c>
      <c r="R1678">
        <v>15</v>
      </c>
      <c r="S1678">
        <v>15</v>
      </c>
      <c r="T1678">
        <v>244</v>
      </c>
      <c r="U1678">
        <v>4</v>
      </c>
      <c r="V1678">
        <v>5</v>
      </c>
      <c r="W1678">
        <v>1</v>
      </c>
      <c r="X1678">
        <v>4</v>
      </c>
      <c r="Y1678">
        <v>8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3</v>
      </c>
      <c r="AG1678">
        <v>11</v>
      </c>
      <c r="AH1678">
        <v>0</v>
      </c>
    </row>
    <row r="1679" spans="1:34">
      <c r="A1679">
        <v>6347</v>
      </c>
      <c r="B1679">
        <v>1979</v>
      </c>
      <c r="C1679">
        <f ca="1" t="shared" si="104"/>
        <v>46</v>
      </c>
      <c r="D1679" t="str">
        <f ca="1" t="shared" si="105"/>
        <v>Middle-Age</v>
      </c>
      <c r="E1679" t="s">
        <v>2282</v>
      </c>
      <c r="F1679" t="s">
        <v>2276</v>
      </c>
      <c r="G1679" s="39">
        <v>15862</v>
      </c>
      <c r="H1679" s="40" t="str">
        <f t="shared" si="106"/>
        <v>Low</v>
      </c>
      <c r="I1679">
        <v>1</v>
      </c>
      <c r="J1679">
        <v>0</v>
      </c>
      <c r="K1679" s="43">
        <v>41452</v>
      </c>
      <c r="L1679" s="39">
        <v>26</v>
      </c>
      <c r="M1679" s="40" t="str">
        <f t="shared" si="107"/>
        <v>Recent</v>
      </c>
      <c r="N1679" s="39">
        <v>1</v>
      </c>
      <c r="O1679">
        <v>1</v>
      </c>
      <c r="P1679">
        <v>4</v>
      </c>
      <c r="Q1679">
        <v>11</v>
      </c>
      <c r="R1679">
        <v>9</v>
      </c>
      <c r="S1679">
        <v>10</v>
      </c>
      <c r="T1679">
        <v>36</v>
      </c>
      <c r="U1679">
        <v>1</v>
      </c>
      <c r="V1679">
        <v>1</v>
      </c>
      <c r="W1679">
        <v>0</v>
      </c>
      <c r="X1679">
        <v>3</v>
      </c>
      <c r="Y1679">
        <v>8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3</v>
      </c>
      <c r="AG1679">
        <v>11</v>
      </c>
      <c r="AH1679">
        <v>0</v>
      </c>
    </row>
    <row r="1680" spans="1:34">
      <c r="A1680">
        <v>4065</v>
      </c>
      <c r="B1680">
        <v>1976</v>
      </c>
      <c r="C1680">
        <f ca="1" t="shared" si="104"/>
        <v>49</v>
      </c>
      <c r="D1680" t="str">
        <f ca="1" t="shared" si="105"/>
        <v>Middle-Age</v>
      </c>
      <c r="E1680" t="s">
        <v>2278</v>
      </c>
      <c r="F1680" t="s">
        <v>2279</v>
      </c>
      <c r="G1680" s="39">
        <v>49544</v>
      </c>
      <c r="H1680" s="40" t="str">
        <f t="shared" si="106"/>
        <v>Medium</v>
      </c>
      <c r="I1680">
        <v>1</v>
      </c>
      <c r="J1680">
        <v>0</v>
      </c>
      <c r="K1680" s="43">
        <v>41317</v>
      </c>
      <c r="L1680" s="39">
        <v>0</v>
      </c>
      <c r="M1680" s="40" t="str">
        <f t="shared" si="107"/>
        <v>Recent</v>
      </c>
      <c r="N1680" s="39">
        <v>308</v>
      </c>
      <c r="O1680">
        <v>0</v>
      </c>
      <c r="P1680">
        <v>73</v>
      </c>
      <c r="Q1680">
        <v>0</v>
      </c>
      <c r="R1680">
        <v>0</v>
      </c>
      <c r="S1680">
        <v>23</v>
      </c>
      <c r="T1680">
        <v>404</v>
      </c>
      <c r="U1680">
        <v>2</v>
      </c>
      <c r="V1680">
        <v>5</v>
      </c>
      <c r="W1680">
        <v>1</v>
      </c>
      <c r="X1680">
        <v>8</v>
      </c>
      <c r="Y1680">
        <v>7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3</v>
      </c>
      <c r="AG1680">
        <v>11</v>
      </c>
      <c r="AH1680">
        <v>0</v>
      </c>
    </row>
    <row r="1681" spans="1:34">
      <c r="A1681">
        <v>8230</v>
      </c>
      <c r="B1681">
        <v>1980</v>
      </c>
      <c r="C1681">
        <f ca="1" t="shared" si="104"/>
        <v>45</v>
      </c>
      <c r="D1681" t="str">
        <f ca="1" t="shared" si="105"/>
        <v>Middle-Age</v>
      </c>
      <c r="E1681" t="s">
        <v>2275</v>
      </c>
      <c r="F1681" t="s">
        <v>2279</v>
      </c>
      <c r="G1681" s="39">
        <v>33228</v>
      </c>
      <c r="H1681" s="40" t="str">
        <f t="shared" si="106"/>
        <v>Medium</v>
      </c>
      <c r="I1681">
        <v>1</v>
      </c>
      <c r="J1681">
        <v>0</v>
      </c>
      <c r="K1681" s="43">
        <v>41662</v>
      </c>
      <c r="L1681" s="39">
        <v>28</v>
      </c>
      <c r="M1681" s="40" t="str">
        <f t="shared" si="107"/>
        <v>Recent</v>
      </c>
      <c r="N1681" s="39">
        <v>22</v>
      </c>
      <c r="O1681">
        <v>2</v>
      </c>
      <c r="P1681">
        <v>31</v>
      </c>
      <c r="Q1681">
        <v>7</v>
      </c>
      <c r="R1681">
        <v>4</v>
      </c>
      <c r="S1681">
        <v>5</v>
      </c>
      <c r="T1681">
        <v>71</v>
      </c>
      <c r="U1681">
        <v>1</v>
      </c>
      <c r="V1681">
        <v>2</v>
      </c>
      <c r="W1681">
        <v>0</v>
      </c>
      <c r="X1681">
        <v>3</v>
      </c>
      <c r="Y1681">
        <v>7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3</v>
      </c>
      <c r="AG1681">
        <v>11</v>
      </c>
      <c r="AH1681">
        <v>0</v>
      </c>
    </row>
    <row r="1682" spans="1:34">
      <c r="A1682">
        <v>1215</v>
      </c>
      <c r="B1682">
        <v>1978</v>
      </c>
      <c r="C1682">
        <f ca="1" t="shared" si="104"/>
        <v>47</v>
      </c>
      <c r="D1682" t="str">
        <f ca="1" t="shared" si="105"/>
        <v>Middle-Age</v>
      </c>
      <c r="E1682" t="s">
        <v>2275</v>
      </c>
      <c r="F1682" t="s">
        <v>2277</v>
      </c>
      <c r="G1682" s="39">
        <v>70440</v>
      </c>
      <c r="H1682" s="40" t="str">
        <f t="shared" si="106"/>
        <v>High</v>
      </c>
      <c r="I1682">
        <v>0</v>
      </c>
      <c r="J1682">
        <v>0</v>
      </c>
      <c r="K1682" s="43">
        <v>41555</v>
      </c>
      <c r="L1682" s="39">
        <v>49</v>
      </c>
      <c r="M1682" s="40" t="str">
        <f t="shared" si="107"/>
        <v>Active</v>
      </c>
      <c r="N1682" s="39">
        <v>690</v>
      </c>
      <c r="O1682">
        <v>117</v>
      </c>
      <c r="P1682">
        <v>499</v>
      </c>
      <c r="Q1682">
        <v>76</v>
      </c>
      <c r="R1682">
        <v>102</v>
      </c>
      <c r="S1682">
        <v>88</v>
      </c>
      <c r="T1682">
        <v>1572</v>
      </c>
      <c r="U1682">
        <v>1</v>
      </c>
      <c r="V1682">
        <v>5</v>
      </c>
      <c r="W1682">
        <v>10</v>
      </c>
      <c r="X1682">
        <v>7</v>
      </c>
      <c r="Y1682">
        <v>3</v>
      </c>
      <c r="Z1682">
        <v>0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3</v>
      </c>
      <c r="AG1682">
        <v>11</v>
      </c>
      <c r="AH1682">
        <v>0</v>
      </c>
    </row>
    <row r="1683" spans="1:34">
      <c r="A1683">
        <v>5939</v>
      </c>
      <c r="B1683">
        <v>1971</v>
      </c>
      <c r="C1683">
        <f ca="1" t="shared" si="104"/>
        <v>54</v>
      </c>
      <c r="D1683" t="str">
        <f ca="1" t="shared" si="105"/>
        <v>Middle-Age</v>
      </c>
      <c r="E1683" t="s">
        <v>2275</v>
      </c>
      <c r="F1683" t="s">
        <v>2277</v>
      </c>
      <c r="G1683" s="39">
        <v>38232</v>
      </c>
      <c r="H1683" s="40" t="str">
        <f t="shared" si="106"/>
        <v>Medium</v>
      </c>
      <c r="I1683">
        <v>1</v>
      </c>
      <c r="J1683">
        <v>1</v>
      </c>
      <c r="K1683" s="43">
        <v>41656</v>
      </c>
      <c r="L1683" s="39">
        <v>84</v>
      </c>
      <c r="M1683" s="40" t="str">
        <f t="shared" si="107"/>
        <v>Active</v>
      </c>
      <c r="N1683" s="39">
        <v>43</v>
      </c>
      <c r="O1683">
        <v>5</v>
      </c>
      <c r="P1683">
        <v>28</v>
      </c>
      <c r="Q1683">
        <v>7</v>
      </c>
      <c r="R1683">
        <v>6</v>
      </c>
      <c r="S1683">
        <v>33</v>
      </c>
      <c r="T1683">
        <v>122</v>
      </c>
      <c r="U1683">
        <v>4</v>
      </c>
      <c r="V1683">
        <v>3</v>
      </c>
      <c r="W1683">
        <v>1</v>
      </c>
      <c r="X1683">
        <v>3</v>
      </c>
      <c r="Y1683">
        <v>5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3</v>
      </c>
      <c r="AG1683">
        <v>11</v>
      </c>
      <c r="AH1683">
        <v>0</v>
      </c>
    </row>
    <row r="1684" spans="1:34">
      <c r="A1684">
        <v>2156</v>
      </c>
      <c r="B1684">
        <v>1955</v>
      </c>
      <c r="C1684">
        <f ca="1" t="shared" si="104"/>
        <v>70</v>
      </c>
      <c r="D1684" t="str">
        <f ca="1" t="shared" si="105"/>
        <v>Senior Citizen</v>
      </c>
      <c r="E1684" t="s">
        <v>2278</v>
      </c>
      <c r="F1684" t="s">
        <v>2279</v>
      </c>
      <c r="G1684" s="39">
        <v>22554</v>
      </c>
      <c r="H1684" s="40" t="str">
        <f t="shared" si="106"/>
        <v>Low</v>
      </c>
      <c r="I1684">
        <v>1</v>
      </c>
      <c r="J1684">
        <v>1</v>
      </c>
      <c r="K1684" s="43">
        <v>41216</v>
      </c>
      <c r="L1684" s="39">
        <v>38</v>
      </c>
      <c r="M1684" s="40" t="str">
        <f t="shared" si="107"/>
        <v>Active</v>
      </c>
      <c r="N1684" s="39">
        <v>27</v>
      </c>
      <c r="O1684">
        <v>0</v>
      </c>
      <c r="P1684">
        <v>10</v>
      </c>
      <c r="Q1684">
        <v>0</v>
      </c>
      <c r="R1684">
        <v>0</v>
      </c>
      <c r="S1684">
        <v>4</v>
      </c>
      <c r="T1684">
        <v>41</v>
      </c>
      <c r="U1684">
        <v>4</v>
      </c>
      <c r="V1684">
        <v>2</v>
      </c>
      <c r="W1684">
        <v>0</v>
      </c>
      <c r="X1684">
        <v>4</v>
      </c>
      <c r="Y1684">
        <v>5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3</v>
      </c>
      <c r="AG1684">
        <v>11</v>
      </c>
      <c r="AH1684">
        <v>0</v>
      </c>
    </row>
    <row r="1685" spans="1:34">
      <c r="A1685">
        <v>7788</v>
      </c>
      <c r="B1685">
        <v>1983</v>
      </c>
      <c r="C1685">
        <f ca="1" t="shared" si="104"/>
        <v>42</v>
      </c>
      <c r="D1685" t="str">
        <f ca="1" t="shared" si="105"/>
        <v>Adult</v>
      </c>
      <c r="E1685" t="s">
        <v>2278</v>
      </c>
      <c r="F1685" t="s">
        <v>2279</v>
      </c>
      <c r="G1685" s="39">
        <v>23536</v>
      </c>
      <c r="H1685" s="40" t="str">
        <f t="shared" si="106"/>
        <v>Low</v>
      </c>
      <c r="I1685">
        <v>1</v>
      </c>
      <c r="J1685">
        <v>0</v>
      </c>
      <c r="K1685" s="43">
        <v>41794</v>
      </c>
      <c r="L1685" s="39">
        <v>53</v>
      </c>
      <c r="M1685" s="40" t="str">
        <f t="shared" si="107"/>
        <v>Active</v>
      </c>
      <c r="N1685" s="39">
        <v>6</v>
      </c>
      <c r="O1685">
        <v>0</v>
      </c>
      <c r="P1685">
        <v>3</v>
      </c>
      <c r="Q1685">
        <v>0</v>
      </c>
      <c r="R1685">
        <v>0</v>
      </c>
      <c r="S1685">
        <v>1</v>
      </c>
      <c r="T1685">
        <v>10</v>
      </c>
      <c r="U1685">
        <v>1</v>
      </c>
      <c r="V1685">
        <v>0</v>
      </c>
      <c r="W1685">
        <v>0</v>
      </c>
      <c r="X1685">
        <v>3</v>
      </c>
      <c r="Y1685">
        <v>3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3</v>
      </c>
      <c r="AG1685">
        <v>11</v>
      </c>
      <c r="AH1685">
        <v>0</v>
      </c>
    </row>
    <row r="1686" spans="1:34">
      <c r="A1686">
        <v>10323</v>
      </c>
      <c r="B1686">
        <v>1952</v>
      </c>
      <c r="C1686">
        <f ca="1" t="shared" si="104"/>
        <v>73</v>
      </c>
      <c r="D1686" t="str">
        <f ca="1" t="shared" si="105"/>
        <v>Senior Citizen</v>
      </c>
      <c r="E1686" t="s">
        <v>2275</v>
      </c>
      <c r="F1686" t="s">
        <v>2279</v>
      </c>
      <c r="G1686" s="39">
        <v>49413</v>
      </c>
      <c r="H1686" s="40" t="str">
        <f t="shared" si="106"/>
        <v>Medium</v>
      </c>
      <c r="I1686">
        <v>0</v>
      </c>
      <c r="J1686">
        <v>1</v>
      </c>
      <c r="K1686" s="43">
        <v>41572</v>
      </c>
      <c r="L1686" s="39">
        <v>88</v>
      </c>
      <c r="M1686" s="40" t="str">
        <f t="shared" si="107"/>
        <v>Active</v>
      </c>
      <c r="N1686" s="39">
        <v>205</v>
      </c>
      <c r="O1686">
        <v>7</v>
      </c>
      <c r="P1686">
        <v>41</v>
      </c>
      <c r="Q1686">
        <v>3</v>
      </c>
      <c r="R1686">
        <v>2</v>
      </c>
      <c r="S1686">
        <v>46</v>
      </c>
      <c r="T1686">
        <v>304</v>
      </c>
      <c r="U1686">
        <v>2</v>
      </c>
      <c r="V1686">
        <v>4</v>
      </c>
      <c r="W1686">
        <v>2</v>
      </c>
      <c r="X1686">
        <v>5</v>
      </c>
      <c r="Y1686">
        <v>5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3</v>
      </c>
      <c r="AG1686">
        <v>11</v>
      </c>
      <c r="AH1686">
        <v>0</v>
      </c>
    </row>
    <row r="1687" spans="1:34">
      <c r="A1687">
        <v>7947</v>
      </c>
      <c r="B1687">
        <v>1969</v>
      </c>
      <c r="C1687">
        <f ca="1" t="shared" si="104"/>
        <v>56</v>
      </c>
      <c r="D1687" t="str">
        <f ca="1" t="shared" si="105"/>
        <v>Middle-Age</v>
      </c>
      <c r="E1687" t="s">
        <v>2275</v>
      </c>
      <c r="F1687" t="s">
        <v>2279</v>
      </c>
      <c r="G1687" s="39">
        <v>42231</v>
      </c>
      <c r="H1687" s="40" t="str">
        <f t="shared" si="106"/>
        <v>Medium</v>
      </c>
      <c r="I1687">
        <v>1</v>
      </c>
      <c r="J1687">
        <v>1</v>
      </c>
      <c r="K1687" s="43">
        <v>41723</v>
      </c>
      <c r="L1687" s="39">
        <v>99</v>
      </c>
      <c r="M1687" s="40" t="str">
        <f t="shared" si="107"/>
        <v>Inactive</v>
      </c>
      <c r="N1687" s="39">
        <v>24</v>
      </c>
      <c r="O1687">
        <v>0</v>
      </c>
      <c r="P1687">
        <v>8</v>
      </c>
      <c r="Q1687">
        <v>0</v>
      </c>
      <c r="R1687">
        <v>1</v>
      </c>
      <c r="S1687">
        <v>4</v>
      </c>
      <c r="T1687">
        <v>37</v>
      </c>
      <c r="U1687">
        <v>1</v>
      </c>
      <c r="V1687">
        <v>1</v>
      </c>
      <c r="W1687">
        <v>0</v>
      </c>
      <c r="X1687">
        <v>3</v>
      </c>
      <c r="Y1687">
        <v>5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3</v>
      </c>
      <c r="AG1687">
        <v>11</v>
      </c>
      <c r="AH1687">
        <v>0</v>
      </c>
    </row>
    <row r="1688" spans="1:34">
      <c r="A1688">
        <v>1891</v>
      </c>
      <c r="B1688">
        <v>1980</v>
      </c>
      <c r="C1688">
        <f ca="1" t="shared" si="104"/>
        <v>45</v>
      </c>
      <c r="D1688" t="str">
        <f ca="1" t="shared" si="105"/>
        <v>Middle-Age</v>
      </c>
      <c r="E1688" t="s">
        <v>2280</v>
      </c>
      <c r="F1688" t="s">
        <v>2281</v>
      </c>
      <c r="G1688" s="39">
        <v>78789</v>
      </c>
      <c r="H1688" s="40" t="str">
        <f t="shared" si="106"/>
        <v>High</v>
      </c>
      <c r="I1688">
        <v>0</v>
      </c>
      <c r="J1688">
        <v>0</v>
      </c>
      <c r="K1688" s="43">
        <v>41129</v>
      </c>
      <c r="L1688" s="39">
        <v>12</v>
      </c>
      <c r="M1688" s="40" t="str">
        <f t="shared" si="107"/>
        <v>Recent</v>
      </c>
      <c r="N1688" s="39">
        <v>667</v>
      </c>
      <c r="O1688">
        <v>50</v>
      </c>
      <c r="P1688">
        <v>850</v>
      </c>
      <c r="Q1688">
        <v>21</v>
      </c>
      <c r="R1688">
        <v>83</v>
      </c>
      <c r="S1688">
        <v>83</v>
      </c>
      <c r="T1688">
        <v>1754</v>
      </c>
      <c r="U1688">
        <v>1</v>
      </c>
      <c r="V1688">
        <v>4</v>
      </c>
      <c r="W1688">
        <v>6</v>
      </c>
      <c r="X1688">
        <v>5</v>
      </c>
      <c r="Y1688">
        <v>2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3</v>
      </c>
      <c r="AG1688">
        <v>11</v>
      </c>
      <c r="AH1688">
        <v>1</v>
      </c>
    </row>
    <row r="1689" spans="1:34">
      <c r="A1689">
        <v>2570</v>
      </c>
      <c r="B1689">
        <v>1968</v>
      </c>
      <c r="C1689">
        <f ca="1" t="shared" si="104"/>
        <v>57</v>
      </c>
      <c r="D1689" t="str">
        <f ca="1" t="shared" si="105"/>
        <v>Middle-Age</v>
      </c>
      <c r="E1689" t="s">
        <v>2275</v>
      </c>
      <c r="F1689" t="s">
        <v>2277</v>
      </c>
      <c r="G1689" s="39">
        <v>56534</v>
      </c>
      <c r="H1689" s="40" t="str">
        <f t="shared" si="106"/>
        <v>Medium</v>
      </c>
      <c r="I1689">
        <v>0</v>
      </c>
      <c r="J1689">
        <v>1</v>
      </c>
      <c r="K1689" s="43">
        <v>41478</v>
      </c>
      <c r="L1689" s="39">
        <v>35</v>
      </c>
      <c r="M1689" s="40" t="str">
        <f t="shared" si="107"/>
        <v>Active</v>
      </c>
      <c r="N1689" s="39">
        <v>691</v>
      </c>
      <c r="O1689">
        <v>7</v>
      </c>
      <c r="P1689">
        <v>61</v>
      </c>
      <c r="Q1689">
        <v>10</v>
      </c>
      <c r="R1689">
        <v>0</v>
      </c>
      <c r="S1689">
        <v>46</v>
      </c>
      <c r="T1689">
        <v>815</v>
      </c>
      <c r="U1689">
        <v>4</v>
      </c>
      <c r="V1689">
        <v>10</v>
      </c>
      <c r="W1689">
        <v>4</v>
      </c>
      <c r="X1689">
        <v>7</v>
      </c>
      <c r="Y1689">
        <v>8</v>
      </c>
      <c r="Z1689">
        <v>0</v>
      </c>
      <c r="AA1689">
        <v>1</v>
      </c>
      <c r="AB1689">
        <v>0</v>
      </c>
      <c r="AC1689">
        <v>0</v>
      </c>
      <c r="AD1689">
        <v>1</v>
      </c>
      <c r="AE1689">
        <v>0</v>
      </c>
      <c r="AF1689">
        <v>3</v>
      </c>
      <c r="AG1689">
        <v>11</v>
      </c>
      <c r="AH1689">
        <v>1</v>
      </c>
    </row>
    <row r="1690" spans="1:34">
      <c r="A1690">
        <v>9256</v>
      </c>
      <c r="B1690">
        <v>1971</v>
      </c>
      <c r="C1690">
        <f ca="1" t="shared" si="104"/>
        <v>54</v>
      </c>
      <c r="D1690" t="str">
        <f ca="1" t="shared" si="105"/>
        <v>Middle-Age</v>
      </c>
      <c r="E1690" t="s">
        <v>2275</v>
      </c>
      <c r="F1690" t="s">
        <v>2276</v>
      </c>
      <c r="G1690" s="39">
        <v>58350</v>
      </c>
      <c r="H1690" s="40" t="str">
        <f t="shared" si="106"/>
        <v>Medium</v>
      </c>
      <c r="I1690">
        <v>0</v>
      </c>
      <c r="J1690">
        <v>1</v>
      </c>
      <c r="K1690" s="43">
        <v>41278</v>
      </c>
      <c r="L1690" s="39">
        <v>5</v>
      </c>
      <c r="M1690" s="40" t="str">
        <f t="shared" si="107"/>
        <v>Recent</v>
      </c>
      <c r="N1690" s="39">
        <v>493</v>
      </c>
      <c r="O1690">
        <v>26</v>
      </c>
      <c r="P1690">
        <v>206</v>
      </c>
      <c r="Q1690">
        <v>116</v>
      </c>
      <c r="R1690">
        <v>80</v>
      </c>
      <c r="S1690">
        <v>80</v>
      </c>
      <c r="T1690">
        <v>1001</v>
      </c>
      <c r="U1690">
        <v>4</v>
      </c>
      <c r="V1690">
        <v>8</v>
      </c>
      <c r="W1690">
        <v>3</v>
      </c>
      <c r="X1690">
        <v>12</v>
      </c>
      <c r="Y1690">
        <v>6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3</v>
      </c>
      <c r="AG1690">
        <v>11</v>
      </c>
      <c r="AH1690">
        <v>0</v>
      </c>
    </row>
    <row r="1691" spans="1:34">
      <c r="A1691">
        <v>295</v>
      </c>
      <c r="B1691">
        <v>1989</v>
      </c>
      <c r="C1691">
        <f ca="1" t="shared" si="104"/>
        <v>36</v>
      </c>
      <c r="D1691" t="str">
        <f ca="1" t="shared" si="105"/>
        <v>Adult</v>
      </c>
      <c r="E1691" t="s">
        <v>2275</v>
      </c>
      <c r="F1691" t="s">
        <v>2276</v>
      </c>
      <c r="G1691" s="39">
        <v>81217</v>
      </c>
      <c r="H1691" s="40" t="str">
        <f t="shared" si="106"/>
        <v>High</v>
      </c>
      <c r="I1691">
        <v>0</v>
      </c>
      <c r="J1691">
        <v>0</v>
      </c>
      <c r="K1691" s="43">
        <v>41474</v>
      </c>
      <c r="L1691" s="39">
        <v>77</v>
      </c>
      <c r="M1691" s="40" t="str">
        <f t="shared" si="107"/>
        <v>Active</v>
      </c>
      <c r="N1691" s="39">
        <v>493</v>
      </c>
      <c r="O1691">
        <v>70</v>
      </c>
      <c r="P1691">
        <v>324</v>
      </c>
      <c r="Q1691">
        <v>146</v>
      </c>
      <c r="R1691">
        <v>40</v>
      </c>
      <c r="S1691">
        <v>84</v>
      </c>
      <c r="T1691">
        <v>1157</v>
      </c>
      <c r="U1691">
        <v>1</v>
      </c>
      <c r="V1691">
        <v>3</v>
      </c>
      <c r="W1691">
        <v>7</v>
      </c>
      <c r="X1691">
        <v>11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3</v>
      </c>
      <c r="AG1691">
        <v>11</v>
      </c>
      <c r="AH1691">
        <v>0</v>
      </c>
    </row>
    <row r="1692" spans="1:34">
      <c r="A1692">
        <v>7397</v>
      </c>
      <c r="B1692">
        <v>1951</v>
      </c>
      <c r="C1692">
        <f ca="1" t="shared" si="104"/>
        <v>74</v>
      </c>
      <c r="D1692" t="str">
        <f ca="1" t="shared" si="105"/>
        <v>Senior Citizen</v>
      </c>
      <c r="E1692" t="s">
        <v>2275</v>
      </c>
      <c r="F1692" t="s">
        <v>2276</v>
      </c>
      <c r="G1692" s="39">
        <v>49090</v>
      </c>
      <c r="H1692" s="40" t="str">
        <f t="shared" si="106"/>
        <v>Medium</v>
      </c>
      <c r="I1692">
        <v>0</v>
      </c>
      <c r="J1692">
        <v>1</v>
      </c>
      <c r="K1692" s="43">
        <v>41474</v>
      </c>
      <c r="L1692" s="39">
        <v>45</v>
      </c>
      <c r="M1692" s="40" t="str">
        <f t="shared" si="107"/>
        <v>Active</v>
      </c>
      <c r="N1692" s="39">
        <v>494</v>
      </c>
      <c r="O1692">
        <v>5</v>
      </c>
      <c r="P1692">
        <v>82</v>
      </c>
      <c r="Q1692">
        <v>7</v>
      </c>
      <c r="R1692">
        <v>0</v>
      </c>
      <c r="S1692">
        <v>100</v>
      </c>
      <c r="T1692">
        <v>688</v>
      </c>
      <c r="U1692">
        <v>3</v>
      </c>
      <c r="V1692">
        <v>7</v>
      </c>
      <c r="W1692">
        <v>2</v>
      </c>
      <c r="X1692">
        <v>9</v>
      </c>
      <c r="Y1692">
        <v>7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</v>
      </c>
      <c r="AG1692">
        <v>11</v>
      </c>
      <c r="AH1692">
        <v>0</v>
      </c>
    </row>
    <row r="1693" spans="1:34">
      <c r="A1693">
        <v>6349</v>
      </c>
      <c r="B1693">
        <v>1987</v>
      </c>
      <c r="C1693">
        <f ca="1" t="shared" si="104"/>
        <v>38</v>
      </c>
      <c r="D1693" t="str">
        <f ca="1" t="shared" si="105"/>
        <v>Adult</v>
      </c>
      <c r="E1693" t="s">
        <v>2280</v>
      </c>
      <c r="F1693" t="s">
        <v>2281</v>
      </c>
      <c r="G1693" s="39">
        <v>61787</v>
      </c>
      <c r="H1693" s="40" t="str">
        <f t="shared" si="106"/>
        <v>High</v>
      </c>
      <c r="I1693">
        <v>0</v>
      </c>
      <c r="J1693">
        <v>0</v>
      </c>
      <c r="K1693" s="43">
        <v>41461</v>
      </c>
      <c r="L1693" s="39">
        <v>71</v>
      </c>
      <c r="M1693" s="40" t="str">
        <f t="shared" si="107"/>
        <v>Active</v>
      </c>
      <c r="N1693" s="39">
        <v>621</v>
      </c>
      <c r="O1693">
        <v>73</v>
      </c>
      <c r="P1693">
        <v>414</v>
      </c>
      <c r="Q1693">
        <v>78</v>
      </c>
      <c r="R1693">
        <v>48</v>
      </c>
      <c r="S1693">
        <v>85</v>
      </c>
      <c r="T1693">
        <v>1319</v>
      </c>
      <c r="U1693">
        <v>1</v>
      </c>
      <c r="V1693">
        <v>8</v>
      </c>
      <c r="W1693">
        <v>4</v>
      </c>
      <c r="X1693">
        <v>6</v>
      </c>
      <c r="Y1693">
        <v>5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3</v>
      </c>
      <c r="AG1693">
        <v>11</v>
      </c>
      <c r="AH1693">
        <v>0</v>
      </c>
    </row>
    <row r="1694" spans="1:34">
      <c r="A1694">
        <v>10790</v>
      </c>
      <c r="B1694">
        <v>1985</v>
      </c>
      <c r="C1694">
        <f ca="1" t="shared" si="104"/>
        <v>40</v>
      </c>
      <c r="D1694" t="str">
        <f ca="1" t="shared" si="105"/>
        <v>Adult</v>
      </c>
      <c r="E1694" t="s">
        <v>2278</v>
      </c>
      <c r="F1694" t="s">
        <v>2279</v>
      </c>
      <c r="G1694" s="39">
        <v>18169</v>
      </c>
      <c r="H1694" s="40" t="str">
        <f t="shared" si="106"/>
        <v>Low</v>
      </c>
      <c r="I1694">
        <v>1</v>
      </c>
      <c r="J1694">
        <v>0</v>
      </c>
      <c r="K1694" s="43">
        <v>41324</v>
      </c>
      <c r="L1694" s="39">
        <v>40</v>
      </c>
      <c r="M1694" s="40" t="str">
        <f t="shared" si="107"/>
        <v>Active</v>
      </c>
      <c r="N1694" s="39">
        <v>9</v>
      </c>
      <c r="O1694">
        <v>0</v>
      </c>
      <c r="P1694">
        <v>5</v>
      </c>
      <c r="Q1694">
        <v>0</v>
      </c>
      <c r="R1694">
        <v>0</v>
      </c>
      <c r="S1694">
        <v>7</v>
      </c>
      <c r="T1694">
        <v>21</v>
      </c>
      <c r="U1694">
        <v>1</v>
      </c>
      <c r="V1694">
        <v>1</v>
      </c>
      <c r="W1694">
        <v>0</v>
      </c>
      <c r="X1694">
        <v>2</v>
      </c>
      <c r="Y1694">
        <v>8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3</v>
      </c>
      <c r="AG1694">
        <v>11</v>
      </c>
      <c r="AH1694">
        <v>0</v>
      </c>
    </row>
    <row r="1695" spans="1:34">
      <c r="A1695">
        <v>10398</v>
      </c>
      <c r="B1695">
        <v>1981</v>
      </c>
      <c r="C1695">
        <f ca="1" t="shared" si="104"/>
        <v>44</v>
      </c>
      <c r="D1695" t="str">
        <f ca="1" t="shared" si="105"/>
        <v>Adult</v>
      </c>
      <c r="E1695" t="s">
        <v>2280</v>
      </c>
      <c r="F1695" t="s">
        <v>2276</v>
      </c>
      <c r="G1695" s="39">
        <v>24336</v>
      </c>
      <c r="H1695" s="40" t="str">
        <f t="shared" si="106"/>
        <v>Low</v>
      </c>
      <c r="I1695">
        <v>1</v>
      </c>
      <c r="J1695">
        <v>0</v>
      </c>
      <c r="K1695" s="43">
        <v>41148</v>
      </c>
      <c r="L1695" s="39">
        <v>82</v>
      </c>
      <c r="M1695" s="40" t="str">
        <f t="shared" si="107"/>
        <v>Active</v>
      </c>
      <c r="N1695" s="39">
        <v>1</v>
      </c>
      <c r="O1695">
        <v>6</v>
      </c>
      <c r="P1695">
        <v>2</v>
      </c>
      <c r="Q1695">
        <v>8</v>
      </c>
      <c r="R1695">
        <v>2</v>
      </c>
      <c r="S1695">
        <v>12</v>
      </c>
      <c r="T1695">
        <v>31</v>
      </c>
      <c r="U1695">
        <v>1</v>
      </c>
      <c r="V1695">
        <v>1</v>
      </c>
      <c r="W1695">
        <v>0</v>
      </c>
      <c r="X1695">
        <v>2</v>
      </c>
      <c r="Y1695">
        <v>7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3</v>
      </c>
      <c r="AG1695">
        <v>11</v>
      </c>
      <c r="AH1695">
        <v>0</v>
      </c>
    </row>
    <row r="1696" spans="1:34">
      <c r="A1696">
        <v>2431</v>
      </c>
      <c r="B1696">
        <v>1990</v>
      </c>
      <c r="C1696">
        <f ca="1" t="shared" si="104"/>
        <v>35</v>
      </c>
      <c r="D1696" t="str">
        <f ca="1" t="shared" si="105"/>
        <v>Adult</v>
      </c>
      <c r="E1696" t="s">
        <v>2275</v>
      </c>
      <c r="F1696" t="s">
        <v>2279</v>
      </c>
      <c r="G1696" s="39">
        <v>18222</v>
      </c>
      <c r="H1696" s="40" t="str">
        <f t="shared" si="106"/>
        <v>Low</v>
      </c>
      <c r="I1696">
        <v>0</v>
      </c>
      <c r="J1696">
        <v>0</v>
      </c>
      <c r="K1696" s="43">
        <v>41274</v>
      </c>
      <c r="L1696" s="39">
        <v>70</v>
      </c>
      <c r="M1696" s="40" t="str">
        <f t="shared" si="107"/>
        <v>Active</v>
      </c>
      <c r="N1696" s="39">
        <v>12</v>
      </c>
      <c r="O1696">
        <v>4</v>
      </c>
      <c r="P1696">
        <v>19</v>
      </c>
      <c r="Q1696">
        <v>12</v>
      </c>
      <c r="R1696">
        <v>6</v>
      </c>
      <c r="S1696">
        <v>14</v>
      </c>
      <c r="T1696">
        <v>67</v>
      </c>
      <c r="U1696">
        <v>1</v>
      </c>
      <c r="V1696">
        <v>2</v>
      </c>
      <c r="W1696">
        <v>0</v>
      </c>
      <c r="X1696">
        <v>3</v>
      </c>
      <c r="Y1696">
        <v>8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11</v>
      </c>
      <c r="AH1696">
        <v>0</v>
      </c>
    </row>
    <row r="1697" spans="1:34">
      <c r="A1697">
        <v>550</v>
      </c>
      <c r="B1697">
        <v>1952</v>
      </c>
      <c r="C1697">
        <f ca="1" t="shared" si="104"/>
        <v>73</v>
      </c>
      <c r="D1697" t="str">
        <f ca="1" t="shared" si="105"/>
        <v>Senior Citizen</v>
      </c>
      <c r="E1697" t="s">
        <v>2275</v>
      </c>
      <c r="F1697" t="s">
        <v>2281</v>
      </c>
      <c r="G1697" s="39">
        <v>62335</v>
      </c>
      <c r="H1697" s="40" t="str">
        <f t="shared" si="106"/>
        <v>High</v>
      </c>
      <c r="I1697">
        <v>0</v>
      </c>
      <c r="J1697">
        <v>1</v>
      </c>
      <c r="K1697" s="43">
        <v>41417</v>
      </c>
      <c r="L1697" s="39">
        <v>87</v>
      </c>
      <c r="M1697" s="40" t="str">
        <f t="shared" si="107"/>
        <v>Active</v>
      </c>
      <c r="N1697" s="39">
        <v>243</v>
      </c>
      <c r="O1697">
        <v>131</v>
      </c>
      <c r="P1697">
        <v>217</v>
      </c>
      <c r="Q1697">
        <v>85</v>
      </c>
      <c r="R1697">
        <v>6</v>
      </c>
      <c r="S1697">
        <v>26</v>
      </c>
      <c r="T1697">
        <v>708</v>
      </c>
      <c r="U1697">
        <v>2</v>
      </c>
      <c r="V1697">
        <v>3</v>
      </c>
      <c r="W1697">
        <v>3</v>
      </c>
      <c r="X1697">
        <v>13</v>
      </c>
      <c r="Y1697">
        <v>2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</v>
      </c>
      <c r="AG1697">
        <v>11</v>
      </c>
      <c r="AH1697">
        <v>0</v>
      </c>
    </row>
    <row r="1698" spans="1:34">
      <c r="A1698">
        <v>1890</v>
      </c>
      <c r="B1698">
        <v>1971</v>
      </c>
      <c r="C1698">
        <f ca="1" t="shared" si="104"/>
        <v>54</v>
      </c>
      <c r="D1698" t="str">
        <f ca="1" t="shared" si="105"/>
        <v>Middle-Age</v>
      </c>
      <c r="E1698" t="s">
        <v>2280</v>
      </c>
      <c r="F1698" t="s">
        <v>2277</v>
      </c>
      <c r="G1698" s="39">
        <v>42033</v>
      </c>
      <c r="H1698" s="40" t="str">
        <f t="shared" si="106"/>
        <v>Medium</v>
      </c>
      <c r="I1698">
        <v>1</v>
      </c>
      <c r="J1698">
        <v>1</v>
      </c>
      <c r="K1698" s="43">
        <v>41171</v>
      </c>
      <c r="L1698" s="39">
        <v>95</v>
      </c>
      <c r="M1698" s="40" t="str">
        <f t="shared" si="107"/>
        <v>Inactive</v>
      </c>
      <c r="N1698" s="39">
        <v>11</v>
      </c>
      <c r="O1698">
        <v>1</v>
      </c>
      <c r="P1698">
        <v>4</v>
      </c>
      <c r="Q1698">
        <v>2</v>
      </c>
      <c r="R1698">
        <v>0</v>
      </c>
      <c r="S1698">
        <v>7</v>
      </c>
      <c r="T1698">
        <v>25</v>
      </c>
      <c r="U1698">
        <v>1</v>
      </c>
      <c r="V1698">
        <v>1</v>
      </c>
      <c r="W1698">
        <v>0</v>
      </c>
      <c r="X1698">
        <v>2</v>
      </c>
      <c r="Y1698">
        <v>7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3</v>
      </c>
      <c r="AG1698">
        <v>11</v>
      </c>
      <c r="AH1698">
        <v>0</v>
      </c>
    </row>
    <row r="1699" spans="1:34">
      <c r="A1699">
        <v>10742</v>
      </c>
      <c r="B1699">
        <v>1983</v>
      </c>
      <c r="C1699">
        <f ca="1" t="shared" si="104"/>
        <v>42</v>
      </c>
      <c r="D1699" t="str">
        <f ca="1" t="shared" si="105"/>
        <v>Adult</v>
      </c>
      <c r="E1699" t="s">
        <v>2278</v>
      </c>
      <c r="F1699" t="s">
        <v>2279</v>
      </c>
      <c r="G1699" s="39">
        <v>86580</v>
      </c>
      <c r="H1699" s="40" t="str">
        <f t="shared" si="106"/>
        <v>High</v>
      </c>
      <c r="I1699">
        <v>0</v>
      </c>
      <c r="J1699">
        <v>0</v>
      </c>
      <c r="K1699" s="43">
        <v>41332</v>
      </c>
      <c r="L1699" s="39">
        <v>72</v>
      </c>
      <c r="M1699" s="40" t="str">
        <f t="shared" si="107"/>
        <v>Active</v>
      </c>
      <c r="N1699" s="39">
        <v>532</v>
      </c>
      <c r="O1699">
        <v>21</v>
      </c>
      <c r="P1699">
        <v>127</v>
      </c>
      <c r="Q1699">
        <v>26</v>
      </c>
      <c r="R1699">
        <v>20</v>
      </c>
      <c r="S1699">
        <v>20</v>
      </c>
      <c r="T1699">
        <v>746</v>
      </c>
      <c r="U1699">
        <v>0</v>
      </c>
      <c r="V1699">
        <v>4</v>
      </c>
      <c r="W1699">
        <v>2</v>
      </c>
      <c r="X1699">
        <v>5</v>
      </c>
      <c r="Y1699">
        <v>1</v>
      </c>
      <c r="Z1699">
        <v>0</v>
      </c>
      <c r="AA1699">
        <v>0</v>
      </c>
      <c r="AB1699">
        <v>1</v>
      </c>
      <c r="AC1699">
        <v>0</v>
      </c>
      <c r="AD1699">
        <v>0</v>
      </c>
      <c r="AE1699">
        <v>0</v>
      </c>
      <c r="AF1699">
        <v>3</v>
      </c>
      <c r="AG1699">
        <v>11</v>
      </c>
      <c r="AH1699">
        <v>0</v>
      </c>
    </row>
    <row r="1700" spans="1:34">
      <c r="A1700">
        <v>10356</v>
      </c>
      <c r="B1700">
        <v>1957</v>
      </c>
      <c r="C1700">
        <f ca="1" t="shared" si="104"/>
        <v>68</v>
      </c>
      <c r="D1700" t="str">
        <f ca="1" t="shared" si="105"/>
        <v>Senior Citizen</v>
      </c>
      <c r="E1700" t="s">
        <v>2278</v>
      </c>
      <c r="F1700" t="s">
        <v>2281</v>
      </c>
      <c r="G1700" s="39">
        <v>41437</v>
      </c>
      <c r="H1700" s="40" t="str">
        <f t="shared" si="106"/>
        <v>Medium</v>
      </c>
      <c r="I1700">
        <v>1</v>
      </c>
      <c r="J1700">
        <v>1</v>
      </c>
      <c r="K1700" s="43">
        <v>41174</v>
      </c>
      <c r="L1700" s="39">
        <v>5</v>
      </c>
      <c r="M1700" s="40" t="str">
        <f t="shared" si="107"/>
        <v>Recent</v>
      </c>
      <c r="N1700" s="39">
        <v>29</v>
      </c>
      <c r="O1700">
        <v>0</v>
      </c>
      <c r="P1700">
        <v>2</v>
      </c>
      <c r="Q1700">
        <v>0</v>
      </c>
      <c r="R1700">
        <v>0</v>
      </c>
      <c r="S1700">
        <v>1</v>
      </c>
      <c r="T1700">
        <v>32</v>
      </c>
      <c r="U1700">
        <v>1</v>
      </c>
      <c r="V1700">
        <v>1</v>
      </c>
      <c r="W1700">
        <v>0</v>
      </c>
      <c r="X1700">
        <v>3</v>
      </c>
      <c r="Y1700">
        <v>7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3</v>
      </c>
      <c r="AG1700">
        <v>11</v>
      </c>
      <c r="AH1700">
        <v>0</v>
      </c>
    </row>
    <row r="1701" spans="1:34">
      <c r="A1701">
        <v>4676</v>
      </c>
      <c r="B1701">
        <v>1951</v>
      </c>
      <c r="C1701">
        <f ca="1" t="shared" si="104"/>
        <v>74</v>
      </c>
      <c r="D1701" t="str">
        <f ca="1" t="shared" si="105"/>
        <v>Senior Citizen</v>
      </c>
      <c r="E1701" t="s">
        <v>2280</v>
      </c>
      <c r="F1701" t="s">
        <v>2283</v>
      </c>
      <c r="G1701" s="39">
        <v>73705</v>
      </c>
      <c r="H1701" s="40" t="str">
        <f t="shared" si="106"/>
        <v>High</v>
      </c>
      <c r="I1701">
        <v>0</v>
      </c>
      <c r="J1701">
        <v>2</v>
      </c>
      <c r="K1701" s="43">
        <v>41703</v>
      </c>
      <c r="L1701" s="39">
        <v>86</v>
      </c>
      <c r="M1701" s="40" t="str">
        <f t="shared" si="107"/>
        <v>Active</v>
      </c>
      <c r="N1701" s="39">
        <v>612</v>
      </c>
      <c r="O1701">
        <v>91</v>
      </c>
      <c r="P1701">
        <v>520</v>
      </c>
      <c r="Q1701">
        <v>258</v>
      </c>
      <c r="R1701">
        <v>107</v>
      </c>
      <c r="S1701">
        <v>107</v>
      </c>
      <c r="T1701">
        <v>1695</v>
      </c>
      <c r="U1701">
        <v>2</v>
      </c>
      <c r="V1701">
        <v>9</v>
      </c>
      <c r="W1701">
        <v>6</v>
      </c>
      <c r="X1701">
        <v>8</v>
      </c>
      <c r="Y1701">
        <v>5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>
        <v>0</v>
      </c>
    </row>
    <row r="1702" spans="1:34">
      <c r="A1702">
        <v>8852</v>
      </c>
      <c r="B1702">
        <v>1976</v>
      </c>
      <c r="C1702">
        <f ca="1" t="shared" si="104"/>
        <v>49</v>
      </c>
      <c r="D1702" t="str">
        <f ca="1" t="shared" si="105"/>
        <v>Middle-Age</v>
      </c>
      <c r="E1702" t="s">
        <v>2275</v>
      </c>
      <c r="F1702" t="s">
        <v>2279</v>
      </c>
      <c r="G1702" s="39">
        <v>61064</v>
      </c>
      <c r="H1702" s="40" t="str">
        <f t="shared" si="106"/>
        <v>High</v>
      </c>
      <c r="I1702">
        <v>0</v>
      </c>
      <c r="J1702">
        <v>1</v>
      </c>
      <c r="K1702" s="43">
        <v>41152</v>
      </c>
      <c r="L1702" s="39">
        <v>80</v>
      </c>
      <c r="M1702" s="40" t="str">
        <f t="shared" si="107"/>
        <v>Active</v>
      </c>
      <c r="N1702" s="39">
        <v>387</v>
      </c>
      <c r="O1702">
        <v>126</v>
      </c>
      <c r="P1702">
        <v>342</v>
      </c>
      <c r="Q1702">
        <v>0</v>
      </c>
      <c r="R1702">
        <v>45</v>
      </c>
      <c r="S1702">
        <v>180</v>
      </c>
      <c r="T1702">
        <v>1080</v>
      </c>
      <c r="U1702">
        <v>5</v>
      </c>
      <c r="V1702">
        <v>8</v>
      </c>
      <c r="W1702">
        <v>4</v>
      </c>
      <c r="X1702">
        <v>11</v>
      </c>
      <c r="Y1702">
        <v>6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3</v>
      </c>
      <c r="AG1702">
        <v>11</v>
      </c>
      <c r="AH1702">
        <v>0</v>
      </c>
    </row>
    <row r="1703" spans="1:34">
      <c r="A1703">
        <v>3565</v>
      </c>
      <c r="B1703">
        <v>1955</v>
      </c>
      <c r="C1703">
        <f ca="1" t="shared" si="104"/>
        <v>70</v>
      </c>
      <c r="D1703" t="str">
        <f ca="1" t="shared" si="105"/>
        <v>Senior Citizen</v>
      </c>
      <c r="E1703" t="s">
        <v>2280</v>
      </c>
      <c r="F1703" t="s">
        <v>2279</v>
      </c>
      <c r="G1703" s="39">
        <v>38452</v>
      </c>
      <c r="H1703" s="40" t="str">
        <f t="shared" si="106"/>
        <v>Medium</v>
      </c>
      <c r="I1703">
        <v>1</v>
      </c>
      <c r="J1703">
        <v>1</v>
      </c>
      <c r="K1703" s="43">
        <v>41728</v>
      </c>
      <c r="L1703" s="39">
        <v>62</v>
      </c>
      <c r="M1703" s="40" t="str">
        <f t="shared" si="107"/>
        <v>Active</v>
      </c>
      <c r="N1703" s="39">
        <v>56</v>
      </c>
      <c r="O1703">
        <v>0</v>
      </c>
      <c r="P1703">
        <v>14</v>
      </c>
      <c r="Q1703">
        <v>0</v>
      </c>
      <c r="R1703">
        <v>0</v>
      </c>
      <c r="S1703">
        <v>2</v>
      </c>
      <c r="T1703">
        <v>72</v>
      </c>
      <c r="U1703">
        <v>3</v>
      </c>
      <c r="V1703">
        <v>3</v>
      </c>
      <c r="W1703">
        <v>0</v>
      </c>
      <c r="X1703">
        <v>3</v>
      </c>
      <c r="Y1703">
        <v>7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3</v>
      </c>
      <c r="AG1703">
        <v>11</v>
      </c>
      <c r="AH1703">
        <v>0</v>
      </c>
    </row>
    <row r="1704" spans="1:34">
      <c r="A1704">
        <v>5294</v>
      </c>
      <c r="B1704">
        <v>1989</v>
      </c>
      <c r="C1704">
        <f ca="1" t="shared" si="104"/>
        <v>36</v>
      </c>
      <c r="D1704" t="str">
        <f ca="1" t="shared" si="105"/>
        <v>Adult</v>
      </c>
      <c r="E1704" t="s">
        <v>2275</v>
      </c>
      <c r="F1704" t="s">
        <v>2276</v>
      </c>
      <c r="G1704" s="39">
        <v>18358</v>
      </c>
      <c r="H1704" s="40" t="str">
        <f t="shared" si="106"/>
        <v>Low</v>
      </c>
      <c r="I1704">
        <v>1</v>
      </c>
      <c r="J1704">
        <v>0</v>
      </c>
      <c r="K1704" s="43">
        <v>41598</v>
      </c>
      <c r="L1704" s="39">
        <v>49</v>
      </c>
      <c r="M1704" s="40" t="str">
        <f t="shared" si="107"/>
        <v>Active</v>
      </c>
      <c r="N1704" s="39">
        <v>6</v>
      </c>
      <c r="O1704">
        <v>8</v>
      </c>
      <c r="P1704">
        <v>19</v>
      </c>
      <c r="Q1704">
        <v>16</v>
      </c>
      <c r="R1704">
        <v>4</v>
      </c>
      <c r="S1704">
        <v>4</v>
      </c>
      <c r="T1704">
        <v>57</v>
      </c>
      <c r="U1704">
        <v>3</v>
      </c>
      <c r="V1704">
        <v>3</v>
      </c>
      <c r="W1704">
        <v>0</v>
      </c>
      <c r="X1704">
        <v>4</v>
      </c>
      <c r="Y1704">
        <v>7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11</v>
      </c>
      <c r="AH1704">
        <v>0</v>
      </c>
    </row>
    <row r="1705" spans="1:34">
      <c r="A1705">
        <v>1958</v>
      </c>
      <c r="B1705">
        <v>1973</v>
      </c>
      <c r="C1705">
        <f ca="1" t="shared" si="104"/>
        <v>52</v>
      </c>
      <c r="D1705" t="str">
        <f ca="1" t="shared" si="105"/>
        <v>Middle-Age</v>
      </c>
      <c r="E1705" t="s">
        <v>2278</v>
      </c>
      <c r="F1705" t="s">
        <v>2277</v>
      </c>
      <c r="G1705" s="39">
        <v>55012</v>
      </c>
      <c r="H1705" s="40" t="str">
        <f t="shared" si="106"/>
        <v>Medium</v>
      </c>
      <c r="I1705">
        <v>0</v>
      </c>
      <c r="J1705">
        <v>1</v>
      </c>
      <c r="K1705" s="43">
        <v>41719</v>
      </c>
      <c r="L1705" s="39">
        <v>85</v>
      </c>
      <c r="M1705" s="40" t="str">
        <f t="shared" si="107"/>
        <v>Active</v>
      </c>
      <c r="N1705" s="39">
        <v>582</v>
      </c>
      <c r="O1705">
        <v>0</v>
      </c>
      <c r="P1705">
        <v>65</v>
      </c>
      <c r="Q1705">
        <v>0</v>
      </c>
      <c r="R1705">
        <v>0</v>
      </c>
      <c r="S1705">
        <v>13</v>
      </c>
      <c r="T1705">
        <v>660</v>
      </c>
      <c r="U1705">
        <v>6</v>
      </c>
      <c r="V1705">
        <v>8</v>
      </c>
      <c r="W1705">
        <v>2</v>
      </c>
      <c r="X1705">
        <v>9</v>
      </c>
      <c r="Y1705">
        <v>5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3</v>
      </c>
      <c r="AG1705">
        <v>11</v>
      </c>
      <c r="AH1705">
        <v>0</v>
      </c>
    </row>
    <row r="1706" spans="1:34">
      <c r="A1706">
        <v>7349</v>
      </c>
      <c r="B1706">
        <v>1973</v>
      </c>
      <c r="C1706">
        <f ca="1" t="shared" si="104"/>
        <v>52</v>
      </c>
      <c r="D1706" t="str">
        <f ca="1" t="shared" si="105"/>
        <v>Middle-Age</v>
      </c>
      <c r="E1706" t="s">
        <v>2282</v>
      </c>
      <c r="F1706" t="s">
        <v>2277</v>
      </c>
      <c r="G1706" s="39">
        <v>9722</v>
      </c>
      <c r="H1706" s="40" t="str">
        <f t="shared" si="106"/>
        <v>Low</v>
      </c>
      <c r="I1706">
        <v>1</v>
      </c>
      <c r="J1706">
        <v>0</v>
      </c>
      <c r="K1706" s="43">
        <v>41184</v>
      </c>
      <c r="L1706" s="39">
        <v>7</v>
      </c>
      <c r="M1706" s="40" t="str">
        <f t="shared" si="107"/>
        <v>Recent</v>
      </c>
      <c r="N1706" s="39">
        <v>6</v>
      </c>
      <c r="O1706">
        <v>17</v>
      </c>
      <c r="P1706">
        <v>16</v>
      </c>
      <c r="Q1706">
        <v>6</v>
      </c>
      <c r="R1706">
        <v>16</v>
      </c>
      <c r="S1706">
        <v>42</v>
      </c>
      <c r="T1706">
        <v>103</v>
      </c>
      <c r="U1706">
        <v>4</v>
      </c>
      <c r="V1706">
        <v>3</v>
      </c>
      <c r="W1706">
        <v>1</v>
      </c>
      <c r="X1706">
        <v>3</v>
      </c>
      <c r="Y1706">
        <v>8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3</v>
      </c>
      <c r="AG1706">
        <v>11</v>
      </c>
      <c r="AH1706">
        <v>1</v>
      </c>
    </row>
    <row r="1707" spans="1:34">
      <c r="A1707">
        <v>8799</v>
      </c>
      <c r="B1707">
        <v>1984</v>
      </c>
      <c r="C1707">
        <f ca="1" t="shared" si="104"/>
        <v>41</v>
      </c>
      <c r="D1707" t="str">
        <f ca="1" t="shared" si="105"/>
        <v>Adult</v>
      </c>
      <c r="E1707" t="s">
        <v>2278</v>
      </c>
      <c r="F1707" t="s">
        <v>2279</v>
      </c>
      <c r="G1707" s="39">
        <v>38175</v>
      </c>
      <c r="H1707" s="40" t="str">
        <f t="shared" si="106"/>
        <v>Medium</v>
      </c>
      <c r="I1707">
        <v>1</v>
      </c>
      <c r="J1707">
        <v>0</v>
      </c>
      <c r="K1707" s="43">
        <v>41540</v>
      </c>
      <c r="L1707" s="39">
        <v>6</v>
      </c>
      <c r="M1707" s="40" t="str">
        <f t="shared" si="107"/>
        <v>Recent</v>
      </c>
      <c r="N1707" s="39">
        <v>70</v>
      </c>
      <c r="O1707">
        <v>6</v>
      </c>
      <c r="P1707">
        <v>69</v>
      </c>
      <c r="Q1707">
        <v>2</v>
      </c>
      <c r="R1707">
        <v>3</v>
      </c>
      <c r="S1707">
        <v>3</v>
      </c>
      <c r="T1707">
        <v>153</v>
      </c>
      <c r="U1707">
        <v>3</v>
      </c>
      <c r="V1707">
        <v>3</v>
      </c>
      <c r="W1707">
        <v>1</v>
      </c>
      <c r="X1707">
        <v>4</v>
      </c>
      <c r="Y1707">
        <v>7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</v>
      </c>
      <c r="AG1707">
        <v>11</v>
      </c>
      <c r="AH1707">
        <v>0</v>
      </c>
    </row>
    <row r="1708" spans="1:34">
      <c r="A1708">
        <v>1351</v>
      </c>
      <c r="B1708">
        <v>1956</v>
      </c>
      <c r="C1708">
        <f ca="1" t="shared" si="104"/>
        <v>69</v>
      </c>
      <c r="D1708" t="str">
        <f ca="1" t="shared" si="105"/>
        <v>Senior Citizen</v>
      </c>
      <c r="E1708" t="s">
        <v>2280</v>
      </c>
      <c r="F1708" t="s">
        <v>2277</v>
      </c>
      <c r="G1708" s="39">
        <v>58656</v>
      </c>
      <c r="H1708" s="40" t="str">
        <f t="shared" si="106"/>
        <v>Medium</v>
      </c>
      <c r="I1708">
        <v>0</v>
      </c>
      <c r="J1708">
        <v>1</v>
      </c>
      <c r="K1708" s="43">
        <v>41172</v>
      </c>
      <c r="L1708" s="39">
        <v>25</v>
      </c>
      <c r="M1708" s="40" t="str">
        <f t="shared" si="107"/>
        <v>Recent</v>
      </c>
      <c r="N1708" s="39">
        <v>962</v>
      </c>
      <c r="O1708">
        <v>12</v>
      </c>
      <c r="P1708">
        <v>194</v>
      </c>
      <c r="Q1708">
        <v>16</v>
      </c>
      <c r="R1708">
        <v>24</v>
      </c>
      <c r="S1708">
        <v>12</v>
      </c>
      <c r="T1708">
        <v>1220</v>
      </c>
      <c r="U1708">
        <v>4</v>
      </c>
      <c r="V1708">
        <v>7</v>
      </c>
      <c r="W1708">
        <v>8</v>
      </c>
      <c r="X1708">
        <v>13</v>
      </c>
      <c r="Y1708">
        <v>6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3</v>
      </c>
      <c r="AG1708">
        <v>11</v>
      </c>
      <c r="AH1708">
        <v>0</v>
      </c>
    </row>
    <row r="1709" spans="1:34">
      <c r="A1709">
        <v>1045</v>
      </c>
      <c r="B1709">
        <v>1965</v>
      </c>
      <c r="C1709">
        <f ca="1" t="shared" si="104"/>
        <v>60</v>
      </c>
      <c r="D1709" t="str">
        <f ca="1" t="shared" si="105"/>
        <v>Senior Citizen</v>
      </c>
      <c r="E1709" t="s">
        <v>2275</v>
      </c>
      <c r="F1709" t="s">
        <v>2277</v>
      </c>
      <c r="G1709" s="39">
        <v>52117</v>
      </c>
      <c r="H1709" s="40" t="str">
        <f t="shared" si="106"/>
        <v>Medium</v>
      </c>
      <c r="I1709">
        <v>0</v>
      </c>
      <c r="J1709">
        <v>1</v>
      </c>
      <c r="K1709" s="43">
        <v>41137</v>
      </c>
      <c r="L1709" s="39">
        <v>55</v>
      </c>
      <c r="M1709" s="40" t="str">
        <f t="shared" si="107"/>
        <v>Active</v>
      </c>
      <c r="N1709" s="39">
        <v>112</v>
      </c>
      <c r="O1709">
        <v>10</v>
      </c>
      <c r="P1709">
        <v>107</v>
      </c>
      <c r="Q1709">
        <v>30</v>
      </c>
      <c r="R1709">
        <v>0</v>
      </c>
      <c r="S1709">
        <v>20</v>
      </c>
      <c r="T1709">
        <v>279</v>
      </c>
      <c r="U1709">
        <v>2</v>
      </c>
      <c r="V1709">
        <v>5</v>
      </c>
      <c r="W1709">
        <v>2</v>
      </c>
      <c r="X1709">
        <v>4</v>
      </c>
      <c r="Y1709">
        <v>7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3</v>
      </c>
      <c r="AG1709">
        <v>11</v>
      </c>
      <c r="AH1709">
        <v>0</v>
      </c>
    </row>
    <row r="1710" spans="1:34">
      <c r="A1710">
        <v>7732</v>
      </c>
      <c r="B1710">
        <v>1978</v>
      </c>
      <c r="C1710">
        <f ca="1" t="shared" si="104"/>
        <v>47</v>
      </c>
      <c r="D1710" t="str">
        <f ca="1" t="shared" si="105"/>
        <v>Middle-Age</v>
      </c>
      <c r="E1710" t="s">
        <v>2275</v>
      </c>
      <c r="F1710" t="s">
        <v>2279</v>
      </c>
      <c r="G1710" s="39">
        <v>64813</v>
      </c>
      <c r="H1710" s="40" t="str">
        <f t="shared" si="106"/>
        <v>High</v>
      </c>
      <c r="I1710">
        <v>1</v>
      </c>
      <c r="J1710">
        <v>0</v>
      </c>
      <c r="K1710" s="43">
        <v>41641</v>
      </c>
      <c r="L1710" s="39">
        <v>81</v>
      </c>
      <c r="M1710" s="40" t="str">
        <f t="shared" si="107"/>
        <v>Active</v>
      </c>
      <c r="N1710" s="39">
        <v>293</v>
      </c>
      <c r="O1710">
        <v>0</v>
      </c>
      <c r="P1710">
        <v>124</v>
      </c>
      <c r="Q1710">
        <v>179</v>
      </c>
      <c r="R1710">
        <v>97</v>
      </c>
      <c r="S1710">
        <v>52</v>
      </c>
      <c r="T1710">
        <v>745</v>
      </c>
      <c r="U1710">
        <v>1</v>
      </c>
      <c r="V1710">
        <v>7</v>
      </c>
      <c r="W1710">
        <v>2</v>
      </c>
      <c r="X1710">
        <v>10</v>
      </c>
      <c r="Y1710">
        <v>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3</v>
      </c>
      <c r="AG1710">
        <v>11</v>
      </c>
      <c r="AH1710">
        <v>0</v>
      </c>
    </row>
    <row r="1711" spans="1:34">
      <c r="A1711">
        <v>8070</v>
      </c>
      <c r="B1711">
        <v>1973</v>
      </c>
      <c r="C1711">
        <f ca="1" t="shared" si="104"/>
        <v>52</v>
      </c>
      <c r="D1711" t="str">
        <f ca="1" t="shared" si="105"/>
        <v>Middle-Age</v>
      </c>
      <c r="E1711" t="s">
        <v>2278</v>
      </c>
      <c r="F1711" t="s">
        <v>2279</v>
      </c>
      <c r="G1711" s="39">
        <v>54222</v>
      </c>
      <c r="H1711" s="40" t="str">
        <f t="shared" si="106"/>
        <v>Medium</v>
      </c>
      <c r="I1711">
        <v>0</v>
      </c>
      <c r="J1711">
        <v>1</v>
      </c>
      <c r="K1711" s="43">
        <v>41699</v>
      </c>
      <c r="L1711" s="39">
        <v>98</v>
      </c>
      <c r="M1711" s="40" t="str">
        <f t="shared" si="107"/>
        <v>Inactive</v>
      </c>
      <c r="N1711" s="39">
        <v>199</v>
      </c>
      <c r="O1711">
        <v>12</v>
      </c>
      <c r="P1711">
        <v>31</v>
      </c>
      <c r="Q1711">
        <v>3</v>
      </c>
      <c r="R1711">
        <v>12</v>
      </c>
      <c r="S1711">
        <v>7</v>
      </c>
      <c r="T1711">
        <v>264</v>
      </c>
      <c r="U1711">
        <v>1</v>
      </c>
      <c r="V1711">
        <v>3</v>
      </c>
      <c r="W1711">
        <v>3</v>
      </c>
      <c r="X1711">
        <v>5</v>
      </c>
      <c r="Y1711">
        <v>3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3</v>
      </c>
      <c r="AG1711">
        <v>11</v>
      </c>
      <c r="AH1711">
        <v>0</v>
      </c>
    </row>
    <row r="1712" spans="1:34">
      <c r="A1712">
        <v>477</v>
      </c>
      <c r="B1712">
        <v>1986</v>
      </c>
      <c r="C1712">
        <f ca="1" t="shared" si="104"/>
        <v>39</v>
      </c>
      <c r="D1712" t="str">
        <f ca="1" t="shared" si="105"/>
        <v>Adult</v>
      </c>
      <c r="E1712" t="s">
        <v>2275</v>
      </c>
      <c r="F1712" t="s">
        <v>2279</v>
      </c>
      <c r="G1712" s="39">
        <v>83512</v>
      </c>
      <c r="H1712" s="40" t="str">
        <f t="shared" si="106"/>
        <v>High</v>
      </c>
      <c r="I1712">
        <v>0</v>
      </c>
      <c r="J1712">
        <v>0</v>
      </c>
      <c r="K1712" s="43">
        <v>41807</v>
      </c>
      <c r="L1712" s="39">
        <v>31</v>
      </c>
      <c r="M1712" s="40" t="str">
        <f t="shared" si="107"/>
        <v>Active</v>
      </c>
      <c r="N1712" s="39">
        <v>1060</v>
      </c>
      <c r="O1712">
        <v>61</v>
      </c>
      <c r="P1712">
        <v>835</v>
      </c>
      <c r="Q1712">
        <v>80</v>
      </c>
      <c r="R1712">
        <v>20</v>
      </c>
      <c r="S1712">
        <v>101</v>
      </c>
      <c r="T1712">
        <v>2157</v>
      </c>
      <c r="U1712">
        <v>1</v>
      </c>
      <c r="V1712">
        <v>4</v>
      </c>
      <c r="W1712">
        <v>7</v>
      </c>
      <c r="X1712">
        <v>10</v>
      </c>
      <c r="Y1712">
        <v>1</v>
      </c>
      <c r="Z1712">
        <v>1</v>
      </c>
      <c r="AA1712">
        <v>0</v>
      </c>
      <c r="AB1712">
        <v>1</v>
      </c>
      <c r="AC1712">
        <v>1</v>
      </c>
      <c r="AD1712">
        <v>1</v>
      </c>
      <c r="AE1712">
        <v>0</v>
      </c>
      <c r="AF1712">
        <v>3</v>
      </c>
      <c r="AG1712">
        <v>11</v>
      </c>
      <c r="AH1712">
        <v>1</v>
      </c>
    </row>
    <row r="1713" spans="1:34">
      <c r="A1713">
        <v>7832</v>
      </c>
      <c r="B1713">
        <v>1959</v>
      </c>
      <c r="C1713">
        <f ca="1" t="shared" si="104"/>
        <v>66</v>
      </c>
      <c r="D1713" t="str">
        <f ca="1" t="shared" si="105"/>
        <v>Senior Citizen</v>
      </c>
      <c r="E1713" t="s">
        <v>2280</v>
      </c>
      <c r="F1713" t="s">
        <v>2279</v>
      </c>
      <c r="G1713" s="39">
        <v>77520</v>
      </c>
      <c r="H1713" s="40" t="str">
        <f t="shared" si="106"/>
        <v>High</v>
      </c>
      <c r="I1713">
        <v>0</v>
      </c>
      <c r="J1713">
        <v>1</v>
      </c>
      <c r="K1713" s="43">
        <v>41514</v>
      </c>
      <c r="L1713" s="39">
        <v>30</v>
      </c>
      <c r="M1713" s="40" t="str">
        <f t="shared" si="107"/>
        <v>Recent</v>
      </c>
      <c r="N1713" s="39">
        <v>940</v>
      </c>
      <c r="O1713">
        <v>44</v>
      </c>
      <c r="P1713">
        <v>396</v>
      </c>
      <c r="Q1713">
        <v>0</v>
      </c>
      <c r="R1713">
        <v>88</v>
      </c>
      <c r="S1713">
        <v>58</v>
      </c>
      <c r="T1713">
        <v>1526</v>
      </c>
      <c r="U1713">
        <v>1</v>
      </c>
      <c r="V1713">
        <v>8</v>
      </c>
      <c r="W1713">
        <v>7</v>
      </c>
      <c r="X1713">
        <v>7</v>
      </c>
      <c r="Y1713">
        <v>4</v>
      </c>
      <c r="Z1713">
        <v>1</v>
      </c>
      <c r="AA1713">
        <v>0</v>
      </c>
      <c r="AB1713">
        <v>1</v>
      </c>
      <c r="AC1713">
        <v>1</v>
      </c>
      <c r="AD1713">
        <v>0</v>
      </c>
      <c r="AE1713">
        <v>0</v>
      </c>
      <c r="AF1713">
        <v>3</v>
      </c>
      <c r="AG1713">
        <v>11</v>
      </c>
      <c r="AH1713">
        <v>1</v>
      </c>
    </row>
    <row r="1714" spans="1:34">
      <c r="A1714">
        <v>2202</v>
      </c>
      <c r="B1714">
        <v>1978</v>
      </c>
      <c r="C1714">
        <f ca="1" t="shared" si="104"/>
        <v>47</v>
      </c>
      <c r="D1714" t="str">
        <f ca="1" t="shared" si="105"/>
        <v>Middle-Age</v>
      </c>
      <c r="E1714" t="s">
        <v>2275</v>
      </c>
      <c r="F1714" t="s">
        <v>2277</v>
      </c>
      <c r="G1714" s="39">
        <v>41154</v>
      </c>
      <c r="H1714" s="40" t="str">
        <f t="shared" si="106"/>
        <v>Medium</v>
      </c>
      <c r="I1714">
        <v>0</v>
      </c>
      <c r="J1714">
        <v>1</v>
      </c>
      <c r="K1714" s="43">
        <v>41373</v>
      </c>
      <c r="L1714" s="39">
        <v>98</v>
      </c>
      <c r="M1714" s="40" t="str">
        <f t="shared" si="107"/>
        <v>Inactive</v>
      </c>
      <c r="N1714" s="39">
        <v>44</v>
      </c>
      <c r="O1714">
        <v>2</v>
      </c>
      <c r="P1714">
        <v>11</v>
      </c>
      <c r="Q1714">
        <v>2</v>
      </c>
      <c r="R1714">
        <v>3</v>
      </c>
      <c r="S1714">
        <v>7</v>
      </c>
      <c r="T1714">
        <v>69</v>
      </c>
      <c r="U1714">
        <v>1</v>
      </c>
      <c r="V1714">
        <v>1</v>
      </c>
      <c r="W1714">
        <v>0</v>
      </c>
      <c r="X1714">
        <v>4</v>
      </c>
      <c r="Y1714">
        <v>5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3</v>
      </c>
      <c r="AG1714">
        <v>11</v>
      </c>
      <c r="AH1714">
        <v>0</v>
      </c>
    </row>
    <row r="1715" spans="1:34">
      <c r="A1715">
        <v>7396</v>
      </c>
      <c r="B1715">
        <v>1966</v>
      </c>
      <c r="C1715">
        <f ca="1" t="shared" si="104"/>
        <v>59</v>
      </c>
      <c r="D1715" t="str">
        <f ca="1" t="shared" si="105"/>
        <v>Middle-Age</v>
      </c>
      <c r="E1715" t="s">
        <v>2275</v>
      </c>
      <c r="F1715" t="s">
        <v>2279</v>
      </c>
      <c r="G1715" s="39">
        <v>80398</v>
      </c>
      <c r="H1715" s="40" t="str">
        <f t="shared" si="106"/>
        <v>High</v>
      </c>
      <c r="I1715">
        <v>0</v>
      </c>
      <c r="J1715">
        <v>0</v>
      </c>
      <c r="K1715" s="43">
        <v>41223</v>
      </c>
      <c r="L1715" s="39">
        <v>92</v>
      </c>
      <c r="M1715" s="40" t="str">
        <f t="shared" si="107"/>
        <v>Inactive</v>
      </c>
      <c r="N1715" s="39">
        <v>342</v>
      </c>
      <c r="O1715">
        <v>51</v>
      </c>
      <c r="P1715">
        <v>936</v>
      </c>
      <c r="Q1715">
        <v>207</v>
      </c>
      <c r="R1715">
        <v>35</v>
      </c>
      <c r="S1715">
        <v>26</v>
      </c>
      <c r="T1715">
        <v>1597</v>
      </c>
      <c r="U1715">
        <v>1</v>
      </c>
      <c r="V1715">
        <v>5</v>
      </c>
      <c r="W1715">
        <v>8</v>
      </c>
      <c r="X1715">
        <v>12</v>
      </c>
      <c r="Y1715">
        <v>3</v>
      </c>
      <c r="Z1715">
        <v>0</v>
      </c>
      <c r="AA1715">
        <v>0</v>
      </c>
      <c r="AB1715">
        <v>1</v>
      </c>
      <c r="AC1715">
        <v>0</v>
      </c>
      <c r="AD1715">
        <v>0</v>
      </c>
      <c r="AE1715">
        <v>0</v>
      </c>
      <c r="AF1715">
        <v>3</v>
      </c>
      <c r="AG1715">
        <v>11</v>
      </c>
      <c r="AH1715">
        <v>0</v>
      </c>
    </row>
    <row r="1716" spans="1:34">
      <c r="A1716">
        <v>4055</v>
      </c>
      <c r="B1716">
        <v>1992</v>
      </c>
      <c r="C1716">
        <f ca="1" t="shared" si="104"/>
        <v>33</v>
      </c>
      <c r="D1716" t="str">
        <f ca="1" t="shared" si="105"/>
        <v>Adult</v>
      </c>
      <c r="E1716" t="s">
        <v>2282</v>
      </c>
      <c r="F1716" t="s">
        <v>2276</v>
      </c>
      <c r="G1716" s="39">
        <v>18746</v>
      </c>
      <c r="H1716" s="40" t="str">
        <f t="shared" si="106"/>
        <v>Low</v>
      </c>
      <c r="I1716">
        <v>1</v>
      </c>
      <c r="J1716">
        <v>0</v>
      </c>
      <c r="K1716" s="43">
        <v>41788</v>
      </c>
      <c r="L1716" s="39">
        <v>41</v>
      </c>
      <c r="M1716" s="40" t="str">
        <f t="shared" si="107"/>
        <v>Active</v>
      </c>
      <c r="N1716" s="39">
        <v>2</v>
      </c>
      <c r="O1716">
        <v>10</v>
      </c>
      <c r="P1716">
        <v>11</v>
      </c>
      <c r="Q1716">
        <v>12</v>
      </c>
      <c r="R1716">
        <v>9</v>
      </c>
      <c r="S1716">
        <v>20</v>
      </c>
      <c r="T1716">
        <v>64</v>
      </c>
      <c r="U1716">
        <v>2</v>
      </c>
      <c r="V1716">
        <v>3</v>
      </c>
      <c r="W1716">
        <v>0</v>
      </c>
      <c r="X1716">
        <v>3</v>
      </c>
      <c r="Y1716">
        <v>6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3</v>
      </c>
      <c r="AG1716">
        <v>11</v>
      </c>
      <c r="AH1716">
        <v>0</v>
      </c>
    </row>
    <row r="1717" spans="1:34">
      <c r="A1717">
        <v>10340</v>
      </c>
      <c r="B1717">
        <v>1984</v>
      </c>
      <c r="C1717">
        <f ca="1" t="shared" si="104"/>
        <v>41</v>
      </c>
      <c r="D1717" t="str">
        <f ca="1" t="shared" si="105"/>
        <v>Adult</v>
      </c>
      <c r="E1717" t="s">
        <v>2275</v>
      </c>
      <c r="F1717" t="s">
        <v>2277</v>
      </c>
      <c r="G1717" s="39">
        <v>35196</v>
      </c>
      <c r="H1717" s="40" t="str">
        <f t="shared" si="106"/>
        <v>Medium</v>
      </c>
      <c r="I1717">
        <v>1</v>
      </c>
      <c r="J1717">
        <v>0</v>
      </c>
      <c r="K1717" s="43">
        <v>41226</v>
      </c>
      <c r="L1717" s="39">
        <v>68</v>
      </c>
      <c r="M1717" s="40" t="str">
        <f t="shared" si="107"/>
        <v>Active</v>
      </c>
      <c r="N1717" s="39">
        <v>75</v>
      </c>
      <c r="O1717">
        <v>12</v>
      </c>
      <c r="P1717">
        <v>141</v>
      </c>
      <c r="Q1717">
        <v>43</v>
      </c>
      <c r="R1717">
        <v>39</v>
      </c>
      <c r="S1717">
        <v>187</v>
      </c>
      <c r="T1717">
        <v>497</v>
      </c>
      <c r="U1717">
        <v>6</v>
      </c>
      <c r="V1717">
        <v>6</v>
      </c>
      <c r="W1717">
        <v>1</v>
      </c>
      <c r="X1717">
        <v>5</v>
      </c>
      <c r="Y1717">
        <v>8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3</v>
      </c>
      <c r="AG1717">
        <v>11</v>
      </c>
      <c r="AH1717">
        <v>0</v>
      </c>
    </row>
    <row r="1718" spans="1:34">
      <c r="A1718">
        <v>10091</v>
      </c>
      <c r="B1718">
        <v>1956</v>
      </c>
      <c r="C1718">
        <f ca="1" t="shared" si="104"/>
        <v>69</v>
      </c>
      <c r="D1718" t="str">
        <f ca="1" t="shared" si="105"/>
        <v>Senior Citizen</v>
      </c>
      <c r="E1718" t="s">
        <v>2275</v>
      </c>
      <c r="F1718" t="s">
        <v>2276</v>
      </c>
      <c r="G1718" s="39">
        <v>60230</v>
      </c>
      <c r="H1718" s="40" t="str">
        <f t="shared" si="106"/>
        <v>High</v>
      </c>
      <c r="I1718">
        <v>0</v>
      </c>
      <c r="J1718">
        <v>1</v>
      </c>
      <c r="K1718" s="43">
        <v>41414</v>
      </c>
      <c r="L1718" s="39">
        <v>78</v>
      </c>
      <c r="M1718" s="40" t="str">
        <f t="shared" si="107"/>
        <v>Active</v>
      </c>
      <c r="N1718" s="39">
        <v>520</v>
      </c>
      <c r="O1718">
        <v>20</v>
      </c>
      <c r="P1718">
        <v>367</v>
      </c>
      <c r="Q1718">
        <v>39</v>
      </c>
      <c r="R1718">
        <v>81</v>
      </c>
      <c r="S1718">
        <v>40</v>
      </c>
      <c r="T1718">
        <v>1067</v>
      </c>
      <c r="U1718">
        <v>2</v>
      </c>
      <c r="V1718">
        <v>6</v>
      </c>
      <c r="W1718">
        <v>3</v>
      </c>
      <c r="X1718">
        <v>6</v>
      </c>
      <c r="Y1718">
        <v>5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3</v>
      </c>
      <c r="AG1718">
        <v>11</v>
      </c>
      <c r="AH1718">
        <v>0</v>
      </c>
    </row>
    <row r="1719" spans="1:34">
      <c r="A1719">
        <v>7629</v>
      </c>
      <c r="B1719">
        <v>1977</v>
      </c>
      <c r="C1719">
        <f ca="1" t="shared" si="104"/>
        <v>48</v>
      </c>
      <c r="D1719" t="str">
        <f ca="1" t="shared" si="105"/>
        <v>Middle-Age</v>
      </c>
      <c r="E1719" t="s">
        <v>2275</v>
      </c>
      <c r="F1719" t="s">
        <v>2279</v>
      </c>
      <c r="G1719" s="39">
        <v>22108</v>
      </c>
      <c r="H1719" s="40" t="str">
        <f t="shared" si="106"/>
        <v>Low</v>
      </c>
      <c r="I1719">
        <v>1</v>
      </c>
      <c r="J1719">
        <v>1</v>
      </c>
      <c r="K1719" s="43">
        <v>41767</v>
      </c>
      <c r="L1719" s="39">
        <v>46</v>
      </c>
      <c r="M1719" s="40" t="str">
        <f t="shared" si="107"/>
        <v>Active</v>
      </c>
      <c r="N1719" s="39">
        <v>5</v>
      </c>
      <c r="O1719">
        <v>3</v>
      </c>
      <c r="P1719">
        <v>9</v>
      </c>
      <c r="Q1719">
        <v>6</v>
      </c>
      <c r="R1719">
        <v>2</v>
      </c>
      <c r="S1719">
        <v>6</v>
      </c>
      <c r="T1719">
        <v>31</v>
      </c>
      <c r="U1719">
        <v>2</v>
      </c>
      <c r="V1719">
        <v>2</v>
      </c>
      <c r="W1719">
        <v>0</v>
      </c>
      <c r="X1719">
        <v>3</v>
      </c>
      <c r="Y1719">
        <v>7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11</v>
      </c>
      <c r="AH1719">
        <v>0</v>
      </c>
    </row>
    <row r="1720" spans="1:34">
      <c r="A1720">
        <v>10640</v>
      </c>
      <c r="B1720">
        <v>1974</v>
      </c>
      <c r="C1720">
        <f ca="1" t="shared" si="104"/>
        <v>51</v>
      </c>
      <c r="D1720" t="str">
        <f ca="1" t="shared" si="105"/>
        <v>Middle-Age</v>
      </c>
      <c r="E1720" t="s">
        <v>2275</v>
      </c>
      <c r="F1720" t="s">
        <v>2277</v>
      </c>
      <c r="G1720" s="39">
        <v>44392</v>
      </c>
      <c r="H1720" s="40" t="str">
        <f t="shared" si="106"/>
        <v>Medium</v>
      </c>
      <c r="I1720">
        <v>1</v>
      </c>
      <c r="J1720">
        <v>1</v>
      </c>
      <c r="K1720" s="43">
        <v>41522</v>
      </c>
      <c r="L1720" s="39">
        <v>71</v>
      </c>
      <c r="M1720" s="40" t="str">
        <f t="shared" si="107"/>
        <v>Active</v>
      </c>
      <c r="N1720" s="39">
        <v>87</v>
      </c>
      <c r="O1720">
        <v>5</v>
      </c>
      <c r="P1720">
        <v>71</v>
      </c>
      <c r="Q1720">
        <v>7</v>
      </c>
      <c r="R1720">
        <v>12</v>
      </c>
      <c r="S1720">
        <v>29</v>
      </c>
      <c r="T1720">
        <v>211</v>
      </c>
      <c r="U1720">
        <v>5</v>
      </c>
      <c r="V1720">
        <v>4</v>
      </c>
      <c r="W1720">
        <v>1</v>
      </c>
      <c r="X1720">
        <v>4</v>
      </c>
      <c r="Y1720">
        <v>7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>
        <v>0</v>
      </c>
    </row>
    <row r="1721" spans="1:34">
      <c r="A1721">
        <v>3498</v>
      </c>
      <c r="B1721">
        <v>1976</v>
      </c>
      <c r="C1721">
        <f ca="1" t="shared" si="104"/>
        <v>49</v>
      </c>
      <c r="D1721" t="str">
        <f ca="1" t="shared" si="105"/>
        <v>Middle-Age</v>
      </c>
      <c r="E1721" t="s">
        <v>2278</v>
      </c>
      <c r="F1721" t="s">
        <v>2279</v>
      </c>
      <c r="G1721" s="39">
        <v>55424</v>
      </c>
      <c r="H1721" s="40" t="str">
        <f t="shared" si="106"/>
        <v>Medium</v>
      </c>
      <c r="I1721">
        <v>0</v>
      </c>
      <c r="J1721">
        <v>1</v>
      </c>
      <c r="K1721" s="43">
        <v>41238</v>
      </c>
      <c r="L1721" s="39">
        <v>6</v>
      </c>
      <c r="M1721" s="40" t="str">
        <f t="shared" si="107"/>
        <v>Recent</v>
      </c>
      <c r="N1721" s="39">
        <v>462</v>
      </c>
      <c r="O1721">
        <v>61</v>
      </c>
      <c r="P1721">
        <v>184</v>
      </c>
      <c r="Q1721">
        <v>10</v>
      </c>
      <c r="R1721">
        <v>53</v>
      </c>
      <c r="S1721">
        <v>107</v>
      </c>
      <c r="T1721">
        <v>877</v>
      </c>
      <c r="U1721">
        <v>4</v>
      </c>
      <c r="V1721">
        <v>7</v>
      </c>
      <c r="W1721">
        <v>5</v>
      </c>
      <c r="X1721">
        <v>9</v>
      </c>
      <c r="Y1721">
        <v>6</v>
      </c>
      <c r="Z1721">
        <v>1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3</v>
      </c>
      <c r="AG1721">
        <v>11</v>
      </c>
      <c r="AH1721">
        <v>1</v>
      </c>
    </row>
    <row r="1722" spans="1:34">
      <c r="A1722">
        <v>6742</v>
      </c>
      <c r="B1722">
        <v>1979</v>
      </c>
      <c r="C1722">
        <f ca="1" t="shared" si="104"/>
        <v>46</v>
      </c>
      <c r="D1722" t="str">
        <f ca="1" t="shared" si="105"/>
        <v>Middle-Age</v>
      </c>
      <c r="E1722" t="s">
        <v>2275</v>
      </c>
      <c r="F1722" t="s">
        <v>2279</v>
      </c>
      <c r="G1722" s="39">
        <v>17688</v>
      </c>
      <c r="H1722" s="40" t="str">
        <f t="shared" si="106"/>
        <v>Low</v>
      </c>
      <c r="I1722">
        <v>1</v>
      </c>
      <c r="J1722">
        <v>0</v>
      </c>
      <c r="K1722" s="43">
        <v>41287</v>
      </c>
      <c r="L1722" s="39">
        <v>82</v>
      </c>
      <c r="M1722" s="40" t="str">
        <f t="shared" si="107"/>
        <v>Active</v>
      </c>
      <c r="N1722" s="39">
        <v>2</v>
      </c>
      <c r="O1722">
        <v>2</v>
      </c>
      <c r="P1722">
        <v>1</v>
      </c>
      <c r="Q1722">
        <v>3</v>
      </c>
      <c r="R1722">
        <v>1</v>
      </c>
      <c r="S1722">
        <v>2</v>
      </c>
      <c r="T1722">
        <v>11</v>
      </c>
      <c r="U1722">
        <v>1</v>
      </c>
      <c r="V1722">
        <v>1</v>
      </c>
      <c r="W1722">
        <v>0</v>
      </c>
      <c r="X1722">
        <v>2</v>
      </c>
      <c r="Y1722">
        <v>8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1</v>
      </c>
      <c r="AF1722">
        <v>3</v>
      </c>
      <c r="AG1722">
        <v>11</v>
      </c>
      <c r="AH1722">
        <v>0</v>
      </c>
    </row>
    <row r="1723" spans="1:34">
      <c r="A1723">
        <v>1172</v>
      </c>
      <c r="B1723">
        <v>1983</v>
      </c>
      <c r="C1723">
        <f ca="1" t="shared" si="104"/>
        <v>42</v>
      </c>
      <c r="D1723" t="str">
        <f ca="1" t="shared" si="105"/>
        <v>Adult</v>
      </c>
      <c r="E1723" t="s">
        <v>2278</v>
      </c>
      <c r="F1723" t="s">
        <v>2279</v>
      </c>
      <c r="G1723" s="39">
        <v>92491</v>
      </c>
      <c r="H1723" s="40" t="str">
        <f t="shared" si="106"/>
        <v>High</v>
      </c>
      <c r="I1723">
        <v>0</v>
      </c>
      <c r="J1723">
        <v>0</v>
      </c>
      <c r="K1723" s="43">
        <v>41395</v>
      </c>
      <c r="L1723" s="39">
        <v>71</v>
      </c>
      <c r="M1723" s="40" t="str">
        <f t="shared" si="107"/>
        <v>Active</v>
      </c>
      <c r="N1723" s="39">
        <v>979</v>
      </c>
      <c r="O1723">
        <v>44</v>
      </c>
      <c r="P1723">
        <v>935</v>
      </c>
      <c r="Q1723">
        <v>29</v>
      </c>
      <c r="R1723">
        <v>25</v>
      </c>
      <c r="S1723">
        <v>22</v>
      </c>
      <c r="T1723">
        <v>2034</v>
      </c>
      <c r="U1723">
        <v>1</v>
      </c>
      <c r="V1723">
        <v>7</v>
      </c>
      <c r="W1723">
        <v>5</v>
      </c>
      <c r="X1723">
        <v>12</v>
      </c>
      <c r="Y1723">
        <v>3</v>
      </c>
      <c r="Z1723">
        <v>0</v>
      </c>
      <c r="AA1723">
        <v>1</v>
      </c>
      <c r="AB1723">
        <v>1</v>
      </c>
      <c r="AC1723">
        <v>1</v>
      </c>
      <c r="AD1723">
        <v>0</v>
      </c>
      <c r="AE1723">
        <v>0</v>
      </c>
      <c r="AF1723">
        <v>3</v>
      </c>
      <c r="AG1723">
        <v>11</v>
      </c>
      <c r="AH1723">
        <v>1</v>
      </c>
    </row>
    <row r="1724" spans="1:34">
      <c r="A1724">
        <v>569</v>
      </c>
      <c r="B1724">
        <v>1991</v>
      </c>
      <c r="C1724">
        <f ca="1" t="shared" si="104"/>
        <v>34</v>
      </c>
      <c r="D1724" t="str">
        <f ca="1" t="shared" si="105"/>
        <v>Adult</v>
      </c>
      <c r="E1724" t="s">
        <v>2275</v>
      </c>
      <c r="F1724" t="s">
        <v>2276</v>
      </c>
      <c r="G1724" s="39">
        <v>90273</v>
      </c>
      <c r="H1724" s="40" t="str">
        <f t="shared" si="106"/>
        <v>High</v>
      </c>
      <c r="I1724">
        <v>0</v>
      </c>
      <c r="J1724">
        <v>0</v>
      </c>
      <c r="K1724" s="43">
        <v>41622</v>
      </c>
      <c r="L1724" s="39">
        <v>32</v>
      </c>
      <c r="M1724" s="40" t="str">
        <f t="shared" si="107"/>
        <v>Active</v>
      </c>
      <c r="N1724" s="39">
        <v>704</v>
      </c>
      <c r="O1724">
        <v>129</v>
      </c>
      <c r="P1724">
        <v>853</v>
      </c>
      <c r="Q1724">
        <v>120</v>
      </c>
      <c r="R1724">
        <v>74</v>
      </c>
      <c r="S1724">
        <v>111</v>
      </c>
      <c r="T1724">
        <v>1991</v>
      </c>
      <c r="U1724">
        <v>1</v>
      </c>
      <c r="V1724">
        <v>5</v>
      </c>
      <c r="W1724">
        <v>6</v>
      </c>
      <c r="X1724">
        <v>7</v>
      </c>
      <c r="Y1724">
        <v>2</v>
      </c>
      <c r="Z1724">
        <v>0</v>
      </c>
      <c r="AA1724">
        <v>1</v>
      </c>
      <c r="AB1724">
        <v>1</v>
      </c>
      <c r="AC1724">
        <v>1</v>
      </c>
      <c r="AD1724">
        <v>0</v>
      </c>
      <c r="AE1724">
        <v>0</v>
      </c>
      <c r="AF1724">
        <v>3</v>
      </c>
      <c r="AG1724">
        <v>11</v>
      </c>
      <c r="AH1724">
        <v>1</v>
      </c>
    </row>
    <row r="1725" spans="1:34">
      <c r="A1725">
        <v>4686</v>
      </c>
      <c r="B1725">
        <v>1962</v>
      </c>
      <c r="C1725">
        <f ca="1" t="shared" si="104"/>
        <v>63</v>
      </c>
      <c r="D1725" t="str">
        <f ca="1" t="shared" si="105"/>
        <v>Senior Citizen</v>
      </c>
      <c r="E1725" t="s">
        <v>2278</v>
      </c>
      <c r="F1725" t="s">
        <v>2283</v>
      </c>
      <c r="G1725" s="39">
        <v>82571</v>
      </c>
      <c r="H1725" s="40" t="str">
        <f t="shared" si="106"/>
        <v>High</v>
      </c>
      <c r="I1725">
        <v>0</v>
      </c>
      <c r="J1725">
        <v>0</v>
      </c>
      <c r="K1725" s="43">
        <v>41731</v>
      </c>
      <c r="L1725" s="39">
        <v>28</v>
      </c>
      <c r="M1725" s="40" t="str">
        <f t="shared" si="107"/>
        <v>Recent</v>
      </c>
      <c r="N1725" s="39">
        <v>861</v>
      </c>
      <c r="O1725">
        <v>31</v>
      </c>
      <c r="P1725">
        <v>558</v>
      </c>
      <c r="Q1725">
        <v>62</v>
      </c>
      <c r="R1725">
        <v>95</v>
      </c>
      <c r="S1725">
        <v>79</v>
      </c>
      <c r="T1725">
        <v>1686</v>
      </c>
      <c r="U1725">
        <v>0</v>
      </c>
      <c r="V1725">
        <v>6</v>
      </c>
      <c r="W1725">
        <v>5</v>
      </c>
      <c r="X1725">
        <v>13</v>
      </c>
      <c r="Y1725">
        <v>2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3</v>
      </c>
      <c r="AG1725">
        <v>11</v>
      </c>
      <c r="AH1725">
        <v>0</v>
      </c>
    </row>
    <row r="1726" spans="1:34">
      <c r="A1726">
        <v>1381</v>
      </c>
      <c r="B1726">
        <v>1982</v>
      </c>
      <c r="C1726">
        <f ca="1" t="shared" si="104"/>
        <v>43</v>
      </c>
      <c r="D1726" t="str">
        <f ca="1" t="shared" si="105"/>
        <v>Adult</v>
      </c>
      <c r="E1726" t="s">
        <v>2278</v>
      </c>
      <c r="F1726" t="s">
        <v>2276</v>
      </c>
      <c r="G1726" s="39">
        <v>38513</v>
      </c>
      <c r="H1726" s="40" t="str">
        <f t="shared" si="106"/>
        <v>Medium</v>
      </c>
      <c r="I1726">
        <v>1</v>
      </c>
      <c r="J1726">
        <v>0</v>
      </c>
      <c r="K1726" s="43">
        <v>41667</v>
      </c>
      <c r="L1726" s="39">
        <v>20</v>
      </c>
      <c r="M1726" s="40" t="str">
        <f t="shared" si="107"/>
        <v>Recent</v>
      </c>
      <c r="N1726" s="39">
        <v>172</v>
      </c>
      <c r="O1726">
        <v>3</v>
      </c>
      <c r="P1726">
        <v>115</v>
      </c>
      <c r="Q1726">
        <v>16</v>
      </c>
      <c r="R1726">
        <v>0</v>
      </c>
      <c r="S1726">
        <v>18</v>
      </c>
      <c r="T1726">
        <v>324</v>
      </c>
      <c r="U1726">
        <v>5</v>
      </c>
      <c r="V1726">
        <v>6</v>
      </c>
      <c r="W1726">
        <v>1</v>
      </c>
      <c r="X1726">
        <v>5</v>
      </c>
      <c r="Y1726">
        <v>8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3</v>
      </c>
      <c r="AG1726">
        <v>11</v>
      </c>
      <c r="AH1726">
        <v>1</v>
      </c>
    </row>
    <row r="1727" spans="1:34">
      <c r="A1727">
        <v>2634</v>
      </c>
      <c r="B1727">
        <v>1979</v>
      </c>
      <c r="C1727">
        <f ca="1" t="shared" si="104"/>
        <v>46</v>
      </c>
      <c r="D1727" t="str">
        <f ca="1" t="shared" si="105"/>
        <v>Middle-Age</v>
      </c>
      <c r="E1727" t="s">
        <v>2280</v>
      </c>
      <c r="F1727" t="s">
        <v>2276</v>
      </c>
      <c r="G1727" s="39">
        <v>16653</v>
      </c>
      <c r="H1727" s="40" t="str">
        <f t="shared" si="106"/>
        <v>Low</v>
      </c>
      <c r="I1727">
        <v>1</v>
      </c>
      <c r="J1727">
        <v>0</v>
      </c>
      <c r="K1727" s="43">
        <v>41747</v>
      </c>
      <c r="L1727" s="39">
        <v>10</v>
      </c>
      <c r="M1727" s="40" t="str">
        <f t="shared" si="107"/>
        <v>Recent</v>
      </c>
      <c r="N1727" s="39">
        <v>5</v>
      </c>
      <c r="O1727">
        <v>7</v>
      </c>
      <c r="P1727">
        <v>31</v>
      </c>
      <c r="Q1727">
        <v>15</v>
      </c>
      <c r="R1727">
        <v>4</v>
      </c>
      <c r="S1727">
        <v>7</v>
      </c>
      <c r="T1727">
        <v>69</v>
      </c>
      <c r="U1727">
        <v>3</v>
      </c>
      <c r="V1727">
        <v>2</v>
      </c>
      <c r="W1727">
        <v>1</v>
      </c>
      <c r="X1727">
        <v>3</v>
      </c>
      <c r="Y1727">
        <v>6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3</v>
      </c>
      <c r="AG1727">
        <v>11</v>
      </c>
      <c r="AH1727">
        <v>1</v>
      </c>
    </row>
    <row r="1728" spans="1:34">
      <c r="A1728">
        <v>10905</v>
      </c>
      <c r="B1728">
        <v>1955</v>
      </c>
      <c r="C1728">
        <f ca="1" t="shared" si="104"/>
        <v>70</v>
      </c>
      <c r="D1728" t="str">
        <f ca="1" t="shared" si="105"/>
        <v>Senior Citizen</v>
      </c>
      <c r="E1728" t="s">
        <v>2275</v>
      </c>
      <c r="F1728" t="s">
        <v>2277</v>
      </c>
      <c r="G1728" s="39">
        <v>42586</v>
      </c>
      <c r="H1728" s="40" t="str">
        <f t="shared" si="106"/>
        <v>Medium</v>
      </c>
      <c r="I1728">
        <v>1</v>
      </c>
      <c r="J1728">
        <v>1</v>
      </c>
      <c r="K1728" s="43">
        <v>41211</v>
      </c>
      <c r="L1728" s="39">
        <v>7</v>
      </c>
      <c r="M1728" s="40" t="str">
        <f t="shared" si="107"/>
        <v>Recent</v>
      </c>
      <c r="N1728" s="39">
        <v>194</v>
      </c>
      <c r="O1728">
        <v>2</v>
      </c>
      <c r="P1728">
        <v>56</v>
      </c>
      <c r="Q1728">
        <v>0</v>
      </c>
      <c r="R1728">
        <v>0</v>
      </c>
      <c r="S1728">
        <v>0</v>
      </c>
      <c r="T1728">
        <v>252</v>
      </c>
      <c r="U1728">
        <v>5</v>
      </c>
      <c r="V1728">
        <v>4</v>
      </c>
      <c r="W1728">
        <v>1</v>
      </c>
      <c r="X1728">
        <v>6</v>
      </c>
      <c r="Y1728">
        <v>8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3</v>
      </c>
      <c r="AG1728">
        <v>11</v>
      </c>
      <c r="AH1728">
        <v>1</v>
      </c>
    </row>
    <row r="1729" spans="1:34">
      <c r="A1729">
        <v>1744</v>
      </c>
      <c r="B1729">
        <v>1965</v>
      </c>
      <c r="C1729">
        <f ca="1" t="shared" si="104"/>
        <v>60</v>
      </c>
      <c r="D1729" t="str">
        <f ca="1" t="shared" si="105"/>
        <v>Senior Citizen</v>
      </c>
      <c r="E1729" t="s">
        <v>2282</v>
      </c>
      <c r="F1729" t="s">
        <v>2276</v>
      </c>
      <c r="G1729" s="39">
        <v>23529</v>
      </c>
      <c r="H1729" s="40" t="str">
        <f t="shared" si="106"/>
        <v>Low</v>
      </c>
      <c r="I1729">
        <v>0</v>
      </c>
      <c r="J1729">
        <v>1</v>
      </c>
      <c r="K1729" s="43">
        <v>41281</v>
      </c>
      <c r="L1729" s="39">
        <v>67</v>
      </c>
      <c r="M1729" s="40" t="str">
        <f t="shared" si="107"/>
        <v>Active</v>
      </c>
      <c r="N1729" s="39">
        <v>9</v>
      </c>
      <c r="O1729">
        <v>7</v>
      </c>
      <c r="P1729">
        <v>13</v>
      </c>
      <c r="Q1729">
        <v>3</v>
      </c>
      <c r="R1729">
        <v>2</v>
      </c>
      <c r="S1729">
        <v>20</v>
      </c>
      <c r="T1729">
        <v>54</v>
      </c>
      <c r="U1729">
        <v>1</v>
      </c>
      <c r="V1729">
        <v>1</v>
      </c>
      <c r="W1729">
        <v>1</v>
      </c>
      <c r="X1729">
        <v>2</v>
      </c>
      <c r="Y1729">
        <v>6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3</v>
      </c>
      <c r="AG1729">
        <v>11</v>
      </c>
      <c r="AH1729">
        <v>0</v>
      </c>
    </row>
    <row r="1730" spans="1:34">
      <c r="A1730">
        <v>1000</v>
      </c>
      <c r="B1730">
        <v>1961</v>
      </c>
      <c r="C1730">
        <f ca="1" t="shared" si="104"/>
        <v>64</v>
      </c>
      <c r="D1730" t="str">
        <f ca="1" t="shared" si="105"/>
        <v>Senior Citizen</v>
      </c>
      <c r="E1730" t="s">
        <v>2280</v>
      </c>
      <c r="F1730" t="s">
        <v>2277</v>
      </c>
      <c r="G1730" s="39">
        <v>74881</v>
      </c>
      <c r="H1730" s="40" t="str">
        <f t="shared" si="106"/>
        <v>High</v>
      </c>
      <c r="I1730">
        <v>1</v>
      </c>
      <c r="J1730">
        <v>1</v>
      </c>
      <c r="K1730" s="43">
        <v>41341</v>
      </c>
      <c r="L1730" s="39">
        <v>48</v>
      </c>
      <c r="M1730" s="40" t="str">
        <f t="shared" si="107"/>
        <v>Active</v>
      </c>
      <c r="N1730" s="39">
        <v>505</v>
      </c>
      <c r="O1730">
        <v>72</v>
      </c>
      <c r="P1730">
        <v>270</v>
      </c>
      <c r="Q1730">
        <v>36</v>
      </c>
      <c r="R1730">
        <v>27</v>
      </c>
      <c r="S1730">
        <v>54</v>
      </c>
      <c r="T1730">
        <v>964</v>
      </c>
      <c r="U1730">
        <v>4</v>
      </c>
      <c r="V1730">
        <v>9</v>
      </c>
      <c r="W1730">
        <v>2</v>
      </c>
      <c r="X1730">
        <v>12</v>
      </c>
      <c r="Y1730">
        <v>5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</v>
      </c>
      <c r="AG1730">
        <v>11</v>
      </c>
      <c r="AH1730">
        <v>0</v>
      </c>
    </row>
    <row r="1731" spans="1:34">
      <c r="A1731">
        <v>3828</v>
      </c>
      <c r="B1731">
        <v>1951</v>
      </c>
      <c r="C1731">
        <f ca="1" t="shared" ref="C1731:C1794" si="108">YEAR(TODAY())-B1731</f>
        <v>74</v>
      </c>
      <c r="D1731" t="str">
        <f ca="1" t="shared" ref="D1731:D1794" si="109">IF(C1731&lt;=29,"Young Adult",IF(C1731&lt;=44,"Adult",IF(C1731&lt;=59,"Middle-Age","Senior Citizen")))</f>
        <v>Senior Citizen</v>
      </c>
      <c r="E1731" t="s">
        <v>2275</v>
      </c>
      <c r="F1731" t="s">
        <v>2279</v>
      </c>
      <c r="G1731" s="39">
        <v>71107</v>
      </c>
      <c r="H1731" s="40" t="str">
        <f t="shared" ref="H1731:H1794" si="110">IF(G1731&lt;30000,"Low",IF(G1731&lt;60000,"Medium","High"))</f>
        <v>High</v>
      </c>
      <c r="I1731">
        <v>0</v>
      </c>
      <c r="J1731">
        <v>1</v>
      </c>
      <c r="K1731" s="43">
        <v>41322</v>
      </c>
      <c r="L1731" s="39">
        <v>61</v>
      </c>
      <c r="M1731" s="40" t="str">
        <f t="shared" ref="M1731:M1794" si="111">IF(L1731&lt;=30,"Recent",IF(L1731&lt;=90,"Active","Inactive"))</f>
        <v>Active</v>
      </c>
      <c r="N1731" s="39">
        <v>533</v>
      </c>
      <c r="O1731">
        <v>10</v>
      </c>
      <c r="P1731">
        <v>217</v>
      </c>
      <c r="Q1731">
        <v>198</v>
      </c>
      <c r="R1731">
        <v>174</v>
      </c>
      <c r="S1731">
        <v>195</v>
      </c>
      <c r="T1731">
        <v>1327</v>
      </c>
      <c r="U1731">
        <v>2</v>
      </c>
      <c r="V1731">
        <v>7</v>
      </c>
      <c r="W1731">
        <v>6</v>
      </c>
      <c r="X1731">
        <v>13</v>
      </c>
      <c r="Y1731">
        <v>4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3</v>
      </c>
      <c r="AG1731">
        <v>11</v>
      </c>
      <c r="AH1731">
        <v>0</v>
      </c>
    </row>
    <row r="1732" spans="1:34">
      <c r="A1732">
        <v>8605</v>
      </c>
      <c r="B1732">
        <v>1964</v>
      </c>
      <c r="C1732">
        <f ca="1" t="shared" si="108"/>
        <v>61</v>
      </c>
      <c r="D1732" t="str">
        <f ca="1" t="shared" si="109"/>
        <v>Senior Citizen</v>
      </c>
      <c r="E1732" t="s">
        <v>2278</v>
      </c>
      <c r="F1732" t="s">
        <v>2277</v>
      </c>
      <c r="G1732" s="39">
        <v>46910</v>
      </c>
      <c r="H1732" s="40" t="str">
        <f t="shared" si="110"/>
        <v>Medium</v>
      </c>
      <c r="I1732">
        <v>1</v>
      </c>
      <c r="J1732">
        <v>1</v>
      </c>
      <c r="K1732" s="43">
        <v>41721</v>
      </c>
      <c r="L1732" s="39">
        <v>36</v>
      </c>
      <c r="M1732" s="40" t="str">
        <f t="shared" si="111"/>
        <v>Active</v>
      </c>
      <c r="N1732" s="39">
        <v>48</v>
      </c>
      <c r="O1732">
        <v>0</v>
      </c>
      <c r="P1732">
        <v>14</v>
      </c>
      <c r="Q1732">
        <v>0</v>
      </c>
      <c r="R1732">
        <v>0</v>
      </c>
      <c r="S1732">
        <v>6</v>
      </c>
      <c r="T1732">
        <v>68</v>
      </c>
      <c r="U1732">
        <v>2</v>
      </c>
      <c r="V1732">
        <v>2</v>
      </c>
      <c r="W1732">
        <v>0</v>
      </c>
      <c r="X1732">
        <v>3</v>
      </c>
      <c r="Y1732">
        <v>6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3</v>
      </c>
      <c r="AG1732">
        <v>11</v>
      </c>
      <c r="AH1732">
        <v>0</v>
      </c>
    </row>
    <row r="1733" spans="1:34">
      <c r="A1733">
        <v>10304</v>
      </c>
      <c r="B1733">
        <v>1959</v>
      </c>
      <c r="C1733">
        <f ca="1" t="shared" si="108"/>
        <v>66</v>
      </c>
      <c r="D1733" t="str">
        <f ca="1" t="shared" si="109"/>
        <v>Senior Citizen</v>
      </c>
      <c r="E1733" t="s">
        <v>2275</v>
      </c>
      <c r="F1733" t="s">
        <v>2279</v>
      </c>
      <c r="G1733" s="39">
        <v>18690</v>
      </c>
      <c r="H1733" s="40" t="str">
        <f t="shared" si="110"/>
        <v>Low</v>
      </c>
      <c r="I1733">
        <v>0</v>
      </c>
      <c r="J1733">
        <v>0</v>
      </c>
      <c r="K1733" s="43">
        <v>41271</v>
      </c>
      <c r="L1733" s="39">
        <v>77</v>
      </c>
      <c r="M1733" s="40" t="str">
        <f t="shared" si="111"/>
        <v>Active</v>
      </c>
      <c r="N1733" s="39">
        <v>6</v>
      </c>
      <c r="O1733">
        <v>1</v>
      </c>
      <c r="P1733">
        <v>7</v>
      </c>
      <c r="Q1733">
        <v>23</v>
      </c>
      <c r="R1733">
        <v>4</v>
      </c>
      <c r="S1733">
        <v>19</v>
      </c>
      <c r="T1733">
        <v>60</v>
      </c>
      <c r="U1733">
        <v>1</v>
      </c>
      <c r="V1733">
        <v>1</v>
      </c>
      <c r="W1733">
        <v>1</v>
      </c>
      <c r="X1733">
        <v>2</v>
      </c>
      <c r="Y1733">
        <v>8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3</v>
      </c>
      <c r="AG1733">
        <v>11</v>
      </c>
      <c r="AH1733">
        <v>0</v>
      </c>
    </row>
    <row r="1734" spans="1:34">
      <c r="A1734">
        <v>4351</v>
      </c>
      <c r="B1734">
        <v>1955</v>
      </c>
      <c r="C1734">
        <f ca="1" t="shared" si="108"/>
        <v>70</v>
      </c>
      <c r="D1734" t="str">
        <f ca="1" t="shared" si="109"/>
        <v>Senior Citizen</v>
      </c>
      <c r="E1734" t="s">
        <v>2275</v>
      </c>
      <c r="F1734" t="s">
        <v>2281</v>
      </c>
      <c r="G1734" s="39">
        <v>37244</v>
      </c>
      <c r="H1734" s="40" t="str">
        <f t="shared" si="110"/>
        <v>Medium</v>
      </c>
      <c r="I1734">
        <v>1</v>
      </c>
      <c r="J1734">
        <v>1</v>
      </c>
      <c r="K1734" s="43">
        <v>41391</v>
      </c>
      <c r="L1734" s="39">
        <v>90</v>
      </c>
      <c r="M1734" s="40" t="str">
        <f t="shared" si="111"/>
        <v>Active</v>
      </c>
      <c r="N1734" s="39">
        <v>18</v>
      </c>
      <c r="O1734">
        <v>2</v>
      </c>
      <c r="P1734">
        <v>10</v>
      </c>
      <c r="Q1734">
        <v>0</v>
      </c>
      <c r="R1734">
        <v>0</v>
      </c>
      <c r="S1734">
        <v>25</v>
      </c>
      <c r="T1734">
        <v>55</v>
      </c>
      <c r="U1734">
        <v>1</v>
      </c>
      <c r="V1734">
        <v>1</v>
      </c>
      <c r="W1734">
        <v>1</v>
      </c>
      <c r="X1734">
        <v>2</v>
      </c>
      <c r="Y1734">
        <v>7</v>
      </c>
      <c r="Z1734">
        <v>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</v>
      </c>
      <c r="AG1734">
        <v>11</v>
      </c>
      <c r="AH1734">
        <v>0</v>
      </c>
    </row>
    <row r="1735" spans="1:34">
      <c r="A1735">
        <v>10129</v>
      </c>
      <c r="B1735">
        <v>1966</v>
      </c>
      <c r="C1735">
        <f ca="1" t="shared" si="108"/>
        <v>59</v>
      </c>
      <c r="D1735" t="str">
        <f ca="1" t="shared" si="109"/>
        <v>Middle-Age</v>
      </c>
      <c r="E1735" t="s">
        <v>2275</v>
      </c>
      <c r="F1735" t="s">
        <v>2277</v>
      </c>
      <c r="G1735" s="39">
        <v>82427</v>
      </c>
      <c r="H1735" s="40" t="str">
        <f t="shared" si="110"/>
        <v>High</v>
      </c>
      <c r="I1735">
        <v>0</v>
      </c>
      <c r="J1735">
        <v>0</v>
      </c>
      <c r="K1735" s="43">
        <v>41710</v>
      </c>
      <c r="L1735" s="39">
        <v>35</v>
      </c>
      <c r="M1735" s="40" t="str">
        <f t="shared" si="111"/>
        <v>Active</v>
      </c>
      <c r="N1735" s="39">
        <v>482</v>
      </c>
      <c r="O1735">
        <v>147</v>
      </c>
      <c r="P1735">
        <v>509</v>
      </c>
      <c r="Q1735">
        <v>104</v>
      </c>
      <c r="R1735">
        <v>107</v>
      </c>
      <c r="S1735">
        <v>107</v>
      </c>
      <c r="T1735">
        <v>1456</v>
      </c>
      <c r="U1735">
        <v>1</v>
      </c>
      <c r="V1735">
        <v>3</v>
      </c>
      <c r="W1735">
        <v>5</v>
      </c>
      <c r="X1735">
        <v>12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3</v>
      </c>
      <c r="AG1735">
        <v>11</v>
      </c>
      <c r="AH1735">
        <v>0</v>
      </c>
    </row>
    <row r="1736" spans="1:34">
      <c r="A1736">
        <v>2499</v>
      </c>
      <c r="B1736">
        <v>1958</v>
      </c>
      <c r="C1736">
        <f ca="1" t="shared" si="108"/>
        <v>67</v>
      </c>
      <c r="D1736" t="str">
        <f ca="1" t="shared" si="109"/>
        <v>Senior Citizen</v>
      </c>
      <c r="E1736" t="s">
        <v>2280</v>
      </c>
      <c r="F1736" t="s">
        <v>2276</v>
      </c>
      <c r="G1736" s="39">
        <v>75342</v>
      </c>
      <c r="H1736" s="40" t="str">
        <f t="shared" si="110"/>
        <v>High</v>
      </c>
      <c r="I1736">
        <v>0</v>
      </c>
      <c r="J1736">
        <v>1</v>
      </c>
      <c r="K1736" s="43">
        <v>41400</v>
      </c>
      <c r="L1736" s="39">
        <v>38</v>
      </c>
      <c r="M1736" s="40" t="str">
        <f t="shared" si="111"/>
        <v>Active</v>
      </c>
      <c r="N1736" s="39">
        <v>204</v>
      </c>
      <c r="O1736">
        <v>97</v>
      </c>
      <c r="P1736">
        <v>97</v>
      </c>
      <c r="Q1736">
        <v>21</v>
      </c>
      <c r="R1736">
        <v>118</v>
      </c>
      <c r="S1736">
        <v>26</v>
      </c>
      <c r="T1736">
        <v>563</v>
      </c>
      <c r="U1736">
        <v>1</v>
      </c>
      <c r="V1736">
        <v>5</v>
      </c>
      <c r="W1736">
        <v>2</v>
      </c>
      <c r="X1736">
        <v>10</v>
      </c>
      <c r="Y1736">
        <v>4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3</v>
      </c>
      <c r="AG1736">
        <v>11</v>
      </c>
      <c r="AH1736">
        <v>0</v>
      </c>
    </row>
    <row r="1737" spans="1:34">
      <c r="A1737">
        <v>10092</v>
      </c>
      <c r="B1737">
        <v>1954</v>
      </c>
      <c r="C1737">
        <f ca="1" t="shared" si="108"/>
        <v>71</v>
      </c>
      <c r="D1737" t="str">
        <f ca="1" t="shared" si="109"/>
        <v>Senior Citizen</v>
      </c>
      <c r="E1737" t="s">
        <v>2275</v>
      </c>
      <c r="F1737" t="s">
        <v>2281</v>
      </c>
      <c r="G1737" s="39">
        <v>70044</v>
      </c>
      <c r="H1737" s="40" t="str">
        <f t="shared" si="110"/>
        <v>High</v>
      </c>
      <c r="I1737">
        <v>0</v>
      </c>
      <c r="J1737">
        <v>1</v>
      </c>
      <c r="K1737" s="43">
        <v>41323</v>
      </c>
      <c r="L1737" s="39">
        <v>46</v>
      </c>
      <c r="M1737" s="40" t="str">
        <f t="shared" si="111"/>
        <v>Active</v>
      </c>
      <c r="N1737" s="39">
        <v>1073</v>
      </c>
      <c r="O1737">
        <v>0</v>
      </c>
      <c r="P1737">
        <v>250</v>
      </c>
      <c r="Q1737">
        <v>153</v>
      </c>
      <c r="R1737">
        <v>14</v>
      </c>
      <c r="S1737">
        <v>14</v>
      </c>
      <c r="T1737">
        <v>1504</v>
      </c>
      <c r="U1737">
        <v>4</v>
      </c>
      <c r="V1737">
        <v>7</v>
      </c>
      <c r="W1737">
        <v>10</v>
      </c>
      <c r="X1737">
        <v>5</v>
      </c>
      <c r="Y1737">
        <v>5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11</v>
      </c>
      <c r="AH1737">
        <v>0</v>
      </c>
    </row>
    <row r="1738" spans="1:34">
      <c r="A1738">
        <v>7500</v>
      </c>
      <c r="B1738">
        <v>1967</v>
      </c>
      <c r="C1738">
        <f ca="1" t="shared" si="108"/>
        <v>58</v>
      </c>
      <c r="D1738" t="str">
        <f ca="1" t="shared" si="109"/>
        <v>Middle-Age</v>
      </c>
      <c r="E1738" t="s">
        <v>2275</v>
      </c>
      <c r="F1738" t="s">
        <v>2276</v>
      </c>
      <c r="G1738" s="39">
        <v>79146</v>
      </c>
      <c r="H1738" s="40" t="str">
        <f t="shared" si="110"/>
        <v>High</v>
      </c>
      <c r="I1738">
        <v>1</v>
      </c>
      <c r="J1738">
        <v>1</v>
      </c>
      <c r="K1738" s="43">
        <v>41753</v>
      </c>
      <c r="L1738" s="39">
        <v>33</v>
      </c>
      <c r="M1738" s="40" t="str">
        <f t="shared" si="111"/>
        <v>Active</v>
      </c>
      <c r="N1738" s="39">
        <v>245</v>
      </c>
      <c r="O1738">
        <v>16</v>
      </c>
      <c r="P1738">
        <v>223</v>
      </c>
      <c r="Q1738">
        <v>21</v>
      </c>
      <c r="R1738">
        <v>43</v>
      </c>
      <c r="S1738">
        <v>16</v>
      </c>
      <c r="T1738">
        <v>564</v>
      </c>
      <c r="U1738">
        <v>2</v>
      </c>
      <c r="V1738">
        <v>8</v>
      </c>
      <c r="W1738">
        <v>1</v>
      </c>
      <c r="X1738">
        <v>8</v>
      </c>
      <c r="Y1738">
        <v>6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3</v>
      </c>
      <c r="AG1738">
        <v>11</v>
      </c>
      <c r="AH1738">
        <v>0</v>
      </c>
    </row>
    <row r="1739" spans="1:34">
      <c r="A1739">
        <v>5796</v>
      </c>
      <c r="B1739">
        <v>1963</v>
      </c>
      <c r="C1739">
        <f ca="1" t="shared" si="108"/>
        <v>62</v>
      </c>
      <c r="D1739" t="str">
        <f ca="1" t="shared" si="109"/>
        <v>Senior Citizen</v>
      </c>
      <c r="E1739" t="s">
        <v>2275</v>
      </c>
      <c r="F1739" t="s">
        <v>2279</v>
      </c>
      <c r="G1739" s="39">
        <v>77437</v>
      </c>
      <c r="H1739" s="40" t="str">
        <f t="shared" si="110"/>
        <v>High</v>
      </c>
      <c r="I1739">
        <v>0</v>
      </c>
      <c r="J1739">
        <v>0</v>
      </c>
      <c r="K1739" s="43">
        <v>41604</v>
      </c>
      <c r="L1739" s="39">
        <v>70</v>
      </c>
      <c r="M1739" s="40" t="str">
        <f t="shared" si="111"/>
        <v>Active</v>
      </c>
      <c r="N1739" s="39">
        <v>560</v>
      </c>
      <c r="O1739">
        <v>21</v>
      </c>
      <c r="P1739">
        <v>442</v>
      </c>
      <c r="Q1739">
        <v>29</v>
      </c>
      <c r="R1739">
        <v>44</v>
      </c>
      <c r="S1739">
        <v>29</v>
      </c>
      <c r="T1739">
        <v>1125</v>
      </c>
      <c r="U1739">
        <v>1</v>
      </c>
      <c r="V1739">
        <v>4</v>
      </c>
      <c r="W1739">
        <v>5</v>
      </c>
      <c r="X1739">
        <v>13</v>
      </c>
      <c r="Y1739">
        <v>1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>
        <v>0</v>
      </c>
    </row>
    <row r="1740" spans="1:34">
      <c r="A1740">
        <v>10556</v>
      </c>
      <c r="B1740">
        <v>1959</v>
      </c>
      <c r="C1740">
        <f ca="1" t="shared" si="108"/>
        <v>66</v>
      </c>
      <c r="D1740" t="str">
        <f ca="1" t="shared" si="109"/>
        <v>Senior Citizen</v>
      </c>
      <c r="E1740" t="s">
        <v>2275</v>
      </c>
      <c r="F1740" t="s">
        <v>2279</v>
      </c>
      <c r="G1740" s="39">
        <v>54984</v>
      </c>
      <c r="H1740" s="40" t="str">
        <f t="shared" si="110"/>
        <v>Medium</v>
      </c>
      <c r="I1740">
        <v>0</v>
      </c>
      <c r="J1740">
        <v>1</v>
      </c>
      <c r="K1740" s="43">
        <v>41783</v>
      </c>
      <c r="L1740" s="39">
        <v>51</v>
      </c>
      <c r="M1740" s="40" t="str">
        <f t="shared" si="111"/>
        <v>Active</v>
      </c>
      <c r="N1740" s="39">
        <v>173</v>
      </c>
      <c r="O1740">
        <v>13</v>
      </c>
      <c r="P1740">
        <v>131</v>
      </c>
      <c r="Q1740">
        <v>32</v>
      </c>
      <c r="R1740">
        <v>3</v>
      </c>
      <c r="S1740">
        <v>6</v>
      </c>
      <c r="T1740">
        <v>358</v>
      </c>
      <c r="U1740">
        <v>4</v>
      </c>
      <c r="V1740">
        <v>6</v>
      </c>
      <c r="W1740">
        <v>1</v>
      </c>
      <c r="X1740">
        <v>6</v>
      </c>
      <c r="Y1740">
        <v>7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3</v>
      </c>
      <c r="AG1740">
        <v>11</v>
      </c>
      <c r="AH1740">
        <v>0</v>
      </c>
    </row>
    <row r="1741" spans="1:34">
      <c r="A1741">
        <v>1064</v>
      </c>
      <c r="B1741">
        <v>1971</v>
      </c>
      <c r="C1741">
        <f ca="1" t="shared" si="108"/>
        <v>54</v>
      </c>
      <c r="D1741" t="str">
        <f ca="1" t="shared" si="109"/>
        <v>Middle-Age</v>
      </c>
      <c r="E1741" t="s">
        <v>2278</v>
      </c>
      <c r="F1741" t="s">
        <v>2279</v>
      </c>
      <c r="G1741" s="39">
        <v>42403</v>
      </c>
      <c r="H1741" s="40" t="str">
        <f t="shared" si="110"/>
        <v>Medium</v>
      </c>
      <c r="I1741">
        <v>1</v>
      </c>
      <c r="J1741">
        <v>0</v>
      </c>
      <c r="K1741" s="43">
        <v>41619</v>
      </c>
      <c r="L1741" s="39">
        <v>18</v>
      </c>
      <c r="M1741" s="40" t="str">
        <f t="shared" si="111"/>
        <v>Recent</v>
      </c>
      <c r="N1741" s="39">
        <v>22</v>
      </c>
      <c r="O1741">
        <v>1</v>
      </c>
      <c r="P1741">
        <v>11</v>
      </c>
      <c r="Q1741">
        <v>0</v>
      </c>
      <c r="R1741">
        <v>5</v>
      </c>
      <c r="S1741">
        <v>3</v>
      </c>
      <c r="T1741">
        <v>42</v>
      </c>
      <c r="U1741">
        <v>1</v>
      </c>
      <c r="V1741">
        <v>1</v>
      </c>
      <c r="W1741">
        <v>0</v>
      </c>
      <c r="X1741">
        <v>3</v>
      </c>
      <c r="Y1741">
        <v>8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11</v>
      </c>
      <c r="AH1741">
        <v>0</v>
      </c>
    </row>
    <row r="1742" spans="1:34">
      <c r="A1742">
        <v>48</v>
      </c>
      <c r="B1742">
        <v>1964</v>
      </c>
      <c r="C1742">
        <f ca="1" t="shared" si="108"/>
        <v>61</v>
      </c>
      <c r="D1742" t="str">
        <f ca="1" t="shared" si="109"/>
        <v>Senior Citizen</v>
      </c>
      <c r="E1742" t="s">
        <v>2275</v>
      </c>
      <c r="F1742" t="s">
        <v>2277</v>
      </c>
      <c r="G1742" s="39">
        <v>55761</v>
      </c>
      <c r="H1742" s="40" t="str">
        <f t="shared" si="110"/>
        <v>Medium</v>
      </c>
      <c r="I1742">
        <v>0</v>
      </c>
      <c r="J1742">
        <v>1</v>
      </c>
      <c r="K1742" s="43">
        <v>41753</v>
      </c>
      <c r="L1742" s="39">
        <v>97</v>
      </c>
      <c r="M1742" s="40" t="str">
        <f t="shared" si="111"/>
        <v>Inactive</v>
      </c>
      <c r="N1742" s="39">
        <v>136</v>
      </c>
      <c r="O1742">
        <v>1</v>
      </c>
      <c r="P1742">
        <v>12</v>
      </c>
      <c r="Q1742">
        <v>0</v>
      </c>
      <c r="R1742">
        <v>3</v>
      </c>
      <c r="S1742">
        <v>32</v>
      </c>
      <c r="T1742">
        <v>184</v>
      </c>
      <c r="U1742">
        <v>2</v>
      </c>
      <c r="V1742">
        <v>4</v>
      </c>
      <c r="W1742">
        <v>1</v>
      </c>
      <c r="X1742">
        <v>3</v>
      </c>
      <c r="Y1742">
        <v>6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11</v>
      </c>
      <c r="AH1742">
        <v>0</v>
      </c>
    </row>
    <row r="1743" spans="1:34">
      <c r="A1743">
        <v>7610</v>
      </c>
      <c r="B1743">
        <v>1983</v>
      </c>
      <c r="C1743">
        <f ca="1" t="shared" si="108"/>
        <v>42</v>
      </c>
      <c r="D1743" t="str">
        <f ca="1" t="shared" si="109"/>
        <v>Adult</v>
      </c>
      <c r="E1743" t="s">
        <v>2275</v>
      </c>
      <c r="F1743" t="s">
        <v>2277</v>
      </c>
      <c r="G1743" s="39">
        <v>37292</v>
      </c>
      <c r="H1743" s="40" t="str">
        <f t="shared" si="110"/>
        <v>Medium</v>
      </c>
      <c r="I1743">
        <v>1</v>
      </c>
      <c r="J1743">
        <v>0</v>
      </c>
      <c r="K1743" s="43">
        <v>41382</v>
      </c>
      <c r="L1743" s="39">
        <v>32</v>
      </c>
      <c r="M1743" s="40" t="str">
        <f t="shared" si="111"/>
        <v>Active</v>
      </c>
      <c r="N1743" s="39">
        <v>275</v>
      </c>
      <c r="O1743">
        <v>0</v>
      </c>
      <c r="P1743">
        <v>86</v>
      </c>
      <c r="Q1743">
        <v>10</v>
      </c>
      <c r="R1743">
        <v>23</v>
      </c>
      <c r="S1743">
        <v>66</v>
      </c>
      <c r="T1743">
        <v>460</v>
      </c>
      <c r="U1743">
        <v>5</v>
      </c>
      <c r="V1743">
        <v>6</v>
      </c>
      <c r="W1743">
        <v>3</v>
      </c>
      <c r="X1743">
        <v>5</v>
      </c>
      <c r="Y1743">
        <v>8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11</v>
      </c>
      <c r="AH1743">
        <v>0</v>
      </c>
    </row>
    <row r="1744" spans="1:34">
      <c r="A1744">
        <v>263</v>
      </c>
      <c r="B1744">
        <v>1945</v>
      </c>
      <c r="C1744">
        <f ca="1" t="shared" si="108"/>
        <v>80</v>
      </c>
      <c r="D1744" t="str">
        <f ca="1" t="shared" si="109"/>
        <v>Senior Citizen</v>
      </c>
      <c r="E1744" t="s">
        <v>2278</v>
      </c>
      <c r="F1744" t="s">
        <v>2276</v>
      </c>
      <c r="G1744" s="39">
        <v>45576</v>
      </c>
      <c r="H1744" s="40" t="str">
        <f t="shared" si="110"/>
        <v>Medium</v>
      </c>
      <c r="I1744">
        <v>0</v>
      </c>
      <c r="J1744">
        <v>0</v>
      </c>
      <c r="K1744" s="43">
        <v>41787</v>
      </c>
      <c r="L1744" s="39">
        <v>9</v>
      </c>
      <c r="M1744" s="40" t="str">
        <f t="shared" si="111"/>
        <v>Recent</v>
      </c>
      <c r="N1744" s="39">
        <v>56</v>
      </c>
      <c r="O1744">
        <v>19</v>
      </c>
      <c r="P1744">
        <v>29</v>
      </c>
      <c r="Q1744">
        <v>2</v>
      </c>
      <c r="R1744">
        <v>14</v>
      </c>
      <c r="S1744">
        <v>25</v>
      </c>
      <c r="T1744">
        <v>145</v>
      </c>
      <c r="U1744">
        <v>1</v>
      </c>
      <c r="V1744">
        <v>3</v>
      </c>
      <c r="W1744">
        <v>1</v>
      </c>
      <c r="X1744">
        <v>3</v>
      </c>
      <c r="Y1744">
        <v>8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11</v>
      </c>
      <c r="AH1744">
        <v>1</v>
      </c>
    </row>
    <row r="1745" spans="1:34">
      <c r="A1745">
        <v>10814</v>
      </c>
      <c r="B1745">
        <v>1947</v>
      </c>
      <c r="C1745">
        <f ca="1" t="shared" si="108"/>
        <v>78</v>
      </c>
      <c r="D1745" t="str">
        <f ca="1" t="shared" si="109"/>
        <v>Senior Citizen</v>
      </c>
      <c r="E1745" t="s">
        <v>2275</v>
      </c>
      <c r="F1745" t="s">
        <v>2277</v>
      </c>
      <c r="G1745" s="39">
        <v>70321</v>
      </c>
      <c r="H1745" s="40" t="str">
        <f t="shared" si="110"/>
        <v>High</v>
      </c>
      <c r="I1745">
        <v>0</v>
      </c>
      <c r="J1745">
        <v>0</v>
      </c>
      <c r="K1745" s="43">
        <v>41290</v>
      </c>
      <c r="L1745" s="39">
        <v>6</v>
      </c>
      <c r="M1745" s="40" t="str">
        <f t="shared" si="111"/>
        <v>Recent</v>
      </c>
      <c r="N1745" s="39">
        <v>303</v>
      </c>
      <c r="O1745">
        <v>23</v>
      </c>
      <c r="P1745">
        <v>751</v>
      </c>
      <c r="Q1745">
        <v>82</v>
      </c>
      <c r="R1745">
        <v>26</v>
      </c>
      <c r="S1745">
        <v>191</v>
      </c>
      <c r="T1745">
        <v>1376</v>
      </c>
      <c r="U1745">
        <v>1</v>
      </c>
      <c r="V1745">
        <v>6</v>
      </c>
      <c r="W1745">
        <v>5</v>
      </c>
      <c r="X1745">
        <v>13</v>
      </c>
      <c r="Y1745">
        <v>4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3</v>
      </c>
      <c r="AG1745">
        <v>11</v>
      </c>
      <c r="AH1745">
        <v>1</v>
      </c>
    </row>
    <row r="1746" spans="1:34">
      <c r="A1746">
        <v>9710</v>
      </c>
      <c r="B1746">
        <v>1969</v>
      </c>
      <c r="C1746">
        <f ca="1" t="shared" si="108"/>
        <v>56</v>
      </c>
      <c r="D1746" t="str">
        <f ca="1" t="shared" si="109"/>
        <v>Middle-Age</v>
      </c>
      <c r="E1746" t="s">
        <v>2278</v>
      </c>
      <c r="F1746" t="s">
        <v>2281</v>
      </c>
      <c r="G1746" s="39">
        <v>58086</v>
      </c>
      <c r="H1746" s="40" t="str">
        <f t="shared" si="110"/>
        <v>Medium</v>
      </c>
      <c r="I1746">
        <v>0</v>
      </c>
      <c r="J1746">
        <v>1</v>
      </c>
      <c r="K1746" s="43">
        <v>41294</v>
      </c>
      <c r="L1746" s="39">
        <v>80</v>
      </c>
      <c r="M1746" s="40" t="str">
        <f t="shared" si="111"/>
        <v>Active</v>
      </c>
      <c r="N1746" s="39">
        <v>708</v>
      </c>
      <c r="O1746">
        <v>7</v>
      </c>
      <c r="P1746">
        <v>62</v>
      </c>
      <c r="Q1746">
        <v>0</v>
      </c>
      <c r="R1746">
        <v>0</v>
      </c>
      <c r="S1746">
        <v>15</v>
      </c>
      <c r="T1746">
        <v>792</v>
      </c>
      <c r="U1746">
        <v>2</v>
      </c>
      <c r="V1746">
        <v>11</v>
      </c>
      <c r="W1746">
        <v>3</v>
      </c>
      <c r="X1746">
        <v>7</v>
      </c>
      <c r="Y1746">
        <v>8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3</v>
      </c>
      <c r="AG1746">
        <v>11</v>
      </c>
      <c r="AH1746">
        <v>0</v>
      </c>
    </row>
    <row r="1747" spans="1:34">
      <c r="A1747">
        <v>9292</v>
      </c>
      <c r="B1747">
        <v>1952</v>
      </c>
      <c r="C1747">
        <f ca="1" t="shared" si="108"/>
        <v>73</v>
      </c>
      <c r="D1747" t="str">
        <f ca="1" t="shared" si="109"/>
        <v>Senior Citizen</v>
      </c>
      <c r="E1747" t="s">
        <v>2275</v>
      </c>
      <c r="F1747" t="s">
        <v>2279</v>
      </c>
      <c r="G1747" s="39">
        <v>81795</v>
      </c>
      <c r="H1747" s="40" t="str">
        <f t="shared" si="110"/>
        <v>High</v>
      </c>
      <c r="I1747">
        <v>0</v>
      </c>
      <c r="J1747">
        <v>0</v>
      </c>
      <c r="K1747" s="43">
        <v>41208</v>
      </c>
      <c r="L1747" s="39">
        <v>74</v>
      </c>
      <c r="M1747" s="40" t="str">
        <f t="shared" si="111"/>
        <v>Active</v>
      </c>
      <c r="N1747" s="39">
        <v>324</v>
      </c>
      <c r="O1747">
        <v>132</v>
      </c>
      <c r="P1747">
        <v>693</v>
      </c>
      <c r="Q1747">
        <v>27</v>
      </c>
      <c r="R1747">
        <v>118</v>
      </c>
      <c r="S1747">
        <v>88</v>
      </c>
      <c r="T1747">
        <v>1382</v>
      </c>
      <c r="U1747">
        <v>1</v>
      </c>
      <c r="V1747">
        <v>4</v>
      </c>
      <c r="W1747">
        <v>11</v>
      </c>
      <c r="X1747">
        <v>7</v>
      </c>
      <c r="Y1747">
        <v>2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3</v>
      </c>
      <c r="AG1747">
        <v>11</v>
      </c>
      <c r="AH1747">
        <v>0</v>
      </c>
    </row>
    <row r="1748" spans="1:34">
      <c r="A1748">
        <v>10250</v>
      </c>
      <c r="B1748">
        <v>1947</v>
      </c>
      <c r="C1748">
        <f ca="1" t="shared" si="108"/>
        <v>78</v>
      </c>
      <c r="D1748" t="str">
        <f ca="1" t="shared" si="109"/>
        <v>Senior Citizen</v>
      </c>
      <c r="E1748" t="s">
        <v>2282</v>
      </c>
      <c r="F1748" t="s">
        <v>2277</v>
      </c>
      <c r="G1748" s="39">
        <v>28389</v>
      </c>
      <c r="H1748" s="40" t="str">
        <f t="shared" si="110"/>
        <v>Low</v>
      </c>
      <c r="I1748">
        <v>0</v>
      </c>
      <c r="J1748">
        <v>0</v>
      </c>
      <c r="K1748" s="43">
        <v>41233</v>
      </c>
      <c r="L1748" s="39">
        <v>49</v>
      </c>
      <c r="M1748" s="40" t="str">
        <f t="shared" si="111"/>
        <v>Active</v>
      </c>
      <c r="N1748" s="39">
        <v>1</v>
      </c>
      <c r="O1748">
        <v>5</v>
      </c>
      <c r="P1748">
        <v>3</v>
      </c>
      <c r="Q1748">
        <v>7</v>
      </c>
      <c r="R1748">
        <v>4</v>
      </c>
      <c r="S1748">
        <v>8</v>
      </c>
      <c r="T1748">
        <v>28</v>
      </c>
      <c r="U1748">
        <v>1</v>
      </c>
      <c r="V1748">
        <v>1</v>
      </c>
      <c r="W1748">
        <v>0</v>
      </c>
      <c r="X1748">
        <v>2</v>
      </c>
      <c r="Y1748">
        <v>7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11</v>
      </c>
      <c r="AH1748">
        <v>0</v>
      </c>
    </row>
    <row r="1749" spans="1:34">
      <c r="A1749">
        <v>7881</v>
      </c>
      <c r="B1749">
        <v>1946</v>
      </c>
      <c r="C1749">
        <f ca="1" t="shared" si="108"/>
        <v>79</v>
      </c>
      <c r="D1749" t="str">
        <f ca="1" t="shared" si="109"/>
        <v>Senior Citizen</v>
      </c>
      <c r="E1749" t="s">
        <v>2280</v>
      </c>
      <c r="F1749" t="s">
        <v>2279</v>
      </c>
      <c r="G1749" s="39">
        <v>66835</v>
      </c>
      <c r="H1749" s="40" t="str">
        <f t="shared" si="110"/>
        <v>High</v>
      </c>
      <c r="I1749">
        <v>0</v>
      </c>
      <c r="J1749">
        <v>0</v>
      </c>
      <c r="K1749" s="43">
        <v>41545</v>
      </c>
      <c r="L1749" s="39">
        <v>21</v>
      </c>
      <c r="M1749" s="40" t="str">
        <f t="shared" si="111"/>
        <v>Recent</v>
      </c>
      <c r="N1749" s="39">
        <v>620</v>
      </c>
      <c r="O1749">
        <v>26</v>
      </c>
      <c r="P1749">
        <v>195</v>
      </c>
      <c r="Q1749">
        <v>34</v>
      </c>
      <c r="R1749">
        <v>17</v>
      </c>
      <c r="S1749">
        <v>141</v>
      </c>
      <c r="T1749">
        <v>1033</v>
      </c>
      <c r="U1749">
        <v>1</v>
      </c>
      <c r="V1749">
        <v>6</v>
      </c>
      <c r="W1749">
        <v>4</v>
      </c>
      <c r="X1749">
        <v>13</v>
      </c>
      <c r="Y1749">
        <v>2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3</v>
      </c>
      <c r="AG1749">
        <v>11</v>
      </c>
      <c r="AH1749">
        <v>0</v>
      </c>
    </row>
    <row r="1750" spans="1:34">
      <c r="A1750">
        <v>5847</v>
      </c>
      <c r="B1750">
        <v>1969</v>
      </c>
      <c r="C1750">
        <f ca="1" t="shared" si="108"/>
        <v>56</v>
      </c>
      <c r="D1750" t="str">
        <f ca="1" t="shared" si="109"/>
        <v>Middle-Age</v>
      </c>
      <c r="E1750" t="s">
        <v>2275</v>
      </c>
      <c r="F1750" t="s">
        <v>2281</v>
      </c>
      <c r="G1750" s="39">
        <v>69901</v>
      </c>
      <c r="H1750" s="40" t="str">
        <f t="shared" si="110"/>
        <v>High</v>
      </c>
      <c r="I1750">
        <v>0</v>
      </c>
      <c r="J1750">
        <v>1</v>
      </c>
      <c r="K1750" s="43">
        <v>41423</v>
      </c>
      <c r="L1750" s="39">
        <v>95</v>
      </c>
      <c r="M1750" s="40" t="str">
        <f t="shared" si="111"/>
        <v>Inactive</v>
      </c>
      <c r="N1750" s="39">
        <v>312</v>
      </c>
      <c r="O1750">
        <v>21</v>
      </c>
      <c r="P1750">
        <v>206</v>
      </c>
      <c r="Q1750">
        <v>102</v>
      </c>
      <c r="R1750">
        <v>92</v>
      </c>
      <c r="S1750">
        <v>149</v>
      </c>
      <c r="T1750">
        <v>882</v>
      </c>
      <c r="U1750">
        <v>3</v>
      </c>
      <c r="V1750">
        <v>7</v>
      </c>
      <c r="W1750">
        <v>3</v>
      </c>
      <c r="X1750">
        <v>10</v>
      </c>
      <c r="Y1750">
        <v>5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11</v>
      </c>
      <c r="AH1750">
        <v>0</v>
      </c>
    </row>
    <row r="1751" spans="1:34">
      <c r="A1751">
        <v>737</v>
      </c>
      <c r="B1751">
        <v>1949</v>
      </c>
      <c r="C1751">
        <f ca="1" t="shared" si="108"/>
        <v>76</v>
      </c>
      <c r="D1751" t="str">
        <f ca="1" t="shared" si="109"/>
        <v>Senior Citizen</v>
      </c>
      <c r="E1751" t="s">
        <v>2278</v>
      </c>
      <c r="F1751" t="s">
        <v>2279</v>
      </c>
      <c r="G1751" s="39">
        <v>80360</v>
      </c>
      <c r="H1751" s="40" t="str">
        <f t="shared" si="110"/>
        <v>High</v>
      </c>
      <c r="I1751">
        <v>0</v>
      </c>
      <c r="J1751">
        <v>0</v>
      </c>
      <c r="K1751" s="43">
        <v>41336</v>
      </c>
      <c r="L1751" s="39">
        <v>56</v>
      </c>
      <c r="M1751" s="40" t="str">
        <f t="shared" si="111"/>
        <v>Active</v>
      </c>
      <c r="N1751" s="39">
        <v>1493</v>
      </c>
      <c r="O1751">
        <v>86</v>
      </c>
      <c r="P1751">
        <v>454</v>
      </c>
      <c r="Q1751">
        <v>112</v>
      </c>
      <c r="R1751">
        <v>43</v>
      </c>
      <c r="S1751">
        <v>43</v>
      </c>
      <c r="T1751">
        <v>2231</v>
      </c>
      <c r="U1751">
        <v>2</v>
      </c>
      <c r="V1751">
        <v>4</v>
      </c>
      <c r="W1751">
        <v>4</v>
      </c>
      <c r="X1751">
        <v>5</v>
      </c>
      <c r="Y1751">
        <v>2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0</v>
      </c>
      <c r="AF1751">
        <v>3</v>
      </c>
      <c r="AG1751">
        <v>11</v>
      </c>
      <c r="AH1751">
        <v>0</v>
      </c>
    </row>
    <row r="1752" spans="1:34">
      <c r="A1752">
        <v>3571</v>
      </c>
      <c r="B1752">
        <v>1961</v>
      </c>
      <c r="C1752">
        <f ca="1" t="shared" si="108"/>
        <v>64</v>
      </c>
      <c r="D1752" t="str">
        <f ca="1" t="shared" si="109"/>
        <v>Senior Citizen</v>
      </c>
      <c r="E1752" t="s">
        <v>2278</v>
      </c>
      <c r="F1752" t="s">
        <v>2277</v>
      </c>
      <c r="G1752" s="39">
        <v>63342</v>
      </c>
      <c r="H1752" s="40" t="str">
        <f t="shared" si="110"/>
        <v>High</v>
      </c>
      <c r="I1752">
        <v>0</v>
      </c>
      <c r="J1752">
        <v>1</v>
      </c>
      <c r="K1752" s="43">
        <v>41198</v>
      </c>
      <c r="L1752" s="39">
        <v>48</v>
      </c>
      <c r="M1752" s="40" t="str">
        <f t="shared" si="111"/>
        <v>Active</v>
      </c>
      <c r="N1752" s="39">
        <v>918</v>
      </c>
      <c r="O1752">
        <v>21</v>
      </c>
      <c r="P1752">
        <v>118</v>
      </c>
      <c r="Q1752">
        <v>13</v>
      </c>
      <c r="R1752">
        <v>10</v>
      </c>
      <c r="S1752">
        <v>21</v>
      </c>
      <c r="T1752">
        <v>1101</v>
      </c>
      <c r="U1752">
        <v>3</v>
      </c>
      <c r="V1752">
        <v>8</v>
      </c>
      <c r="W1752">
        <v>3</v>
      </c>
      <c r="X1752">
        <v>5</v>
      </c>
      <c r="Y1752">
        <v>6</v>
      </c>
      <c r="Z1752">
        <v>0</v>
      </c>
      <c r="AA1752">
        <v>1</v>
      </c>
      <c r="AB1752">
        <v>0</v>
      </c>
      <c r="AC1752">
        <v>0</v>
      </c>
      <c r="AD1752">
        <v>0</v>
      </c>
      <c r="AE1752">
        <v>0</v>
      </c>
      <c r="AF1752">
        <v>3</v>
      </c>
      <c r="AG1752">
        <v>11</v>
      </c>
      <c r="AH1752">
        <v>1</v>
      </c>
    </row>
    <row r="1753" spans="1:34">
      <c r="A1753">
        <v>7807</v>
      </c>
      <c r="B1753">
        <v>1974</v>
      </c>
      <c r="C1753">
        <f ca="1" t="shared" si="108"/>
        <v>51</v>
      </c>
      <c r="D1753" t="str">
        <f ca="1" t="shared" si="109"/>
        <v>Middle-Age</v>
      </c>
      <c r="E1753" t="s">
        <v>2275</v>
      </c>
      <c r="F1753" t="s">
        <v>2279</v>
      </c>
      <c r="G1753" s="39">
        <v>44989</v>
      </c>
      <c r="H1753" s="40" t="str">
        <f t="shared" si="110"/>
        <v>Medium</v>
      </c>
      <c r="I1753">
        <v>0</v>
      </c>
      <c r="J1753">
        <v>1</v>
      </c>
      <c r="K1753" s="43">
        <v>41164</v>
      </c>
      <c r="L1753" s="39">
        <v>26</v>
      </c>
      <c r="M1753" s="40" t="str">
        <f t="shared" si="111"/>
        <v>Recent</v>
      </c>
      <c r="N1753" s="39">
        <v>98</v>
      </c>
      <c r="O1753">
        <v>0</v>
      </c>
      <c r="P1753">
        <v>106</v>
      </c>
      <c r="Q1753">
        <v>49</v>
      </c>
      <c r="R1753">
        <v>10</v>
      </c>
      <c r="S1753">
        <v>106</v>
      </c>
      <c r="T1753">
        <v>369</v>
      </c>
      <c r="U1753">
        <v>5</v>
      </c>
      <c r="V1753">
        <v>5</v>
      </c>
      <c r="W1753">
        <v>1</v>
      </c>
      <c r="X1753">
        <v>5</v>
      </c>
      <c r="Y1753">
        <v>6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3</v>
      </c>
      <c r="AG1753">
        <v>11</v>
      </c>
      <c r="AH1753">
        <v>0</v>
      </c>
    </row>
    <row r="1754" spans="1:34">
      <c r="A1754">
        <v>3878</v>
      </c>
      <c r="B1754">
        <v>1980</v>
      </c>
      <c r="C1754">
        <f ca="1" t="shared" si="108"/>
        <v>45</v>
      </c>
      <c r="D1754" t="str">
        <f ca="1" t="shared" si="109"/>
        <v>Middle-Age</v>
      </c>
      <c r="E1754" t="s">
        <v>2280</v>
      </c>
      <c r="F1754" t="s">
        <v>2276</v>
      </c>
      <c r="G1754" s="39">
        <v>31859</v>
      </c>
      <c r="H1754" s="40" t="str">
        <f t="shared" si="110"/>
        <v>Medium</v>
      </c>
      <c r="I1754">
        <v>1</v>
      </c>
      <c r="J1754">
        <v>0</v>
      </c>
      <c r="K1754" s="43">
        <v>41697</v>
      </c>
      <c r="L1754" s="39">
        <v>3</v>
      </c>
      <c r="M1754" s="40" t="str">
        <f t="shared" si="111"/>
        <v>Recent</v>
      </c>
      <c r="N1754" s="39">
        <v>3</v>
      </c>
      <c r="O1754">
        <v>4</v>
      </c>
      <c r="P1754">
        <v>7</v>
      </c>
      <c r="Q1754">
        <v>15</v>
      </c>
      <c r="R1754">
        <v>8</v>
      </c>
      <c r="S1754">
        <v>11</v>
      </c>
      <c r="T1754">
        <v>48</v>
      </c>
      <c r="U1754">
        <v>1</v>
      </c>
      <c r="V1754">
        <v>1</v>
      </c>
      <c r="W1754">
        <v>0</v>
      </c>
      <c r="X1754">
        <v>3</v>
      </c>
      <c r="Y1754">
        <v>7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</v>
      </c>
      <c r="AG1754">
        <v>11</v>
      </c>
      <c r="AH1754">
        <v>0</v>
      </c>
    </row>
    <row r="1755" spans="1:34">
      <c r="A1755">
        <v>5092</v>
      </c>
      <c r="B1755">
        <v>1949</v>
      </c>
      <c r="C1755">
        <f ca="1" t="shared" si="108"/>
        <v>76</v>
      </c>
      <c r="D1755" t="str">
        <f ca="1" t="shared" si="109"/>
        <v>Senior Citizen</v>
      </c>
      <c r="E1755" t="s">
        <v>2278</v>
      </c>
      <c r="F1755" t="s">
        <v>2283</v>
      </c>
      <c r="G1755" s="39">
        <v>51569</v>
      </c>
      <c r="H1755" s="40" t="str">
        <f t="shared" si="110"/>
        <v>Medium</v>
      </c>
      <c r="I1755">
        <v>0</v>
      </c>
      <c r="J1755">
        <v>1</v>
      </c>
      <c r="K1755" s="43">
        <v>41317</v>
      </c>
      <c r="L1755" s="39">
        <v>39</v>
      </c>
      <c r="M1755" s="40" t="str">
        <f t="shared" si="111"/>
        <v>Active</v>
      </c>
      <c r="N1755" s="39">
        <v>380</v>
      </c>
      <c r="O1755">
        <v>0</v>
      </c>
      <c r="P1755">
        <v>47</v>
      </c>
      <c r="Q1755">
        <v>6</v>
      </c>
      <c r="R1755">
        <v>0</v>
      </c>
      <c r="S1755">
        <v>34</v>
      </c>
      <c r="T1755">
        <v>467</v>
      </c>
      <c r="U1755">
        <v>4</v>
      </c>
      <c r="V1755">
        <v>7</v>
      </c>
      <c r="W1755">
        <v>1</v>
      </c>
      <c r="X1755">
        <v>7</v>
      </c>
      <c r="Y1755">
        <v>8</v>
      </c>
      <c r="Z1755">
        <v>0</v>
      </c>
      <c r="AA1755">
        <v>1</v>
      </c>
      <c r="AB1755">
        <v>0</v>
      </c>
      <c r="AC1755">
        <v>0</v>
      </c>
      <c r="AD1755">
        <v>0</v>
      </c>
      <c r="AE1755">
        <v>0</v>
      </c>
      <c r="AF1755">
        <v>3</v>
      </c>
      <c r="AG1755">
        <v>11</v>
      </c>
      <c r="AH1755">
        <v>1</v>
      </c>
    </row>
    <row r="1756" spans="1:34">
      <c r="A1756">
        <v>2154</v>
      </c>
      <c r="B1756">
        <v>1971</v>
      </c>
      <c r="C1756">
        <f ca="1" t="shared" si="108"/>
        <v>54</v>
      </c>
      <c r="D1756" t="str">
        <f ca="1" t="shared" si="109"/>
        <v>Middle-Age</v>
      </c>
      <c r="E1756" t="s">
        <v>2275</v>
      </c>
      <c r="F1756" t="s">
        <v>2283</v>
      </c>
      <c r="G1756" s="39">
        <v>30372</v>
      </c>
      <c r="H1756" s="40" t="str">
        <f t="shared" si="110"/>
        <v>Medium</v>
      </c>
      <c r="I1756">
        <v>1</v>
      </c>
      <c r="J1756">
        <v>1</v>
      </c>
      <c r="K1756" s="43">
        <v>41268</v>
      </c>
      <c r="L1756" s="39">
        <v>33</v>
      </c>
      <c r="M1756" s="40" t="str">
        <f t="shared" si="111"/>
        <v>Active</v>
      </c>
      <c r="N1756" s="39">
        <v>15</v>
      </c>
      <c r="O1756">
        <v>0</v>
      </c>
      <c r="P1756">
        <v>12</v>
      </c>
      <c r="Q1756">
        <v>7</v>
      </c>
      <c r="R1756">
        <v>3</v>
      </c>
      <c r="S1756">
        <v>7</v>
      </c>
      <c r="T1756">
        <v>44</v>
      </c>
      <c r="U1756">
        <v>3</v>
      </c>
      <c r="V1756">
        <v>2</v>
      </c>
      <c r="W1756">
        <v>0</v>
      </c>
      <c r="X1756">
        <v>3</v>
      </c>
      <c r="Y1756">
        <v>7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11</v>
      </c>
      <c r="AH1756">
        <v>0</v>
      </c>
    </row>
    <row r="1757" spans="1:34">
      <c r="A1757">
        <v>5394</v>
      </c>
      <c r="B1757">
        <v>1979</v>
      </c>
      <c r="C1757">
        <f ca="1" t="shared" si="108"/>
        <v>46</v>
      </c>
      <c r="D1757" t="str">
        <f ca="1" t="shared" si="109"/>
        <v>Middle-Age</v>
      </c>
      <c r="E1757" t="s">
        <v>2282</v>
      </c>
      <c r="F1757" t="s">
        <v>2276</v>
      </c>
      <c r="G1757" s="39">
        <v>16014</v>
      </c>
      <c r="H1757" s="40" t="str">
        <f t="shared" si="110"/>
        <v>Low</v>
      </c>
      <c r="I1757">
        <v>1</v>
      </c>
      <c r="J1757">
        <v>1</v>
      </c>
      <c r="K1757" s="43">
        <v>41350</v>
      </c>
      <c r="L1757" s="39">
        <v>42</v>
      </c>
      <c r="M1757" s="40" t="str">
        <f t="shared" si="111"/>
        <v>Active</v>
      </c>
      <c r="N1757" s="39">
        <v>3</v>
      </c>
      <c r="O1757">
        <v>9</v>
      </c>
      <c r="P1757">
        <v>4</v>
      </c>
      <c r="Q1757">
        <v>7</v>
      </c>
      <c r="R1757">
        <v>8</v>
      </c>
      <c r="S1757">
        <v>7</v>
      </c>
      <c r="T1757">
        <v>38</v>
      </c>
      <c r="U1757">
        <v>4</v>
      </c>
      <c r="V1757">
        <v>1</v>
      </c>
      <c r="W1757">
        <v>1</v>
      </c>
      <c r="X1757">
        <v>4</v>
      </c>
      <c r="Y1757">
        <v>3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11</v>
      </c>
      <c r="AH1757">
        <v>0</v>
      </c>
    </row>
    <row r="1758" spans="1:34">
      <c r="A1758">
        <v>3798</v>
      </c>
      <c r="B1758">
        <v>1968</v>
      </c>
      <c r="C1758">
        <f ca="1" t="shared" si="108"/>
        <v>57</v>
      </c>
      <c r="D1758" t="str">
        <f ca="1" t="shared" si="109"/>
        <v>Middle-Age</v>
      </c>
      <c r="E1758" t="s">
        <v>2275</v>
      </c>
      <c r="F1758" t="s">
        <v>2279</v>
      </c>
      <c r="G1758" s="39">
        <v>41120</v>
      </c>
      <c r="H1758" s="40" t="str">
        <f t="shared" si="110"/>
        <v>Medium</v>
      </c>
      <c r="I1758">
        <v>1</v>
      </c>
      <c r="J1758">
        <v>1</v>
      </c>
      <c r="K1758" s="43">
        <v>41584</v>
      </c>
      <c r="L1758" s="39">
        <v>80</v>
      </c>
      <c r="M1758" s="40" t="str">
        <f t="shared" si="111"/>
        <v>Active</v>
      </c>
      <c r="N1758" s="39">
        <v>24</v>
      </c>
      <c r="O1758">
        <v>2</v>
      </c>
      <c r="P1758">
        <v>23</v>
      </c>
      <c r="Q1758">
        <v>0</v>
      </c>
      <c r="R1758">
        <v>8</v>
      </c>
      <c r="S1758">
        <v>24</v>
      </c>
      <c r="T1758">
        <v>81</v>
      </c>
      <c r="U1758">
        <v>3</v>
      </c>
      <c r="V1758">
        <v>2</v>
      </c>
      <c r="W1758">
        <v>1</v>
      </c>
      <c r="X1758">
        <v>3</v>
      </c>
      <c r="Y1758">
        <v>6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3</v>
      </c>
      <c r="AG1758">
        <v>11</v>
      </c>
      <c r="AH1758">
        <v>0</v>
      </c>
    </row>
    <row r="1759" spans="1:34">
      <c r="A1759">
        <v>3524</v>
      </c>
      <c r="B1759">
        <v>1971</v>
      </c>
      <c r="C1759">
        <f ca="1" t="shared" si="108"/>
        <v>54</v>
      </c>
      <c r="D1759" t="str">
        <f ca="1" t="shared" si="109"/>
        <v>Middle-Age</v>
      </c>
      <c r="E1759" t="s">
        <v>2280</v>
      </c>
      <c r="F1759" t="s">
        <v>2276</v>
      </c>
      <c r="G1759" s="39">
        <v>39763</v>
      </c>
      <c r="H1759" s="40" t="str">
        <f t="shared" si="110"/>
        <v>Medium</v>
      </c>
      <c r="I1759">
        <v>1</v>
      </c>
      <c r="J1759">
        <v>0</v>
      </c>
      <c r="K1759" s="43">
        <v>41490</v>
      </c>
      <c r="L1759" s="39">
        <v>9</v>
      </c>
      <c r="M1759" s="40" t="str">
        <f t="shared" si="111"/>
        <v>Recent</v>
      </c>
      <c r="N1759" s="39">
        <v>80</v>
      </c>
      <c r="O1759">
        <v>1</v>
      </c>
      <c r="P1759">
        <v>60</v>
      </c>
      <c r="Q1759">
        <v>4</v>
      </c>
      <c r="R1759">
        <v>6</v>
      </c>
      <c r="S1759">
        <v>16</v>
      </c>
      <c r="T1759">
        <v>167</v>
      </c>
      <c r="U1759">
        <v>2</v>
      </c>
      <c r="V1759">
        <v>5</v>
      </c>
      <c r="W1759">
        <v>1</v>
      </c>
      <c r="X1759">
        <v>2</v>
      </c>
      <c r="Y1759">
        <v>9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3</v>
      </c>
      <c r="AG1759">
        <v>11</v>
      </c>
      <c r="AH1759">
        <v>1</v>
      </c>
    </row>
    <row r="1760" spans="1:34">
      <c r="A1760">
        <v>5247</v>
      </c>
      <c r="B1760">
        <v>1955</v>
      </c>
      <c r="C1760">
        <f ca="1" t="shared" si="108"/>
        <v>70</v>
      </c>
      <c r="D1760" t="str">
        <f ca="1" t="shared" si="109"/>
        <v>Senior Citizen</v>
      </c>
      <c r="E1760" t="s">
        <v>2278</v>
      </c>
      <c r="F1760" t="s">
        <v>2279</v>
      </c>
      <c r="G1760" s="39">
        <v>38725</v>
      </c>
      <c r="H1760" s="40" t="str">
        <f t="shared" si="110"/>
        <v>Medium</v>
      </c>
      <c r="I1760">
        <v>1</v>
      </c>
      <c r="J1760">
        <v>1</v>
      </c>
      <c r="K1760" s="43">
        <v>41769</v>
      </c>
      <c r="L1760" s="39">
        <v>52</v>
      </c>
      <c r="M1760" s="40" t="str">
        <f t="shared" si="111"/>
        <v>Active</v>
      </c>
      <c r="N1760" s="39">
        <v>31</v>
      </c>
      <c r="O1760">
        <v>0</v>
      </c>
      <c r="P1760">
        <v>6</v>
      </c>
      <c r="Q1760">
        <v>2</v>
      </c>
      <c r="R1760">
        <v>1</v>
      </c>
      <c r="S1760">
        <v>5</v>
      </c>
      <c r="T1760">
        <v>45</v>
      </c>
      <c r="U1760">
        <v>2</v>
      </c>
      <c r="V1760">
        <v>1</v>
      </c>
      <c r="W1760">
        <v>0</v>
      </c>
      <c r="X1760">
        <v>4</v>
      </c>
      <c r="Y1760">
        <v>4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>
        <v>0</v>
      </c>
    </row>
    <row r="1761" spans="1:34">
      <c r="A1761">
        <v>5883</v>
      </c>
      <c r="B1761">
        <v>1972</v>
      </c>
      <c r="C1761">
        <f ca="1" t="shared" si="108"/>
        <v>53</v>
      </c>
      <c r="D1761" t="str">
        <f ca="1" t="shared" si="109"/>
        <v>Middle-Age</v>
      </c>
      <c r="E1761" t="s">
        <v>2275</v>
      </c>
      <c r="F1761" t="s">
        <v>2279</v>
      </c>
      <c r="G1761" s="39">
        <v>77981</v>
      </c>
      <c r="H1761" s="40" t="str">
        <f t="shared" si="110"/>
        <v>High</v>
      </c>
      <c r="I1761">
        <v>1</v>
      </c>
      <c r="J1761">
        <v>0</v>
      </c>
      <c r="K1761" s="43">
        <v>41420</v>
      </c>
      <c r="L1761" s="39">
        <v>78</v>
      </c>
      <c r="M1761" s="40" t="str">
        <f t="shared" si="111"/>
        <v>Active</v>
      </c>
      <c r="N1761" s="39">
        <v>138</v>
      </c>
      <c r="O1761">
        <v>120</v>
      </c>
      <c r="P1761">
        <v>204</v>
      </c>
      <c r="Q1761">
        <v>16</v>
      </c>
      <c r="R1761">
        <v>126</v>
      </c>
      <c r="S1761">
        <v>60</v>
      </c>
      <c r="T1761">
        <v>664</v>
      </c>
      <c r="U1761">
        <v>3</v>
      </c>
      <c r="V1761">
        <v>7</v>
      </c>
      <c r="W1761">
        <v>4</v>
      </c>
      <c r="X1761">
        <v>7</v>
      </c>
      <c r="Y1761">
        <v>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3</v>
      </c>
      <c r="AG1761">
        <v>11</v>
      </c>
      <c r="AH1761">
        <v>0</v>
      </c>
    </row>
    <row r="1762" spans="1:34">
      <c r="A1762">
        <v>2118</v>
      </c>
      <c r="B1762">
        <v>1964</v>
      </c>
      <c r="C1762">
        <f ca="1" t="shared" si="108"/>
        <v>61</v>
      </c>
      <c r="D1762" t="str">
        <f ca="1" t="shared" si="109"/>
        <v>Senior Citizen</v>
      </c>
      <c r="E1762" t="s">
        <v>2280</v>
      </c>
      <c r="F1762" t="s">
        <v>2279</v>
      </c>
      <c r="G1762" s="39">
        <v>62905</v>
      </c>
      <c r="H1762" s="40" t="str">
        <f t="shared" si="110"/>
        <v>High</v>
      </c>
      <c r="I1762">
        <v>0</v>
      </c>
      <c r="J1762">
        <v>1</v>
      </c>
      <c r="K1762" s="43">
        <v>41527</v>
      </c>
      <c r="L1762" s="39">
        <v>68</v>
      </c>
      <c r="M1762" s="40" t="str">
        <f t="shared" si="111"/>
        <v>Active</v>
      </c>
      <c r="N1762" s="39">
        <v>166</v>
      </c>
      <c r="O1762">
        <v>75</v>
      </c>
      <c r="P1762">
        <v>96</v>
      </c>
      <c r="Q1762">
        <v>119</v>
      </c>
      <c r="R1762">
        <v>107</v>
      </c>
      <c r="S1762">
        <v>59</v>
      </c>
      <c r="T1762">
        <v>622</v>
      </c>
      <c r="U1762">
        <v>3</v>
      </c>
      <c r="V1762">
        <v>7</v>
      </c>
      <c r="W1762">
        <v>2</v>
      </c>
      <c r="X1762">
        <v>8</v>
      </c>
      <c r="Y1762">
        <v>4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3</v>
      </c>
      <c r="AG1762">
        <v>11</v>
      </c>
      <c r="AH1762">
        <v>0</v>
      </c>
    </row>
    <row r="1763" spans="1:34">
      <c r="A1763">
        <v>8812</v>
      </c>
      <c r="B1763">
        <v>1979</v>
      </c>
      <c r="C1763">
        <f ca="1" t="shared" si="108"/>
        <v>46</v>
      </c>
      <c r="D1763" t="str">
        <f ca="1" t="shared" si="109"/>
        <v>Middle-Age</v>
      </c>
      <c r="E1763" t="s">
        <v>2280</v>
      </c>
      <c r="F1763" t="s">
        <v>2281</v>
      </c>
      <c r="G1763" s="39">
        <v>13533</v>
      </c>
      <c r="H1763" s="40" t="str">
        <f t="shared" si="110"/>
        <v>Low</v>
      </c>
      <c r="I1763">
        <v>1</v>
      </c>
      <c r="J1763">
        <v>0</v>
      </c>
      <c r="K1763" s="43">
        <v>41343</v>
      </c>
      <c r="L1763" s="39">
        <v>45</v>
      </c>
      <c r="M1763" s="40" t="str">
        <f t="shared" si="111"/>
        <v>Active</v>
      </c>
      <c r="N1763" s="39">
        <v>12</v>
      </c>
      <c r="O1763">
        <v>3</v>
      </c>
      <c r="P1763">
        <v>8</v>
      </c>
      <c r="Q1763">
        <v>8</v>
      </c>
      <c r="R1763">
        <v>0</v>
      </c>
      <c r="S1763">
        <v>17</v>
      </c>
      <c r="T1763">
        <v>48</v>
      </c>
      <c r="U1763">
        <v>2</v>
      </c>
      <c r="V1763">
        <v>2</v>
      </c>
      <c r="W1763">
        <v>0</v>
      </c>
      <c r="X1763">
        <v>3</v>
      </c>
      <c r="Y1763">
        <v>7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3</v>
      </c>
      <c r="AG1763">
        <v>11</v>
      </c>
      <c r="AH1763">
        <v>0</v>
      </c>
    </row>
    <row r="1764" spans="1:34">
      <c r="A1764">
        <v>6616</v>
      </c>
      <c r="B1764">
        <v>1975</v>
      </c>
      <c r="C1764">
        <f ca="1" t="shared" si="108"/>
        <v>50</v>
      </c>
      <c r="D1764" t="str">
        <f ca="1" t="shared" si="109"/>
        <v>Middle-Age</v>
      </c>
      <c r="E1764" t="s">
        <v>2275</v>
      </c>
      <c r="F1764" t="s">
        <v>2277</v>
      </c>
      <c r="G1764" s="39">
        <v>59481</v>
      </c>
      <c r="H1764" s="40" t="str">
        <f t="shared" si="110"/>
        <v>Medium</v>
      </c>
      <c r="I1764">
        <v>0</v>
      </c>
      <c r="J1764">
        <v>1</v>
      </c>
      <c r="K1764" s="43">
        <v>41570</v>
      </c>
      <c r="L1764" s="39">
        <v>47</v>
      </c>
      <c r="M1764" s="40" t="str">
        <f t="shared" si="111"/>
        <v>Active</v>
      </c>
      <c r="N1764" s="39">
        <v>178</v>
      </c>
      <c r="O1764">
        <v>3</v>
      </c>
      <c r="P1764">
        <v>85</v>
      </c>
      <c r="Q1764">
        <v>71</v>
      </c>
      <c r="R1764">
        <v>66</v>
      </c>
      <c r="S1764">
        <v>58</v>
      </c>
      <c r="T1764">
        <v>461</v>
      </c>
      <c r="U1764">
        <v>2</v>
      </c>
      <c r="V1764">
        <v>3</v>
      </c>
      <c r="W1764">
        <v>3</v>
      </c>
      <c r="X1764">
        <v>8</v>
      </c>
      <c r="Y1764">
        <v>2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11</v>
      </c>
      <c r="AH1764">
        <v>0</v>
      </c>
    </row>
    <row r="1765" spans="1:34">
      <c r="A1765">
        <v>2797</v>
      </c>
      <c r="B1765">
        <v>1977</v>
      </c>
      <c r="C1765">
        <f ca="1" t="shared" si="108"/>
        <v>48</v>
      </c>
      <c r="D1765" t="str">
        <f ca="1" t="shared" si="109"/>
        <v>Middle-Age</v>
      </c>
      <c r="E1765" t="s">
        <v>2275</v>
      </c>
      <c r="F1765" t="s">
        <v>2279</v>
      </c>
      <c r="G1765" s="39">
        <v>72117</v>
      </c>
      <c r="H1765" s="40" t="str">
        <f t="shared" si="110"/>
        <v>High</v>
      </c>
      <c r="I1765">
        <v>0</v>
      </c>
      <c r="J1765">
        <v>1</v>
      </c>
      <c r="K1765" s="43">
        <v>41506</v>
      </c>
      <c r="L1765" s="39">
        <v>34</v>
      </c>
      <c r="M1765" s="40" t="str">
        <f t="shared" si="111"/>
        <v>Active</v>
      </c>
      <c r="N1765" s="39">
        <v>707</v>
      </c>
      <c r="O1765">
        <v>20</v>
      </c>
      <c r="P1765">
        <v>171</v>
      </c>
      <c r="Q1765">
        <v>65</v>
      </c>
      <c r="R1765">
        <v>60</v>
      </c>
      <c r="S1765">
        <v>50</v>
      </c>
      <c r="T1765">
        <v>1073</v>
      </c>
      <c r="U1765">
        <v>1</v>
      </c>
      <c r="V1765">
        <v>9</v>
      </c>
      <c r="W1765">
        <v>7</v>
      </c>
      <c r="X1765">
        <v>9</v>
      </c>
      <c r="Y1765">
        <v>5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3</v>
      </c>
      <c r="AG1765">
        <v>11</v>
      </c>
      <c r="AH1765">
        <v>0</v>
      </c>
    </row>
    <row r="1766" spans="1:34">
      <c r="A1766">
        <v>4328</v>
      </c>
      <c r="B1766">
        <v>1986</v>
      </c>
      <c r="C1766">
        <f ca="1" t="shared" si="108"/>
        <v>39</v>
      </c>
      <c r="D1766" t="str">
        <f ca="1" t="shared" si="109"/>
        <v>Adult</v>
      </c>
      <c r="E1766" t="s">
        <v>2280</v>
      </c>
      <c r="F1766" t="s">
        <v>2279</v>
      </c>
      <c r="G1766" s="39">
        <v>21955</v>
      </c>
      <c r="H1766" s="40" t="str">
        <f t="shared" si="110"/>
        <v>Low</v>
      </c>
      <c r="I1766">
        <v>1</v>
      </c>
      <c r="J1766">
        <v>0</v>
      </c>
      <c r="K1766" s="43">
        <v>41524</v>
      </c>
      <c r="L1766" s="39">
        <v>81</v>
      </c>
      <c r="M1766" s="40" t="str">
        <f t="shared" si="111"/>
        <v>Active</v>
      </c>
      <c r="N1766" s="39">
        <v>5</v>
      </c>
      <c r="O1766">
        <v>1</v>
      </c>
      <c r="P1766">
        <v>7</v>
      </c>
      <c r="Q1766">
        <v>17</v>
      </c>
      <c r="R1766">
        <v>14</v>
      </c>
      <c r="S1766">
        <v>11</v>
      </c>
      <c r="T1766">
        <v>55</v>
      </c>
      <c r="U1766">
        <v>2</v>
      </c>
      <c r="V1766">
        <v>2</v>
      </c>
      <c r="W1766">
        <v>1</v>
      </c>
      <c r="X1766">
        <v>3</v>
      </c>
      <c r="Y1766">
        <v>6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3</v>
      </c>
      <c r="AG1766">
        <v>11</v>
      </c>
      <c r="AH1766">
        <v>0</v>
      </c>
    </row>
    <row r="1767" spans="1:34">
      <c r="A1767">
        <v>9167</v>
      </c>
      <c r="B1767">
        <v>1956</v>
      </c>
      <c r="C1767">
        <f ca="1" t="shared" si="108"/>
        <v>69</v>
      </c>
      <c r="D1767" t="str">
        <f ca="1" t="shared" si="109"/>
        <v>Senior Citizen</v>
      </c>
      <c r="E1767" t="s">
        <v>2275</v>
      </c>
      <c r="F1767" t="s">
        <v>2279</v>
      </c>
      <c r="G1767" s="39">
        <v>67131</v>
      </c>
      <c r="H1767" s="40" t="str">
        <f t="shared" si="110"/>
        <v>High</v>
      </c>
      <c r="I1767">
        <v>0</v>
      </c>
      <c r="J1767">
        <v>1</v>
      </c>
      <c r="K1767" s="43">
        <v>41359</v>
      </c>
      <c r="L1767" s="39">
        <v>72</v>
      </c>
      <c r="M1767" s="40" t="str">
        <f t="shared" si="111"/>
        <v>Active</v>
      </c>
      <c r="N1767" s="39">
        <v>465</v>
      </c>
      <c r="O1767">
        <v>71</v>
      </c>
      <c r="P1767">
        <v>250</v>
      </c>
      <c r="Q1767">
        <v>93</v>
      </c>
      <c r="R1767">
        <v>35</v>
      </c>
      <c r="S1767">
        <v>62</v>
      </c>
      <c r="T1767">
        <v>976</v>
      </c>
      <c r="U1767">
        <v>3</v>
      </c>
      <c r="V1767">
        <v>9</v>
      </c>
      <c r="W1767">
        <v>2</v>
      </c>
      <c r="X1767">
        <v>12</v>
      </c>
      <c r="Y1767">
        <v>6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3</v>
      </c>
      <c r="AG1767">
        <v>11</v>
      </c>
      <c r="AH1767">
        <v>0</v>
      </c>
    </row>
    <row r="1768" spans="1:34">
      <c r="A1768">
        <v>10560</v>
      </c>
      <c r="B1768">
        <v>1980</v>
      </c>
      <c r="C1768">
        <f ca="1" t="shared" si="108"/>
        <v>45</v>
      </c>
      <c r="D1768" t="str">
        <f ca="1" t="shared" si="109"/>
        <v>Middle-Age</v>
      </c>
      <c r="E1768" t="s">
        <v>2278</v>
      </c>
      <c r="F1768" t="s">
        <v>2276</v>
      </c>
      <c r="G1768" s="39">
        <v>36802</v>
      </c>
      <c r="H1768" s="40" t="str">
        <f t="shared" si="110"/>
        <v>Medium</v>
      </c>
      <c r="I1768">
        <v>1</v>
      </c>
      <c r="J1768">
        <v>0</v>
      </c>
      <c r="K1768" s="43">
        <v>41806</v>
      </c>
      <c r="L1768" s="39">
        <v>23</v>
      </c>
      <c r="M1768" s="40" t="str">
        <f t="shared" si="111"/>
        <v>Recent</v>
      </c>
      <c r="N1768" s="39">
        <v>16</v>
      </c>
      <c r="O1768">
        <v>1</v>
      </c>
      <c r="P1768">
        <v>2</v>
      </c>
      <c r="Q1768">
        <v>0</v>
      </c>
      <c r="R1768">
        <v>0</v>
      </c>
      <c r="S1768">
        <v>1</v>
      </c>
      <c r="T1768">
        <v>20</v>
      </c>
      <c r="U1768">
        <v>1</v>
      </c>
      <c r="V1768">
        <v>1</v>
      </c>
      <c r="W1768">
        <v>0</v>
      </c>
      <c r="X1768">
        <v>3</v>
      </c>
      <c r="Y1768">
        <v>5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3</v>
      </c>
      <c r="AG1768">
        <v>11</v>
      </c>
      <c r="AH1768">
        <v>0</v>
      </c>
    </row>
    <row r="1769" spans="1:34">
      <c r="A1769">
        <v>2631</v>
      </c>
      <c r="B1769">
        <v>1982</v>
      </c>
      <c r="C1769">
        <f ca="1" t="shared" si="108"/>
        <v>43</v>
      </c>
      <c r="D1769" t="str">
        <f ca="1" t="shared" si="109"/>
        <v>Adult</v>
      </c>
      <c r="E1769" t="s">
        <v>2275</v>
      </c>
      <c r="F1769" t="s">
        <v>2277</v>
      </c>
      <c r="G1769" s="39">
        <v>71853</v>
      </c>
      <c r="H1769" s="40" t="str">
        <f t="shared" si="110"/>
        <v>High</v>
      </c>
      <c r="I1769">
        <v>0</v>
      </c>
      <c r="J1769">
        <v>0</v>
      </c>
      <c r="K1769" s="43">
        <v>41402</v>
      </c>
      <c r="L1769" s="39">
        <v>29</v>
      </c>
      <c r="M1769" s="40" t="str">
        <f t="shared" si="111"/>
        <v>Recent</v>
      </c>
      <c r="N1769" s="39">
        <v>358</v>
      </c>
      <c r="O1769">
        <v>108</v>
      </c>
      <c r="P1769">
        <v>413</v>
      </c>
      <c r="Q1769">
        <v>141</v>
      </c>
      <c r="R1769">
        <v>97</v>
      </c>
      <c r="S1769">
        <v>32</v>
      </c>
      <c r="T1769">
        <v>1149</v>
      </c>
      <c r="U1769">
        <v>1</v>
      </c>
      <c r="V1769">
        <v>2</v>
      </c>
      <c r="W1769">
        <v>8</v>
      </c>
      <c r="X1769">
        <v>6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11</v>
      </c>
      <c r="AH1769">
        <v>0</v>
      </c>
    </row>
    <row r="1770" spans="1:34">
      <c r="A1770">
        <v>8312</v>
      </c>
      <c r="B1770">
        <v>1961</v>
      </c>
      <c r="C1770">
        <f ca="1" t="shared" si="108"/>
        <v>64</v>
      </c>
      <c r="D1770" t="str">
        <f ca="1" t="shared" si="109"/>
        <v>Senior Citizen</v>
      </c>
      <c r="E1770" t="s">
        <v>2282</v>
      </c>
      <c r="F1770" t="s">
        <v>2279</v>
      </c>
      <c r="G1770" s="39">
        <v>28249</v>
      </c>
      <c r="H1770" s="40" t="str">
        <f t="shared" si="110"/>
        <v>Low</v>
      </c>
      <c r="I1770">
        <v>0</v>
      </c>
      <c r="J1770">
        <v>0</v>
      </c>
      <c r="K1770" s="43">
        <v>41805</v>
      </c>
      <c r="L1770" s="39">
        <v>80</v>
      </c>
      <c r="M1770" s="40" t="str">
        <f t="shared" si="111"/>
        <v>Active</v>
      </c>
      <c r="N1770" s="39">
        <v>1</v>
      </c>
      <c r="O1770">
        <v>9</v>
      </c>
      <c r="P1770">
        <v>7</v>
      </c>
      <c r="Q1770">
        <v>2</v>
      </c>
      <c r="R1770">
        <v>14</v>
      </c>
      <c r="S1770">
        <v>10</v>
      </c>
      <c r="T1770">
        <v>43</v>
      </c>
      <c r="U1770">
        <v>1</v>
      </c>
      <c r="V1770">
        <v>2</v>
      </c>
      <c r="W1770">
        <v>0</v>
      </c>
      <c r="X1770">
        <v>3</v>
      </c>
      <c r="Y1770">
        <v>6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3</v>
      </c>
      <c r="AG1770">
        <v>11</v>
      </c>
      <c r="AH1770">
        <v>0</v>
      </c>
    </row>
    <row r="1771" spans="1:34">
      <c r="A1771">
        <v>5534</v>
      </c>
      <c r="B1771">
        <v>1975</v>
      </c>
      <c r="C1771">
        <f ca="1" t="shared" si="108"/>
        <v>50</v>
      </c>
      <c r="D1771" t="str">
        <f ca="1" t="shared" si="109"/>
        <v>Middle-Age</v>
      </c>
      <c r="E1771" t="s">
        <v>2280</v>
      </c>
      <c r="F1771" t="s">
        <v>2279</v>
      </c>
      <c r="G1771" s="39">
        <v>47808</v>
      </c>
      <c r="H1771" s="40" t="str">
        <f t="shared" si="110"/>
        <v>Medium</v>
      </c>
      <c r="I1771">
        <v>0</v>
      </c>
      <c r="J1771">
        <v>1</v>
      </c>
      <c r="K1771" s="43">
        <v>41567</v>
      </c>
      <c r="L1771" s="39">
        <v>30</v>
      </c>
      <c r="M1771" s="40" t="str">
        <f t="shared" si="111"/>
        <v>Recent</v>
      </c>
      <c r="N1771" s="39">
        <v>123</v>
      </c>
      <c r="O1771">
        <v>1</v>
      </c>
      <c r="P1771">
        <v>26</v>
      </c>
      <c r="Q1771">
        <v>2</v>
      </c>
      <c r="R1771">
        <v>0</v>
      </c>
      <c r="S1771">
        <v>72</v>
      </c>
      <c r="T1771">
        <v>224</v>
      </c>
      <c r="U1771">
        <v>2</v>
      </c>
      <c r="V1771">
        <v>3</v>
      </c>
      <c r="W1771">
        <v>2</v>
      </c>
      <c r="X1771">
        <v>3</v>
      </c>
      <c r="Y1771">
        <v>7</v>
      </c>
      <c r="Z1771">
        <v>1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3</v>
      </c>
      <c r="AG1771">
        <v>11</v>
      </c>
      <c r="AH1771">
        <v>0</v>
      </c>
    </row>
    <row r="1772" spans="1:34">
      <c r="A1772">
        <v>5093</v>
      </c>
      <c r="B1772">
        <v>1974</v>
      </c>
      <c r="C1772">
        <f ca="1" t="shared" si="108"/>
        <v>51</v>
      </c>
      <c r="D1772" t="str">
        <f ca="1" t="shared" si="109"/>
        <v>Middle-Age</v>
      </c>
      <c r="E1772" t="s">
        <v>2278</v>
      </c>
      <c r="F1772" t="s">
        <v>2281</v>
      </c>
      <c r="G1772" s="39">
        <v>25509</v>
      </c>
      <c r="H1772" s="40" t="str">
        <f t="shared" si="110"/>
        <v>Low</v>
      </c>
      <c r="I1772">
        <v>1</v>
      </c>
      <c r="J1772">
        <v>0</v>
      </c>
      <c r="K1772" s="43">
        <v>41170</v>
      </c>
      <c r="L1772" s="39">
        <v>15</v>
      </c>
      <c r="M1772" s="40" t="str">
        <f t="shared" si="111"/>
        <v>Recent</v>
      </c>
      <c r="N1772" s="39">
        <v>40</v>
      </c>
      <c r="O1772">
        <v>3</v>
      </c>
      <c r="P1772">
        <v>30</v>
      </c>
      <c r="Q1772">
        <v>10</v>
      </c>
      <c r="R1772">
        <v>7</v>
      </c>
      <c r="S1772">
        <v>11</v>
      </c>
      <c r="T1772">
        <v>101</v>
      </c>
      <c r="U1772">
        <v>3</v>
      </c>
      <c r="V1772">
        <v>3</v>
      </c>
      <c r="W1772">
        <v>0</v>
      </c>
      <c r="X1772">
        <v>3</v>
      </c>
      <c r="Y1772">
        <v>9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3</v>
      </c>
      <c r="AG1772">
        <v>11</v>
      </c>
      <c r="AH1772">
        <v>1</v>
      </c>
    </row>
    <row r="1773" spans="1:34">
      <c r="A1773">
        <v>7592</v>
      </c>
      <c r="B1773">
        <v>1946</v>
      </c>
      <c r="C1773">
        <f ca="1" t="shared" si="108"/>
        <v>79</v>
      </c>
      <c r="D1773" t="str">
        <f ca="1" t="shared" si="109"/>
        <v>Senior Citizen</v>
      </c>
      <c r="E1773" t="s">
        <v>2278</v>
      </c>
      <c r="F1773" t="s">
        <v>2279</v>
      </c>
      <c r="G1773" s="39">
        <v>51012</v>
      </c>
      <c r="H1773" s="40" t="str">
        <f t="shared" si="110"/>
        <v>Medium</v>
      </c>
      <c r="I1773">
        <v>0</v>
      </c>
      <c r="J1773">
        <v>0</v>
      </c>
      <c r="K1773" s="43">
        <v>41382</v>
      </c>
      <c r="L1773" s="39">
        <v>86</v>
      </c>
      <c r="M1773" s="40" t="str">
        <f t="shared" si="111"/>
        <v>Active</v>
      </c>
      <c r="N1773" s="39">
        <v>102</v>
      </c>
      <c r="O1773">
        <v>9</v>
      </c>
      <c r="P1773">
        <v>63</v>
      </c>
      <c r="Q1773">
        <v>2</v>
      </c>
      <c r="R1773">
        <v>9</v>
      </c>
      <c r="S1773">
        <v>24</v>
      </c>
      <c r="T1773">
        <v>209</v>
      </c>
      <c r="U1773">
        <v>1</v>
      </c>
      <c r="V1773">
        <v>4</v>
      </c>
      <c r="W1773">
        <v>1</v>
      </c>
      <c r="X1773">
        <v>4</v>
      </c>
      <c r="Y1773">
        <v>6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11</v>
      </c>
      <c r="AH1773">
        <v>0</v>
      </c>
    </row>
    <row r="1774" spans="1:34">
      <c r="A1774">
        <v>8895</v>
      </c>
      <c r="B1774">
        <v>1985</v>
      </c>
      <c r="C1774">
        <f ca="1" t="shared" si="108"/>
        <v>40</v>
      </c>
      <c r="D1774" t="str">
        <f ca="1" t="shared" si="109"/>
        <v>Adult</v>
      </c>
      <c r="E1774" t="s">
        <v>2275</v>
      </c>
      <c r="F1774" t="s">
        <v>2276</v>
      </c>
      <c r="G1774" s="39">
        <v>70596</v>
      </c>
      <c r="H1774" s="40" t="str">
        <f t="shared" si="110"/>
        <v>High</v>
      </c>
      <c r="I1774">
        <v>0</v>
      </c>
      <c r="J1774">
        <v>0</v>
      </c>
      <c r="K1774" s="43">
        <v>41187</v>
      </c>
      <c r="L1774" s="39">
        <v>68</v>
      </c>
      <c r="M1774" s="40" t="str">
        <f t="shared" si="111"/>
        <v>Active</v>
      </c>
      <c r="N1774" s="39">
        <v>347</v>
      </c>
      <c r="O1774">
        <v>44</v>
      </c>
      <c r="P1774">
        <v>534</v>
      </c>
      <c r="Q1774">
        <v>17</v>
      </c>
      <c r="R1774">
        <v>0</v>
      </c>
      <c r="S1774">
        <v>26</v>
      </c>
      <c r="T1774">
        <v>968</v>
      </c>
      <c r="U1774">
        <v>1</v>
      </c>
      <c r="V1774">
        <v>3</v>
      </c>
      <c r="W1774">
        <v>5</v>
      </c>
      <c r="X1774">
        <v>12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3</v>
      </c>
      <c r="AG1774">
        <v>11</v>
      </c>
      <c r="AH1774">
        <v>0</v>
      </c>
    </row>
    <row r="1775" spans="1:34">
      <c r="A1775">
        <v>8584</v>
      </c>
      <c r="B1775">
        <v>1952</v>
      </c>
      <c r="C1775">
        <f ca="1" t="shared" si="108"/>
        <v>73</v>
      </c>
      <c r="D1775" t="str">
        <f ca="1" t="shared" si="109"/>
        <v>Senior Citizen</v>
      </c>
      <c r="E1775" t="s">
        <v>2278</v>
      </c>
      <c r="F1775" t="s">
        <v>2277</v>
      </c>
      <c r="G1775" s="39">
        <v>85431</v>
      </c>
      <c r="H1775" s="40" t="str">
        <f t="shared" si="110"/>
        <v>High</v>
      </c>
      <c r="I1775">
        <v>0</v>
      </c>
      <c r="J1775">
        <v>0</v>
      </c>
      <c r="K1775" s="43">
        <v>41433</v>
      </c>
      <c r="L1775" s="39">
        <v>54</v>
      </c>
      <c r="M1775" s="40" t="str">
        <f t="shared" si="111"/>
        <v>Active</v>
      </c>
      <c r="N1775" s="39">
        <v>376</v>
      </c>
      <c r="O1775">
        <v>53</v>
      </c>
      <c r="P1775">
        <v>462</v>
      </c>
      <c r="Q1775">
        <v>168</v>
      </c>
      <c r="R1775">
        <v>53</v>
      </c>
      <c r="S1775">
        <v>53</v>
      </c>
      <c r="T1775">
        <v>1165</v>
      </c>
      <c r="U1775">
        <v>1</v>
      </c>
      <c r="V1775">
        <v>2</v>
      </c>
      <c r="W1775">
        <v>7</v>
      </c>
      <c r="X1775">
        <v>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3</v>
      </c>
      <c r="AG1775">
        <v>11</v>
      </c>
      <c r="AH1775">
        <v>0</v>
      </c>
    </row>
    <row r="1776" spans="1:34">
      <c r="A1776">
        <v>2694</v>
      </c>
      <c r="B1776">
        <v>1967</v>
      </c>
      <c r="C1776">
        <f ca="1" t="shared" si="108"/>
        <v>58</v>
      </c>
      <c r="D1776" t="str">
        <f ca="1" t="shared" si="109"/>
        <v>Middle-Age</v>
      </c>
      <c r="E1776" t="s">
        <v>2275</v>
      </c>
      <c r="F1776" t="s">
        <v>2279</v>
      </c>
      <c r="G1776" s="39">
        <v>42664</v>
      </c>
      <c r="H1776" s="40" t="str">
        <f t="shared" si="110"/>
        <v>Medium</v>
      </c>
      <c r="I1776">
        <v>0</v>
      </c>
      <c r="J1776">
        <v>1</v>
      </c>
      <c r="K1776" s="43">
        <v>41716</v>
      </c>
      <c r="L1776" s="39">
        <v>44</v>
      </c>
      <c r="M1776" s="40" t="str">
        <f t="shared" si="111"/>
        <v>Active</v>
      </c>
      <c r="N1776" s="39">
        <v>21</v>
      </c>
      <c r="O1776">
        <v>0</v>
      </c>
      <c r="P1776">
        <v>3</v>
      </c>
      <c r="Q1776">
        <v>0</v>
      </c>
      <c r="R1776">
        <v>0</v>
      </c>
      <c r="S1776">
        <v>0</v>
      </c>
      <c r="T1776">
        <v>24</v>
      </c>
      <c r="U1776">
        <v>1</v>
      </c>
      <c r="V1776">
        <v>1</v>
      </c>
      <c r="W1776">
        <v>0</v>
      </c>
      <c r="X1776">
        <v>3</v>
      </c>
      <c r="Y1776">
        <v>6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</v>
      </c>
      <c r="AG1776">
        <v>11</v>
      </c>
      <c r="AH1776">
        <v>0</v>
      </c>
    </row>
    <row r="1777" spans="1:34">
      <c r="A1777">
        <v>8910</v>
      </c>
      <c r="B1777">
        <v>1955</v>
      </c>
      <c r="C1777">
        <f ca="1" t="shared" si="108"/>
        <v>70</v>
      </c>
      <c r="D1777" t="str">
        <f ca="1" t="shared" si="109"/>
        <v>Senior Citizen</v>
      </c>
      <c r="E1777" t="s">
        <v>2275</v>
      </c>
      <c r="F1777" t="s">
        <v>2277</v>
      </c>
      <c r="G1777" s="39">
        <v>42586</v>
      </c>
      <c r="H1777" s="40" t="str">
        <f t="shared" si="110"/>
        <v>Medium</v>
      </c>
      <c r="I1777">
        <v>1</v>
      </c>
      <c r="J1777">
        <v>1</v>
      </c>
      <c r="K1777" s="43">
        <v>41211</v>
      </c>
      <c r="L1777" s="39">
        <v>7</v>
      </c>
      <c r="M1777" s="40" t="str">
        <f t="shared" si="111"/>
        <v>Recent</v>
      </c>
      <c r="N1777" s="39">
        <v>194</v>
      </c>
      <c r="O1777">
        <v>2</v>
      </c>
      <c r="P1777">
        <v>56</v>
      </c>
      <c r="Q1777">
        <v>0</v>
      </c>
      <c r="R1777">
        <v>0</v>
      </c>
      <c r="S1777">
        <v>0</v>
      </c>
      <c r="T1777">
        <v>252</v>
      </c>
      <c r="U1777">
        <v>5</v>
      </c>
      <c r="V1777">
        <v>4</v>
      </c>
      <c r="W1777">
        <v>1</v>
      </c>
      <c r="X1777">
        <v>6</v>
      </c>
      <c r="Y1777">
        <v>8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3</v>
      </c>
      <c r="AG1777">
        <v>11</v>
      </c>
      <c r="AH1777">
        <v>1</v>
      </c>
    </row>
    <row r="1778" spans="1:34">
      <c r="A1778">
        <v>7433</v>
      </c>
      <c r="B1778">
        <v>1985</v>
      </c>
      <c r="C1778">
        <f ca="1" t="shared" si="108"/>
        <v>40</v>
      </c>
      <c r="D1778" t="str">
        <f ca="1" t="shared" si="109"/>
        <v>Adult</v>
      </c>
      <c r="E1778" t="s">
        <v>2275</v>
      </c>
      <c r="F1778" t="s">
        <v>2276</v>
      </c>
      <c r="G1778" s="39">
        <v>29760</v>
      </c>
      <c r="H1778" s="40" t="str">
        <f t="shared" si="110"/>
        <v>Low</v>
      </c>
      <c r="I1778">
        <v>1</v>
      </c>
      <c r="J1778">
        <v>0</v>
      </c>
      <c r="K1778" s="43">
        <v>41150</v>
      </c>
      <c r="L1778" s="39">
        <v>87</v>
      </c>
      <c r="M1778" s="40" t="str">
        <f t="shared" si="111"/>
        <v>Active</v>
      </c>
      <c r="N1778" s="39">
        <v>64</v>
      </c>
      <c r="O1778">
        <v>4</v>
      </c>
      <c r="P1778">
        <v>68</v>
      </c>
      <c r="Q1778">
        <v>7</v>
      </c>
      <c r="R1778">
        <v>5</v>
      </c>
      <c r="S1778">
        <v>17</v>
      </c>
      <c r="T1778">
        <v>165</v>
      </c>
      <c r="U1778">
        <v>4</v>
      </c>
      <c r="V1778">
        <v>3</v>
      </c>
      <c r="W1778">
        <v>1</v>
      </c>
      <c r="X1778">
        <v>4</v>
      </c>
      <c r="Y1778">
        <v>8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3</v>
      </c>
      <c r="AG1778">
        <v>11</v>
      </c>
      <c r="AH1778">
        <v>0</v>
      </c>
    </row>
    <row r="1779" spans="1:34">
      <c r="A1779">
        <v>164</v>
      </c>
      <c r="B1779">
        <v>1977</v>
      </c>
      <c r="C1779">
        <f ca="1" t="shared" si="108"/>
        <v>48</v>
      </c>
      <c r="D1779" t="str">
        <f ca="1" t="shared" si="109"/>
        <v>Middle-Age</v>
      </c>
      <c r="E1779" t="s">
        <v>2278</v>
      </c>
      <c r="F1779" t="s">
        <v>2279</v>
      </c>
      <c r="G1779" s="39">
        <v>28973</v>
      </c>
      <c r="H1779" s="40" t="str">
        <f t="shared" si="110"/>
        <v>Low</v>
      </c>
      <c r="I1779">
        <v>0</v>
      </c>
      <c r="J1779">
        <v>0</v>
      </c>
      <c r="K1779" s="43">
        <v>41195</v>
      </c>
      <c r="L1779" s="39">
        <v>59</v>
      </c>
      <c r="M1779" s="40" t="str">
        <f t="shared" si="111"/>
        <v>Active</v>
      </c>
      <c r="N1779" s="39">
        <v>206</v>
      </c>
      <c r="O1779">
        <v>0</v>
      </c>
      <c r="P1779">
        <v>46</v>
      </c>
      <c r="Q1779">
        <v>3</v>
      </c>
      <c r="R1779">
        <v>2</v>
      </c>
      <c r="S1779">
        <v>12</v>
      </c>
      <c r="T1779">
        <v>269</v>
      </c>
      <c r="U1779">
        <v>2</v>
      </c>
      <c r="V1779">
        <v>5</v>
      </c>
      <c r="W1779">
        <v>1</v>
      </c>
      <c r="X1779">
        <v>5</v>
      </c>
      <c r="Y1779">
        <v>8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3</v>
      </c>
      <c r="AG1779">
        <v>11</v>
      </c>
      <c r="AH1779">
        <v>0</v>
      </c>
    </row>
    <row r="1780" spans="1:34">
      <c r="A1780">
        <v>10477</v>
      </c>
      <c r="B1780">
        <v>1973</v>
      </c>
      <c r="C1780">
        <f ca="1" t="shared" si="108"/>
        <v>52</v>
      </c>
      <c r="D1780" t="str">
        <f ca="1" t="shared" si="109"/>
        <v>Middle-Age</v>
      </c>
      <c r="E1780" t="s">
        <v>2278</v>
      </c>
      <c r="F1780" t="s">
        <v>2277</v>
      </c>
      <c r="G1780" s="39">
        <v>39435</v>
      </c>
      <c r="H1780" s="40" t="str">
        <f t="shared" si="110"/>
        <v>Medium</v>
      </c>
      <c r="I1780">
        <v>1</v>
      </c>
      <c r="J1780">
        <v>0</v>
      </c>
      <c r="K1780" s="43">
        <v>41492</v>
      </c>
      <c r="L1780" s="39">
        <v>16</v>
      </c>
      <c r="M1780" s="40" t="str">
        <f t="shared" si="111"/>
        <v>Recent</v>
      </c>
      <c r="N1780" s="39">
        <v>71</v>
      </c>
      <c r="O1780">
        <v>0</v>
      </c>
      <c r="P1780">
        <v>18</v>
      </c>
      <c r="Q1780">
        <v>0</v>
      </c>
      <c r="R1780">
        <v>0</v>
      </c>
      <c r="S1780">
        <v>13</v>
      </c>
      <c r="T1780">
        <v>102</v>
      </c>
      <c r="U1780">
        <v>1</v>
      </c>
      <c r="V1780">
        <v>3</v>
      </c>
      <c r="W1780">
        <v>1</v>
      </c>
      <c r="X1780">
        <v>2</v>
      </c>
      <c r="Y1780">
        <v>7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3</v>
      </c>
      <c r="AG1780">
        <v>11</v>
      </c>
      <c r="AH1780">
        <v>0</v>
      </c>
    </row>
    <row r="1781" spans="1:34">
      <c r="A1781">
        <v>2681</v>
      </c>
      <c r="B1781">
        <v>1984</v>
      </c>
      <c r="C1781">
        <f ca="1" t="shared" si="108"/>
        <v>41</v>
      </c>
      <c r="D1781" t="str">
        <f ca="1" t="shared" si="109"/>
        <v>Adult</v>
      </c>
      <c r="E1781" t="s">
        <v>2280</v>
      </c>
      <c r="F1781" t="s">
        <v>2279</v>
      </c>
      <c r="G1781" s="39">
        <v>65370</v>
      </c>
      <c r="H1781" s="40" t="str">
        <f t="shared" si="110"/>
        <v>High</v>
      </c>
      <c r="I1781">
        <v>0</v>
      </c>
      <c r="J1781">
        <v>0</v>
      </c>
      <c r="K1781" s="43">
        <v>41487</v>
      </c>
      <c r="L1781" s="39">
        <v>1</v>
      </c>
      <c r="M1781" s="40" t="str">
        <f t="shared" si="111"/>
        <v>Recent</v>
      </c>
      <c r="N1781" s="39">
        <v>71</v>
      </c>
      <c r="O1781">
        <v>22</v>
      </c>
      <c r="P1781">
        <v>112</v>
      </c>
      <c r="Q1781">
        <v>138</v>
      </c>
      <c r="R1781">
        <v>89</v>
      </c>
      <c r="S1781">
        <v>29</v>
      </c>
      <c r="T1781">
        <v>461</v>
      </c>
      <c r="U1781">
        <v>1</v>
      </c>
      <c r="V1781">
        <v>2</v>
      </c>
      <c r="W1781">
        <v>3</v>
      </c>
      <c r="X1781">
        <v>13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3</v>
      </c>
      <c r="AG1781">
        <v>11</v>
      </c>
      <c r="AH1781">
        <v>0</v>
      </c>
    </row>
    <row r="1782" spans="1:34">
      <c r="A1782">
        <v>5150</v>
      </c>
      <c r="B1782">
        <v>1979</v>
      </c>
      <c r="C1782">
        <f ca="1" t="shared" si="108"/>
        <v>46</v>
      </c>
      <c r="D1782" t="str">
        <f ca="1" t="shared" si="109"/>
        <v>Middle-Age</v>
      </c>
      <c r="E1782" t="s">
        <v>2282</v>
      </c>
      <c r="F1782" t="s">
        <v>2276</v>
      </c>
      <c r="G1782" s="39">
        <v>20194</v>
      </c>
      <c r="H1782" s="40" t="str">
        <f t="shared" si="110"/>
        <v>Low</v>
      </c>
      <c r="I1782">
        <v>1</v>
      </c>
      <c r="J1782">
        <v>0</v>
      </c>
      <c r="K1782" s="43">
        <v>41260</v>
      </c>
      <c r="L1782" s="39">
        <v>64</v>
      </c>
      <c r="M1782" s="40" t="str">
        <f t="shared" si="111"/>
        <v>Active</v>
      </c>
      <c r="N1782" s="39">
        <v>0</v>
      </c>
      <c r="O1782">
        <v>4</v>
      </c>
      <c r="P1782">
        <v>7</v>
      </c>
      <c r="Q1782">
        <v>11</v>
      </c>
      <c r="R1782">
        <v>10</v>
      </c>
      <c r="S1782">
        <v>15</v>
      </c>
      <c r="T1782">
        <v>47</v>
      </c>
      <c r="U1782">
        <v>2</v>
      </c>
      <c r="V1782">
        <v>2</v>
      </c>
      <c r="W1782">
        <v>0</v>
      </c>
      <c r="X1782">
        <v>3</v>
      </c>
      <c r="Y1782">
        <v>6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3</v>
      </c>
      <c r="AG1782">
        <v>11</v>
      </c>
      <c r="AH1782">
        <v>0</v>
      </c>
    </row>
    <row r="1783" spans="1:34">
      <c r="A1783">
        <v>5283</v>
      </c>
      <c r="B1783">
        <v>1976</v>
      </c>
      <c r="C1783">
        <f ca="1" t="shared" si="108"/>
        <v>49</v>
      </c>
      <c r="D1783" t="str">
        <f ca="1" t="shared" si="109"/>
        <v>Middle-Age</v>
      </c>
      <c r="E1783" t="s">
        <v>2278</v>
      </c>
      <c r="F1783" t="s">
        <v>2276</v>
      </c>
      <c r="G1783" s="39">
        <v>42473</v>
      </c>
      <c r="H1783" s="40" t="str">
        <f t="shared" si="110"/>
        <v>Medium</v>
      </c>
      <c r="I1783">
        <v>1</v>
      </c>
      <c r="J1783">
        <v>1</v>
      </c>
      <c r="K1783" s="43">
        <v>41687</v>
      </c>
      <c r="L1783" s="39">
        <v>72</v>
      </c>
      <c r="M1783" s="40" t="str">
        <f t="shared" si="111"/>
        <v>Active</v>
      </c>
      <c r="N1783" s="39">
        <v>93</v>
      </c>
      <c r="O1783">
        <v>1</v>
      </c>
      <c r="P1783">
        <v>21</v>
      </c>
      <c r="Q1783">
        <v>0</v>
      </c>
      <c r="R1783">
        <v>4</v>
      </c>
      <c r="S1783">
        <v>25</v>
      </c>
      <c r="T1783">
        <v>144</v>
      </c>
      <c r="U1783">
        <v>3</v>
      </c>
      <c r="V1783">
        <v>2</v>
      </c>
      <c r="W1783">
        <v>1</v>
      </c>
      <c r="X1783">
        <v>4</v>
      </c>
      <c r="Y1783">
        <v>5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3</v>
      </c>
      <c r="AG1783">
        <v>11</v>
      </c>
      <c r="AH1783">
        <v>0</v>
      </c>
    </row>
    <row r="1784" spans="1:34">
      <c r="A1784">
        <v>9645</v>
      </c>
      <c r="B1784">
        <v>1968</v>
      </c>
      <c r="C1784">
        <f ca="1" t="shared" si="108"/>
        <v>57</v>
      </c>
      <c r="D1784" t="str">
        <f ca="1" t="shared" si="109"/>
        <v>Middle-Age</v>
      </c>
      <c r="E1784" t="s">
        <v>2275</v>
      </c>
      <c r="F1784" t="s">
        <v>2279</v>
      </c>
      <c r="G1784" s="39">
        <v>64590</v>
      </c>
      <c r="H1784" s="40" t="str">
        <f t="shared" si="110"/>
        <v>High</v>
      </c>
      <c r="I1784">
        <v>0</v>
      </c>
      <c r="J1784">
        <v>0</v>
      </c>
      <c r="K1784" s="43">
        <v>41196</v>
      </c>
      <c r="L1784" s="39">
        <v>98</v>
      </c>
      <c r="M1784" s="40" t="str">
        <f t="shared" si="111"/>
        <v>Inactive</v>
      </c>
      <c r="N1784" s="39">
        <v>920</v>
      </c>
      <c r="O1784">
        <v>138</v>
      </c>
      <c r="P1784">
        <v>168</v>
      </c>
      <c r="Q1784">
        <v>36</v>
      </c>
      <c r="R1784">
        <v>46</v>
      </c>
      <c r="S1784">
        <v>30</v>
      </c>
      <c r="T1784">
        <v>1338</v>
      </c>
      <c r="U1784">
        <v>1</v>
      </c>
      <c r="V1784">
        <v>9</v>
      </c>
      <c r="W1784">
        <v>4</v>
      </c>
      <c r="X1784">
        <v>10</v>
      </c>
      <c r="Y1784">
        <v>6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3</v>
      </c>
      <c r="AG1784">
        <v>11</v>
      </c>
      <c r="AH1784">
        <v>0</v>
      </c>
    </row>
    <row r="1785" spans="1:34">
      <c r="A1785">
        <v>10678</v>
      </c>
      <c r="B1785">
        <v>1959</v>
      </c>
      <c r="C1785">
        <f ca="1" t="shared" si="108"/>
        <v>66</v>
      </c>
      <c r="D1785" t="str">
        <f ca="1" t="shared" si="109"/>
        <v>Senior Citizen</v>
      </c>
      <c r="E1785" t="s">
        <v>2275</v>
      </c>
      <c r="F1785" t="s">
        <v>2277</v>
      </c>
      <c r="G1785" s="39">
        <v>71232</v>
      </c>
      <c r="H1785" s="40" t="str">
        <f t="shared" si="110"/>
        <v>High</v>
      </c>
      <c r="I1785">
        <v>0</v>
      </c>
      <c r="J1785">
        <v>1</v>
      </c>
      <c r="K1785" s="43">
        <v>41606</v>
      </c>
      <c r="L1785" s="39">
        <v>91</v>
      </c>
      <c r="M1785" s="40" t="str">
        <f t="shared" si="111"/>
        <v>Inactive</v>
      </c>
      <c r="N1785" s="39">
        <v>653</v>
      </c>
      <c r="O1785">
        <v>17</v>
      </c>
      <c r="P1785">
        <v>170</v>
      </c>
      <c r="Q1785">
        <v>34</v>
      </c>
      <c r="R1785">
        <v>26</v>
      </c>
      <c r="S1785">
        <v>17</v>
      </c>
      <c r="T1785">
        <v>917</v>
      </c>
      <c r="U1785">
        <v>2</v>
      </c>
      <c r="V1785">
        <v>11</v>
      </c>
      <c r="W1785">
        <v>2</v>
      </c>
      <c r="X1785">
        <v>10</v>
      </c>
      <c r="Y1785">
        <v>7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3</v>
      </c>
      <c r="AG1785">
        <v>11</v>
      </c>
      <c r="AH1785">
        <v>0</v>
      </c>
    </row>
    <row r="1786" spans="1:34">
      <c r="A1786">
        <v>7261</v>
      </c>
      <c r="B1786">
        <v>1971</v>
      </c>
      <c r="C1786">
        <f ca="1" t="shared" si="108"/>
        <v>54</v>
      </c>
      <c r="D1786" t="str">
        <f ca="1" t="shared" si="109"/>
        <v>Middle-Age</v>
      </c>
      <c r="E1786" t="s">
        <v>2275</v>
      </c>
      <c r="F1786" t="s">
        <v>2277</v>
      </c>
      <c r="G1786" s="39">
        <v>34600</v>
      </c>
      <c r="H1786" s="40" t="str">
        <f t="shared" si="110"/>
        <v>Medium</v>
      </c>
      <c r="I1786">
        <v>1</v>
      </c>
      <c r="J1786">
        <v>1</v>
      </c>
      <c r="K1786" s="43">
        <v>41275</v>
      </c>
      <c r="L1786" s="39">
        <v>8</v>
      </c>
      <c r="M1786" s="40" t="str">
        <f t="shared" si="111"/>
        <v>Recent</v>
      </c>
      <c r="N1786" s="39">
        <v>199</v>
      </c>
      <c r="O1786">
        <v>33</v>
      </c>
      <c r="P1786">
        <v>60</v>
      </c>
      <c r="Q1786">
        <v>8</v>
      </c>
      <c r="R1786">
        <v>3</v>
      </c>
      <c r="S1786">
        <v>15</v>
      </c>
      <c r="T1786">
        <v>318</v>
      </c>
      <c r="U1786">
        <v>5</v>
      </c>
      <c r="V1786">
        <v>5</v>
      </c>
      <c r="W1786">
        <v>2</v>
      </c>
      <c r="X1786">
        <v>5</v>
      </c>
      <c r="Y1786">
        <v>8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3</v>
      </c>
      <c r="AG1786">
        <v>11</v>
      </c>
      <c r="AH1786">
        <v>1</v>
      </c>
    </row>
    <row r="1787" spans="1:34">
      <c r="A1787">
        <v>9648</v>
      </c>
      <c r="B1787">
        <v>1967</v>
      </c>
      <c r="C1787">
        <f ca="1" t="shared" si="108"/>
        <v>58</v>
      </c>
      <c r="D1787" t="str">
        <f ca="1" t="shared" si="109"/>
        <v>Middle-Age</v>
      </c>
      <c r="E1787" t="s">
        <v>2275</v>
      </c>
      <c r="F1787" t="s">
        <v>2276</v>
      </c>
      <c r="G1787" s="39">
        <v>46904</v>
      </c>
      <c r="H1787" s="40" t="str">
        <f t="shared" si="110"/>
        <v>Medium</v>
      </c>
      <c r="I1787">
        <v>1</v>
      </c>
      <c r="J1787">
        <v>1</v>
      </c>
      <c r="K1787" s="43">
        <v>41216</v>
      </c>
      <c r="L1787" s="39">
        <v>20</v>
      </c>
      <c r="M1787" s="40" t="str">
        <f t="shared" si="111"/>
        <v>Recent</v>
      </c>
      <c r="N1787" s="39">
        <v>153</v>
      </c>
      <c r="O1787">
        <v>4</v>
      </c>
      <c r="P1787">
        <v>56</v>
      </c>
      <c r="Q1787">
        <v>0</v>
      </c>
      <c r="R1787">
        <v>9</v>
      </c>
      <c r="S1787">
        <v>31</v>
      </c>
      <c r="T1787">
        <v>253</v>
      </c>
      <c r="U1787">
        <v>4</v>
      </c>
      <c r="V1787">
        <v>5</v>
      </c>
      <c r="W1787">
        <v>1</v>
      </c>
      <c r="X1787">
        <v>4</v>
      </c>
      <c r="Y1787">
        <v>8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3</v>
      </c>
      <c r="AG1787">
        <v>11</v>
      </c>
      <c r="AH1787">
        <v>0</v>
      </c>
    </row>
    <row r="1788" spans="1:34">
      <c r="A1788">
        <v>2870</v>
      </c>
      <c r="B1788">
        <v>1973</v>
      </c>
      <c r="C1788">
        <f ca="1" t="shared" si="108"/>
        <v>52</v>
      </c>
      <c r="D1788" t="str">
        <f ca="1" t="shared" si="109"/>
        <v>Middle-Age</v>
      </c>
      <c r="E1788" t="s">
        <v>2275</v>
      </c>
      <c r="F1788" t="s">
        <v>2279</v>
      </c>
      <c r="G1788" s="39">
        <v>49094</v>
      </c>
      <c r="H1788" s="40" t="str">
        <f t="shared" si="110"/>
        <v>Medium</v>
      </c>
      <c r="I1788">
        <v>0</v>
      </c>
      <c r="J1788">
        <v>1</v>
      </c>
      <c r="K1788" s="43">
        <v>41173</v>
      </c>
      <c r="L1788" s="39">
        <v>6</v>
      </c>
      <c r="M1788" s="40" t="str">
        <f t="shared" si="111"/>
        <v>Recent</v>
      </c>
      <c r="N1788" s="39">
        <v>376</v>
      </c>
      <c r="O1788">
        <v>0</v>
      </c>
      <c r="P1788">
        <v>38</v>
      </c>
      <c r="Q1788">
        <v>11</v>
      </c>
      <c r="R1788">
        <v>8</v>
      </c>
      <c r="S1788">
        <v>69</v>
      </c>
      <c r="T1788">
        <v>502</v>
      </c>
      <c r="U1788">
        <v>5</v>
      </c>
      <c r="V1788">
        <v>6</v>
      </c>
      <c r="W1788">
        <v>3</v>
      </c>
      <c r="X1788">
        <v>6</v>
      </c>
      <c r="Y1788">
        <v>6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3</v>
      </c>
      <c r="AG1788">
        <v>11</v>
      </c>
      <c r="AH1788">
        <v>0</v>
      </c>
    </row>
    <row r="1789" spans="1:34">
      <c r="A1789">
        <v>8008</v>
      </c>
      <c r="B1789">
        <v>1983</v>
      </c>
      <c r="C1789">
        <f ca="1" t="shared" si="108"/>
        <v>42</v>
      </c>
      <c r="D1789" t="str">
        <f ca="1" t="shared" si="109"/>
        <v>Adult</v>
      </c>
      <c r="E1789" t="s">
        <v>2275</v>
      </c>
      <c r="F1789" t="s">
        <v>2277</v>
      </c>
      <c r="G1789" s="39">
        <v>36075</v>
      </c>
      <c r="H1789" s="40" t="str">
        <f t="shared" si="110"/>
        <v>Medium</v>
      </c>
      <c r="I1789">
        <v>1</v>
      </c>
      <c r="J1789">
        <v>0</v>
      </c>
      <c r="K1789" s="43">
        <v>41617</v>
      </c>
      <c r="L1789" s="39">
        <v>54</v>
      </c>
      <c r="M1789" s="40" t="str">
        <f t="shared" si="111"/>
        <v>Active</v>
      </c>
      <c r="N1789" s="39">
        <v>46</v>
      </c>
      <c r="O1789">
        <v>0</v>
      </c>
      <c r="P1789">
        <v>30</v>
      </c>
      <c r="Q1789">
        <v>12</v>
      </c>
      <c r="R1789">
        <v>1</v>
      </c>
      <c r="S1789">
        <v>30</v>
      </c>
      <c r="T1789">
        <v>119</v>
      </c>
      <c r="U1789">
        <v>1</v>
      </c>
      <c r="V1789">
        <v>2</v>
      </c>
      <c r="W1789">
        <v>0</v>
      </c>
      <c r="X1789">
        <v>4</v>
      </c>
      <c r="Y1789">
        <v>6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3</v>
      </c>
      <c r="AG1789">
        <v>11</v>
      </c>
      <c r="AH1789">
        <v>0</v>
      </c>
    </row>
    <row r="1790" spans="1:34">
      <c r="A1790">
        <v>1513</v>
      </c>
      <c r="B1790">
        <v>1979</v>
      </c>
      <c r="C1790">
        <f ca="1" t="shared" si="108"/>
        <v>46</v>
      </c>
      <c r="D1790" t="str">
        <f ca="1" t="shared" si="109"/>
        <v>Middle-Age</v>
      </c>
      <c r="E1790" t="s">
        <v>2280</v>
      </c>
      <c r="F1790" t="s">
        <v>2277</v>
      </c>
      <c r="G1790" s="39">
        <v>60839</v>
      </c>
      <c r="H1790" s="40" t="str">
        <f t="shared" si="110"/>
        <v>High</v>
      </c>
      <c r="I1790">
        <v>1</v>
      </c>
      <c r="J1790">
        <v>1</v>
      </c>
      <c r="K1790" s="43">
        <v>41149</v>
      </c>
      <c r="L1790" s="39">
        <v>72</v>
      </c>
      <c r="M1790" s="40" t="str">
        <f t="shared" si="111"/>
        <v>Active</v>
      </c>
      <c r="N1790" s="39">
        <v>600</v>
      </c>
      <c r="O1790">
        <v>21</v>
      </c>
      <c r="P1790">
        <v>128</v>
      </c>
      <c r="Q1790">
        <v>223</v>
      </c>
      <c r="R1790">
        <v>150</v>
      </c>
      <c r="S1790">
        <v>128</v>
      </c>
      <c r="T1790">
        <v>1250</v>
      </c>
      <c r="U1790">
        <v>13</v>
      </c>
      <c r="V1790">
        <v>2</v>
      </c>
      <c r="W1790">
        <v>2</v>
      </c>
      <c r="X1790">
        <v>12</v>
      </c>
      <c r="Y1790">
        <v>8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3</v>
      </c>
      <c r="AG1790">
        <v>11</v>
      </c>
      <c r="AH1790">
        <v>0</v>
      </c>
    </row>
    <row r="1791" spans="1:34">
      <c r="A1791">
        <v>6173</v>
      </c>
      <c r="B1791">
        <v>1979</v>
      </c>
      <c r="C1791">
        <f ca="1" t="shared" si="108"/>
        <v>46</v>
      </c>
      <c r="D1791" t="str">
        <f ca="1" t="shared" si="109"/>
        <v>Middle-Age</v>
      </c>
      <c r="E1791" t="s">
        <v>2275</v>
      </c>
      <c r="F1791" t="s">
        <v>2277</v>
      </c>
      <c r="G1791" s="39">
        <v>77298</v>
      </c>
      <c r="H1791" s="40" t="str">
        <f t="shared" si="110"/>
        <v>High</v>
      </c>
      <c r="I1791">
        <v>0</v>
      </c>
      <c r="J1791">
        <v>1</v>
      </c>
      <c r="K1791" s="43">
        <v>41580</v>
      </c>
      <c r="L1791" s="39">
        <v>46</v>
      </c>
      <c r="M1791" s="40" t="str">
        <f t="shared" si="111"/>
        <v>Active</v>
      </c>
      <c r="N1791" s="39">
        <v>425</v>
      </c>
      <c r="O1791">
        <v>115</v>
      </c>
      <c r="P1791">
        <v>292</v>
      </c>
      <c r="Q1791">
        <v>23</v>
      </c>
      <c r="R1791">
        <v>35</v>
      </c>
      <c r="S1791">
        <v>79</v>
      </c>
      <c r="T1791">
        <v>969</v>
      </c>
      <c r="U1791">
        <v>1</v>
      </c>
      <c r="V1791">
        <v>6</v>
      </c>
      <c r="W1791">
        <v>6</v>
      </c>
      <c r="X1791">
        <v>11</v>
      </c>
      <c r="Y1791">
        <v>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3</v>
      </c>
      <c r="AG1791">
        <v>11</v>
      </c>
      <c r="AH1791">
        <v>0</v>
      </c>
    </row>
    <row r="1792" spans="1:34">
      <c r="A1792">
        <v>1419</v>
      </c>
      <c r="B1792">
        <v>1950</v>
      </c>
      <c r="C1792">
        <f ca="1" t="shared" si="108"/>
        <v>75</v>
      </c>
      <c r="D1792" t="str">
        <f ca="1" t="shared" si="109"/>
        <v>Senior Citizen</v>
      </c>
      <c r="E1792" t="s">
        <v>2275</v>
      </c>
      <c r="F1792" t="s">
        <v>2277</v>
      </c>
      <c r="G1792" s="39">
        <v>34026</v>
      </c>
      <c r="H1792" s="40" t="str">
        <f t="shared" si="110"/>
        <v>Medium</v>
      </c>
      <c r="I1792">
        <v>1</v>
      </c>
      <c r="J1792">
        <v>1</v>
      </c>
      <c r="K1792" s="43">
        <v>41491</v>
      </c>
      <c r="L1792" s="39">
        <v>11</v>
      </c>
      <c r="M1792" s="40" t="str">
        <f t="shared" si="111"/>
        <v>Recent</v>
      </c>
      <c r="N1792" s="39">
        <v>18</v>
      </c>
      <c r="O1792">
        <v>6</v>
      </c>
      <c r="P1792">
        <v>15</v>
      </c>
      <c r="Q1792">
        <v>12</v>
      </c>
      <c r="R1792">
        <v>8</v>
      </c>
      <c r="S1792">
        <v>17</v>
      </c>
      <c r="T1792">
        <v>76</v>
      </c>
      <c r="U1792">
        <v>3</v>
      </c>
      <c r="V1792">
        <v>2</v>
      </c>
      <c r="W1792">
        <v>1</v>
      </c>
      <c r="X1792">
        <v>3</v>
      </c>
      <c r="Y1792">
        <v>5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3</v>
      </c>
      <c r="AG1792">
        <v>11</v>
      </c>
      <c r="AH1792">
        <v>0</v>
      </c>
    </row>
    <row r="1793" spans="1:34">
      <c r="A1793">
        <v>9150</v>
      </c>
      <c r="B1793">
        <v>1963</v>
      </c>
      <c r="C1793">
        <f ca="1" t="shared" si="108"/>
        <v>62</v>
      </c>
      <c r="D1793" t="str">
        <f ca="1" t="shared" si="109"/>
        <v>Senior Citizen</v>
      </c>
      <c r="E1793" t="s">
        <v>2278</v>
      </c>
      <c r="F1793" t="s">
        <v>2276</v>
      </c>
      <c r="G1793" s="39">
        <v>48918</v>
      </c>
      <c r="H1793" s="40" t="str">
        <f t="shared" si="110"/>
        <v>Medium</v>
      </c>
      <c r="I1793">
        <v>1</v>
      </c>
      <c r="J1793">
        <v>1</v>
      </c>
      <c r="K1793" s="43">
        <v>41741</v>
      </c>
      <c r="L1793" s="39">
        <v>21</v>
      </c>
      <c r="M1793" s="40" t="str">
        <f t="shared" si="111"/>
        <v>Recent</v>
      </c>
      <c r="N1793" s="39">
        <v>52</v>
      </c>
      <c r="O1793">
        <v>0</v>
      </c>
      <c r="P1793">
        <v>9</v>
      </c>
      <c r="Q1793">
        <v>0</v>
      </c>
      <c r="R1793">
        <v>0</v>
      </c>
      <c r="S1793">
        <v>1</v>
      </c>
      <c r="T1793">
        <v>62</v>
      </c>
      <c r="U1793">
        <v>2</v>
      </c>
      <c r="V1793">
        <v>1</v>
      </c>
      <c r="W1793">
        <v>0</v>
      </c>
      <c r="X1793">
        <v>4</v>
      </c>
      <c r="Y1793">
        <v>4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3</v>
      </c>
      <c r="AG1793">
        <v>11</v>
      </c>
      <c r="AH1793">
        <v>0</v>
      </c>
    </row>
    <row r="1794" spans="1:34">
      <c r="A1794">
        <v>7960</v>
      </c>
      <c r="B1794">
        <v>1962</v>
      </c>
      <c r="C1794">
        <f ca="1" t="shared" si="108"/>
        <v>63</v>
      </c>
      <c r="D1794" t="str">
        <f ca="1" t="shared" si="109"/>
        <v>Senior Citizen</v>
      </c>
      <c r="E1794" t="s">
        <v>2280</v>
      </c>
      <c r="F1794" t="s">
        <v>2277</v>
      </c>
      <c r="G1794" s="39">
        <v>82122</v>
      </c>
      <c r="H1794" s="40" t="str">
        <f t="shared" si="110"/>
        <v>High</v>
      </c>
      <c r="I1794">
        <v>0</v>
      </c>
      <c r="J1794">
        <v>0</v>
      </c>
      <c r="K1794" s="43">
        <v>41501</v>
      </c>
      <c r="L1794" s="39">
        <v>89</v>
      </c>
      <c r="M1794" s="40" t="str">
        <f t="shared" si="111"/>
        <v>Active</v>
      </c>
      <c r="N1794" s="39">
        <v>734</v>
      </c>
      <c r="O1794">
        <v>22</v>
      </c>
      <c r="P1794">
        <v>350</v>
      </c>
      <c r="Q1794">
        <v>151</v>
      </c>
      <c r="R1794">
        <v>25</v>
      </c>
      <c r="S1794">
        <v>100</v>
      </c>
      <c r="T1794">
        <v>1382</v>
      </c>
      <c r="U1794">
        <v>1</v>
      </c>
      <c r="V1794">
        <v>3</v>
      </c>
      <c r="W1794">
        <v>9</v>
      </c>
      <c r="X1794">
        <v>13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3</v>
      </c>
      <c r="AG1794">
        <v>11</v>
      </c>
      <c r="AH1794">
        <v>0</v>
      </c>
    </row>
    <row r="1795" spans="1:34">
      <c r="A1795">
        <v>1250</v>
      </c>
      <c r="B1795">
        <v>1976</v>
      </c>
      <c r="C1795">
        <f ca="1" t="shared" ref="C1795:C1858" si="112">YEAR(TODAY())-B1795</f>
        <v>49</v>
      </c>
      <c r="D1795" t="str">
        <f ca="1" t="shared" ref="D1795:D1858" si="113">IF(C1795&lt;=29,"Young Adult",IF(C1795&lt;=44,"Adult",IF(C1795&lt;=59,"Middle-Age","Senior Citizen")))</f>
        <v>Middle-Age</v>
      </c>
      <c r="E1795" t="s">
        <v>2275</v>
      </c>
      <c r="F1795" t="s">
        <v>2276</v>
      </c>
      <c r="G1795" s="39">
        <v>37697</v>
      </c>
      <c r="H1795" s="40" t="str">
        <f t="shared" ref="H1795:H1858" si="114">IF(G1795&lt;30000,"Low",IF(G1795&lt;60000,"Medium","High"))</f>
        <v>Medium</v>
      </c>
      <c r="I1795">
        <v>1</v>
      </c>
      <c r="J1795">
        <v>0</v>
      </c>
      <c r="K1795" s="43">
        <v>41677</v>
      </c>
      <c r="L1795" s="39">
        <v>82</v>
      </c>
      <c r="M1795" s="40" t="str">
        <f t="shared" ref="M1795:M1858" si="115">IF(L1795&lt;=30,"Recent",IF(L1795&lt;=90,"Active","Inactive"))</f>
        <v>Active</v>
      </c>
      <c r="N1795" s="39">
        <v>34</v>
      </c>
      <c r="O1795">
        <v>6</v>
      </c>
      <c r="P1795">
        <v>21</v>
      </c>
      <c r="Q1795">
        <v>11</v>
      </c>
      <c r="R1795">
        <v>4</v>
      </c>
      <c r="S1795">
        <v>8</v>
      </c>
      <c r="T1795">
        <v>84</v>
      </c>
      <c r="U1795">
        <v>1</v>
      </c>
      <c r="V1795">
        <v>2</v>
      </c>
      <c r="W1795">
        <v>1</v>
      </c>
      <c r="X1795">
        <v>3</v>
      </c>
      <c r="Y1795">
        <v>6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3</v>
      </c>
      <c r="AG1795">
        <v>11</v>
      </c>
      <c r="AH1795">
        <v>0</v>
      </c>
    </row>
    <row r="1796" spans="1:34">
      <c r="A1796">
        <v>9905</v>
      </c>
      <c r="B1796">
        <v>1952</v>
      </c>
      <c r="C1796">
        <f ca="1" t="shared" si="112"/>
        <v>73</v>
      </c>
      <c r="D1796" t="str">
        <f ca="1" t="shared" si="113"/>
        <v>Senior Citizen</v>
      </c>
      <c r="E1796" t="s">
        <v>2275</v>
      </c>
      <c r="F1796" t="s">
        <v>2277</v>
      </c>
      <c r="G1796" s="39">
        <v>34074</v>
      </c>
      <c r="H1796" s="40" t="str">
        <f t="shared" si="114"/>
        <v>Medium</v>
      </c>
      <c r="I1796">
        <v>1</v>
      </c>
      <c r="J1796">
        <v>1</v>
      </c>
      <c r="K1796" s="43">
        <v>41468</v>
      </c>
      <c r="L1796" s="39">
        <v>69</v>
      </c>
      <c r="M1796" s="40" t="str">
        <f t="shared" si="115"/>
        <v>Active</v>
      </c>
      <c r="N1796" s="39">
        <v>135</v>
      </c>
      <c r="O1796">
        <v>1</v>
      </c>
      <c r="P1796">
        <v>41</v>
      </c>
      <c r="Q1796">
        <v>10</v>
      </c>
      <c r="R1796">
        <v>1</v>
      </c>
      <c r="S1796">
        <v>67</v>
      </c>
      <c r="T1796">
        <v>255</v>
      </c>
      <c r="U1796">
        <v>5</v>
      </c>
      <c r="V1796">
        <v>3</v>
      </c>
      <c r="W1796">
        <v>3</v>
      </c>
      <c r="X1796">
        <v>3</v>
      </c>
      <c r="Y1796">
        <v>6</v>
      </c>
      <c r="Z1796">
        <v>1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3</v>
      </c>
      <c r="AG1796">
        <v>11</v>
      </c>
      <c r="AH1796">
        <v>0</v>
      </c>
    </row>
    <row r="1797" spans="1:34">
      <c r="A1797">
        <v>10691</v>
      </c>
      <c r="B1797">
        <v>1960</v>
      </c>
      <c r="C1797">
        <f ca="1" t="shared" si="112"/>
        <v>65</v>
      </c>
      <c r="D1797" t="str">
        <f ca="1" t="shared" si="113"/>
        <v>Senior Citizen</v>
      </c>
      <c r="E1797" t="s">
        <v>2280</v>
      </c>
      <c r="F1797" t="s">
        <v>2279</v>
      </c>
      <c r="G1797" s="39">
        <v>28520</v>
      </c>
      <c r="H1797" s="40" t="str">
        <f t="shared" si="114"/>
        <v>Low</v>
      </c>
      <c r="I1797">
        <v>1</v>
      </c>
      <c r="J1797">
        <v>1</v>
      </c>
      <c r="K1797" s="43">
        <v>41439</v>
      </c>
      <c r="L1797" s="39">
        <v>55</v>
      </c>
      <c r="M1797" s="40" t="str">
        <f t="shared" si="115"/>
        <v>Active</v>
      </c>
      <c r="N1797" s="39">
        <v>11</v>
      </c>
      <c r="O1797">
        <v>0</v>
      </c>
      <c r="P1797">
        <v>10</v>
      </c>
      <c r="Q1797">
        <v>0</v>
      </c>
      <c r="R1797">
        <v>2</v>
      </c>
      <c r="S1797">
        <v>20</v>
      </c>
      <c r="T1797">
        <v>43</v>
      </c>
      <c r="U1797">
        <v>1</v>
      </c>
      <c r="V1797">
        <v>1</v>
      </c>
      <c r="W1797">
        <v>1</v>
      </c>
      <c r="X1797">
        <v>2</v>
      </c>
      <c r="Y1797">
        <v>6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3</v>
      </c>
      <c r="AG1797">
        <v>11</v>
      </c>
      <c r="AH1797">
        <v>0</v>
      </c>
    </row>
    <row r="1798" spans="1:34">
      <c r="A1798">
        <v>7002</v>
      </c>
      <c r="B1798">
        <v>1955</v>
      </c>
      <c r="C1798">
        <f ca="1" t="shared" si="112"/>
        <v>70</v>
      </c>
      <c r="D1798" t="str">
        <f ca="1" t="shared" si="113"/>
        <v>Senior Citizen</v>
      </c>
      <c r="E1798" t="s">
        <v>2275</v>
      </c>
      <c r="F1798" t="s">
        <v>2276</v>
      </c>
      <c r="G1798" s="39">
        <v>62535</v>
      </c>
      <c r="H1798" s="40" t="str">
        <f t="shared" si="114"/>
        <v>High</v>
      </c>
      <c r="I1798">
        <v>0</v>
      </c>
      <c r="J1798">
        <v>1</v>
      </c>
      <c r="K1798" s="43">
        <v>41550</v>
      </c>
      <c r="L1798" s="39">
        <v>13</v>
      </c>
      <c r="M1798" s="40" t="str">
        <f t="shared" si="115"/>
        <v>Recent</v>
      </c>
      <c r="N1798" s="39">
        <v>163</v>
      </c>
      <c r="O1798">
        <v>48</v>
      </c>
      <c r="P1798">
        <v>90</v>
      </c>
      <c r="Q1798">
        <v>0</v>
      </c>
      <c r="R1798">
        <v>45</v>
      </c>
      <c r="S1798">
        <v>52</v>
      </c>
      <c r="T1798">
        <v>398</v>
      </c>
      <c r="U1798">
        <v>1</v>
      </c>
      <c r="V1798">
        <v>3</v>
      </c>
      <c r="W1798">
        <v>2</v>
      </c>
      <c r="X1798">
        <v>8</v>
      </c>
      <c r="Y1798">
        <v>3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3</v>
      </c>
      <c r="AG1798">
        <v>11</v>
      </c>
      <c r="AH1798">
        <v>0</v>
      </c>
    </row>
    <row r="1799" spans="1:34">
      <c r="A1799">
        <v>2952</v>
      </c>
      <c r="B1799">
        <v>1977</v>
      </c>
      <c r="C1799">
        <f ca="1" t="shared" si="112"/>
        <v>48</v>
      </c>
      <c r="D1799" t="str">
        <f ca="1" t="shared" si="113"/>
        <v>Middle-Age</v>
      </c>
      <c r="E1799" t="s">
        <v>2280</v>
      </c>
      <c r="F1799" t="s">
        <v>2276</v>
      </c>
      <c r="G1799" s="39">
        <v>36273</v>
      </c>
      <c r="H1799" s="40" t="str">
        <f t="shared" si="114"/>
        <v>Medium</v>
      </c>
      <c r="I1799">
        <v>1</v>
      </c>
      <c r="J1799">
        <v>0</v>
      </c>
      <c r="K1799" s="43">
        <v>41745</v>
      </c>
      <c r="L1799" s="39">
        <v>80</v>
      </c>
      <c r="M1799" s="40" t="str">
        <f t="shared" si="115"/>
        <v>Active</v>
      </c>
      <c r="N1799" s="39">
        <v>29</v>
      </c>
      <c r="O1799">
        <v>3</v>
      </c>
      <c r="P1799">
        <v>30</v>
      </c>
      <c r="Q1799">
        <v>3</v>
      </c>
      <c r="R1799">
        <v>2</v>
      </c>
      <c r="S1799">
        <v>9</v>
      </c>
      <c r="T1799">
        <v>76</v>
      </c>
      <c r="U1799">
        <v>2</v>
      </c>
      <c r="V1799">
        <v>3</v>
      </c>
      <c r="W1799">
        <v>0</v>
      </c>
      <c r="X1799">
        <v>3</v>
      </c>
      <c r="Y1799">
        <v>6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3</v>
      </c>
      <c r="AG1799">
        <v>11</v>
      </c>
      <c r="AH1799">
        <v>0</v>
      </c>
    </row>
    <row r="1800" spans="1:34">
      <c r="A1800">
        <v>8439</v>
      </c>
      <c r="B1800">
        <v>1964</v>
      </c>
      <c r="C1800">
        <f ca="1" t="shared" si="112"/>
        <v>61</v>
      </c>
      <c r="D1800" t="str">
        <f ca="1" t="shared" si="113"/>
        <v>Senior Citizen</v>
      </c>
      <c r="E1800" t="s">
        <v>2275</v>
      </c>
      <c r="F1800" t="s">
        <v>2277</v>
      </c>
      <c r="G1800" s="39">
        <v>63404</v>
      </c>
      <c r="H1800" s="40" t="str">
        <f t="shared" si="114"/>
        <v>High</v>
      </c>
      <c r="I1800">
        <v>0</v>
      </c>
      <c r="J1800">
        <v>2</v>
      </c>
      <c r="K1800" s="43">
        <v>41796</v>
      </c>
      <c r="L1800" s="39">
        <v>97</v>
      </c>
      <c r="M1800" s="40" t="str">
        <f t="shared" si="115"/>
        <v>Inactive</v>
      </c>
      <c r="N1800" s="39">
        <v>734</v>
      </c>
      <c r="O1800">
        <v>26</v>
      </c>
      <c r="P1800">
        <v>70</v>
      </c>
      <c r="Q1800">
        <v>11</v>
      </c>
      <c r="R1800">
        <v>44</v>
      </c>
      <c r="S1800">
        <v>17</v>
      </c>
      <c r="T1800">
        <v>902</v>
      </c>
      <c r="U1800">
        <v>2</v>
      </c>
      <c r="V1800">
        <v>6</v>
      </c>
      <c r="W1800">
        <v>3</v>
      </c>
      <c r="X1800">
        <v>4</v>
      </c>
      <c r="Y1800">
        <v>4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3</v>
      </c>
      <c r="AG1800">
        <v>11</v>
      </c>
      <c r="AH1800">
        <v>0</v>
      </c>
    </row>
    <row r="1801" spans="1:34">
      <c r="A1801">
        <v>762</v>
      </c>
      <c r="B1801">
        <v>1981</v>
      </c>
      <c r="C1801">
        <f ca="1" t="shared" si="112"/>
        <v>44</v>
      </c>
      <c r="D1801" t="str">
        <f ca="1" t="shared" si="113"/>
        <v>Adult</v>
      </c>
      <c r="E1801" t="s">
        <v>2280</v>
      </c>
      <c r="F1801" t="s">
        <v>2277</v>
      </c>
      <c r="G1801" s="39">
        <v>75774</v>
      </c>
      <c r="H1801" s="40" t="str">
        <f t="shared" si="114"/>
        <v>High</v>
      </c>
      <c r="I1801">
        <v>1</v>
      </c>
      <c r="J1801">
        <v>0</v>
      </c>
      <c r="K1801" s="43">
        <v>41761</v>
      </c>
      <c r="L1801" s="39">
        <v>27</v>
      </c>
      <c r="M1801" s="40" t="str">
        <f t="shared" si="115"/>
        <v>Recent</v>
      </c>
      <c r="N1801" s="39">
        <v>340</v>
      </c>
      <c r="O1801">
        <v>21</v>
      </c>
      <c r="P1801">
        <v>134</v>
      </c>
      <c r="Q1801">
        <v>258</v>
      </c>
      <c r="R1801">
        <v>14</v>
      </c>
      <c r="S1801">
        <v>56</v>
      </c>
      <c r="T1801">
        <v>823</v>
      </c>
      <c r="U1801">
        <v>1</v>
      </c>
      <c r="V1801">
        <v>7</v>
      </c>
      <c r="W1801">
        <v>5</v>
      </c>
      <c r="X1801">
        <v>8</v>
      </c>
      <c r="Y1801">
        <v>4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3</v>
      </c>
      <c r="AG1801">
        <v>11</v>
      </c>
      <c r="AH1801">
        <v>0</v>
      </c>
    </row>
    <row r="1802" spans="1:34">
      <c r="A1802">
        <v>2831</v>
      </c>
      <c r="B1802">
        <v>1976</v>
      </c>
      <c r="C1802">
        <f ca="1" t="shared" si="112"/>
        <v>49</v>
      </c>
      <c r="D1802" t="str">
        <f ca="1" t="shared" si="113"/>
        <v>Middle-Age</v>
      </c>
      <c r="E1802" t="s">
        <v>2275</v>
      </c>
      <c r="F1802" t="s">
        <v>2277</v>
      </c>
      <c r="G1802" s="39">
        <v>78416</v>
      </c>
      <c r="H1802" s="40" t="str">
        <f t="shared" si="114"/>
        <v>High</v>
      </c>
      <c r="I1802">
        <v>0</v>
      </c>
      <c r="J1802">
        <v>1</v>
      </c>
      <c r="K1802" s="43">
        <v>41817</v>
      </c>
      <c r="L1802" s="39">
        <v>99</v>
      </c>
      <c r="M1802" s="40" t="str">
        <f t="shared" si="115"/>
        <v>Inactive</v>
      </c>
      <c r="N1802" s="39">
        <v>453</v>
      </c>
      <c r="O1802">
        <v>38</v>
      </c>
      <c r="P1802">
        <v>279</v>
      </c>
      <c r="Q1802">
        <v>188</v>
      </c>
      <c r="R1802">
        <v>38</v>
      </c>
      <c r="S1802">
        <v>183</v>
      </c>
      <c r="T1802">
        <v>1179</v>
      </c>
      <c r="U1802">
        <v>2</v>
      </c>
      <c r="V1802">
        <v>7</v>
      </c>
      <c r="W1802">
        <v>7</v>
      </c>
      <c r="X1802">
        <v>10</v>
      </c>
      <c r="Y1802">
        <v>3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3</v>
      </c>
      <c r="AG1802">
        <v>11</v>
      </c>
      <c r="AH1802">
        <v>0</v>
      </c>
    </row>
    <row r="1803" spans="1:34">
      <c r="A1803">
        <v>6977</v>
      </c>
      <c r="B1803">
        <v>1974</v>
      </c>
      <c r="C1803">
        <f ca="1" t="shared" si="112"/>
        <v>51</v>
      </c>
      <c r="D1803" t="str">
        <f ca="1" t="shared" si="113"/>
        <v>Middle-Age</v>
      </c>
      <c r="E1803" t="s">
        <v>2275</v>
      </c>
      <c r="F1803" t="s">
        <v>2277</v>
      </c>
      <c r="G1803" s="39">
        <v>75702</v>
      </c>
      <c r="H1803" s="40" t="str">
        <f t="shared" si="114"/>
        <v>High</v>
      </c>
      <c r="I1803">
        <v>0</v>
      </c>
      <c r="J1803">
        <v>1</v>
      </c>
      <c r="K1803" s="43">
        <v>41196</v>
      </c>
      <c r="L1803" s="39">
        <v>87</v>
      </c>
      <c r="M1803" s="40" t="str">
        <f t="shared" si="115"/>
        <v>Active</v>
      </c>
      <c r="N1803" s="39">
        <v>1073</v>
      </c>
      <c r="O1803">
        <v>0</v>
      </c>
      <c r="P1803">
        <v>629</v>
      </c>
      <c r="Q1803">
        <v>145</v>
      </c>
      <c r="R1803">
        <v>37</v>
      </c>
      <c r="S1803">
        <v>37</v>
      </c>
      <c r="T1803">
        <v>1921</v>
      </c>
      <c r="U1803">
        <v>1</v>
      </c>
      <c r="V1803">
        <v>10</v>
      </c>
      <c r="W1803">
        <v>5</v>
      </c>
      <c r="X1803">
        <v>13</v>
      </c>
      <c r="Y1803">
        <v>6</v>
      </c>
      <c r="Z1803">
        <v>0</v>
      </c>
      <c r="AA1803">
        <v>0</v>
      </c>
      <c r="AB1803">
        <v>1</v>
      </c>
      <c r="AC1803">
        <v>0</v>
      </c>
      <c r="AD1803">
        <v>0</v>
      </c>
      <c r="AE1803">
        <v>0</v>
      </c>
      <c r="AF1803">
        <v>3</v>
      </c>
      <c r="AG1803">
        <v>11</v>
      </c>
      <c r="AH1803">
        <v>0</v>
      </c>
    </row>
    <row r="1804" spans="1:34">
      <c r="A1804">
        <v>6289</v>
      </c>
      <c r="B1804">
        <v>1951</v>
      </c>
      <c r="C1804">
        <f ca="1" t="shared" si="112"/>
        <v>74</v>
      </c>
      <c r="D1804" t="str">
        <f ca="1" t="shared" si="113"/>
        <v>Senior Citizen</v>
      </c>
      <c r="E1804" t="s">
        <v>2280</v>
      </c>
      <c r="F1804" t="s">
        <v>2277</v>
      </c>
      <c r="G1804" s="39">
        <v>59385</v>
      </c>
      <c r="H1804" s="40" t="str">
        <f t="shared" si="114"/>
        <v>Medium</v>
      </c>
      <c r="I1804">
        <v>1</v>
      </c>
      <c r="J1804">
        <v>1</v>
      </c>
      <c r="K1804" s="43">
        <v>41392</v>
      </c>
      <c r="L1804" s="39">
        <v>85</v>
      </c>
      <c r="M1804" s="40" t="str">
        <f t="shared" si="115"/>
        <v>Active</v>
      </c>
      <c r="N1804" s="39">
        <v>135</v>
      </c>
      <c r="O1804">
        <v>0</v>
      </c>
      <c r="P1804">
        <v>10</v>
      </c>
      <c r="Q1804">
        <v>0</v>
      </c>
      <c r="R1804">
        <v>4</v>
      </c>
      <c r="S1804">
        <v>36</v>
      </c>
      <c r="T1804">
        <v>185</v>
      </c>
      <c r="U1804">
        <v>2</v>
      </c>
      <c r="V1804">
        <v>3</v>
      </c>
      <c r="W1804">
        <v>1</v>
      </c>
      <c r="X1804">
        <v>4</v>
      </c>
      <c r="Y1804">
        <v>5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3</v>
      </c>
      <c r="AG1804">
        <v>11</v>
      </c>
      <c r="AH1804">
        <v>0</v>
      </c>
    </row>
    <row r="1805" spans="1:34">
      <c r="A1805">
        <v>4168</v>
      </c>
      <c r="B1805">
        <v>1966</v>
      </c>
      <c r="C1805">
        <f ca="1" t="shared" si="112"/>
        <v>59</v>
      </c>
      <c r="D1805" t="str">
        <f ca="1" t="shared" si="113"/>
        <v>Middle-Age</v>
      </c>
      <c r="E1805" t="s">
        <v>2275</v>
      </c>
      <c r="F1805" t="s">
        <v>2276</v>
      </c>
      <c r="G1805" s="39">
        <v>37070</v>
      </c>
      <c r="H1805" s="40" t="str">
        <f t="shared" si="114"/>
        <v>Medium</v>
      </c>
      <c r="I1805">
        <v>1</v>
      </c>
      <c r="J1805">
        <v>1</v>
      </c>
      <c r="K1805" s="43">
        <v>41353</v>
      </c>
      <c r="L1805" s="39">
        <v>30</v>
      </c>
      <c r="M1805" s="40" t="str">
        <f t="shared" si="115"/>
        <v>Recent</v>
      </c>
      <c r="N1805" s="39">
        <v>231</v>
      </c>
      <c r="O1805">
        <v>7</v>
      </c>
      <c r="P1805">
        <v>137</v>
      </c>
      <c r="Q1805">
        <v>4</v>
      </c>
      <c r="R1805">
        <v>15</v>
      </c>
      <c r="S1805">
        <v>39</v>
      </c>
      <c r="T1805">
        <v>433</v>
      </c>
      <c r="U1805">
        <v>9</v>
      </c>
      <c r="V1805">
        <v>5</v>
      </c>
      <c r="W1805">
        <v>1</v>
      </c>
      <c r="X1805">
        <v>8</v>
      </c>
      <c r="Y1805">
        <v>7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3</v>
      </c>
      <c r="AG1805">
        <v>11</v>
      </c>
      <c r="AH1805">
        <v>1</v>
      </c>
    </row>
    <row r="1806" spans="1:34">
      <c r="A1806">
        <v>8397</v>
      </c>
      <c r="B1806">
        <v>1951</v>
      </c>
      <c r="C1806">
        <f ca="1" t="shared" si="112"/>
        <v>74</v>
      </c>
      <c r="D1806" t="str">
        <f ca="1" t="shared" si="113"/>
        <v>Senior Citizen</v>
      </c>
      <c r="E1806" t="s">
        <v>2275</v>
      </c>
      <c r="F1806" t="s">
        <v>2279</v>
      </c>
      <c r="G1806" s="39">
        <v>44689</v>
      </c>
      <c r="H1806" s="40" t="str">
        <f t="shared" si="114"/>
        <v>Medium</v>
      </c>
      <c r="I1806">
        <v>1</v>
      </c>
      <c r="J1806">
        <v>1</v>
      </c>
      <c r="K1806" s="43">
        <v>41649</v>
      </c>
      <c r="L1806" s="39">
        <v>82</v>
      </c>
      <c r="M1806" s="40" t="str">
        <f t="shared" si="115"/>
        <v>Active</v>
      </c>
      <c r="N1806" s="39">
        <v>18</v>
      </c>
      <c r="O1806">
        <v>0</v>
      </c>
      <c r="P1806">
        <v>5</v>
      </c>
      <c r="Q1806">
        <v>0</v>
      </c>
      <c r="R1806">
        <v>0</v>
      </c>
      <c r="S1806">
        <v>11</v>
      </c>
      <c r="T1806">
        <v>34</v>
      </c>
      <c r="U1806">
        <v>2</v>
      </c>
      <c r="V1806">
        <v>1</v>
      </c>
      <c r="W1806">
        <v>1</v>
      </c>
      <c r="X1806">
        <v>2</v>
      </c>
      <c r="Y1806">
        <v>7</v>
      </c>
      <c r="Z1806">
        <v>1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</v>
      </c>
      <c r="AG1806">
        <v>11</v>
      </c>
      <c r="AH1806">
        <v>0</v>
      </c>
    </row>
    <row r="1807" spans="1:34">
      <c r="A1807">
        <v>9284</v>
      </c>
      <c r="B1807">
        <v>1958</v>
      </c>
      <c r="C1807">
        <f ca="1" t="shared" si="112"/>
        <v>67</v>
      </c>
      <c r="D1807" t="str">
        <f ca="1" t="shared" si="113"/>
        <v>Senior Citizen</v>
      </c>
      <c r="E1807" t="s">
        <v>2275</v>
      </c>
      <c r="F1807" t="s">
        <v>2277</v>
      </c>
      <c r="G1807" s="39">
        <v>53977</v>
      </c>
      <c r="H1807" s="40" t="str">
        <f t="shared" si="114"/>
        <v>Medium</v>
      </c>
      <c r="I1807">
        <v>0</v>
      </c>
      <c r="J1807">
        <v>1</v>
      </c>
      <c r="K1807" s="43">
        <v>41433</v>
      </c>
      <c r="L1807" s="39">
        <v>21</v>
      </c>
      <c r="M1807" s="40" t="str">
        <f t="shared" si="115"/>
        <v>Recent</v>
      </c>
      <c r="N1807" s="39">
        <v>620</v>
      </c>
      <c r="O1807">
        <v>16</v>
      </c>
      <c r="P1807">
        <v>165</v>
      </c>
      <c r="Q1807">
        <v>0</v>
      </c>
      <c r="R1807">
        <v>24</v>
      </c>
      <c r="S1807">
        <v>82</v>
      </c>
      <c r="T1807">
        <v>907</v>
      </c>
      <c r="U1807">
        <v>5</v>
      </c>
      <c r="V1807">
        <v>5</v>
      </c>
      <c r="W1807">
        <v>5</v>
      </c>
      <c r="X1807">
        <v>12</v>
      </c>
      <c r="Y1807">
        <v>5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3</v>
      </c>
      <c r="AG1807">
        <v>11</v>
      </c>
      <c r="AH1807">
        <v>0</v>
      </c>
    </row>
    <row r="1808" spans="1:34">
      <c r="A1808">
        <v>6237</v>
      </c>
      <c r="B1808">
        <v>1966</v>
      </c>
      <c r="C1808">
        <f ca="1" t="shared" si="112"/>
        <v>59</v>
      </c>
      <c r="D1808" t="str">
        <f ca="1" t="shared" si="113"/>
        <v>Middle-Age</v>
      </c>
      <c r="E1808" t="s">
        <v>2278</v>
      </c>
      <c r="F1808" t="s">
        <v>2276</v>
      </c>
      <c r="G1808" s="39">
        <v>7144</v>
      </c>
      <c r="H1808" s="40" t="str">
        <f t="shared" si="114"/>
        <v>Low</v>
      </c>
      <c r="I1808">
        <v>0</v>
      </c>
      <c r="J1808">
        <v>2</v>
      </c>
      <c r="K1808" s="43">
        <v>41615</v>
      </c>
      <c r="L1808" s="39">
        <v>92</v>
      </c>
      <c r="M1808" s="40" t="str">
        <f t="shared" si="115"/>
        <v>Inactive</v>
      </c>
      <c r="N1808" s="39">
        <v>81</v>
      </c>
      <c r="O1808">
        <v>4</v>
      </c>
      <c r="P1808">
        <v>33</v>
      </c>
      <c r="Q1808">
        <v>5</v>
      </c>
      <c r="R1808">
        <v>2</v>
      </c>
      <c r="S1808">
        <v>291</v>
      </c>
      <c r="T1808">
        <v>416</v>
      </c>
      <c r="U1808">
        <v>0</v>
      </c>
      <c r="V1808">
        <v>23</v>
      </c>
      <c r="W1808">
        <v>1</v>
      </c>
      <c r="X1808">
        <v>1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11</v>
      </c>
      <c r="AH1808">
        <v>0</v>
      </c>
    </row>
    <row r="1809" spans="1:34">
      <c r="A1809">
        <v>3130</v>
      </c>
      <c r="B1809">
        <v>1964</v>
      </c>
      <c r="C1809">
        <f ca="1" t="shared" si="112"/>
        <v>61</v>
      </c>
      <c r="D1809" t="str">
        <f ca="1" t="shared" si="113"/>
        <v>Senior Citizen</v>
      </c>
      <c r="E1809" t="s">
        <v>2275</v>
      </c>
      <c r="F1809" t="s">
        <v>2276</v>
      </c>
      <c r="G1809" s="39">
        <v>18701</v>
      </c>
      <c r="H1809" s="40" t="str">
        <f t="shared" si="114"/>
        <v>Low</v>
      </c>
      <c r="I1809">
        <v>1</v>
      </c>
      <c r="J1809">
        <v>1</v>
      </c>
      <c r="K1809" s="43">
        <v>41429</v>
      </c>
      <c r="L1809" s="39">
        <v>95</v>
      </c>
      <c r="M1809" s="40" t="str">
        <f t="shared" si="115"/>
        <v>Inactive</v>
      </c>
      <c r="N1809" s="39">
        <v>12</v>
      </c>
      <c r="O1809">
        <v>4</v>
      </c>
      <c r="P1809">
        <v>2</v>
      </c>
      <c r="Q1809">
        <v>10</v>
      </c>
      <c r="R1809">
        <v>6</v>
      </c>
      <c r="S1809">
        <v>10</v>
      </c>
      <c r="T1809">
        <v>44</v>
      </c>
      <c r="U1809">
        <v>4</v>
      </c>
      <c r="V1809">
        <v>2</v>
      </c>
      <c r="W1809">
        <v>0</v>
      </c>
      <c r="X1809">
        <v>4</v>
      </c>
      <c r="Y1809">
        <v>5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3</v>
      </c>
      <c r="AG1809">
        <v>11</v>
      </c>
      <c r="AH1809">
        <v>0</v>
      </c>
    </row>
    <row r="1810" spans="1:34">
      <c r="A1810">
        <v>1619</v>
      </c>
      <c r="B1810">
        <v>1956</v>
      </c>
      <c r="C1810">
        <f ca="1" t="shared" si="112"/>
        <v>69</v>
      </c>
      <c r="D1810" t="str">
        <f ca="1" t="shared" si="113"/>
        <v>Senior Citizen</v>
      </c>
      <c r="E1810" t="s">
        <v>2275</v>
      </c>
      <c r="F1810" t="s">
        <v>2279</v>
      </c>
      <c r="G1810" s="39">
        <v>90369</v>
      </c>
      <c r="H1810" s="40" t="str">
        <f t="shared" si="114"/>
        <v>High</v>
      </c>
      <c r="I1810">
        <v>0</v>
      </c>
      <c r="J1810">
        <v>0</v>
      </c>
      <c r="K1810" s="43">
        <v>41757</v>
      </c>
      <c r="L1810" s="39">
        <v>2</v>
      </c>
      <c r="M1810" s="40" t="str">
        <f t="shared" si="115"/>
        <v>Recent</v>
      </c>
      <c r="N1810" s="39">
        <v>292</v>
      </c>
      <c r="O1810">
        <v>51</v>
      </c>
      <c r="P1810">
        <v>981</v>
      </c>
      <c r="Q1810">
        <v>224</v>
      </c>
      <c r="R1810">
        <v>23</v>
      </c>
      <c r="S1810">
        <v>17</v>
      </c>
      <c r="T1810">
        <v>1588</v>
      </c>
      <c r="U1810">
        <v>1</v>
      </c>
      <c r="V1810">
        <v>4</v>
      </c>
      <c r="W1810">
        <v>6</v>
      </c>
      <c r="X1810">
        <v>6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3</v>
      </c>
      <c r="AG1810">
        <v>11</v>
      </c>
      <c r="AH1810">
        <v>1</v>
      </c>
    </row>
    <row r="1811" spans="1:34">
      <c r="A1811">
        <v>1990</v>
      </c>
      <c r="B1811">
        <v>1974</v>
      </c>
      <c r="C1811">
        <f ca="1" t="shared" si="112"/>
        <v>51</v>
      </c>
      <c r="D1811" t="str">
        <f ca="1" t="shared" si="113"/>
        <v>Middle-Age</v>
      </c>
      <c r="E1811" t="s">
        <v>2278</v>
      </c>
      <c r="F1811" t="s">
        <v>2276</v>
      </c>
      <c r="G1811" s="39">
        <v>63159</v>
      </c>
      <c r="H1811" s="40" t="str">
        <f t="shared" si="114"/>
        <v>High</v>
      </c>
      <c r="I1811">
        <v>0</v>
      </c>
      <c r="J1811">
        <v>0</v>
      </c>
      <c r="K1811" s="43">
        <v>41218</v>
      </c>
      <c r="L1811" s="39">
        <v>74</v>
      </c>
      <c r="M1811" s="40" t="str">
        <f t="shared" si="115"/>
        <v>Active</v>
      </c>
      <c r="N1811" s="39">
        <v>965</v>
      </c>
      <c r="O1811">
        <v>34</v>
      </c>
      <c r="P1811">
        <v>586</v>
      </c>
      <c r="Q1811">
        <v>89</v>
      </c>
      <c r="R1811">
        <v>86</v>
      </c>
      <c r="S1811">
        <v>37</v>
      </c>
      <c r="T1811">
        <v>1797</v>
      </c>
      <c r="U1811">
        <v>1</v>
      </c>
      <c r="V1811">
        <v>3</v>
      </c>
      <c r="W1811">
        <v>5</v>
      </c>
      <c r="X1811">
        <v>8</v>
      </c>
      <c r="Y1811">
        <v>3</v>
      </c>
      <c r="Z1811">
        <v>1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3</v>
      </c>
      <c r="AG1811">
        <v>11</v>
      </c>
      <c r="AH1811">
        <v>0</v>
      </c>
    </row>
    <row r="1812" spans="1:34">
      <c r="A1812">
        <v>5513</v>
      </c>
      <c r="B1812">
        <v>1966</v>
      </c>
      <c r="C1812">
        <f ca="1" t="shared" si="112"/>
        <v>59</v>
      </c>
      <c r="D1812" t="str">
        <f ca="1" t="shared" si="113"/>
        <v>Middle-Age</v>
      </c>
      <c r="E1812" t="s">
        <v>2275</v>
      </c>
      <c r="F1812" t="s">
        <v>2277</v>
      </c>
      <c r="G1812" s="39">
        <v>37758</v>
      </c>
      <c r="H1812" s="40" t="str">
        <f t="shared" si="114"/>
        <v>Medium</v>
      </c>
      <c r="I1812">
        <v>1</v>
      </c>
      <c r="J1812">
        <v>1</v>
      </c>
      <c r="K1812" s="43">
        <v>41186</v>
      </c>
      <c r="L1812" s="39">
        <v>49</v>
      </c>
      <c r="M1812" s="40" t="str">
        <f t="shared" si="115"/>
        <v>Active</v>
      </c>
      <c r="N1812" s="39">
        <v>27</v>
      </c>
      <c r="O1812">
        <v>2</v>
      </c>
      <c r="P1812">
        <v>10</v>
      </c>
      <c r="Q1812">
        <v>0</v>
      </c>
      <c r="R1812">
        <v>0</v>
      </c>
      <c r="S1812">
        <v>1</v>
      </c>
      <c r="T1812">
        <v>40</v>
      </c>
      <c r="U1812">
        <v>2</v>
      </c>
      <c r="V1812">
        <v>1</v>
      </c>
      <c r="W1812">
        <v>0</v>
      </c>
      <c r="X1812">
        <v>3</v>
      </c>
      <c r="Y1812">
        <v>8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3</v>
      </c>
      <c r="AG1812">
        <v>11</v>
      </c>
      <c r="AH1812">
        <v>0</v>
      </c>
    </row>
    <row r="1813" spans="1:34">
      <c r="A1813">
        <v>269</v>
      </c>
      <c r="B1813">
        <v>1963</v>
      </c>
      <c r="C1813">
        <f ca="1" t="shared" si="112"/>
        <v>62</v>
      </c>
      <c r="D1813" t="str">
        <f ca="1" t="shared" si="113"/>
        <v>Senior Citizen</v>
      </c>
      <c r="E1813" t="s">
        <v>2278</v>
      </c>
      <c r="F1813" t="s">
        <v>2276</v>
      </c>
      <c r="G1813" s="39">
        <v>46757</v>
      </c>
      <c r="H1813" s="40" t="str">
        <f t="shared" si="114"/>
        <v>Medium</v>
      </c>
      <c r="I1813">
        <v>0</v>
      </c>
      <c r="J1813">
        <v>1</v>
      </c>
      <c r="K1813" s="43">
        <v>41229</v>
      </c>
      <c r="L1813" s="39">
        <v>71</v>
      </c>
      <c r="M1813" s="40" t="str">
        <f t="shared" si="115"/>
        <v>Active</v>
      </c>
      <c r="N1813" s="39">
        <v>777</v>
      </c>
      <c r="O1813">
        <v>30</v>
      </c>
      <c r="P1813">
        <v>163</v>
      </c>
      <c r="Q1813">
        <v>0</v>
      </c>
      <c r="R1813">
        <v>51</v>
      </c>
      <c r="S1813">
        <v>122</v>
      </c>
      <c r="T1813">
        <v>1143</v>
      </c>
      <c r="U1813">
        <v>6</v>
      </c>
      <c r="V1813">
        <v>4</v>
      </c>
      <c r="W1813">
        <v>4</v>
      </c>
      <c r="X1813">
        <v>7</v>
      </c>
      <c r="Y1813">
        <v>9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3</v>
      </c>
      <c r="AG1813">
        <v>11</v>
      </c>
      <c r="AH1813">
        <v>0</v>
      </c>
    </row>
    <row r="1814" spans="1:34">
      <c r="A1814">
        <v>8093</v>
      </c>
      <c r="B1814">
        <v>1969</v>
      </c>
      <c r="C1814">
        <f ca="1" t="shared" si="112"/>
        <v>56</v>
      </c>
      <c r="D1814" t="str">
        <f ca="1" t="shared" si="113"/>
        <v>Middle-Age</v>
      </c>
      <c r="E1814" t="s">
        <v>2280</v>
      </c>
      <c r="F1814" t="s">
        <v>2279</v>
      </c>
      <c r="G1814" s="39">
        <v>79734</v>
      </c>
      <c r="H1814" s="40" t="str">
        <f t="shared" si="114"/>
        <v>High</v>
      </c>
      <c r="I1814">
        <v>0</v>
      </c>
      <c r="J1814">
        <v>0</v>
      </c>
      <c r="K1814" s="43">
        <v>41818</v>
      </c>
      <c r="L1814" s="39">
        <v>72</v>
      </c>
      <c r="M1814" s="40" t="str">
        <f t="shared" si="115"/>
        <v>Active</v>
      </c>
      <c r="N1814" s="39">
        <v>572</v>
      </c>
      <c r="O1814">
        <v>8</v>
      </c>
      <c r="P1814">
        <v>232</v>
      </c>
      <c r="Q1814">
        <v>23</v>
      </c>
      <c r="R1814">
        <v>62</v>
      </c>
      <c r="S1814">
        <v>17</v>
      </c>
      <c r="T1814">
        <v>914</v>
      </c>
      <c r="U1814">
        <v>1</v>
      </c>
      <c r="V1814">
        <v>4</v>
      </c>
      <c r="W1814">
        <v>3</v>
      </c>
      <c r="X1814">
        <v>6</v>
      </c>
      <c r="Y1814">
        <v>1</v>
      </c>
      <c r="Z1814">
        <v>0</v>
      </c>
      <c r="AA1814">
        <v>0</v>
      </c>
      <c r="AB1814">
        <v>0</v>
      </c>
      <c r="AC1814">
        <v>1</v>
      </c>
      <c r="AD1814">
        <v>0</v>
      </c>
      <c r="AE1814">
        <v>0</v>
      </c>
      <c r="AF1814">
        <v>3</v>
      </c>
      <c r="AG1814">
        <v>11</v>
      </c>
      <c r="AH1814">
        <v>0</v>
      </c>
    </row>
    <row r="1815" spans="1:34">
      <c r="A1815">
        <v>10513</v>
      </c>
      <c r="B1815">
        <v>1992</v>
      </c>
      <c r="C1815">
        <f ca="1" t="shared" si="112"/>
        <v>33</v>
      </c>
      <c r="D1815" t="str">
        <f ca="1" t="shared" si="113"/>
        <v>Adult</v>
      </c>
      <c r="E1815" t="s">
        <v>2275</v>
      </c>
      <c r="F1815" t="s">
        <v>2277</v>
      </c>
      <c r="G1815" s="39">
        <v>63207</v>
      </c>
      <c r="H1815" s="40" t="str">
        <f t="shared" si="114"/>
        <v>High</v>
      </c>
      <c r="I1815">
        <v>0</v>
      </c>
      <c r="J1815">
        <v>0</v>
      </c>
      <c r="K1815" s="43">
        <v>41294</v>
      </c>
      <c r="L1815" s="39">
        <v>68</v>
      </c>
      <c r="M1815" s="40" t="str">
        <f t="shared" si="115"/>
        <v>Active</v>
      </c>
      <c r="N1815" s="39">
        <v>438</v>
      </c>
      <c r="O1815">
        <v>169</v>
      </c>
      <c r="P1815">
        <v>565</v>
      </c>
      <c r="Q1815">
        <v>91</v>
      </c>
      <c r="R1815">
        <v>169</v>
      </c>
      <c r="S1815">
        <v>70</v>
      </c>
      <c r="T1815">
        <v>1502</v>
      </c>
      <c r="U1815">
        <v>1</v>
      </c>
      <c r="V1815">
        <v>2</v>
      </c>
      <c r="W1815">
        <v>3</v>
      </c>
      <c r="X1815">
        <v>6</v>
      </c>
      <c r="Y1815">
        <v>7</v>
      </c>
      <c r="Z1815">
        <v>0</v>
      </c>
      <c r="AA1815">
        <v>0</v>
      </c>
      <c r="AB1815">
        <v>0</v>
      </c>
      <c r="AC1815">
        <v>1</v>
      </c>
      <c r="AD1815">
        <v>0</v>
      </c>
      <c r="AE1815">
        <v>0</v>
      </c>
      <c r="AF1815">
        <v>3</v>
      </c>
      <c r="AG1815">
        <v>11</v>
      </c>
      <c r="AH1815">
        <v>0</v>
      </c>
    </row>
    <row r="1816" spans="1:34">
      <c r="A1816">
        <v>10177</v>
      </c>
      <c r="B1816">
        <v>1954</v>
      </c>
      <c r="C1816">
        <f ca="1" t="shared" si="112"/>
        <v>71</v>
      </c>
      <c r="D1816" t="str">
        <f ca="1" t="shared" si="113"/>
        <v>Senior Citizen</v>
      </c>
      <c r="E1816" t="s">
        <v>2275</v>
      </c>
      <c r="F1816" t="s">
        <v>2281</v>
      </c>
      <c r="G1816" s="39">
        <v>72071</v>
      </c>
      <c r="H1816" s="40" t="str">
        <f t="shared" si="114"/>
        <v>High</v>
      </c>
      <c r="I1816">
        <v>0</v>
      </c>
      <c r="J1816">
        <v>1</v>
      </c>
      <c r="K1816" s="43">
        <v>41319</v>
      </c>
      <c r="L1816" s="39">
        <v>4</v>
      </c>
      <c r="M1816" s="40" t="str">
        <f t="shared" si="115"/>
        <v>Recent</v>
      </c>
      <c r="N1816" s="39">
        <v>531</v>
      </c>
      <c r="O1816">
        <v>69</v>
      </c>
      <c r="P1816">
        <v>300</v>
      </c>
      <c r="Q1816">
        <v>150</v>
      </c>
      <c r="R1816">
        <v>138</v>
      </c>
      <c r="S1816">
        <v>150</v>
      </c>
      <c r="T1816">
        <v>1338</v>
      </c>
      <c r="U1816">
        <v>3</v>
      </c>
      <c r="V1816">
        <v>5</v>
      </c>
      <c r="W1816">
        <v>4</v>
      </c>
      <c r="X1816">
        <v>8</v>
      </c>
      <c r="Y1816">
        <v>2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3</v>
      </c>
      <c r="AG1816">
        <v>11</v>
      </c>
      <c r="AH1816">
        <v>0</v>
      </c>
    </row>
    <row r="1817" spans="1:34">
      <c r="A1817">
        <v>2549</v>
      </c>
      <c r="B1817">
        <v>1983</v>
      </c>
      <c r="C1817">
        <f ca="1" t="shared" si="112"/>
        <v>42</v>
      </c>
      <c r="D1817" t="str">
        <f ca="1" t="shared" si="113"/>
        <v>Adult</v>
      </c>
      <c r="E1817" t="s">
        <v>2278</v>
      </c>
      <c r="F1817" t="s">
        <v>2277</v>
      </c>
      <c r="G1817" s="39">
        <v>21840</v>
      </c>
      <c r="H1817" s="40" t="str">
        <f t="shared" si="114"/>
        <v>Low</v>
      </c>
      <c r="I1817">
        <v>1</v>
      </c>
      <c r="J1817">
        <v>0</v>
      </c>
      <c r="K1817" s="43">
        <v>41476</v>
      </c>
      <c r="L1817" s="39">
        <v>80</v>
      </c>
      <c r="M1817" s="40" t="str">
        <f t="shared" si="115"/>
        <v>Active</v>
      </c>
      <c r="N1817" s="39">
        <v>17</v>
      </c>
      <c r="O1817">
        <v>0</v>
      </c>
      <c r="P1817">
        <v>9</v>
      </c>
      <c r="Q1817">
        <v>0</v>
      </c>
      <c r="R1817">
        <v>0</v>
      </c>
      <c r="S1817">
        <v>1</v>
      </c>
      <c r="T1817">
        <v>27</v>
      </c>
      <c r="U1817">
        <v>1</v>
      </c>
      <c r="V1817">
        <v>1</v>
      </c>
      <c r="W1817">
        <v>0</v>
      </c>
      <c r="X1817">
        <v>3</v>
      </c>
      <c r="Y1817">
        <v>9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11</v>
      </c>
      <c r="AH1817">
        <v>0</v>
      </c>
    </row>
    <row r="1818" spans="1:34">
      <c r="A1818">
        <v>5782</v>
      </c>
      <c r="B1818">
        <v>1982</v>
      </c>
      <c r="C1818">
        <f ca="1" t="shared" si="112"/>
        <v>43</v>
      </c>
      <c r="D1818" t="str">
        <f ca="1" t="shared" si="113"/>
        <v>Adult</v>
      </c>
      <c r="E1818" t="s">
        <v>2280</v>
      </c>
      <c r="F1818" t="s">
        <v>2277</v>
      </c>
      <c r="G1818" s="39">
        <v>58582</v>
      </c>
      <c r="H1818" s="40" t="str">
        <f t="shared" si="114"/>
        <v>Medium</v>
      </c>
      <c r="I1818">
        <v>0</v>
      </c>
      <c r="J1818">
        <v>1</v>
      </c>
      <c r="K1818" s="43">
        <v>41545</v>
      </c>
      <c r="L1818" s="39">
        <v>15</v>
      </c>
      <c r="M1818" s="40" t="str">
        <f t="shared" si="115"/>
        <v>Recent</v>
      </c>
      <c r="N1818" s="39">
        <v>402</v>
      </c>
      <c r="O1818">
        <v>35</v>
      </c>
      <c r="P1818">
        <v>106</v>
      </c>
      <c r="Q1818">
        <v>101</v>
      </c>
      <c r="R1818">
        <v>77</v>
      </c>
      <c r="S1818">
        <v>42</v>
      </c>
      <c r="T1818">
        <v>763</v>
      </c>
      <c r="U1818">
        <v>2</v>
      </c>
      <c r="V1818">
        <v>9</v>
      </c>
      <c r="W1818">
        <v>2</v>
      </c>
      <c r="X1818">
        <v>9</v>
      </c>
      <c r="Y1818">
        <v>5</v>
      </c>
      <c r="Z1818">
        <v>0</v>
      </c>
      <c r="AA1818">
        <v>1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11</v>
      </c>
      <c r="AH1818">
        <v>0</v>
      </c>
    </row>
    <row r="1819" spans="1:34">
      <c r="A1819">
        <v>10057</v>
      </c>
      <c r="B1819">
        <v>1951</v>
      </c>
      <c r="C1819">
        <f ca="1" t="shared" si="112"/>
        <v>74</v>
      </c>
      <c r="D1819" t="str">
        <f ca="1" t="shared" si="113"/>
        <v>Senior Citizen</v>
      </c>
      <c r="E1819" t="s">
        <v>2275</v>
      </c>
      <c r="F1819" t="s">
        <v>2276</v>
      </c>
      <c r="G1819" s="39">
        <v>72282</v>
      </c>
      <c r="H1819" s="40" t="str">
        <f t="shared" si="114"/>
        <v>High</v>
      </c>
      <c r="I1819">
        <v>0</v>
      </c>
      <c r="J1819">
        <v>0</v>
      </c>
      <c r="K1819" s="43">
        <v>41474</v>
      </c>
      <c r="L1819" s="39">
        <v>70</v>
      </c>
      <c r="M1819" s="40" t="str">
        <f t="shared" si="115"/>
        <v>Active</v>
      </c>
      <c r="N1819" s="39">
        <v>503</v>
      </c>
      <c r="O1819">
        <v>27</v>
      </c>
      <c r="P1819">
        <v>419</v>
      </c>
      <c r="Q1819">
        <v>90</v>
      </c>
      <c r="R1819">
        <v>139</v>
      </c>
      <c r="S1819">
        <v>153</v>
      </c>
      <c r="T1819">
        <v>1331</v>
      </c>
      <c r="U1819">
        <v>1</v>
      </c>
      <c r="V1819">
        <v>5</v>
      </c>
      <c r="W1819">
        <v>7</v>
      </c>
      <c r="X1819">
        <v>9</v>
      </c>
      <c r="Y1819">
        <v>7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3</v>
      </c>
      <c r="AG1819">
        <v>11</v>
      </c>
      <c r="AH1819">
        <v>1</v>
      </c>
    </row>
    <row r="1820" spans="1:34">
      <c r="A1820">
        <v>10307</v>
      </c>
      <c r="B1820">
        <v>1956</v>
      </c>
      <c r="C1820">
        <f ca="1" t="shared" si="112"/>
        <v>69</v>
      </c>
      <c r="D1820" t="str">
        <f ca="1" t="shared" si="113"/>
        <v>Senior Citizen</v>
      </c>
      <c r="E1820" t="s">
        <v>2275</v>
      </c>
      <c r="F1820" t="s">
        <v>2279</v>
      </c>
      <c r="G1820" s="39">
        <v>50387</v>
      </c>
      <c r="H1820" s="40" t="str">
        <f t="shared" si="114"/>
        <v>Medium</v>
      </c>
      <c r="I1820">
        <v>0</v>
      </c>
      <c r="J1820">
        <v>2</v>
      </c>
      <c r="K1820" s="43">
        <v>41517</v>
      </c>
      <c r="L1820" s="39">
        <v>91</v>
      </c>
      <c r="M1820" s="40" t="str">
        <f t="shared" si="115"/>
        <v>Inactive</v>
      </c>
      <c r="N1820" s="39">
        <v>369</v>
      </c>
      <c r="O1820">
        <v>9</v>
      </c>
      <c r="P1820">
        <v>87</v>
      </c>
      <c r="Q1820">
        <v>12</v>
      </c>
      <c r="R1820">
        <v>14</v>
      </c>
      <c r="S1820">
        <v>34</v>
      </c>
      <c r="T1820">
        <v>525</v>
      </c>
      <c r="U1820">
        <v>3</v>
      </c>
      <c r="V1820">
        <v>6</v>
      </c>
      <c r="W1820">
        <v>2</v>
      </c>
      <c r="X1820">
        <v>8</v>
      </c>
      <c r="Y1820">
        <v>5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3</v>
      </c>
      <c r="AG1820">
        <v>11</v>
      </c>
      <c r="AH1820">
        <v>0</v>
      </c>
    </row>
    <row r="1821" spans="1:34">
      <c r="A1821">
        <v>8566</v>
      </c>
      <c r="B1821">
        <v>1961</v>
      </c>
      <c r="C1821">
        <f ca="1" t="shared" si="112"/>
        <v>64</v>
      </c>
      <c r="D1821" t="str">
        <f ca="1" t="shared" si="113"/>
        <v>Senior Citizen</v>
      </c>
      <c r="E1821" t="s">
        <v>2278</v>
      </c>
      <c r="F1821" t="s">
        <v>2277</v>
      </c>
      <c r="G1821" s="39">
        <v>32583</v>
      </c>
      <c r="H1821" s="40" t="str">
        <f t="shared" si="114"/>
        <v>Medium</v>
      </c>
      <c r="I1821">
        <v>1</v>
      </c>
      <c r="J1821">
        <v>1</v>
      </c>
      <c r="K1821" s="43">
        <v>41805</v>
      </c>
      <c r="L1821" s="39">
        <v>10</v>
      </c>
      <c r="M1821" s="40" t="str">
        <f t="shared" si="115"/>
        <v>Recent</v>
      </c>
      <c r="N1821" s="39">
        <v>5</v>
      </c>
      <c r="O1821">
        <v>0</v>
      </c>
      <c r="P1821">
        <v>3</v>
      </c>
      <c r="Q1821">
        <v>0</v>
      </c>
      <c r="R1821">
        <v>0</v>
      </c>
      <c r="S1821">
        <v>1</v>
      </c>
      <c r="T1821">
        <v>9</v>
      </c>
      <c r="U1821">
        <v>1</v>
      </c>
      <c r="V1821">
        <v>1</v>
      </c>
      <c r="W1821">
        <v>0</v>
      </c>
      <c r="X1821">
        <v>2</v>
      </c>
      <c r="Y1821">
        <v>7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3</v>
      </c>
      <c r="AG1821">
        <v>11</v>
      </c>
      <c r="AH1821">
        <v>0</v>
      </c>
    </row>
    <row r="1822" spans="1:34">
      <c r="A1822">
        <v>2415</v>
      </c>
      <c r="B1822">
        <v>1962</v>
      </c>
      <c r="C1822">
        <f ca="1" t="shared" si="112"/>
        <v>63</v>
      </c>
      <c r="D1822" t="str">
        <f ca="1" t="shared" si="113"/>
        <v>Senior Citizen</v>
      </c>
      <c r="E1822" t="s">
        <v>2275</v>
      </c>
      <c r="F1822" t="s">
        <v>2277</v>
      </c>
      <c r="G1822" s="39">
        <v>62568</v>
      </c>
      <c r="H1822" s="40" t="str">
        <f t="shared" si="114"/>
        <v>High</v>
      </c>
      <c r="I1822">
        <v>0</v>
      </c>
      <c r="J1822">
        <v>1</v>
      </c>
      <c r="K1822" s="43">
        <v>41736</v>
      </c>
      <c r="L1822" s="39">
        <v>99</v>
      </c>
      <c r="M1822" s="40" t="str">
        <f t="shared" si="115"/>
        <v>Inactive</v>
      </c>
      <c r="N1822" s="39">
        <v>362</v>
      </c>
      <c r="O1822">
        <v>17</v>
      </c>
      <c r="P1822">
        <v>398</v>
      </c>
      <c r="Q1822">
        <v>80</v>
      </c>
      <c r="R1822">
        <v>35</v>
      </c>
      <c r="S1822">
        <v>61</v>
      </c>
      <c r="T1822">
        <v>953</v>
      </c>
      <c r="U1822">
        <v>3</v>
      </c>
      <c r="V1822">
        <v>5</v>
      </c>
      <c r="W1822">
        <v>3</v>
      </c>
      <c r="X1822">
        <v>5</v>
      </c>
      <c r="Y1822">
        <v>4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3</v>
      </c>
      <c r="AG1822">
        <v>11</v>
      </c>
      <c r="AH1822">
        <v>0</v>
      </c>
    </row>
    <row r="1823" spans="1:34">
      <c r="A1823">
        <v>5684</v>
      </c>
      <c r="B1823">
        <v>1971</v>
      </c>
      <c r="C1823">
        <f ca="1" t="shared" si="112"/>
        <v>54</v>
      </c>
      <c r="D1823" t="str">
        <f ca="1" t="shared" si="113"/>
        <v>Middle-Age</v>
      </c>
      <c r="E1823" t="s">
        <v>2280</v>
      </c>
      <c r="F1823" t="s">
        <v>2281</v>
      </c>
      <c r="G1823" s="39">
        <v>44635</v>
      </c>
      <c r="H1823" s="40" t="str">
        <f t="shared" si="114"/>
        <v>Medium</v>
      </c>
      <c r="I1823">
        <v>1</v>
      </c>
      <c r="J1823">
        <v>1</v>
      </c>
      <c r="K1823" s="43">
        <v>41558</v>
      </c>
      <c r="L1823" s="39">
        <v>25</v>
      </c>
      <c r="M1823" s="40" t="str">
        <f t="shared" si="115"/>
        <v>Recent</v>
      </c>
      <c r="N1823" s="39">
        <v>56</v>
      </c>
      <c r="O1823">
        <v>0</v>
      </c>
      <c r="P1823">
        <v>9</v>
      </c>
      <c r="Q1823">
        <v>0</v>
      </c>
      <c r="R1823">
        <v>0</v>
      </c>
      <c r="S1823">
        <v>3</v>
      </c>
      <c r="T1823">
        <v>68</v>
      </c>
      <c r="U1823">
        <v>2</v>
      </c>
      <c r="V1823">
        <v>2</v>
      </c>
      <c r="W1823">
        <v>0</v>
      </c>
      <c r="X1823">
        <v>3</v>
      </c>
      <c r="Y1823">
        <v>7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3</v>
      </c>
      <c r="AG1823">
        <v>11</v>
      </c>
      <c r="AH1823">
        <v>0</v>
      </c>
    </row>
    <row r="1824" spans="1:34">
      <c r="A1824">
        <v>8334</v>
      </c>
      <c r="B1824">
        <v>1971</v>
      </c>
      <c r="C1824">
        <f ca="1" t="shared" si="112"/>
        <v>54</v>
      </c>
      <c r="D1824" t="str">
        <f ca="1" t="shared" si="113"/>
        <v>Middle-Age</v>
      </c>
      <c r="E1824" t="s">
        <v>2280</v>
      </c>
      <c r="F1824" t="s">
        <v>2276</v>
      </c>
      <c r="G1824" s="39">
        <v>33316</v>
      </c>
      <c r="H1824" s="40" t="str">
        <f t="shared" si="114"/>
        <v>Medium</v>
      </c>
      <c r="I1824">
        <v>1</v>
      </c>
      <c r="J1824">
        <v>1</v>
      </c>
      <c r="K1824" s="43">
        <v>41551</v>
      </c>
      <c r="L1824" s="39">
        <v>34</v>
      </c>
      <c r="M1824" s="40" t="str">
        <f t="shared" si="115"/>
        <v>Active</v>
      </c>
      <c r="N1824" s="39">
        <v>79</v>
      </c>
      <c r="O1824">
        <v>1</v>
      </c>
      <c r="P1824">
        <v>31</v>
      </c>
      <c r="Q1824">
        <v>4</v>
      </c>
      <c r="R1824">
        <v>4</v>
      </c>
      <c r="S1824">
        <v>12</v>
      </c>
      <c r="T1824">
        <v>131</v>
      </c>
      <c r="U1824">
        <v>3</v>
      </c>
      <c r="V1824">
        <v>2</v>
      </c>
      <c r="W1824">
        <v>1</v>
      </c>
      <c r="X1824">
        <v>4</v>
      </c>
      <c r="Y1824">
        <v>6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3</v>
      </c>
      <c r="AG1824">
        <v>11</v>
      </c>
      <c r="AH1824">
        <v>0</v>
      </c>
    </row>
    <row r="1825" spans="1:34">
      <c r="A1825">
        <v>9166</v>
      </c>
      <c r="B1825">
        <v>1968</v>
      </c>
      <c r="C1825">
        <f ca="1" t="shared" si="112"/>
        <v>57</v>
      </c>
      <c r="D1825" t="str">
        <f ca="1" t="shared" si="113"/>
        <v>Middle-Age</v>
      </c>
      <c r="E1825" t="s">
        <v>2275</v>
      </c>
      <c r="F1825" t="s">
        <v>2279</v>
      </c>
      <c r="G1825" s="39">
        <v>63967</v>
      </c>
      <c r="H1825" s="40" t="str">
        <f t="shared" si="114"/>
        <v>High</v>
      </c>
      <c r="I1825">
        <v>0</v>
      </c>
      <c r="J1825">
        <v>1</v>
      </c>
      <c r="K1825" s="43">
        <v>41495</v>
      </c>
      <c r="L1825" s="39">
        <v>57</v>
      </c>
      <c r="M1825" s="40" t="str">
        <f t="shared" si="115"/>
        <v>Active</v>
      </c>
      <c r="N1825" s="39">
        <v>387</v>
      </c>
      <c r="O1825">
        <v>84</v>
      </c>
      <c r="P1825">
        <v>141</v>
      </c>
      <c r="Q1825">
        <v>73</v>
      </c>
      <c r="R1825">
        <v>35</v>
      </c>
      <c r="S1825">
        <v>162</v>
      </c>
      <c r="T1825">
        <v>882</v>
      </c>
      <c r="U1825">
        <v>3</v>
      </c>
      <c r="V1825">
        <v>4</v>
      </c>
      <c r="W1825">
        <v>4</v>
      </c>
      <c r="X1825">
        <v>12</v>
      </c>
      <c r="Y1825">
        <v>2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11</v>
      </c>
      <c r="AH1825">
        <v>0</v>
      </c>
    </row>
    <row r="1826" spans="1:34">
      <c r="A1826">
        <v>1440</v>
      </c>
      <c r="B1826">
        <v>1978</v>
      </c>
      <c r="C1826">
        <f ca="1" t="shared" si="112"/>
        <v>47</v>
      </c>
      <c r="D1826" t="str">
        <f ca="1" t="shared" si="113"/>
        <v>Middle-Age</v>
      </c>
      <c r="E1826" t="s">
        <v>2280</v>
      </c>
      <c r="F1826" t="s">
        <v>2277</v>
      </c>
      <c r="G1826" s="39">
        <v>52513</v>
      </c>
      <c r="H1826" s="40" t="str">
        <f t="shared" si="114"/>
        <v>Medium</v>
      </c>
      <c r="I1826">
        <v>0</v>
      </c>
      <c r="J1826">
        <v>0</v>
      </c>
      <c r="K1826" s="43">
        <v>41156</v>
      </c>
      <c r="L1826" s="39">
        <v>84</v>
      </c>
      <c r="M1826" s="40" t="str">
        <f t="shared" si="115"/>
        <v>Active</v>
      </c>
      <c r="N1826" s="39">
        <v>367</v>
      </c>
      <c r="O1826">
        <v>17</v>
      </c>
      <c r="P1826">
        <v>241</v>
      </c>
      <c r="Q1826">
        <v>104</v>
      </c>
      <c r="R1826">
        <v>188</v>
      </c>
      <c r="S1826">
        <v>232</v>
      </c>
      <c r="T1826">
        <v>1149</v>
      </c>
      <c r="U1826">
        <v>2</v>
      </c>
      <c r="V1826">
        <v>9</v>
      </c>
      <c r="W1826">
        <v>5</v>
      </c>
      <c r="X1826">
        <v>9</v>
      </c>
      <c r="Y1826">
        <v>7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3</v>
      </c>
      <c r="AG1826">
        <v>11</v>
      </c>
      <c r="AH1826">
        <v>0</v>
      </c>
    </row>
    <row r="1827" spans="1:34">
      <c r="A1827">
        <v>78</v>
      </c>
      <c r="B1827">
        <v>1969</v>
      </c>
      <c r="C1827">
        <f ca="1" t="shared" si="112"/>
        <v>56</v>
      </c>
      <c r="D1827" t="str">
        <f ca="1" t="shared" si="113"/>
        <v>Middle-Age</v>
      </c>
      <c r="E1827" t="s">
        <v>2275</v>
      </c>
      <c r="F1827" t="s">
        <v>2279</v>
      </c>
      <c r="G1827" s="39">
        <v>25293</v>
      </c>
      <c r="H1827" s="40" t="str">
        <f t="shared" si="114"/>
        <v>Low</v>
      </c>
      <c r="I1827">
        <v>1</v>
      </c>
      <c r="J1827">
        <v>0</v>
      </c>
      <c r="K1827" s="43">
        <v>41532</v>
      </c>
      <c r="L1827" s="39">
        <v>51</v>
      </c>
      <c r="M1827" s="40" t="str">
        <f t="shared" si="115"/>
        <v>Active</v>
      </c>
      <c r="N1827" s="39">
        <v>15</v>
      </c>
      <c r="O1827">
        <v>0</v>
      </c>
      <c r="P1827">
        <v>11</v>
      </c>
      <c r="Q1827">
        <v>0</v>
      </c>
      <c r="R1827">
        <v>2</v>
      </c>
      <c r="S1827">
        <v>9</v>
      </c>
      <c r="T1827">
        <v>37</v>
      </c>
      <c r="U1827">
        <v>1</v>
      </c>
      <c r="V1827">
        <v>1</v>
      </c>
      <c r="W1827">
        <v>1</v>
      </c>
      <c r="X1827">
        <v>2</v>
      </c>
      <c r="Y1827">
        <v>8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</v>
      </c>
      <c r="AG1827">
        <v>11</v>
      </c>
      <c r="AH1827">
        <v>0</v>
      </c>
    </row>
    <row r="1828" spans="1:34">
      <c r="A1828">
        <v>5441</v>
      </c>
      <c r="B1828">
        <v>1965</v>
      </c>
      <c r="C1828">
        <f ca="1" t="shared" si="112"/>
        <v>60</v>
      </c>
      <c r="D1828" t="str">
        <f ca="1" t="shared" si="113"/>
        <v>Senior Citizen</v>
      </c>
      <c r="E1828" t="s">
        <v>2278</v>
      </c>
      <c r="F1828" t="s">
        <v>2283</v>
      </c>
      <c r="G1828" s="39">
        <v>54111</v>
      </c>
      <c r="H1828" s="40" t="str">
        <f t="shared" si="114"/>
        <v>Medium</v>
      </c>
      <c r="I1828">
        <v>0</v>
      </c>
      <c r="J1828">
        <v>1</v>
      </c>
      <c r="K1828" s="43">
        <v>41511</v>
      </c>
      <c r="L1828" s="39">
        <v>97</v>
      </c>
      <c r="M1828" s="40" t="str">
        <f t="shared" si="115"/>
        <v>Inactive</v>
      </c>
      <c r="N1828" s="39">
        <v>267</v>
      </c>
      <c r="O1828">
        <v>6</v>
      </c>
      <c r="P1828">
        <v>54</v>
      </c>
      <c r="Q1828">
        <v>8</v>
      </c>
      <c r="R1828">
        <v>3</v>
      </c>
      <c r="S1828">
        <v>50</v>
      </c>
      <c r="T1828">
        <v>388</v>
      </c>
      <c r="U1828">
        <v>2</v>
      </c>
      <c r="V1828">
        <v>5</v>
      </c>
      <c r="W1828">
        <v>2</v>
      </c>
      <c r="X1828">
        <v>6</v>
      </c>
      <c r="Y1828">
        <v>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3</v>
      </c>
      <c r="AG1828">
        <v>11</v>
      </c>
      <c r="AH1828">
        <v>0</v>
      </c>
    </row>
    <row r="1829" spans="1:34">
      <c r="A1829">
        <v>5302</v>
      </c>
      <c r="B1829">
        <v>1986</v>
      </c>
      <c r="C1829">
        <f ca="1" t="shared" si="112"/>
        <v>39</v>
      </c>
      <c r="D1829" t="str">
        <f ca="1" t="shared" si="113"/>
        <v>Adult</v>
      </c>
      <c r="E1829" t="s">
        <v>2275</v>
      </c>
      <c r="F1829" t="s">
        <v>2277</v>
      </c>
      <c r="G1829" s="39">
        <v>78394</v>
      </c>
      <c r="H1829" s="40" t="str">
        <f t="shared" si="114"/>
        <v>High</v>
      </c>
      <c r="I1829">
        <v>0</v>
      </c>
      <c r="J1829">
        <v>0</v>
      </c>
      <c r="K1829" s="43">
        <v>41320</v>
      </c>
      <c r="L1829" s="39">
        <v>13</v>
      </c>
      <c r="M1829" s="40" t="str">
        <f t="shared" si="115"/>
        <v>Recent</v>
      </c>
      <c r="N1829" s="39">
        <v>298</v>
      </c>
      <c r="O1829">
        <v>27</v>
      </c>
      <c r="P1829">
        <v>697</v>
      </c>
      <c r="Q1829">
        <v>216</v>
      </c>
      <c r="R1829">
        <v>24</v>
      </c>
      <c r="S1829">
        <v>166</v>
      </c>
      <c r="T1829">
        <v>1428</v>
      </c>
      <c r="U1829">
        <v>1</v>
      </c>
      <c r="V1829">
        <v>4</v>
      </c>
      <c r="W1829">
        <v>6</v>
      </c>
      <c r="X1829">
        <v>5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3</v>
      </c>
      <c r="AG1829">
        <v>11</v>
      </c>
      <c r="AH1829">
        <v>1</v>
      </c>
    </row>
    <row r="1830" spans="1:34">
      <c r="A1830">
        <v>4687</v>
      </c>
      <c r="B1830">
        <v>1958</v>
      </c>
      <c r="C1830">
        <f ca="1" t="shared" si="112"/>
        <v>67</v>
      </c>
      <c r="D1830" t="str">
        <f ca="1" t="shared" si="113"/>
        <v>Senior Citizen</v>
      </c>
      <c r="E1830" t="s">
        <v>2280</v>
      </c>
      <c r="F1830" t="s">
        <v>2279</v>
      </c>
      <c r="G1830" s="39">
        <v>80739</v>
      </c>
      <c r="H1830" s="40" t="str">
        <f t="shared" si="114"/>
        <v>High</v>
      </c>
      <c r="I1830">
        <v>0</v>
      </c>
      <c r="J1830">
        <v>0</v>
      </c>
      <c r="K1830" s="43">
        <v>41417</v>
      </c>
      <c r="L1830" s="39">
        <v>92</v>
      </c>
      <c r="M1830" s="40" t="str">
        <f t="shared" si="115"/>
        <v>Inactive</v>
      </c>
      <c r="N1830" s="39">
        <v>674</v>
      </c>
      <c r="O1830">
        <v>92</v>
      </c>
      <c r="P1830">
        <v>736</v>
      </c>
      <c r="Q1830">
        <v>39</v>
      </c>
      <c r="R1830">
        <v>0</v>
      </c>
      <c r="S1830">
        <v>92</v>
      </c>
      <c r="T1830">
        <v>1633</v>
      </c>
      <c r="U1830">
        <v>1</v>
      </c>
      <c r="V1830">
        <v>3</v>
      </c>
      <c r="W1830">
        <v>11</v>
      </c>
      <c r="X1830">
        <v>9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3</v>
      </c>
      <c r="AG1830">
        <v>11</v>
      </c>
      <c r="AH1830">
        <v>0</v>
      </c>
    </row>
    <row r="1831" spans="1:34">
      <c r="A1831">
        <v>1087</v>
      </c>
      <c r="B1831">
        <v>1975</v>
      </c>
      <c r="C1831">
        <f ca="1" t="shared" si="112"/>
        <v>50</v>
      </c>
      <c r="D1831" t="str">
        <f ca="1" t="shared" si="113"/>
        <v>Middle-Age</v>
      </c>
      <c r="E1831" t="s">
        <v>2280</v>
      </c>
      <c r="F1831" t="s">
        <v>2277</v>
      </c>
      <c r="G1831" s="39">
        <v>22669</v>
      </c>
      <c r="H1831" s="40" t="str">
        <f t="shared" si="114"/>
        <v>Low</v>
      </c>
      <c r="I1831">
        <v>1</v>
      </c>
      <c r="J1831">
        <v>0</v>
      </c>
      <c r="K1831" s="43">
        <v>41416</v>
      </c>
      <c r="L1831" s="39">
        <v>30</v>
      </c>
      <c r="M1831" s="40" t="str">
        <f t="shared" si="115"/>
        <v>Recent</v>
      </c>
      <c r="N1831" s="39">
        <v>16</v>
      </c>
      <c r="O1831">
        <v>14</v>
      </c>
      <c r="P1831">
        <v>36</v>
      </c>
      <c r="Q1831">
        <v>37</v>
      </c>
      <c r="R1831">
        <v>22</v>
      </c>
      <c r="S1831">
        <v>48</v>
      </c>
      <c r="T1831">
        <v>173</v>
      </c>
      <c r="U1831">
        <v>3</v>
      </c>
      <c r="V1831">
        <v>4</v>
      </c>
      <c r="W1831">
        <v>1</v>
      </c>
      <c r="X1831">
        <v>2</v>
      </c>
      <c r="Y1831">
        <v>9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3</v>
      </c>
      <c r="AG1831">
        <v>11</v>
      </c>
      <c r="AH1831">
        <v>1</v>
      </c>
    </row>
    <row r="1832" spans="1:34">
      <c r="A1832">
        <v>6859</v>
      </c>
      <c r="B1832">
        <v>1987</v>
      </c>
      <c r="C1832">
        <f ca="1" t="shared" si="112"/>
        <v>38</v>
      </c>
      <c r="D1832" t="str">
        <f ca="1" t="shared" si="113"/>
        <v>Adult</v>
      </c>
      <c r="E1832" t="s">
        <v>2275</v>
      </c>
      <c r="F1832" t="s">
        <v>2276</v>
      </c>
      <c r="G1832" s="39">
        <v>29236</v>
      </c>
      <c r="H1832" s="40" t="str">
        <f t="shared" si="114"/>
        <v>Low</v>
      </c>
      <c r="I1832">
        <v>1</v>
      </c>
      <c r="J1832">
        <v>0</v>
      </c>
      <c r="K1832" s="43">
        <v>41555</v>
      </c>
      <c r="L1832" s="39">
        <v>30</v>
      </c>
      <c r="M1832" s="40" t="str">
        <f t="shared" si="115"/>
        <v>Recent</v>
      </c>
      <c r="N1832" s="39">
        <v>37</v>
      </c>
      <c r="O1832">
        <v>4</v>
      </c>
      <c r="P1832">
        <v>24</v>
      </c>
      <c r="Q1832">
        <v>16</v>
      </c>
      <c r="R1832">
        <v>9</v>
      </c>
      <c r="S1832">
        <v>9</v>
      </c>
      <c r="T1832">
        <v>99</v>
      </c>
      <c r="U1832">
        <v>2</v>
      </c>
      <c r="V1832">
        <v>4</v>
      </c>
      <c r="W1832">
        <v>0</v>
      </c>
      <c r="X1832">
        <v>3</v>
      </c>
      <c r="Y1832">
        <v>9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3</v>
      </c>
      <c r="AG1832">
        <v>11</v>
      </c>
      <c r="AH1832">
        <v>0</v>
      </c>
    </row>
    <row r="1833" spans="1:34">
      <c r="A1833">
        <v>9860</v>
      </c>
      <c r="B1833">
        <v>1959</v>
      </c>
      <c r="C1833">
        <f ca="1" t="shared" si="112"/>
        <v>66</v>
      </c>
      <c r="D1833" t="str">
        <f ca="1" t="shared" si="113"/>
        <v>Senior Citizen</v>
      </c>
      <c r="E1833" t="s">
        <v>2275</v>
      </c>
      <c r="F1833" t="s">
        <v>2277</v>
      </c>
      <c r="G1833" s="39">
        <v>44911</v>
      </c>
      <c r="H1833" s="40" t="str">
        <f t="shared" si="114"/>
        <v>Medium</v>
      </c>
      <c r="I1833">
        <v>0</v>
      </c>
      <c r="J1833">
        <v>1</v>
      </c>
      <c r="K1833" s="43">
        <v>41348</v>
      </c>
      <c r="L1833" s="39">
        <v>11</v>
      </c>
      <c r="M1833" s="40" t="str">
        <f t="shared" si="115"/>
        <v>Recent</v>
      </c>
      <c r="N1833" s="39">
        <v>159</v>
      </c>
      <c r="O1833">
        <v>0</v>
      </c>
      <c r="P1833">
        <v>22</v>
      </c>
      <c r="Q1833">
        <v>2</v>
      </c>
      <c r="R1833">
        <v>1</v>
      </c>
      <c r="S1833">
        <v>31</v>
      </c>
      <c r="T1833">
        <v>215</v>
      </c>
      <c r="U1833">
        <v>3</v>
      </c>
      <c r="V1833">
        <v>4</v>
      </c>
      <c r="W1833">
        <v>1</v>
      </c>
      <c r="X1833">
        <v>4</v>
      </c>
      <c r="Y1833">
        <v>7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3</v>
      </c>
      <c r="AG1833">
        <v>11</v>
      </c>
      <c r="AH1833">
        <v>0</v>
      </c>
    </row>
    <row r="1834" spans="1:34">
      <c r="A1834">
        <v>7129</v>
      </c>
      <c r="B1834">
        <v>1962</v>
      </c>
      <c r="C1834">
        <f ca="1" t="shared" si="112"/>
        <v>63</v>
      </c>
      <c r="D1834" t="str">
        <f ca="1" t="shared" si="113"/>
        <v>Senior Citizen</v>
      </c>
      <c r="E1834" t="s">
        <v>2278</v>
      </c>
      <c r="F1834" t="s">
        <v>2279</v>
      </c>
      <c r="G1834" s="39">
        <v>54693</v>
      </c>
      <c r="H1834" s="40" t="str">
        <f t="shared" si="114"/>
        <v>Medium</v>
      </c>
      <c r="I1834">
        <v>0</v>
      </c>
      <c r="J1834">
        <v>1</v>
      </c>
      <c r="K1834" s="43">
        <v>41322</v>
      </c>
      <c r="L1834" s="39">
        <v>72</v>
      </c>
      <c r="M1834" s="40" t="str">
        <f t="shared" si="115"/>
        <v>Active</v>
      </c>
      <c r="N1834" s="39">
        <v>686</v>
      </c>
      <c r="O1834">
        <v>17</v>
      </c>
      <c r="P1834">
        <v>142</v>
      </c>
      <c r="Q1834">
        <v>23</v>
      </c>
      <c r="R1834">
        <v>26</v>
      </c>
      <c r="S1834">
        <v>35</v>
      </c>
      <c r="T1834">
        <v>929</v>
      </c>
      <c r="U1834">
        <v>8</v>
      </c>
      <c r="V1834">
        <v>6</v>
      </c>
      <c r="W1834">
        <v>4</v>
      </c>
      <c r="X1834">
        <v>13</v>
      </c>
      <c r="Y1834">
        <v>6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11</v>
      </c>
      <c r="AH1834">
        <v>0</v>
      </c>
    </row>
    <row r="1835" spans="1:34">
      <c r="A1835">
        <v>5866</v>
      </c>
      <c r="B1835">
        <v>1974</v>
      </c>
      <c r="C1835">
        <f ca="1" t="shared" si="112"/>
        <v>51</v>
      </c>
      <c r="D1835" t="str">
        <f ca="1" t="shared" si="113"/>
        <v>Middle-Age</v>
      </c>
      <c r="E1835" t="s">
        <v>2275</v>
      </c>
      <c r="F1835" t="s">
        <v>2277</v>
      </c>
      <c r="G1835" s="39">
        <v>48186</v>
      </c>
      <c r="H1835" s="40" t="str">
        <f t="shared" si="114"/>
        <v>Medium</v>
      </c>
      <c r="I1835">
        <v>1</v>
      </c>
      <c r="J1835">
        <v>0</v>
      </c>
      <c r="K1835" s="43">
        <v>41718</v>
      </c>
      <c r="L1835" s="39">
        <v>39</v>
      </c>
      <c r="M1835" s="40" t="str">
        <f t="shared" si="115"/>
        <v>Active</v>
      </c>
      <c r="N1835" s="39">
        <v>97</v>
      </c>
      <c r="O1835">
        <v>3</v>
      </c>
      <c r="P1835">
        <v>66</v>
      </c>
      <c r="Q1835">
        <v>12</v>
      </c>
      <c r="R1835">
        <v>7</v>
      </c>
      <c r="S1835">
        <v>34</v>
      </c>
      <c r="T1835">
        <v>219</v>
      </c>
      <c r="U1835">
        <v>3</v>
      </c>
      <c r="V1835">
        <v>4</v>
      </c>
      <c r="W1835">
        <v>1</v>
      </c>
      <c r="X1835">
        <v>4</v>
      </c>
      <c r="Y1835">
        <v>7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3</v>
      </c>
      <c r="AG1835">
        <v>11</v>
      </c>
      <c r="AH1835">
        <v>0</v>
      </c>
    </row>
    <row r="1836" spans="1:34">
      <c r="A1836">
        <v>10521</v>
      </c>
      <c r="B1836">
        <v>1977</v>
      </c>
      <c r="C1836">
        <f ca="1" t="shared" si="112"/>
        <v>48</v>
      </c>
      <c r="D1836" t="str">
        <f ca="1" t="shared" si="113"/>
        <v>Middle-Age</v>
      </c>
      <c r="E1836" t="s">
        <v>2275</v>
      </c>
      <c r="F1836" t="s">
        <v>2279</v>
      </c>
      <c r="G1836" s="39">
        <v>54809</v>
      </c>
      <c r="H1836" s="40" t="str">
        <f t="shared" si="114"/>
        <v>Medium</v>
      </c>
      <c r="I1836">
        <v>1</v>
      </c>
      <c r="J1836">
        <v>1</v>
      </c>
      <c r="K1836" s="43">
        <v>41528</v>
      </c>
      <c r="L1836" s="39">
        <v>0</v>
      </c>
      <c r="M1836" s="40" t="str">
        <f t="shared" si="115"/>
        <v>Recent</v>
      </c>
      <c r="N1836" s="39">
        <v>63</v>
      </c>
      <c r="O1836">
        <v>6</v>
      </c>
      <c r="P1836">
        <v>57</v>
      </c>
      <c r="Q1836">
        <v>13</v>
      </c>
      <c r="R1836">
        <v>13</v>
      </c>
      <c r="S1836">
        <v>22</v>
      </c>
      <c r="T1836">
        <v>174</v>
      </c>
      <c r="U1836">
        <v>4</v>
      </c>
      <c r="V1836">
        <v>2</v>
      </c>
      <c r="W1836">
        <v>1</v>
      </c>
      <c r="X1836">
        <v>5</v>
      </c>
      <c r="Y1836">
        <v>4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11</v>
      </c>
      <c r="AH1836">
        <v>1</v>
      </c>
    </row>
    <row r="1837" spans="1:34">
      <c r="A1837">
        <v>7393</v>
      </c>
      <c r="B1837">
        <v>1978</v>
      </c>
      <c r="C1837">
        <f ca="1" t="shared" si="112"/>
        <v>47</v>
      </c>
      <c r="D1837" t="str">
        <f ca="1" t="shared" si="113"/>
        <v>Middle-Age</v>
      </c>
      <c r="E1837" t="s">
        <v>2275</v>
      </c>
      <c r="F1837" t="s">
        <v>2277</v>
      </c>
      <c r="G1837" s="39">
        <v>41580</v>
      </c>
      <c r="H1837" s="40" t="str">
        <f t="shared" si="114"/>
        <v>Medium</v>
      </c>
      <c r="I1837">
        <v>1</v>
      </c>
      <c r="J1837">
        <v>1</v>
      </c>
      <c r="K1837" s="43">
        <v>41253</v>
      </c>
      <c r="L1837" s="39">
        <v>15</v>
      </c>
      <c r="M1837" s="40" t="str">
        <f t="shared" si="115"/>
        <v>Recent</v>
      </c>
      <c r="N1837" s="39">
        <v>56</v>
      </c>
      <c r="O1837">
        <v>5</v>
      </c>
      <c r="P1837">
        <v>24</v>
      </c>
      <c r="Q1837">
        <v>4</v>
      </c>
      <c r="R1837">
        <v>0</v>
      </c>
      <c r="S1837">
        <v>3</v>
      </c>
      <c r="T1837">
        <v>92</v>
      </c>
      <c r="U1837">
        <v>3</v>
      </c>
      <c r="V1837">
        <v>2</v>
      </c>
      <c r="W1837">
        <v>1</v>
      </c>
      <c r="X1837">
        <v>3</v>
      </c>
      <c r="Y1837">
        <v>5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3</v>
      </c>
      <c r="AG1837">
        <v>11</v>
      </c>
      <c r="AH1837">
        <v>0</v>
      </c>
    </row>
    <row r="1838" spans="1:34">
      <c r="A1838">
        <v>7849</v>
      </c>
      <c r="B1838">
        <v>1970</v>
      </c>
      <c r="C1838">
        <f ca="1" t="shared" si="112"/>
        <v>55</v>
      </c>
      <c r="D1838" t="str">
        <f ca="1" t="shared" si="113"/>
        <v>Middle-Age</v>
      </c>
      <c r="E1838" t="s">
        <v>2278</v>
      </c>
      <c r="F1838" t="s">
        <v>2279</v>
      </c>
      <c r="G1838" s="39">
        <v>80336</v>
      </c>
      <c r="H1838" s="40" t="str">
        <f t="shared" si="114"/>
        <v>High</v>
      </c>
      <c r="I1838">
        <v>0</v>
      </c>
      <c r="J1838">
        <v>0</v>
      </c>
      <c r="K1838" s="43">
        <v>41526</v>
      </c>
      <c r="L1838" s="39">
        <v>12</v>
      </c>
      <c r="M1838" s="40" t="str">
        <f t="shared" si="115"/>
        <v>Recent</v>
      </c>
      <c r="N1838" s="39">
        <v>209</v>
      </c>
      <c r="O1838">
        <v>19</v>
      </c>
      <c r="P1838">
        <v>456</v>
      </c>
      <c r="Q1838">
        <v>160</v>
      </c>
      <c r="R1838">
        <v>142</v>
      </c>
      <c r="S1838">
        <v>66</v>
      </c>
      <c r="T1838">
        <v>1052</v>
      </c>
      <c r="U1838">
        <v>1</v>
      </c>
      <c r="V1838">
        <v>2</v>
      </c>
      <c r="W1838">
        <v>9</v>
      </c>
      <c r="X1838">
        <v>13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3</v>
      </c>
      <c r="AG1838">
        <v>11</v>
      </c>
      <c r="AH1838">
        <v>0</v>
      </c>
    </row>
    <row r="1839" spans="1:34">
      <c r="A1839">
        <v>332</v>
      </c>
      <c r="B1839">
        <v>1957</v>
      </c>
      <c r="C1839">
        <f ca="1" t="shared" si="112"/>
        <v>68</v>
      </c>
      <c r="D1839" t="str">
        <f ca="1" t="shared" si="113"/>
        <v>Senior Citizen</v>
      </c>
      <c r="E1839" t="s">
        <v>2275</v>
      </c>
      <c r="F1839" t="s">
        <v>2279</v>
      </c>
      <c r="G1839" s="39">
        <v>47743</v>
      </c>
      <c r="H1839" s="40" t="str">
        <f t="shared" si="114"/>
        <v>Medium</v>
      </c>
      <c r="I1839">
        <v>0</v>
      </c>
      <c r="J1839">
        <v>1</v>
      </c>
      <c r="K1839" s="43">
        <v>41355</v>
      </c>
      <c r="L1839" s="39">
        <v>56</v>
      </c>
      <c r="M1839" s="40" t="str">
        <f t="shared" si="115"/>
        <v>Active</v>
      </c>
      <c r="N1839" s="39">
        <v>198</v>
      </c>
      <c r="O1839">
        <v>2</v>
      </c>
      <c r="P1839">
        <v>43</v>
      </c>
      <c r="Q1839">
        <v>0</v>
      </c>
      <c r="R1839">
        <v>12</v>
      </c>
      <c r="S1839">
        <v>20</v>
      </c>
      <c r="T1839">
        <v>275</v>
      </c>
      <c r="U1839">
        <v>3</v>
      </c>
      <c r="V1839">
        <v>4</v>
      </c>
      <c r="W1839">
        <v>1</v>
      </c>
      <c r="X1839">
        <v>6</v>
      </c>
      <c r="Y1839">
        <v>6</v>
      </c>
      <c r="Z1839">
        <v>0</v>
      </c>
      <c r="AA1839">
        <v>1</v>
      </c>
      <c r="AB1839">
        <v>0</v>
      </c>
      <c r="AC1839">
        <v>0</v>
      </c>
      <c r="AD1839">
        <v>0</v>
      </c>
      <c r="AE1839">
        <v>0</v>
      </c>
      <c r="AF1839">
        <v>3</v>
      </c>
      <c r="AG1839">
        <v>11</v>
      </c>
      <c r="AH1839">
        <v>0</v>
      </c>
    </row>
    <row r="1840" spans="1:34">
      <c r="A1840">
        <v>9847</v>
      </c>
      <c r="B1840">
        <v>1955</v>
      </c>
      <c r="C1840">
        <f ca="1" t="shared" si="112"/>
        <v>70</v>
      </c>
      <c r="D1840" t="str">
        <f ca="1" t="shared" si="113"/>
        <v>Senior Citizen</v>
      </c>
      <c r="E1840" t="s">
        <v>2280</v>
      </c>
      <c r="F1840" t="s">
        <v>2279</v>
      </c>
      <c r="G1840" s="39">
        <v>62972</v>
      </c>
      <c r="H1840" s="40" t="str">
        <f t="shared" si="114"/>
        <v>High</v>
      </c>
      <c r="I1840">
        <v>0</v>
      </c>
      <c r="J1840">
        <v>1</v>
      </c>
      <c r="K1840" s="43">
        <v>41124</v>
      </c>
      <c r="L1840" s="39">
        <v>39</v>
      </c>
      <c r="M1840" s="40" t="str">
        <f t="shared" si="115"/>
        <v>Active</v>
      </c>
      <c r="N1840" s="39">
        <v>313</v>
      </c>
      <c r="O1840">
        <v>15</v>
      </c>
      <c r="P1840">
        <v>47</v>
      </c>
      <c r="Q1840">
        <v>20</v>
      </c>
      <c r="R1840">
        <v>0</v>
      </c>
      <c r="S1840">
        <v>192</v>
      </c>
      <c r="T1840">
        <v>587</v>
      </c>
      <c r="U1840">
        <v>2</v>
      </c>
      <c r="V1840">
        <v>7</v>
      </c>
      <c r="W1840">
        <v>4</v>
      </c>
      <c r="X1840">
        <v>3</v>
      </c>
      <c r="Y1840">
        <v>6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3</v>
      </c>
      <c r="AG1840">
        <v>11</v>
      </c>
      <c r="AH1840">
        <v>0</v>
      </c>
    </row>
    <row r="1841" spans="1:34">
      <c r="A1841">
        <v>531</v>
      </c>
      <c r="B1841">
        <v>1954</v>
      </c>
      <c r="C1841">
        <f ca="1" t="shared" si="112"/>
        <v>71</v>
      </c>
      <c r="D1841" t="str">
        <f ca="1" t="shared" si="113"/>
        <v>Senior Citizen</v>
      </c>
      <c r="E1841" t="s">
        <v>2278</v>
      </c>
      <c r="F1841" t="s">
        <v>2281</v>
      </c>
      <c r="G1841" s="39">
        <v>57333</v>
      </c>
      <c r="H1841" s="40" t="str">
        <f t="shared" si="114"/>
        <v>Medium</v>
      </c>
      <c r="I1841">
        <v>0</v>
      </c>
      <c r="J1841">
        <v>1</v>
      </c>
      <c r="K1841" s="43">
        <v>41174</v>
      </c>
      <c r="L1841" s="39">
        <v>55</v>
      </c>
      <c r="M1841" s="40" t="str">
        <f t="shared" si="115"/>
        <v>Active</v>
      </c>
      <c r="N1841" s="39">
        <v>941</v>
      </c>
      <c r="O1841">
        <v>14</v>
      </c>
      <c r="P1841">
        <v>397</v>
      </c>
      <c r="Q1841">
        <v>76</v>
      </c>
      <c r="R1841">
        <v>58</v>
      </c>
      <c r="S1841">
        <v>176</v>
      </c>
      <c r="T1841">
        <v>1662</v>
      </c>
      <c r="U1841">
        <v>11</v>
      </c>
      <c r="V1841">
        <v>8</v>
      </c>
      <c r="W1841">
        <v>5</v>
      </c>
      <c r="X1841">
        <v>9</v>
      </c>
      <c r="Y1841">
        <v>6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11</v>
      </c>
      <c r="AH1841">
        <v>1</v>
      </c>
    </row>
    <row r="1842" spans="1:34">
      <c r="A1842">
        <v>9576</v>
      </c>
      <c r="B1842">
        <v>1982</v>
      </c>
      <c r="C1842">
        <f ca="1" t="shared" si="112"/>
        <v>43</v>
      </c>
      <c r="D1842" t="str">
        <f ca="1" t="shared" si="113"/>
        <v>Adult</v>
      </c>
      <c r="E1842" t="s">
        <v>2278</v>
      </c>
      <c r="F1842" t="s">
        <v>2277</v>
      </c>
      <c r="G1842" s="39">
        <v>32313</v>
      </c>
      <c r="H1842" s="40" t="str">
        <f t="shared" si="114"/>
        <v>Medium</v>
      </c>
      <c r="I1842">
        <v>1</v>
      </c>
      <c r="J1842">
        <v>0</v>
      </c>
      <c r="K1842" s="43">
        <v>41316</v>
      </c>
      <c r="L1842" s="39">
        <v>60</v>
      </c>
      <c r="M1842" s="40" t="str">
        <f t="shared" si="115"/>
        <v>Active</v>
      </c>
      <c r="N1842" s="39">
        <v>86</v>
      </c>
      <c r="O1842">
        <v>4</v>
      </c>
      <c r="P1842">
        <v>56</v>
      </c>
      <c r="Q1842">
        <v>2</v>
      </c>
      <c r="R1842">
        <v>4</v>
      </c>
      <c r="S1842">
        <v>7</v>
      </c>
      <c r="T1842">
        <v>159</v>
      </c>
      <c r="U1842">
        <v>3</v>
      </c>
      <c r="V1842">
        <v>4</v>
      </c>
      <c r="W1842">
        <v>0</v>
      </c>
      <c r="X1842">
        <v>4</v>
      </c>
      <c r="Y1842">
        <v>9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11</v>
      </c>
      <c r="AH1842">
        <v>0</v>
      </c>
    </row>
    <row r="1843" spans="1:34">
      <c r="A1843">
        <v>6906</v>
      </c>
      <c r="B1843">
        <v>1953</v>
      </c>
      <c r="C1843">
        <f ca="1" t="shared" si="112"/>
        <v>72</v>
      </c>
      <c r="D1843" t="str">
        <f ca="1" t="shared" si="113"/>
        <v>Senior Citizen</v>
      </c>
      <c r="E1843" t="s">
        <v>2280</v>
      </c>
      <c r="F1843" t="s">
        <v>2283</v>
      </c>
      <c r="G1843" s="39">
        <v>84953</v>
      </c>
      <c r="H1843" s="40" t="str">
        <f t="shared" si="114"/>
        <v>High</v>
      </c>
      <c r="I1843">
        <v>0</v>
      </c>
      <c r="J1843">
        <v>0</v>
      </c>
      <c r="K1843" s="43">
        <v>41428</v>
      </c>
      <c r="L1843" s="39">
        <v>73</v>
      </c>
      <c r="M1843" s="40" t="str">
        <f t="shared" si="115"/>
        <v>Active</v>
      </c>
      <c r="N1843" s="39">
        <v>167</v>
      </c>
      <c r="O1843">
        <v>48</v>
      </c>
      <c r="P1843">
        <v>602</v>
      </c>
      <c r="Q1843">
        <v>63</v>
      </c>
      <c r="R1843">
        <v>72</v>
      </c>
      <c r="S1843">
        <v>72</v>
      </c>
      <c r="T1843">
        <v>1024</v>
      </c>
      <c r="U1843">
        <v>1</v>
      </c>
      <c r="V1843">
        <v>3</v>
      </c>
      <c r="W1843">
        <v>10</v>
      </c>
      <c r="X1843">
        <v>4</v>
      </c>
      <c r="Y1843">
        <v>2</v>
      </c>
      <c r="Z1843">
        <v>0</v>
      </c>
      <c r="AA1843">
        <v>1</v>
      </c>
      <c r="AB1843">
        <v>1</v>
      </c>
      <c r="AC1843">
        <v>1</v>
      </c>
      <c r="AD1843">
        <v>0</v>
      </c>
      <c r="AE1843">
        <v>0</v>
      </c>
      <c r="AF1843">
        <v>3</v>
      </c>
      <c r="AG1843">
        <v>11</v>
      </c>
      <c r="AH1843">
        <v>1</v>
      </c>
    </row>
    <row r="1844" spans="1:34">
      <c r="A1844">
        <v>7419</v>
      </c>
      <c r="B1844">
        <v>1968</v>
      </c>
      <c r="C1844">
        <f ca="1" t="shared" si="112"/>
        <v>57</v>
      </c>
      <c r="D1844" t="str">
        <f ca="1" t="shared" si="113"/>
        <v>Middle-Age</v>
      </c>
      <c r="E1844" t="s">
        <v>2280</v>
      </c>
      <c r="F1844" t="s">
        <v>2281</v>
      </c>
      <c r="G1844" s="39">
        <v>27071</v>
      </c>
      <c r="H1844" s="40" t="str">
        <f t="shared" si="114"/>
        <v>Low</v>
      </c>
      <c r="I1844">
        <v>1</v>
      </c>
      <c r="J1844">
        <v>0</v>
      </c>
      <c r="K1844" s="43">
        <v>41752</v>
      </c>
      <c r="L1844" s="39">
        <v>90</v>
      </c>
      <c r="M1844" s="40" t="str">
        <f t="shared" si="115"/>
        <v>Active</v>
      </c>
      <c r="N1844" s="39">
        <v>8</v>
      </c>
      <c r="O1844">
        <v>3</v>
      </c>
      <c r="P1844">
        <v>19</v>
      </c>
      <c r="Q1844">
        <v>0</v>
      </c>
      <c r="R1844">
        <v>2</v>
      </c>
      <c r="S1844">
        <v>3</v>
      </c>
      <c r="T1844">
        <v>35</v>
      </c>
      <c r="U1844">
        <v>2</v>
      </c>
      <c r="V1844">
        <v>2</v>
      </c>
      <c r="W1844">
        <v>0</v>
      </c>
      <c r="X1844">
        <v>3</v>
      </c>
      <c r="Y1844">
        <v>6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3</v>
      </c>
      <c r="AG1844">
        <v>11</v>
      </c>
      <c r="AH1844">
        <v>0</v>
      </c>
    </row>
    <row r="1845" spans="1:34">
      <c r="A1845">
        <v>3170</v>
      </c>
      <c r="B1845">
        <v>1957</v>
      </c>
      <c r="C1845">
        <f ca="1" t="shared" si="112"/>
        <v>68</v>
      </c>
      <c r="D1845" t="str">
        <f ca="1" t="shared" si="113"/>
        <v>Senior Citizen</v>
      </c>
      <c r="E1845" t="s">
        <v>2280</v>
      </c>
      <c r="F1845" t="s">
        <v>2277</v>
      </c>
      <c r="G1845" s="39">
        <v>68148</v>
      </c>
      <c r="H1845" s="40" t="str">
        <f t="shared" si="114"/>
        <v>High</v>
      </c>
      <c r="I1845">
        <v>0</v>
      </c>
      <c r="J1845">
        <v>0</v>
      </c>
      <c r="K1845" s="43">
        <v>41517</v>
      </c>
      <c r="L1845" s="39">
        <v>86</v>
      </c>
      <c r="M1845" s="40" t="str">
        <f t="shared" si="115"/>
        <v>Active</v>
      </c>
      <c r="N1845" s="39">
        <v>389</v>
      </c>
      <c r="O1845">
        <v>66</v>
      </c>
      <c r="P1845">
        <v>408</v>
      </c>
      <c r="Q1845">
        <v>37</v>
      </c>
      <c r="R1845">
        <v>57</v>
      </c>
      <c r="S1845">
        <v>85</v>
      </c>
      <c r="T1845">
        <v>1042</v>
      </c>
      <c r="U1845">
        <v>1</v>
      </c>
      <c r="V1845">
        <v>4</v>
      </c>
      <c r="W1845">
        <v>4</v>
      </c>
      <c r="X1845">
        <v>6</v>
      </c>
      <c r="Y1845">
        <v>2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3</v>
      </c>
      <c r="AG1845">
        <v>11</v>
      </c>
      <c r="AH1845">
        <v>0</v>
      </c>
    </row>
    <row r="1846" spans="1:34">
      <c r="A1846">
        <v>8527</v>
      </c>
      <c r="B1846">
        <v>1965</v>
      </c>
      <c r="C1846">
        <f ca="1" t="shared" si="112"/>
        <v>60</v>
      </c>
      <c r="D1846" t="str">
        <f ca="1" t="shared" si="113"/>
        <v>Senior Citizen</v>
      </c>
      <c r="E1846" t="s">
        <v>2280</v>
      </c>
      <c r="F1846" t="s">
        <v>2277</v>
      </c>
      <c r="G1846" s="39">
        <v>65735</v>
      </c>
      <c r="H1846" s="40" t="str">
        <f t="shared" si="114"/>
        <v>High</v>
      </c>
      <c r="I1846">
        <v>1</v>
      </c>
      <c r="J1846">
        <v>1</v>
      </c>
      <c r="K1846" s="43">
        <v>41615</v>
      </c>
      <c r="L1846" s="39">
        <v>37</v>
      </c>
      <c r="M1846" s="40" t="str">
        <f t="shared" si="115"/>
        <v>Active</v>
      </c>
      <c r="N1846" s="39">
        <v>239</v>
      </c>
      <c r="O1846">
        <v>7</v>
      </c>
      <c r="P1846">
        <v>119</v>
      </c>
      <c r="Q1846">
        <v>4</v>
      </c>
      <c r="R1846">
        <v>15</v>
      </c>
      <c r="S1846">
        <v>11</v>
      </c>
      <c r="T1846">
        <v>395</v>
      </c>
      <c r="U1846">
        <v>5</v>
      </c>
      <c r="V1846">
        <v>6</v>
      </c>
      <c r="W1846">
        <v>2</v>
      </c>
      <c r="X1846">
        <v>6</v>
      </c>
      <c r="Y1846">
        <v>7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11</v>
      </c>
      <c r="AH1846">
        <v>0</v>
      </c>
    </row>
    <row r="1847" spans="1:34">
      <c r="A1847">
        <v>7872</v>
      </c>
      <c r="B1847">
        <v>1975</v>
      </c>
      <c r="C1847">
        <f ca="1" t="shared" si="112"/>
        <v>50</v>
      </c>
      <c r="D1847" t="str">
        <f ca="1" t="shared" si="113"/>
        <v>Middle-Age</v>
      </c>
      <c r="E1847" t="s">
        <v>2278</v>
      </c>
      <c r="F1847" t="s">
        <v>2279</v>
      </c>
      <c r="G1847" s="39">
        <v>86836</v>
      </c>
      <c r="H1847" s="40" t="str">
        <f t="shared" si="114"/>
        <v>High</v>
      </c>
      <c r="I1847">
        <v>0</v>
      </c>
      <c r="J1847">
        <v>0</v>
      </c>
      <c r="K1847" s="43">
        <v>41164</v>
      </c>
      <c r="L1847" s="39">
        <v>7</v>
      </c>
      <c r="M1847" s="40" t="str">
        <f t="shared" si="115"/>
        <v>Recent</v>
      </c>
      <c r="N1847" s="39">
        <v>179</v>
      </c>
      <c r="O1847">
        <v>21</v>
      </c>
      <c r="P1847">
        <v>273</v>
      </c>
      <c r="Q1847">
        <v>0</v>
      </c>
      <c r="R1847">
        <v>21</v>
      </c>
      <c r="S1847">
        <v>63</v>
      </c>
      <c r="T1847">
        <v>557</v>
      </c>
      <c r="U1847">
        <v>1</v>
      </c>
      <c r="V1847">
        <v>6</v>
      </c>
      <c r="W1847">
        <v>10</v>
      </c>
      <c r="X1847">
        <v>6</v>
      </c>
      <c r="Y1847">
        <v>5</v>
      </c>
      <c r="Z1847">
        <v>1</v>
      </c>
      <c r="AA1847">
        <v>0</v>
      </c>
      <c r="AB1847">
        <v>1</v>
      </c>
      <c r="AC1847">
        <v>1</v>
      </c>
      <c r="AD1847">
        <v>0</v>
      </c>
      <c r="AE1847">
        <v>0</v>
      </c>
      <c r="AF1847">
        <v>3</v>
      </c>
      <c r="AG1847">
        <v>11</v>
      </c>
      <c r="AH1847">
        <v>1</v>
      </c>
    </row>
    <row r="1848" spans="1:34">
      <c r="A1848">
        <v>9931</v>
      </c>
      <c r="B1848">
        <v>1963</v>
      </c>
      <c r="C1848">
        <f ca="1" t="shared" si="112"/>
        <v>62</v>
      </c>
      <c r="D1848" t="str">
        <f ca="1" t="shared" si="113"/>
        <v>Senior Citizen</v>
      </c>
      <c r="E1848" t="s">
        <v>2278</v>
      </c>
      <c r="F1848" t="s">
        <v>2279</v>
      </c>
      <c r="G1848" s="39">
        <v>4023</v>
      </c>
      <c r="H1848" s="40" t="str">
        <f t="shared" si="114"/>
        <v>Low</v>
      </c>
      <c r="I1848">
        <v>1</v>
      </c>
      <c r="J1848">
        <v>1</v>
      </c>
      <c r="K1848" s="43">
        <v>41813</v>
      </c>
      <c r="L1848" s="39">
        <v>29</v>
      </c>
      <c r="M1848" s="40" t="str">
        <f t="shared" si="115"/>
        <v>Recent</v>
      </c>
      <c r="N1848" s="39">
        <v>5</v>
      </c>
      <c r="O1848">
        <v>0</v>
      </c>
      <c r="P1848">
        <v>1</v>
      </c>
      <c r="Q1848">
        <v>1</v>
      </c>
      <c r="R1848">
        <v>1</v>
      </c>
      <c r="S1848">
        <v>1</v>
      </c>
      <c r="T1848">
        <v>9</v>
      </c>
      <c r="U1848">
        <v>15</v>
      </c>
      <c r="V1848">
        <v>0</v>
      </c>
      <c r="W1848">
        <v>0</v>
      </c>
      <c r="X1848">
        <v>0</v>
      </c>
      <c r="Y1848">
        <v>19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</v>
      </c>
      <c r="AG1848">
        <v>11</v>
      </c>
      <c r="AH1848">
        <v>0</v>
      </c>
    </row>
    <row r="1849" spans="1:34">
      <c r="A1849">
        <v>10595</v>
      </c>
      <c r="B1849">
        <v>1990</v>
      </c>
      <c r="C1849">
        <f ca="1" t="shared" si="112"/>
        <v>35</v>
      </c>
      <c r="D1849" t="str">
        <f ca="1" t="shared" si="113"/>
        <v>Adult</v>
      </c>
      <c r="E1849" t="s">
        <v>2275</v>
      </c>
      <c r="F1849" t="s">
        <v>2279</v>
      </c>
      <c r="G1849" s="39">
        <v>30093</v>
      </c>
      <c r="H1849" s="40" t="str">
        <f t="shared" si="114"/>
        <v>Medium</v>
      </c>
      <c r="I1849">
        <v>0</v>
      </c>
      <c r="J1849">
        <v>0</v>
      </c>
      <c r="K1849" s="43">
        <v>41463</v>
      </c>
      <c r="L1849" s="39">
        <v>19</v>
      </c>
      <c r="M1849" s="40" t="str">
        <f t="shared" si="115"/>
        <v>Recent</v>
      </c>
      <c r="N1849" s="39">
        <v>2</v>
      </c>
      <c r="O1849">
        <v>6</v>
      </c>
      <c r="P1849">
        <v>28</v>
      </c>
      <c r="Q1849">
        <v>13</v>
      </c>
      <c r="R1849">
        <v>4</v>
      </c>
      <c r="S1849">
        <v>16</v>
      </c>
      <c r="T1849">
        <v>69</v>
      </c>
      <c r="U1849">
        <v>1</v>
      </c>
      <c r="V1849">
        <v>2</v>
      </c>
      <c r="W1849">
        <v>0</v>
      </c>
      <c r="X1849">
        <v>3</v>
      </c>
      <c r="Y1849">
        <v>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</v>
      </c>
      <c r="AG1849">
        <v>11</v>
      </c>
      <c r="AH1849">
        <v>0</v>
      </c>
    </row>
    <row r="1850" spans="1:34">
      <c r="A1850">
        <v>4609</v>
      </c>
      <c r="B1850">
        <v>1966</v>
      </c>
      <c r="C1850">
        <f ca="1" t="shared" si="112"/>
        <v>59</v>
      </c>
      <c r="D1850" t="str">
        <f ca="1" t="shared" si="113"/>
        <v>Middle-Age</v>
      </c>
      <c r="E1850" t="s">
        <v>2278</v>
      </c>
      <c r="F1850" t="s">
        <v>2279</v>
      </c>
      <c r="G1850" s="39">
        <v>57705</v>
      </c>
      <c r="H1850" s="40" t="str">
        <f t="shared" si="114"/>
        <v>Medium</v>
      </c>
      <c r="I1850">
        <v>0</v>
      </c>
      <c r="J1850">
        <v>1</v>
      </c>
      <c r="K1850" s="43">
        <v>41650</v>
      </c>
      <c r="L1850" s="39">
        <v>14</v>
      </c>
      <c r="M1850" s="40" t="str">
        <f t="shared" si="115"/>
        <v>Recent</v>
      </c>
      <c r="N1850" s="39">
        <v>383</v>
      </c>
      <c r="O1850">
        <v>0</v>
      </c>
      <c r="P1850">
        <v>53</v>
      </c>
      <c r="Q1850">
        <v>6</v>
      </c>
      <c r="R1850">
        <v>4</v>
      </c>
      <c r="S1850">
        <v>40</v>
      </c>
      <c r="T1850">
        <v>486</v>
      </c>
      <c r="U1850">
        <v>3</v>
      </c>
      <c r="V1850">
        <v>8</v>
      </c>
      <c r="W1850">
        <v>1</v>
      </c>
      <c r="X1850">
        <v>6</v>
      </c>
      <c r="Y1850">
        <v>6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3</v>
      </c>
      <c r="AG1850">
        <v>11</v>
      </c>
      <c r="AH1850">
        <v>0</v>
      </c>
    </row>
    <row r="1851" spans="1:34">
      <c r="A1851">
        <v>5010</v>
      </c>
      <c r="B1851">
        <v>1988</v>
      </c>
      <c r="C1851">
        <f ca="1" t="shared" si="112"/>
        <v>37</v>
      </c>
      <c r="D1851" t="str">
        <f ca="1" t="shared" si="113"/>
        <v>Adult</v>
      </c>
      <c r="E1851" t="s">
        <v>2275</v>
      </c>
      <c r="F1851" t="s">
        <v>2276</v>
      </c>
      <c r="G1851" s="39">
        <v>25008</v>
      </c>
      <c r="H1851" s="40" t="str">
        <f t="shared" si="114"/>
        <v>Low</v>
      </c>
      <c r="I1851">
        <v>1</v>
      </c>
      <c r="J1851">
        <v>0</v>
      </c>
      <c r="K1851" s="43">
        <v>41672</v>
      </c>
      <c r="L1851" s="39">
        <v>72</v>
      </c>
      <c r="M1851" s="40" t="str">
        <f t="shared" si="115"/>
        <v>Active</v>
      </c>
      <c r="N1851" s="39">
        <v>2</v>
      </c>
      <c r="O1851">
        <v>8</v>
      </c>
      <c r="P1851">
        <v>8</v>
      </c>
      <c r="Q1851">
        <v>6</v>
      </c>
      <c r="R1851">
        <v>1</v>
      </c>
      <c r="S1851">
        <v>9</v>
      </c>
      <c r="T1851">
        <v>34</v>
      </c>
      <c r="U1851">
        <v>2</v>
      </c>
      <c r="V1851">
        <v>1</v>
      </c>
      <c r="W1851">
        <v>0</v>
      </c>
      <c r="X1851">
        <v>3</v>
      </c>
      <c r="Y1851">
        <v>8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3</v>
      </c>
      <c r="AG1851">
        <v>11</v>
      </c>
      <c r="AH1851">
        <v>0</v>
      </c>
    </row>
    <row r="1852" spans="1:34">
      <c r="A1852">
        <v>4427</v>
      </c>
      <c r="B1852">
        <v>1995</v>
      </c>
      <c r="C1852">
        <f ca="1" t="shared" si="112"/>
        <v>30</v>
      </c>
      <c r="D1852" t="str">
        <f ca="1" t="shared" si="113"/>
        <v>Adult</v>
      </c>
      <c r="E1852" t="s">
        <v>2280</v>
      </c>
      <c r="F1852" t="s">
        <v>2276</v>
      </c>
      <c r="G1852" s="39">
        <v>83257</v>
      </c>
      <c r="H1852" s="40" t="str">
        <f t="shared" si="114"/>
        <v>High</v>
      </c>
      <c r="I1852">
        <v>0</v>
      </c>
      <c r="J1852">
        <v>0</v>
      </c>
      <c r="K1852" s="43">
        <v>41170</v>
      </c>
      <c r="L1852" s="39">
        <v>56</v>
      </c>
      <c r="M1852" s="40" t="str">
        <f t="shared" si="115"/>
        <v>Active</v>
      </c>
      <c r="N1852" s="39">
        <v>536</v>
      </c>
      <c r="O1852">
        <v>27</v>
      </c>
      <c r="P1852">
        <v>590</v>
      </c>
      <c r="Q1852">
        <v>38</v>
      </c>
      <c r="R1852">
        <v>107</v>
      </c>
      <c r="S1852">
        <v>67</v>
      </c>
      <c r="T1852">
        <v>1365</v>
      </c>
      <c r="U1852">
        <v>1</v>
      </c>
      <c r="V1852">
        <v>5</v>
      </c>
      <c r="W1852">
        <v>10</v>
      </c>
      <c r="X1852">
        <v>12</v>
      </c>
      <c r="Y1852">
        <v>6</v>
      </c>
      <c r="Z1852">
        <v>1</v>
      </c>
      <c r="AA1852">
        <v>0</v>
      </c>
      <c r="AB1852">
        <v>1</v>
      </c>
      <c r="AC1852">
        <v>0</v>
      </c>
      <c r="AD1852">
        <v>0</v>
      </c>
      <c r="AE1852">
        <v>1</v>
      </c>
      <c r="AF1852">
        <v>3</v>
      </c>
      <c r="AG1852">
        <v>11</v>
      </c>
      <c r="AH1852">
        <v>1</v>
      </c>
    </row>
    <row r="1853" spans="1:34">
      <c r="A1853">
        <v>11148</v>
      </c>
      <c r="B1853">
        <v>1975</v>
      </c>
      <c r="C1853">
        <f ca="1" t="shared" si="112"/>
        <v>50</v>
      </c>
      <c r="D1853" t="str">
        <f ca="1" t="shared" si="113"/>
        <v>Middle-Age</v>
      </c>
      <c r="E1853" t="s">
        <v>2275</v>
      </c>
      <c r="F1853" t="s">
        <v>2277</v>
      </c>
      <c r="G1853" s="39">
        <v>22280</v>
      </c>
      <c r="H1853" s="40" t="str">
        <f t="shared" si="114"/>
        <v>Low</v>
      </c>
      <c r="I1853">
        <v>1</v>
      </c>
      <c r="J1853">
        <v>0</v>
      </c>
      <c r="K1853" s="43">
        <v>41413</v>
      </c>
      <c r="L1853" s="39">
        <v>85</v>
      </c>
      <c r="M1853" s="40" t="str">
        <f t="shared" si="115"/>
        <v>Active</v>
      </c>
      <c r="N1853" s="39">
        <v>2</v>
      </c>
      <c r="O1853">
        <v>1</v>
      </c>
      <c r="P1853">
        <v>4</v>
      </c>
      <c r="Q1853">
        <v>3</v>
      </c>
      <c r="R1853">
        <v>1</v>
      </c>
      <c r="S1853">
        <v>2</v>
      </c>
      <c r="T1853">
        <v>13</v>
      </c>
      <c r="U1853">
        <v>1</v>
      </c>
      <c r="V1853">
        <v>1</v>
      </c>
      <c r="W1853">
        <v>0</v>
      </c>
      <c r="X1853">
        <v>2</v>
      </c>
      <c r="Y1853">
        <v>8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>
        <v>0</v>
      </c>
    </row>
    <row r="1854" spans="1:34">
      <c r="A1854">
        <v>1168</v>
      </c>
      <c r="B1854">
        <v>1978</v>
      </c>
      <c r="C1854">
        <f ca="1" t="shared" si="112"/>
        <v>47</v>
      </c>
      <c r="D1854" t="str">
        <f ca="1" t="shared" si="113"/>
        <v>Middle-Age</v>
      </c>
      <c r="E1854" t="s">
        <v>2278</v>
      </c>
      <c r="F1854" t="s">
        <v>2279</v>
      </c>
      <c r="G1854" s="39">
        <v>72159</v>
      </c>
      <c r="H1854" s="40" t="str">
        <f t="shared" si="114"/>
        <v>High</v>
      </c>
      <c r="I1854">
        <v>0</v>
      </c>
      <c r="J1854">
        <v>0</v>
      </c>
      <c r="K1854" s="43">
        <v>41211</v>
      </c>
      <c r="L1854" s="39">
        <v>62</v>
      </c>
      <c r="M1854" s="40" t="str">
        <f t="shared" si="115"/>
        <v>Active</v>
      </c>
      <c r="N1854" s="39">
        <v>322</v>
      </c>
      <c r="O1854">
        <v>53</v>
      </c>
      <c r="P1854">
        <v>899</v>
      </c>
      <c r="Q1854">
        <v>34</v>
      </c>
      <c r="R1854">
        <v>40</v>
      </c>
      <c r="S1854">
        <v>53</v>
      </c>
      <c r="T1854">
        <v>1401</v>
      </c>
      <c r="U1854">
        <v>1</v>
      </c>
      <c r="V1854">
        <v>4</v>
      </c>
      <c r="W1854">
        <v>6</v>
      </c>
      <c r="X1854">
        <v>10</v>
      </c>
      <c r="Y1854">
        <v>2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3</v>
      </c>
      <c r="AG1854">
        <v>11</v>
      </c>
      <c r="AH1854">
        <v>0</v>
      </c>
    </row>
    <row r="1855" spans="1:34">
      <c r="A1855">
        <v>9595</v>
      </c>
      <c r="B1855">
        <v>1961</v>
      </c>
      <c r="C1855">
        <f ca="1" t="shared" si="112"/>
        <v>64</v>
      </c>
      <c r="D1855" t="str">
        <f ca="1" t="shared" si="113"/>
        <v>Senior Citizen</v>
      </c>
      <c r="E1855" t="s">
        <v>2275</v>
      </c>
      <c r="F1855" t="s">
        <v>2277</v>
      </c>
      <c r="G1855" s="39">
        <v>64260</v>
      </c>
      <c r="H1855" s="40" t="str">
        <f t="shared" si="114"/>
        <v>High</v>
      </c>
      <c r="I1855">
        <v>0</v>
      </c>
      <c r="J1855">
        <v>0</v>
      </c>
      <c r="K1855" s="43">
        <v>41285</v>
      </c>
      <c r="L1855" s="39">
        <v>1</v>
      </c>
      <c r="M1855" s="40" t="str">
        <f t="shared" si="115"/>
        <v>Recent</v>
      </c>
      <c r="N1855" s="39">
        <v>539</v>
      </c>
      <c r="O1855">
        <v>169</v>
      </c>
      <c r="P1855">
        <v>816</v>
      </c>
      <c r="Q1855">
        <v>20</v>
      </c>
      <c r="R1855">
        <v>0</v>
      </c>
      <c r="S1855">
        <v>30</v>
      </c>
      <c r="T1855">
        <v>1574</v>
      </c>
      <c r="U1855">
        <v>1</v>
      </c>
      <c r="V1855">
        <v>4</v>
      </c>
      <c r="W1855">
        <v>5</v>
      </c>
      <c r="X1855">
        <v>4</v>
      </c>
      <c r="Y1855">
        <v>3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3</v>
      </c>
      <c r="AG1855">
        <v>11</v>
      </c>
      <c r="AH1855">
        <v>1</v>
      </c>
    </row>
    <row r="1856" spans="1:34">
      <c r="A1856">
        <v>10163</v>
      </c>
      <c r="B1856">
        <v>1984</v>
      </c>
      <c r="C1856">
        <f ca="1" t="shared" si="112"/>
        <v>41</v>
      </c>
      <c r="D1856" t="str">
        <f ca="1" t="shared" si="113"/>
        <v>Adult</v>
      </c>
      <c r="E1856" t="s">
        <v>2278</v>
      </c>
      <c r="F1856" t="s">
        <v>2276</v>
      </c>
      <c r="G1856" s="39">
        <v>82733</v>
      </c>
      <c r="H1856" s="40" t="str">
        <f t="shared" si="114"/>
        <v>High</v>
      </c>
      <c r="I1856">
        <v>0</v>
      </c>
      <c r="J1856">
        <v>0</v>
      </c>
      <c r="K1856" s="43">
        <v>41527</v>
      </c>
      <c r="L1856" s="39">
        <v>28</v>
      </c>
      <c r="M1856" s="40" t="str">
        <f t="shared" si="115"/>
        <v>Recent</v>
      </c>
      <c r="N1856" s="39">
        <v>712</v>
      </c>
      <c r="O1856">
        <v>50</v>
      </c>
      <c r="P1856">
        <v>420</v>
      </c>
      <c r="Q1856">
        <v>65</v>
      </c>
      <c r="R1856">
        <v>38</v>
      </c>
      <c r="S1856">
        <v>38</v>
      </c>
      <c r="T1856">
        <v>1323</v>
      </c>
      <c r="U1856">
        <v>1</v>
      </c>
      <c r="V1856">
        <v>8</v>
      </c>
      <c r="W1856">
        <v>4</v>
      </c>
      <c r="X1856">
        <v>7</v>
      </c>
      <c r="Y1856">
        <v>4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</v>
      </c>
      <c r="AG1856">
        <v>11</v>
      </c>
      <c r="AH1856">
        <v>1</v>
      </c>
    </row>
    <row r="1857" spans="1:34">
      <c r="A1857">
        <v>2886</v>
      </c>
      <c r="B1857">
        <v>1971</v>
      </c>
      <c r="C1857">
        <f ca="1" t="shared" si="112"/>
        <v>54</v>
      </c>
      <c r="D1857" t="str">
        <f ca="1" t="shared" si="113"/>
        <v>Middle-Age</v>
      </c>
      <c r="E1857" t="s">
        <v>2280</v>
      </c>
      <c r="F1857" t="s">
        <v>2281</v>
      </c>
      <c r="G1857" s="39">
        <v>74290</v>
      </c>
      <c r="H1857" s="40" t="str">
        <f t="shared" si="114"/>
        <v>High</v>
      </c>
      <c r="I1857">
        <v>0</v>
      </c>
      <c r="J1857">
        <v>1</v>
      </c>
      <c r="K1857" s="43">
        <v>41498</v>
      </c>
      <c r="L1857" s="39">
        <v>70</v>
      </c>
      <c r="M1857" s="40" t="str">
        <f t="shared" si="115"/>
        <v>Active</v>
      </c>
      <c r="N1857" s="39">
        <v>1121</v>
      </c>
      <c r="O1857">
        <v>0</v>
      </c>
      <c r="P1857">
        <v>72</v>
      </c>
      <c r="Q1857">
        <v>0</v>
      </c>
      <c r="R1857">
        <v>12</v>
      </c>
      <c r="S1857">
        <v>12</v>
      </c>
      <c r="T1857">
        <v>1217</v>
      </c>
      <c r="U1857">
        <v>4</v>
      </c>
      <c r="V1857">
        <v>10</v>
      </c>
      <c r="W1857">
        <v>8</v>
      </c>
      <c r="X1857">
        <v>10</v>
      </c>
      <c r="Y1857">
        <v>6</v>
      </c>
      <c r="Z1857">
        <v>0</v>
      </c>
      <c r="AA1857">
        <v>1</v>
      </c>
      <c r="AB1857">
        <v>0</v>
      </c>
      <c r="AC1857">
        <v>1</v>
      </c>
      <c r="AD1857">
        <v>0</v>
      </c>
      <c r="AE1857">
        <v>0</v>
      </c>
      <c r="AF1857">
        <v>3</v>
      </c>
      <c r="AG1857">
        <v>11</v>
      </c>
      <c r="AH1857">
        <v>0</v>
      </c>
    </row>
    <row r="1858" spans="1:34">
      <c r="A1858">
        <v>6710</v>
      </c>
      <c r="B1858">
        <v>1951</v>
      </c>
      <c r="C1858">
        <f ca="1" t="shared" si="112"/>
        <v>74</v>
      </c>
      <c r="D1858" t="str">
        <f ca="1" t="shared" si="113"/>
        <v>Senior Citizen</v>
      </c>
      <c r="E1858" t="s">
        <v>2280</v>
      </c>
      <c r="F1858" t="s">
        <v>2276</v>
      </c>
      <c r="G1858" s="39">
        <v>58217</v>
      </c>
      <c r="H1858" s="40" t="str">
        <f t="shared" si="114"/>
        <v>Medium</v>
      </c>
      <c r="I1858">
        <v>2</v>
      </c>
      <c r="J1858">
        <v>1</v>
      </c>
      <c r="K1858" s="43">
        <v>41230</v>
      </c>
      <c r="L1858" s="39">
        <v>84</v>
      </c>
      <c r="M1858" s="40" t="str">
        <f t="shared" si="115"/>
        <v>Active</v>
      </c>
      <c r="N1858" s="39">
        <v>68</v>
      </c>
      <c r="O1858">
        <v>1</v>
      </c>
      <c r="P1858">
        <v>13</v>
      </c>
      <c r="Q1858">
        <v>3</v>
      </c>
      <c r="R1858">
        <v>5</v>
      </c>
      <c r="S1858">
        <v>13</v>
      </c>
      <c r="T1858">
        <v>103</v>
      </c>
      <c r="U1858">
        <v>1</v>
      </c>
      <c r="V1858">
        <v>2</v>
      </c>
      <c r="W1858">
        <v>0</v>
      </c>
      <c r="X1858">
        <v>4</v>
      </c>
      <c r="Y1858">
        <v>6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11</v>
      </c>
      <c r="AH1858">
        <v>0</v>
      </c>
    </row>
    <row r="1859" spans="1:34">
      <c r="A1859">
        <v>5316</v>
      </c>
      <c r="B1859">
        <v>1976</v>
      </c>
      <c r="C1859">
        <f ca="1" t="shared" ref="C1859:C1922" si="116">YEAR(TODAY())-B1859</f>
        <v>49</v>
      </c>
      <c r="D1859" t="str">
        <f ca="1" t="shared" ref="D1859:D1922" si="117">IF(C1859&lt;=29,"Young Adult",IF(C1859&lt;=44,"Adult",IF(C1859&lt;=59,"Middle-Age","Senior Citizen")))</f>
        <v>Middle-Age</v>
      </c>
      <c r="E1859" t="s">
        <v>2280</v>
      </c>
      <c r="F1859" t="s">
        <v>2277</v>
      </c>
      <c r="G1859" s="39">
        <v>21024</v>
      </c>
      <c r="H1859" s="40" t="str">
        <f t="shared" ref="H1859:H1922" si="118">IF(G1859&lt;30000,"Low",IF(G1859&lt;60000,"Medium","High"))</f>
        <v>Low</v>
      </c>
      <c r="I1859">
        <v>0</v>
      </c>
      <c r="J1859">
        <v>0</v>
      </c>
      <c r="K1859" s="43">
        <v>41459</v>
      </c>
      <c r="L1859" s="39">
        <v>89</v>
      </c>
      <c r="M1859" s="40" t="str">
        <f t="shared" ref="M1859:M1922" si="119">IF(L1859&lt;=30,"Recent",IF(L1859&lt;=90,"Active","Inactive"))</f>
        <v>Active</v>
      </c>
      <c r="N1859" s="39">
        <v>36</v>
      </c>
      <c r="O1859">
        <v>4</v>
      </c>
      <c r="P1859">
        <v>18</v>
      </c>
      <c r="Q1859">
        <v>6</v>
      </c>
      <c r="R1859">
        <v>2</v>
      </c>
      <c r="S1859">
        <v>18</v>
      </c>
      <c r="T1859">
        <v>84</v>
      </c>
      <c r="U1859">
        <v>1</v>
      </c>
      <c r="V1859">
        <v>2</v>
      </c>
      <c r="W1859">
        <v>0</v>
      </c>
      <c r="X1859">
        <v>4</v>
      </c>
      <c r="Y1859">
        <v>7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3</v>
      </c>
      <c r="AG1859">
        <v>11</v>
      </c>
      <c r="AH1859">
        <v>0</v>
      </c>
    </row>
    <row r="1860" spans="1:34">
      <c r="A1860">
        <v>9029</v>
      </c>
      <c r="B1860">
        <v>1972</v>
      </c>
      <c r="C1860">
        <f ca="1" t="shared" si="116"/>
        <v>53</v>
      </c>
      <c r="D1860" t="str">
        <f ca="1" t="shared" si="117"/>
        <v>Middle-Age</v>
      </c>
      <c r="E1860" t="s">
        <v>2278</v>
      </c>
      <c r="F1860" t="s">
        <v>2279</v>
      </c>
      <c r="G1860" s="39">
        <v>70116</v>
      </c>
      <c r="H1860" s="40" t="str">
        <f t="shared" si="118"/>
        <v>High</v>
      </c>
      <c r="I1860">
        <v>0</v>
      </c>
      <c r="J1860">
        <v>0</v>
      </c>
      <c r="K1860" s="43">
        <v>41300</v>
      </c>
      <c r="L1860" s="39">
        <v>73</v>
      </c>
      <c r="M1860" s="40" t="str">
        <f t="shared" si="119"/>
        <v>Active</v>
      </c>
      <c r="N1860" s="39">
        <v>707</v>
      </c>
      <c r="O1860">
        <v>44</v>
      </c>
      <c r="P1860">
        <v>603</v>
      </c>
      <c r="Q1860">
        <v>95</v>
      </c>
      <c r="R1860">
        <v>58</v>
      </c>
      <c r="S1860">
        <v>29</v>
      </c>
      <c r="T1860">
        <v>1536</v>
      </c>
      <c r="U1860">
        <v>1</v>
      </c>
      <c r="V1860">
        <v>2</v>
      </c>
      <c r="W1860">
        <v>8</v>
      </c>
      <c r="X1860">
        <v>12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3</v>
      </c>
      <c r="AG1860">
        <v>11</v>
      </c>
      <c r="AH1860">
        <v>0</v>
      </c>
    </row>
    <row r="1861" spans="1:34">
      <c r="A1861">
        <v>521</v>
      </c>
      <c r="B1861">
        <v>1985</v>
      </c>
      <c r="C1861">
        <f ca="1" t="shared" si="116"/>
        <v>40</v>
      </c>
      <c r="D1861" t="str">
        <f ca="1" t="shared" si="117"/>
        <v>Adult</v>
      </c>
      <c r="E1861" t="s">
        <v>2275</v>
      </c>
      <c r="F1861" t="s">
        <v>2277</v>
      </c>
      <c r="G1861" s="39">
        <v>54006</v>
      </c>
      <c r="H1861" s="40" t="str">
        <f t="shared" si="118"/>
        <v>Medium</v>
      </c>
      <c r="I1861">
        <v>1</v>
      </c>
      <c r="J1861">
        <v>0</v>
      </c>
      <c r="K1861" s="43">
        <v>41170</v>
      </c>
      <c r="L1861" s="39">
        <v>42</v>
      </c>
      <c r="M1861" s="40" t="str">
        <f t="shared" si="119"/>
        <v>Active</v>
      </c>
      <c r="N1861" s="39">
        <v>174</v>
      </c>
      <c r="O1861">
        <v>77</v>
      </c>
      <c r="P1861">
        <v>203</v>
      </c>
      <c r="Q1861">
        <v>6</v>
      </c>
      <c r="R1861">
        <v>24</v>
      </c>
      <c r="S1861">
        <v>97</v>
      </c>
      <c r="T1861">
        <v>581</v>
      </c>
      <c r="U1861">
        <v>2</v>
      </c>
      <c r="V1861">
        <v>8</v>
      </c>
      <c r="W1861">
        <v>1</v>
      </c>
      <c r="X1861">
        <v>7</v>
      </c>
      <c r="Y1861">
        <v>7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3</v>
      </c>
      <c r="AG1861">
        <v>11</v>
      </c>
      <c r="AH1861">
        <v>0</v>
      </c>
    </row>
    <row r="1862" spans="1:34">
      <c r="A1862">
        <v>1459</v>
      </c>
      <c r="B1862">
        <v>1966</v>
      </c>
      <c r="C1862">
        <f ca="1" t="shared" si="116"/>
        <v>59</v>
      </c>
      <c r="D1862" t="str">
        <f ca="1" t="shared" si="117"/>
        <v>Middle-Age</v>
      </c>
      <c r="E1862" t="s">
        <v>2278</v>
      </c>
      <c r="F1862" t="s">
        <v>2279</v>
      </c>
      <c r="G1862" s="39">
        <v>69063</v>
      </c>
      <c r="H1862" s="40" t="str">
        <f t="shared" si="118"/>
        <v>High</v>
      </c>
      <c r="I1862">
        <v>0</v>
      </c>
      <c r="J1862">
        <v>1</v>
      </c>
      <c r="K1862" s="43">
        <v>41220</v>
      </c>
      <c r="L1862" s="39">
        <v>16</v>
      </c>
      <c r="M1862" s="40" t="str">
        <f t="shared" si="119"/>
        <v>Recent</v>
      </c>
      <c r="N1862" s="39">
        <v>666</v>
      </c>
      <c r="O1862">
        <v>35</v>
      </c>
      <c r="P1862">
        <v>124</v>
      </c>
      <c r="Q1862">
        <v>69</v>
      </c>
      <c r="R1862">
        <v>8</v>
      </c>
      <c r="S1862">
        <v>26</v>
      </c>
      <c r="T1862">
        <v>928</v>
      </c>
      <c r="U1862">
        <v>1</v>
      </c>
      <c r="V1862">
        <v>5</v>
      </c>
      <c r="W1862">
        <v>3</v>
      </c>
      <c r="X1862">
        <v>5</v>
      </c>
      <c r="Y1862">
        <v>3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</v>
      </c>
      <c r="AG1862">
        <v>11</v>
      </c>
      <c r="AH1862">
        <v>0</v>
      </c>
    </row>
    <row r="1863" spans="1:34">
      <c r="A1863">
        <v>10241</v>
      </c>
      <c r="B1863">
        <v>1975</v>
      </c>
      <c r="C1863">
        <f ca="1" t="shared" si="116"/>
        <v>50</v>
      </c>
      <c r="D1863" t="str">
        <f ca="1" t="shared" si="117"/>
        <v>Middle-Age</v>
      </c>
      <c r="E1863" t="s">
        <v>2280</v>
      </c>
      <c r="F1863" t="s">
        <v>2281</v>
      </c>
      <c r="G1863" s="39">
        <v>11448</v>
      </c>
      <c r="H1863" s="40" t="str">
        <f t="shared" si="118"/>
        <v>Low</v>
      </c>
      <c r="I1863">
        <v>0</v>
      </c>
      <c r="J1863">
        <v>0</v>
      </c>
      <c r="K1863" s="43">
        <v>41623</v>
      </c>
      <c r="L1863" s="39">
        <v>16</v>
      </c>
      <c r="M1863" s="40" t="str">
        <f t="shared" si="119"/>
        <v>Recent</v>
      </c>
      <c r="N1863" s="39">
        <v>0</v>
      </c>
      <c r="O1863">
        <v>0</v>
      </c>
      <c r="P1863">
        <v>0</v>
      </c>
      <c r="Q1863">
        <v>6</v>
      </c>
      <c r="R1863">
        <v>2</v>
      </c>
      <c r="S1863">
        <v>6</v>
      </c>
      <c r="T1863">
        <v>14</v>
      </c>
      <c r="U1863">
        <v>1</v>
      </c>
      <c r="V1863">
        <v>1</v>
      </c>
      <c r="W1863">
        <v>0</v>
      </c>
      <c r="X1863">
        <v>2</v>
      </c>
      <c r="Y1863">
        <v>6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3</v>
      </c>
      <c r="AG1863">
        <v>11</v>
      </c>
      <c r="AH1863">
        <v>0</v>
      </c>
    </row>
    <row r="1864" spans="1:34">
      <c r="A1864">
        <v>1630</v>
      </c>
      <c r="B1864">
        <v>1979</v>
      </c>
      <c r="C1864">
        <f ca="1" t="shared" si="116"/>
        <v>46</v>
      </c>
      <c r="D1864" t="str">
        <f ca="1" t="shared" si="117"/>
        <v>Middle-Age</v>
      </c>
      <c r="E1864" t="s">
        <v>2275</v>
      </c>
      <c r="F1864" t="s">
        <v>2276</v>
      </c>
      <c r="G1864" s="39">
        <v>61825</v>
      </c>
      <c r="H1864" s="40" t="str">
        <f t="shared" si="118"/>
        <v>High</v>
      </c>
      <c r="I1864">
        <v>0</v>
      </c>
      <c r="J1864">
        <v>1</v>
      </c>
      <c r="K1864" s="43">
        <v>41493</v>
      </c>
      <c r="L1864" s="39">
        <v>56</v>
      </c>
      <c r="M1864" s="40" t="str">
        <f t="shared" si="119"/>
        <v>Active</v>
      </c>
      <c r="N1864" s="39">
        <v>162</v>
      </c>
      <c r="O1864">
        <v>50</v>
      </c>
      <c r="P1864">
        <v>100</v>
      </c>
      <c r="Q1864">
        <v>55</v>
      </c>
      <c r="R1864">
        <v>30</v>
      </c>
      <c r="S1864">
        <v>27</v>
      </c>
      <c r="T1864">
        <v>424</v>
      </c>
      <c r="U1864">
        <v>1</v>
      </c>
      <c r="V1864">
        <v>4</v>
      </c>
      <c r="W1864">
        <v>2</v>
      </c>
      <c r="X1864">
        <v>8</v>
      </c>
      <c r="Y1864">
        <v>4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3</v>
      </c>
      <c r="AG1864">
        <v>11</v>
      </c>
      <c r="AH1864">
        <v>0</v>
      </c>
    </row>
    <row r="1865" spans="1:34">
      <c r="A1865">
        <v>3254</v>
      </c>
      <c r="B1865">
        <v>1971</v>
      </c>
      <c r="C1865">
        <f ca="1" t="shared" si="116"/>
        <v>54</v>
      </c>
      <c r="D1865" t="str">
        <f ca="1" t="shared" si="117"/>
        <v>Middle-Age</v>
      </c>
      <c r="E1865" t="s">
        <v>2275</v>
      </c>
      <c r="F1865" t="s">
        <v>2279</v>
      </c>
      <c r="G1865" s="39">
        <v>70886</v>
      </c>
      <c r="H1865" s="40" t="str">
        <f t="shared" si="118"/>
        <v>High</v>
      </c>
      <c r="I1865">
        <v>1</v>
      </c>
      <c r="J1865">
        <v>0</v>
      </c>
      <c r="K1865" s="43">
        <v>41561</v>
      </c>
      <c r="L1865" s="39">
        <v>65</v>
      </c>
      <c r="M1865" s="40" t="str">
        <f t="shared" si="119"/>
        <v>Active</v>
      </c>
      <c r="N1865" s="39">
        <v>407</v>
      </c>
      <c r="O1865">
        <v>70</v>
      </c>
      <c r="P1865">
        <v>239</v>
      </c>
      <c r="Q1865">
        <v>103</v>
      </c>
      <c r="R1865">
        <v>88</v>
      </c>
      <c r="S1865">
        <v>53</v>
      </c>
      <c r="T1865">
        <v>960</v>
      </c>
      <c r="U1865">
        <v>1</v>
      </c>
      <c r="V1865">
        <v>5</v>
      </c>
      <c r="W1865">
        <v>4</v>
      </c>
      <c r="X1865">
        <v>4</v>
      </c>
      <c r="Y1865">
        <v>2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3</v>
      </c>
      <c r="AG1865">
        <v>11</v>
      </c>
      <c r="AH1865">
        <v>0</v>
      </c>
    </row>
    <row r="1866" spans="1:34">
      <c r="A1866">
        <v>9064</v>
      </c>
      <c r="B1866">
        <v>1982</v>
      </c>
      <c r="C1866">
        <f ca="1" t="shared" si="116"/>
        <v>43</v>
      </c>
      <c r="D1866" t="str">
        <f ca="1" t="shared" si="117"/>
        <v>Adult</v>
      </c>
      <c r="E1866" t="s">
        <v>2275</v>
      </c>
      <c r="F1866" t="s">
        <v>2279</v>
      </c>
      <c r="G1866" s="39">
        <v>69109</v>
      </c>
      <c r="H1866" s="40" t="str">
        <f t="shared" si="118"/>
        <v>High</v>
      </c>
      <c r="I1866">
        <v>0</v>
      </c>
      <c r="J1866">
        <v>0</v>
      </c>
      <c r="K1866" s="43">
        <v>41222</v>
      </c>
      <c r="L1866" s="39">
        <v>10</v>
      </c>
      <c r="M1866" s="40" t="str">
        <f t="shared" si="119"/>
        <v>Recent</v>
      </c>
      <c r="N1866" s="39">
        <v>823</v>
      </c>
      <c r="O1866">
        <v>25</v>
      </c>
      <c r="P1866">
        <v>459</v>
      </c>
      <c r="Q1866">
        <v>124</v>
      </c>
      <c r="R1866">
        <v>29</v>
      </c>
      <c r="S1866">
        <v>95</v>
      </c>
      <c r="T1866">
        <v>1555</v>
      </c>
      <c r="U1866">
        <v>1</v>
      </c>
      <c r="V1866">
        <v>6</v>
      </c>
      <c r="W1866">
        <v>6</v>
      </c>
      <c r="X1866">
        <v>7</v>
      </c>
      <c r="Y1866">
        <v>4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3</v>
      </c>
      <c r="AG1866">
        <v>11</v>
      </c>
      <c r="AH1866">
        <v>1</v>
      </c>
    </row>
    <row r="1867" spans="1:34">
      <c r="A1867">
        <v>3678</v>
      </c>
      <c r="B1867">
        <v>1973</v>
      </c>
      <c r="C1867">
        <f ca="1" t="shared" si="116"/>
        <v>52</v>
      </c>
      <c r="D1867" t="str">
        <f ca="1" t="shared" si="117"/>
        <v>Middle-Age</v>
      </c>
      <c r="E1867" t="s">
        <v>2275</v>
      </c>
      <c r="F1867" t="s">
        <v>2283</v>
      </c>
      <c r="G1867" s="39">
        <v>60208</v>
      </c>
      <c r="H1867" s="40" t="str">
        <f t="shared" si="118"/>
        <v>High</v>
      </c>
      <c r="I1867">
        <v>1</v>
      </c>
      <c r="J1867">
        <v>1</v>
      </c>
      <c r="K1867" s="43">
        <v>41189</v>
      </c>
      <c r="L1867" s="39">
        <v>13</v>
      </c>
      <c r="M1867" s="40" t="str">
        <f t="shared" si="119"/>
        <v>Recent</v>
      </c>
      <c r="N1867" s="39">
        <v>488</v>
      </c>
      <c r="O1867">
        <v>23</v>
      </c>
      <c r="P1867">
        <v>71</v>
      </c>
      <c r="Q1867">
        <v>15</v>
      </c>
      <c r="R1867">
        <v>0</v>
      </c>
      <c r="S1867">
        <v>59</v>
      </c>
      <c r="T1867">
        <v>656</v>
      </c>
      <c r="U1867">
        <v>11</v>
      </c>
      <c r="V1867">
        <v>8</v>
      </c>
      <c r="W1867">
        <v>3</v>
      </c>
      <c r="X1867">
        <v>7</v>
      </c>
      <c r="Y1867">
        <v>7</v>
      </c>
      <c r="Z1867">
        <v>0</v>
      </c>
      <c r="AA1867">
        <v>1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11</v>
      </c>
      <c r="AH1867">
        <v>1</v>
      </c>
    </row>
    <row r="1868" spans="1:34">
      <c r="A1868">
        <v>4227</v>
      </c>
      <c r="B1868">
        <v>1968</v>
      </c>
      <c r="C1868">
        <f ca="1" t="shared" si="116"/>
        <v>57</v>
      </c>
      <c r="D1868" t="str">
        <f ca="1" t="shared" si="117"/>
        <v>Middle-Age</v>
      </c>
      <c r="E1868" t="s">
        <v>2280</v>
      </c>
      <c r="F1868" t="s">
        <v>2277</v>
      </c>
      <c r="G1868" s="39">
        <v>32889</v>
      </c>
      <c r="H1868" s="40" t="str">
        <f t="shared" si="118"/>
        <v>Medium</v>
      </c>
      <c r="I1868">
        <v>1</v>
      </c>
      <c r="J1868">
        <v>1</v>
      </c>
      <c r="K1868" s="43">
        <v>41523</v>
      </c>
      <c r="L1868" s="39">
        <v>78</v>
      </c>
      <c r="M1868" s="40" t="str">
        <f t="shared" si="119"/>
        <v>Active</v>
      </c>
      <c r="N1868" s="39">
        <v>28</v>
      </c>
      <c r="O1868">
        <v>0</v>
      </c>
      <c r="P1868">
        <v>13</v>
      </c>
      <c r="Q1868">
        <v>4</v>
      </c>
      <c r="R1868">
        <v>2</v>
      </c>
      <c r="S1868">
        <v>8</v>
      </c>
      <c r="T1868">
        <v>55</v>
      </c>
      <c r="U1868">
        <v>3</v>
      </c>
      <c r="V1868">
        <v>2</v>
      </c>
      <c r="W1868">
        <v>1</v>
      </c>
      <c r="X1868">
        <v>3</v>
      </c>
      <c r="Y1868">
        <v>5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3</v>
      </c>
      <c r="AG1868">
        <v>11</v>
      </c>
      <c r="AH1868">
        <v>0</v>
      </c>
    </row>
    <row r="1869" spans="1:34">
      <c r="A1869">
        <v>9467</v>
      </c>
      <c r="B1869">
        <v>1984</v>
      </c>
      <c r="C1869">
        <f ca="1" t="shared" si="116"/>
        <v>41</v>
      </c>
      <c r="D1869" t="str">
        <f ca="1" t="shared" si="117"/>
        <v>Adult</v>
      </c>
      <c r="E1869" t="s">
        <v>2275</v>
      </c>
      <c r="F1869" t="s">
        <v>2276</v>
      </c>
      <c r="G1869" s="39">
        <v>34738</v>
      </c>
      <c r="H1869" s="40" t="str">
        <f t="shared" si="118"/>
        <v>Medium</v>
      </c>
      <c r="I1869">
        <v>1</v>
      </c>
      <c r="J1869">
        <v>0</v>
      </c>
      <c r="K1869" s="43">
        <v>41770</v>
      </c>
      <c r="L1869" s="39">
        <v>51</v>
      </c>
      <c r="M1869" s="40" t="str">
        <f t="shared" si="119"/>
        <v>Active</v>
      </c>
      <c r="N1869" s="39">
        <v>3</v>
      </c>
      <c r="O1869">
        <v>2</v>
      </c>
      <c r="P1869">
        <v>10</v>
      </c>
      <c r="Q1869">
        <v>3</v>
      </c>
      <c r="R1869">
        <v>0</v>
      </c>
      <c r="S1869">
        <v>2</v>
      </c>
      <c r="T1869">
        <v>20</v>
      </c>
      <c r="U1869">
        <v>1</v>
      </c>
      <c r="V1869">
        <v>1</v>
      </c>
      <c r="W1869">
        <v>0</v>
      </c>
      <c r="X1869">
        <v>3</v>
      </c>
      <c r="Y1869">
        <v>6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11</v>
      </c>
      <c r="AH1869">
        <v>0</v>
      </c>
    </row>
    <row r="1870" spans="1:34">
      <c r="A1870">
        <v>8486</v>
      </c>
      <c r="B1870">
        <v>1971</v>
      </c>
      <c r="C1870">
        <f ca="1" t="shared" si="116"/>
        <v>54</v>
      </c>
      <c r="D1870" t="str">
        <f ca="1" t="shared" si="117"/>
        <v>Middle-Age</v>
      </c>
      <c r="E1870" t="s">
        <v>2280</v>
      </c>
      <c r="F1870" t="s">
        <v>2277</v>
      </c>
      <c r="G1870" s="39">
        <v>30538</v>
      </c>
      <c r="H1870" s="40" t="str">
        <f t="shared" si="118"/>
        <v>Medium</v>
      </c>
      <c r="I1870">
        <v>1</v>
      </c>
      <c r="J1870">
        <v>0</v>
      </c>
      <c r="K1870" s="43">
        <v>41183</v>
      </c>
      <c r="L1870" s="39">
        <v>27</v>
      </c>
      <c r="M1870" s="40" t="str">
        <f t="shared" si="119"/>
        <v>Recent</v>
      </c>
      <c r="N1870" s="39">
        <v>284</v>
      </c>
      <c r="O1870">
        <v>0</v>
      </c>
      <c r="P1870">
        <v>52</v>
      </c>
      <c r="Q1870">
        <v>8</v>
      </c>
      <c r="R1870">
        <v>3</v>
      </c>
      <c r="S1870">
        <v>20</v>
      </c>
      <c r="T1870">
        <v>367</v>
      </c>
      <c r="U1870">
        <v>4</v>
      </c>
      <c r="V1870">
        <v>9</v>
      </c>
      <c r="W1870">
        <v>0</v>
      </c>
      <c r="X1870">
        <v>4</v>
      </c>
      <c r="Y1870">
        <v>10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3</v>
      </c>
      <c r="AG1870">
        <v>11</v>
      </c>
      <c r="AH1870">
        <v>0</v>
      </c>
    </row>
    <row r="1871" spans="1:34">
      <c r="A1871">
        <v>2186</v>
      </c>
      <c r="B1871">
        <v>1977</v>
      </c>
      <c r="C1871">
        <f ca="1" t="shared" si="116"/>
        <v>48</v>
      </c>
      <c r="D1871" t="str">
        <f ca="1" t="shared" si="117"/>
        <v>Middle-Age</v>
      </c>
      <c r="E1871" t="s">
        <v>2280</v>
      </c>
      <c r="F1871" t="s">
        <v>2277</v>
      </c>
      <c r="G1871" s="39">
        <v>82326</v>
      </c>
      <c r="H1871" s="40" t="str">
        <f t="shared" si="118"/>
        <v>High</v>
      </c>
      <c r="I1871">
        <v>0</v>
      </c>
      <c r="J1871">
        <v>0</v>
      </c>
      <c r="K1871" s="43">
        <v>41708</v>
      </c>
      <c r="L1871" s="39">
        <v>30</v>
      </c>
      <c r="M1871" s="40" t="str">
        <f t="shared" si="119"/>
        <v>Recent</v>
      </c>
      <c r="N1871" s="39">
        <v>938</v>
      </c>
      <c r="O1871">
        <v>142</v>
      </c>
      <c r="P1871">
        <v>754</v>
      </c>
      <c r="Q1871">
        <v>159</v>
      </c>
      <c r="R1871">
        <v>81</v>
      </c>
      <c r="S1871">
        <v>183</v>
      </c>
      <c r="T1871">
        <v>2257</v>
      </c>
      <c r="U1871">
        <v>1</v>
      </c>
      <c r="V1871">
        <v>5</v>
      </c>
      <c r="W1871">
        <v>10</v>
      </c>
      <c r="X1871">
        <v>6</v>
      </c>
      <c r="Y1871">
        <v>2</v>
      </c>
      <c r="Z1871">
        <v>0</v>
      </c>
      <c r="AA1871">
        <v>1</v>
      </c>
      <c r="AB1871">
        <v>1</v>
      </c>
      <c r="AC1871">
        <v>1</v>
      </c>
      <c r="AD1871">
        <v>0</v>
      </c>
      <c r="AE1871">
        <v>0</v>
      </c>
      <c r="AF1871">
        <v>3</v>
      </c>
      <c r="AG1871">
        <v>11</v>
      </c>
      <c r="AH1871">
        <v>1</v>
      </c>
    </row>
    <row r="1872" spans="1:34">
      <c r="A1872">
        <v>3286</v>
      </c>
      <c r="B1872">
        <v>1967</v>
      </c>
      <c r="C1872">
        <f ca="1" t="shared" si="116"/>
        <v>58</v>
      </c>
      <c r="D1872" t="str">
        <f ca="1" t="shared" si="117"/>
        <v>Middle-Age</v>
      </c>
      <c r="E1872" t="s">
        <v>2278</v>
      </c>
      <c r="F1872" t="s">
        <v>2281</v>
      </c>
      <c r="G1872" s="39">
        <v>26642</v>
      </c>
      <c r="H1872" s="40" t="str">
        <f t="shared" si="118"/>
        <v>Low</v>
      </c>
      <c r="I1872">
        <v>1</v>
      </c>
      <c r="J1872">
        <v>0</v>
      </c>
      <c r="K1872" s="43">
        <v>41699</v>
      </c>
      <c r="L1872" s="39">
        <v>71</v>
      </c>
      <c r="M1872" s="40" t="str">
        <f t="shared" si="119"/>
        <v>Active</v>
      </c>
      <c r="N1872" s="39">
        <v>13</v>
      </c>
      <c r="O1872">
        <v>2</v>
      </c>
      <c r="P1872">
        <v>15</v>
      </c>
      <c r="Q1872">
        <v>2</v>
      </c>
      <c r="R1872">
        <v>2</v>
      </c>
      <c r="S1872">
        <v>8</v>
      </c>
      <c r="T1872">
        <v>42</v>
      </c>
      <c r="U1872">
        <v>2</v>
      </c>
      <c r="V1872">
        <v>2</v>
      </c>
      <c r="W1872">
        <v>0</v>
      </c>
      <c r="X1872">
        <v>3</v>
      </c>
      <c r="Y1872">
        <v>6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3</v>
      </c>
      <c r="AG1872">
        <v>11</v>
      </c>
      <c r="AH1872">
        <v>0</v>
      </c>
    </row>
    <row r="1873" spans="1:34">
      <c r="A1873">
        <v>8602</v>
      </c>
      <c r="B1873">
        <v>1964</v>
      </c>
      <c r="C1873">
        <f ca="1" t="shared" si="116"/>
        <v>61</v>
      </c>
      <c r="D1873" t="str">
        <f ca="1" t="shared" si="117"/>
        <v>Senior Citizen</v>
      </c>
      <c r="E1873" t="s">
        <v>2275</v>
      </c>
      <c r="F1873" t="s">
        <v>2281</v>
      </c>
      <c r="G1873" s="39">
        <v>69932</v>
      </c>
      <c r="H1873" s="40" t="str">
        <f t="shared" si="118"/>
        <v>High</v>
      </c>
      <c r="I1873">
        <v>0</v>
      </c>
      <c r="J1873">
        <v>1</v>
      </c>
      <c r="K1873" s="43">
        <v>41437</v>
      </c>
      <c r="L1873" s="39">
        <v>97</v>
      </c>
      <c r="M1873" s="40" t="str">
        <f t="shared" si="119"/>
        <v>Inactive</v>
      </c>
      <c r="N1873" s="39">
        <v>412</v>
      </c>
      <c r="O1873">
        <v>172</v>
      </c>
      <c r="P1873">
        <v>153</v>
      </c>
      <c r="Q1873">
        <v>150</v>
      </c>
      <c r="R1873">
        <v>105</v>
      </c>
      <c r="S1873">
        <v>57</v>
      </c>
      <c r="T1873">
        <v>1049</v>
      </c>
      <c r="U1873">
        <v>2</v>
      </c>
      <c r="V1873">
        <v>7</v>
      </c>
      <c r="W1873">
        <v>6</v>
      </c>
      <c r="X1873">
        <v>11</v>
      </c>
      <c r="Y1873">
        <v>4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3</v>
      </c>
      <c r="AG1873">
        <v>11</v>
      </c>
      <c r="AH1873">
        <v>0</v>
      </c>
    </row>
    <row r="1874" spans="1:34">
      <c r="A1874">
        <v>3722</v>
      </c>
      <c r="B1874">
        <v>1972</v>
      </c>
      <c r="C1874">
        <f ca="1" t="shared" si="116"/>
        <v>53</v>
      </c>
      <c r="D1874" t="str">
        <f ca="1" t="shared" si="117"/>
        <v>Middle-Age</v>
      </c>
      <c r="E1874" t="s">
        <v>2275</v>
      </c>
      <c r="F1874" t="s">
        <v>2276</v>
      </c>
      <c r="G1874" s="39">
        <v>44503</v>
      </c>
      <c r="H1874" s="40" t="str">
        <f t="shared" si="118"/>
        <v>Medium</v>
      </c>
      <c r="I1874">
        <v>1</v>
      </c>
      <c r="J1874">
        <v>1</v>
      </c>
      <c r="K1874" s="43">
        <v>41745</v>
      </c>
      <c r="L1874" s="39">
        <v>83</v>
      </c>
      <c r="M1874" s="40" t="str">
        <f t="shared" si="119"/>
        <v>Active</v>
      </c>
      <c r="N1874" s="39">
        <v>31</v>
      </c>
      <c r="O1874">
        <v>1</v>
      </c>
      <c r="P1874">
        <v>8</v>
      </c>
      <c r="Q1874">
        <v>0</v>
      </c>
      <c r="R1874">
        <v>0</v>
      </c>
      <c r="S1874">
        <v>8</v>
      </c>
      <c r="T1874">
        <v>48</v>
      </c>
      <c r="U1874">
        <v>2</v>
      </c>
      <c r="V1874">
        <v>2</v>
      </c>
      <c r="W1874">
        <v>0</v>
      </c>
      <c r="X1874">
        <v>3</v>
      </c>
      <c r="Y1874">
        <v>6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3</v>
      </c>
      <c r="AG1874">
        <v>11</v>
      </c>
      <c r="AH1874">
        <v>0</v>
      </c>
    </row>
    <row r="1875" spans="1:34">
      <c r="A1875">
        <v>6715</v>
      </c>
      <c r="B1875">
        <v>1948</v>
      </c>
      <c r="C1875">
        <f ca="1" t="shared" si="116"/>
        <v>77</v>
      </c>
      <c r="D1875" t="str">
        <f ca="1" t="shared" si="117"/>
        <v>Senior Citizen</v>
      </c>
      <c r="E1875" t="s">
        <v>2278</v>
      </c>
      <c r="F1875" t="s">
        <v>2276</v>
      </c>
      <c r="G1875" s="39">
        <v>60200</v>
      </c>
      <c r="H1875" s="40" t="str">
        <f t="shared" si="118"/>
        <v>High</v>
      </c>
      <c r="I1875">
        <v>0</v>
      </c>
      <c r="J1875">
        <v>1</v>
      </c>
      <c r="K1875" s="43">
        <v>41276</v>
      </c>
      <c r="L1875" s="39">
        <v>3</v>
      </c>
      <c r="M1875" s="40" t="str">
        <f t="shared" si="119"/>
        <v>Recent</v>
      </c>
      <c r="N1875" s="39">
        <v>502</v>
      </c>
      <c r="O1875">
        <v>19</v>
      </c>
      <c r="P1875">
        <v>132</v>
      </c>
      <c r="Q1875">
        <v>0</v>
      </c>
      <c r="R1875">
        <v>6</v>
      </c>
      <c r="S1875">
        <v>26</v>
      </c>
      <c r="T1875">
        <v>685</v>
      </c>
      <c r="U1875">
        <v>6</v>
      </c>
      <c r="V1875">
        <v>6</v>
      </c>
      <c r="W1875">
        <v>2</v>
      </c>
      <c r="X1875">
        <v>11</v>
      </c>
      <c r="Y1875">
        <v>6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3</v>
      </c>
      <c r="AG1875">
        <v>11</v>
      </c>
      <c r="AH1875">
        <v>0</v>
      </c>
    </row>
    <row r="1876" spans="1:34">
      <c r="A1876">
        <v>4796</v>
      </c>
      <c r="B1876">
        <v>1952</v>
      </c>
      <c r="C1876">
        <f ca="1" t="shared" si="116"/>
        <v>73</v>
      </c>
      <c r="D1876" t="str">
        <f ca="1" t="shared" si="117"/>
        <v>Senior Citizen</v>
      </c>
      <c r="E1876" t="s">
        <v>2275</v>
      </c>
      <c r="F1876" t="s">
        <v>2281</v>
      </c>
      <c r="G1876" s="39">
        <v>49638</v>
      </c>
      <c r="H1876" s="40" t="str">
        <f t="shared" si="118"/>
        <v>Medium</v>
      </c>
      <c r="I1876">
        <v>0</v>
      </c>
      <c r="J1876">
        <v>1</v>
      </c>
      <c r="K1876" s="43">
        <v>41748</v>
      </c>
      <c r="L1876" s="39">
        <v>71</v>
      </c>
      <c r="M1876" s="40" t="str">
        <f t="shared" si="119"/>
        <v>Active</v>
      </c>
      <c r="N1876" s="39">
        <v>18</v>
      </c>
      <c r="O1876">
        <v>10</v>
      </c>
      <c r="P1876">
        <v>3</v>
      </c>
      <c r="Q1876">
        <v>3</v>
      </c>
      <c r="R1876">
        <v>5</v>
      </c>
      <c r="S1876">
        <v>0</v>
      </c>
      <c r="T1876">
        <v>39</v>
      </c>
      <c r="U1876">
        <v>1</v>
      </c>
      <c r="V1876">
        <v>1</v>
      </c>
      <c r="W1876">
        <v>0</v>
      </c>
      <c r="X1876">
        <v>3</v>
      </c>
      <c r="Y1876">
        <v>2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3</v>
      </c>
      <c r="AG1876">
        <v>11</v>
      </c>
      <c r="AH1876">
        <v>0</v>
      </c>
    </row>
    <row r="1877" spans="1:34">
      <c r="A1877">
        <v>9612</v>
      </c>
      <c r="B1877">
        <v>1987</v>
      </c>
      <c r="C1877">
        <f ca="1" t="shared" si="116"/>
        <v>38</v>
      </c>
      <c r="D1877" t="str">
        <f ca="1" t="shared" si="117"/>
        <v>Adult</v>
      </c>
      <c r="E1877" t="s">
        <v>2280</v>
      </c>
      <c r="F1877" t="s">
        <v>2276</v>
      </c>
      <c r="G1877" s="39">
        <v>23830</v>
      </c>
      <c r="H1877" s="40" t="str">
        <f t="shared" si="118"/>
        <v>Low</v>
      </c>
      <c r="I1877">
        <v>0</v>
      </c>
      <c r="J1877">
        <v>0</v>
      </c>
      <c r="K1877" s="43">
        <v>41677</v>
      </c>
      <c r="L1877" s="39">
        <v>3</v>
      </c>
      <c r="M1877" s="40" t="str">
        <f t="shared" si="119"/>
        <v>Recent</v>
      </c>
      <c r="N1877" s="39">
        <v>1</v>
      </c>
      <c r="O1877">
        <v>8</v>
      </c>
      <c r="P1877">
        <v>6</v>
      </c>
      <c r="Q1877">
        <v>4</v>
      </c>
      <c r="R1877">
        <v>8</v>
      </c>
      <c r="S1877">
        <v>16</v>
      </c>
      <c r="T1877">
        <v>43</v>
      </c>
      <c r="U1877">
        <v>1</v>
      </c>
      <c r="V1877">
        <v>1</v>
      </c>
      <c r="W1877">
        <v>0</v>
      </c>
      <c r="X1877">
        <v>3</v>
      </c>
      <c r="Y1877">
        <v>7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11</v>
      </c>
      <c r="AH1877">
        <v>0</v>
      </c>
    </row>
    <row r="1878" spans="1:34">
      <c r="A1878">
        <v>3766</v>
      </c>
      <c r="B1878">
        <v>1959</v>
      </c>
      <c r="C1878">
        <f ca="1" t="shared" si="116"/>
        <v>66</v>
      </c>
      <c r="D1878" t="str">
        <f ca="1" t="shared" si="117"/>
        <v>Senior Citizen</v>
      </c>
      <c r="E1878" t="s">
        <v>2280</v>
      </c>
      <c r="F1878" t="s">
        <v>2283</v>
      </c>
      <c r="G1878" s="39">
        <v>33051</v>
      </c>
      <c r="H1878" s="40" t="str">
        <f t="shared" si="118"/>
        <v>Medium</v>
      </c>
      <c r="I1878">
        <v>0</v>
      </c>
      <c r="J1878">
        <v>0</v>
      </c>
      <c r="K1878" s="43">
        <v>41137</v>
      </c>
      <c r="L1878" s="39">
        <v>15</v>
      </c>
      <c r="M1878" s="40" t="str">
        <f t="shared" si="119"/>
        <v>Recent</v>
      </c>
      <c r="N1878" s="39">
        <v>100</v>
      </c>
      <c r="O1878">
        <v>71</v>
      </c>
      <c r="P1878">
        <v>243</v>
      </c>
      <c r="Q1878">
        <v>108</v>
      </c>
      <c r="R1878">
        <v>94</v>
      </c>
      <c r="S1878">
        <v>219</v>
      </c>
      <c r="T1878">
        <v>835</v>
      </c>
      <c r="U1878">
        <v>3</v>
      </c>
      <c r="V1878">
        <v>9</v>
      </c>
      <c r="W1878">
        <v>1</v>
      </c>
      <c r="X1878">
        <v>8</v>
      </c>
      <c r="Y1878">
        <v>9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3</v>
      </c>
      <c r="AG1878">
        <v>11</v>
      </c>
      <c r="AH1878">
        <v>1</v>
      </c>
    </row>
    <row r="1879" spans="1:34">
      <c r="A1879">
        <v>1399</v>
      </c>
      <c r="B1879">
        <v>1958</v>
      </c>
      <c r="C1879">
        <f ca="1" t="shared" si="116"/>
        <v>67</v>
      </c>
      <c r="D1879" t="str">
        <f ca="1" t="shared" si="117"/>
        <v>Senior Citizen</v>
      </c>
      <c r="E1879" t="s">
        <v>2275</v>
      </c>
      <c r="F1879" t="s">
        <v>2279</v>
      </c>
      <c r="G1879" s="39">
        <v>72905</v>
      </c>
      <c r="H1879" s="40" t="str">
        <f t="shared" si="118"/>
        <v>High</v>
      </c>
      <c r="I1879">
        <v>0</v>
      </c>
      <c r="J1879">
        <v>0</v>
      </c>
      <c r="K1879" s="43">
        <v>41660</v>
      </c>
      <c r="L1879" s="39">
        <v>52</v>
      </c>
      <c r="M1879" s="40" t="str">
        <f t="shared" si="119"/>
        <v>Active</v>
      </c>
      <c r="N1879" s="39">
        <v>407</v>
      </c>
      <c r="O1879">
        <v>114</v>
      </c>
      <c r="P1879">
        <v>445</v>
      </c>
      <c r="Q1879">
        <v>181</v>
      </c>
      <c r="R1879">
        <v>165</v>
      </c>
      <c r="S1879">
        <v>203</v>
      </c>
      <c r="T1879">
        <v>1515</v>
      </c>
      <c r="U1879">
        <v>1</v>
      </c>
      <c r="V1879">
        <v>3</v>
      </c>
      <c r="W1879">
        <v>7</v>
      </c>
      <c r="X1879">
        <v>9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3</v>
      </c>
      <c r="AG1879">
        <v>11</v>
      </c>
      <c r="AH1879">
        <v>0</v>
      </c>
    </row>
    <row r="1880" spans="1:34">
      <c r="A1880">
        <v>1570</v>
      </c>
      <c r="B1880">
        <v>1951</v>
      </c>
      <c r="C1880">
        <f ca="1" t="shared" si="116"/>
        <v>74</v>
      </c>
      <c r="D1880" t="str">
        <f ca="1" t="shared" si="117"/>
        <v>Senior Citizen</v>
      </c>
      <c r="E1880" t="s">
        <v>2278</v>
      </c>
      <c r="F1880" t="s">
        <v>2277</v>
      </c>
      <c r="G1880" s="39">
        <v>69702</v>
      </c>
      <c r="H1880" s="40" t="str">
        <f t="shared" si="118"/>
        <v>High</v>
      </c>
      <c r="I1880">
        <v>0</v>
      </c>
      <c r="J1880">
        <v>1</v>
      </c>
      <c r="K1880" s="43">
        <v>41324</v>
      </c>
      <c r="L1880" s="39">
        <v>8</v>
      </c>
      <c r="M1880" s="40" t="str">
        <f t="shared" si="119"/>
        <v>Recent</v>
      </c>
      <c r="N1880" s="39">
        <v>664</v>
      </c>
      <c r="O1880">
        <v>9</v>
      </c>
      <c r="P1880">
        <v>240</v>
      </c>
      <c r="Q1880">
        <v>50</v>
      </c>
      <c r="R1880">
        <v>19</v>
      </c>
      <c r="S1880">
        <v>57</v>
      </c>
      <c r="T1880">
        <v>1039</v>
      </c>
      <c r="U1880">
        <v>2</v>
      </c>
      <c r="V1880">
        <v>7</v>
      </c>
      <c r="W1880">
        <v>7</v>
      </c>
      <c r="X1880">
        <v>10</v>
      </c>
      <c r="Y1880">
        <v>4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11</v>
      </c>
      <c r="AH1880">
        <v>0</v>
      </c>
    </row>
    <row r="1881" spans="1:34">
      <c r="A1881">
        <v>3426</v>
      </c>
      <c r="B1881">
        <v>1975</v>
      </c>
      <c r="C1881">
        <f ca="1" t="shared" si="116"/>
        <v>50</v>
      </c>
      <c r="D1881" t="str">
        <f ca="1" t="shared" si="117"/>
        <v>Middle-Age</v>
      </c>
      <c r="E1881" t="s">
        <v>2275</v>
      </c>
      <c r="F1881" t="s">
        <v>2281</v>
      </c>
      <c r="G1881" s="39">
        <v>70300</v>
      </c>
      <c r="H1881" s="40" t="str">
        <f t="shared" si="118"/>
        <v>High</v>
      </c>
      <c r="I1881">
        <v>1</v>
      </c>
      <c r="J1881">
        <v>0</v>
      </c>
      <c r="K1881" s="43">
        <v>41470</v>
      </c>
      <c r="L1881" s="39">
        <v>89</v>
      </c>
      <c r="M1881" s="40" t="str">
        <f t="shared" si="119"/>
        <v>Active</v>
      </c>
      <c r="N1881" s="39">
        <v>1045</v>
      </c>
      <c r="O1881">
        <v>61</v>
      </c>
      <c r="P1881">
        <v>338</v>
      </c>
      <c r="Q1881">
        <v>60</v>
      </c>
      <c r="R1881">
        <v>46</v>
      </c>
      <c r="S1881">
        <v>46</v>
      </c>
      <c r="T1881">
        <v>1596</v>
      </c>
      <c r="U1881">
        <v>3</v>
      </c>
      <c r="V1881">
        <v>5</v>
      </c>
      <c r="W1881">
        <v>5</v>
      </c>
      <c r="X1881">
        <v>13</v>
      </c>
      <c r="Y1881">
        <v>8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3</v>
      </c>
      <c r="AG1881">
        <v>11</v>
      </c>
      <c r="AH1881">
        <v>0</v>
      </c>
    </row>
    <row r="1882" spans="1:34">
      <c r="A1882">
        <v>3074</v>
      </c>
      <c r="B1882">
        <v>1984</v>
      </c>
      <c r="C1882">
        <f ca="1" t="shared" si="116"/>
        <v>41</v>
      </c>
      <c r="D1882" t="str">
        <f ca="1" t="shared" si="117"/>
        <v>Adult</v>
      </c>
      <c r="E1882" t="s">
        <v>2278</v>
      </c>
      <c r="F1882" t="s">
        <v>2279</v>
      </c>
      <c r="G1882" s="39">
        <v>70643</v>
      </c>
      <c r="H1882" s="40" t="str">
        <f t="shared" si="118"/>
        <v>High</v>
      </c>
      <c r="I1882">
        <v>0</v>
      </c>
      <c r="J1882">
        <v>0</v>
      </c>
      <c r="K1882" s="43">
        <v>41197</v>
      </c>
      <c r="L1882" s="39">
        <v>66</v>
      </c>
      <c r="M1882" s="40" t="str">
        <f t="shared" si="119"/>
        <v>Active</v>
      </c>
      <c r="N1882" s="39">
        <v>1218</v>
      </c>
      <c r="O1882">
        <v>107</v>
      </c>
      <c r="P1882">
        <v>304</v>
      </c>
      <c r="Q1882">
        <v>23</v>
      </c>
      <c r="R1882">
        <v>143</v>
      </c>
      <c r="S1882">
        <v>33</v>
      </c>
      <c r="T1882">
        <v>1828</v>
      </c>
      <c r="U1882">
        <v>1</v>
      </c>
      <c r="V1882">
        <v>5</v>
      </c>
      <c r="W1882">
        <v>8</v>
      </c>
      <c r="X1882">
        <v>4</v>
      </c>
      <c r="Y1882">
        <v>6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3</v>
      </c>
      <c r="AG1882">
        <v>11</v>
      </c>
      <c r="AH1882">
        <v>1</v>
      </c>
    </row>
    <row r="1883" spans="1:34">
      <c r="A1883">
        <v>8341</v>
      </c>
      <c r="B1883">
        <v>1969</v>
      </c>
      <c r="C1883">
        <f ca="1" t="shared" si="116"/>
        <v>56</v>
      </c>
      <c r="D1883" t="str">
        <f ca="1" t="shared" si="117"/>
        <v>Middle-Age</v>
      </c>
      <c r="E1883" t="s">
        <v>2278</v>
      </c>
      <c r="F1883" t="s">
        <v>2279</v>
      </c>
      <c r="G1883" s="39">
        <v>30396</v>
      </c>
      <c r="H1883" s="40" t="str">
        <f t="shared" si="118"/>
        <v>Medium</v>
      </c>
      <c r="I1883">
        <v>1</v>
      </c>
      <c r="J1883">
        <v>0</v>
      </c>
      <c r="K1883" s="43">
        <v>41759</v>
      </c>
      <c r="L1883" s="39">
        <v>22</v>
      </c>
      <c r="M1883" s="40" t="str">
        <f t="shared" si="119"/>
        <v>Recent</v>
      </c>
      <c r="N1883" s="39">
        <v>15</v>
      </c>
      <c r="O1883">
        <v>0</v>
      </c>
      <c r="P1883">
        <v>6</v>
      </c>
      <c r="Q1883">
        <v>0</v>
      </c>
      <c r="R1883">
        <v>1</v>
      </c>
      <c r="S1883">
        <v>12</v>
      </c>
      <c r="T1883">
        <v>34</v>
      </c>
      <c r="U1883">
        <v>2</v>
      </c>
      <c r="V1883">
        <v>1</v>
      </c>
      <c r="W1883">
        <v>1</v>
      </c>
      <c r="X1883">
        <v>2</v>
      </c>
      <c r="Y1883">
        <v>7</v>
      </c>
      <c r="Z1883">
        <v>1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11</v>
      </c>
      <c r="AH1883">
        <v>1</v>
      </c>
    </row>
    <row r="1884" spans="1:34">
      <c r="A1884">
        <v>5180</v>
      </c>
      <c r="B1884">
        <v>1968</v>
      </c>
      <c r="C1884">
        <f ca="1" t="shared" si="116"/>
        <v>57</v>
      </c>
      <c r="D1884" t="str">
        <f ca="1" t="shared" si="117"/>
        <v>Middle-Age</v>
      </c>
      <c r="E1884" t="s">
        <v>2278</v>
      </c>
      <c r="F1884" t="s">
        <v>2281</v>
      </c>
      <c r="G1884" s="39">
        <v>50616</v>
      </c>
      <c r="H1884" s="40" t="str">
        <f t="shared" si="118"/>
        <v>Medium</v>
      </c>
      <c r="I1884">
        <v>0</v>
      </c>
      <c r="J1884">
        <v>1</v>
      </c>
      <c r="K1884" s="43">
        <v>41747</v>
      </c>
      <c r="L1884" s="39">
        <v>56</v>
      </c>
      <c r="M1884" s="40" t="str">
        <f t="shared" si="119"/>
        <v>Active</v>
      </c>
      <c r="N1884" s="39">
        <v>128</v>
      </c>
      <c r="O1884">
        <v>0</v>
      </c>
      <c r="P1884">
        <v>16</v>
      </c>
      <c r="Q1884">
        <v>0</v>
      </c>
      <c r="R1884">
        <v>1</v>
      </c>
      <c r="S1884">
        <v>4</v>
      </c>
      <c r="T1884">
        <v>149</v>
      </c>
      <c r="U1884">
        <v>2</v>
      </c>
      <c r="V1884">
        <v>4</v>
      </c>
      <c r="W1884">
        <v>0</v>
      </c>
      <c r="X1884">
        <v>4</v>
      </c>
      <c r="Y1884">
        <v>7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11</v>
      </c>
      <c r="AH1884">
        <v>0</v>
      </c>
    </row>
    <row r="1885" spans="1:34">
      <c r="A1885">
        <v>6461</v>
      </c>
      <c r="B1885">
        <v>1969</v>
      </c>
      <c r="C1885">
        <f ca="1" t="shared" si="116"/>
        <v>56</v>
      </c>
      <c r="D1885" t="str">
        <f ca="1" t="shared" si="117"/>
        <v>Middle-Age</v>
      </c>
      <c r="E1885" t="s">
        <v>2280</v>
      </c>
      <c r="F1885" t="s">
        <v>2276</v>
      </c>
      <c r="G1885" s="39">
        <v>62772</v>
      </c>
      <c r="H1885" s="40" t="str">
        <f t="shared" si="118"/>
        <v>High</v>
      </c>
      <c r="I1885">
        <v>0</v>
      </c>
      <c r="J1885">
        <v>1</v>
      </c>
      <c r="K1885" s="43">
        <v>41413</v>
      </c>
      <c r="L1885" s="39">
        <v>74</v>
      </c>
      <c r="M1885" s="40" t="str">
        <f t="shared" si="119"/>
        <v>Active</v>
      </c>
      <c r="N1885" s="39">
        <v>581</v>
      </c>
      <c r="O1885">
        <v>49</v>
      </c>
      <c r="P1885">
        <v>157</v>
      </c>
      <c r="Q1885">
        <v>43</v>
      </c>
      <c r="R1885">
        <v>8</v>
      </c>
      <c r="S1885">
        <v>108</v>
      </c>
      <c r="T1885">
        <v>946</v>
      </c>
      <c r="U1885">
        <v>1</v>
      </c>
      <c r="V1885">
        <v>5</v>
      </c>
      <c r="W1885">
        <v>6</v>
      </c>
      <c r="X1885">
        <v>11</v>
      </c>
      <c r="Y1885">
        <v>2</v>
      </c>
      <c r="Z1885">
        <v>0</v>
      </c>
      <c r="AA1885">
        <v>1</v>
      </c>
      <c r="AB1885">
        <v>0</v>
      </c>
      <c r="AC1885">
        <v>0</v>
      </c>
      <c r="AD1885">
        <v>0</v>
      </c>
      <c r="AE1885">
        <v>0</v>
      </c>
      <c r="AF1885">
        <v>3</v>
      </c>
      <c r="AG1885">
        <v>11</v>
      </c>
      <c r="AH1885">
        <v>0</v>
      </c>
    </row>
    <row r="1886" spans="1:34">
      <c r="A1886">
        <v>7679</v>
      </c>
      <c r="B1886">
        <v>1985</v>
      </c>
      <c r="C1886">
        <f ca="1" t="shared" si="116"/>
        <v>40</v>
      </c>
      <c r="D1886" t="str">
        <f ca="1" t="shared" si="117"/>
        <v>Adult</v>
      </c>
      <c r="E1886" t="s">
        <v>2278</v>
      </c>
      <c r="F1886" t="s">
        <v>2276</v>
      </c>
      <c r="G1886" s="39">
        <v>30298</v>
      </c>
      <c r="H1886" s="40" t="str">
        <f t="shared" si="118"/>
        <v>Medium</v>
      </c>
      <c r="I1886">
        <v>0</v>
      </c>
      <c r="J1886">
        <v>0</v>
      </c>
      <c r="K1886" s="43">
        <v>41778</v>
      </c>
      <c r="L1886" s="39">
        <v>48</v>
      </c>
      <c r="M1886" s="40" t="str">
        <f t="shared" si="119"/>
        <v>Active</v>
      </c>
      <c r="N1886" s="39">
        <v>6</v>
      </c>
      <c r="O1886">
        <v>3</v>
      </c>
      <c r="P1886">
        <v>12</v>
      </c>
      <c r="Q1886">
        <v>6</v>
      </c>
      <c r="R1886">
        <v>1</v>
      </c>
      <c r="S1886">
        <v>0</v>
      </c>
      <c r="T1886">
        <v>28</v>
      </c>
      <c r="U1886">
        <v>1</v>
      </c>
      <c r="V1886">
        <v>1</v>
      </c>
      <c r="W1886">
        <v>1</v>
      </c>
      <c r="X1886">
        <v>3</v>
      </c>
      <c r="Y1886">
        <v>3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</v>
      </c>
      <c r="AG1886">
        <v>11</v>
      </c>
      <c r="AH1886">
        <v>0</v>
      </c>
    </row>
    <row r="1887" spans="1:34">
      <c r="A1887">
        <v>10702</v>
      </c>
      <c r="B1887">
        <v>1984</v>
      </c>
      <c r="C1887">
        <f ca="1" t="shared" si="116"/>
        <v>41</v>
      </c>
      <c r="D1887" t="str">
        <f ca="1" t="shared" si="117"/>
        <v>Adult</v>
      </c>
      <c r="E1887" t="s">
        <v>2275</v>
      </c>
      <c r="F1887" t="s">
        <v>2276</v>
      </c>
      <c r="G1887" s="39">
        <v>52413</v>
      </c>
      <c r="H1887" s="40" t="str">
        <f t="shared" si="118"/>
        <v>Medium</v>
      </c>
      <c r="I1887">
        <v>1</v>
      </c>
      <c r="J1887">
        <v>0</v>
      </c>
      <c r="K1887" s="43">
        <v>41216</v>
      </c>
      <c r="L1887" s="39">
        <v>67</v>
      </c>
      <c r="M1887" s="40" t="str">
        <f t="shared" si="119"/>
        <v>Active</v>
      </c>
      <c r="N1887" s="39">
        <v>185</v>
      </c>
      <c r="O1887">
        <v>8</v>
      </c>
      <c r="P1887">
        <v>133</v>
      </c>
      <c r="Q1887">
        <v>56</v>
      </c>
      <c r="R1887">
        <v>56</v>
      </c>
      <c r="S1887">
        <v>12</v>
      </c>
      <c r="T1887">
        <v>450</v>
      </c>
      <c r="U1887">
        <v>2</v>
      </c>
      <c r="V1887">
        <v>7</v>
      </c>
      <c r="W1887">
        <v>1</v>
      </c>
      <c r="X1887">
        <v>7</v>
      </c>
      <c r="Y1887">
        <v>7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3</v>
      </c>
      <c r="AG1887">
        <v>11</v>
      </c>
      <c r="AH1887">
        <v>0</v>
      </c>
    </row>
    <row r="1888" spans="1:34">
      <c r="A1888">
        <v>7505</v>
      </c>
      <c r="B1888">
        <v>1957</v>
      </c>
      <c r="C1888">
        <f ca="1" t="shared" si="116"/>
        <v>68</v>
      </c>
      <c r="D1888" t="str">
        <f ca="1" t="shared" si="117"/>
        <v>Senior Citizen</v>
      </c>
      <c r="E1888" t="s">
        <v>2278</v>
      </c>
      <c r="F1888" t="s">
        <v>2279</v>
      </c>
      <c r="G1888" s="39">
        <v>44155</v>
      </c>
      <c r="H1888" s="40" t="str">
        <f t="shared" si="118"/>
        <v>Medium</v>
      </c>
      <c r="I1888">
        <v>1</v>
      </c>
      <c r="J1888">
        <v>1</v>
      </c>
      <c r="K1888" s="43">
        <v>41658</v>
      </c>
      <c r="L1888" s="39">
        <v>24</v>
      </c>
      <c r="M1888" s="40" t="str">
        <f t="shared" si="119"/>
        <v>Recent</v>
      </c>
      <c r="N1888" s="39">
        <v>22</v>
      </c>
      <c r="O1888">
        <v>1</v>
      </c>
      <c r="P1888">
        <v>9</v>
      </c>
      <c r="Q1888">
        <v>0</v>
      </c>
      <c r="R1888">
        <v>0</v>
      </c>
      <c r="S1888">
        <v>14</v>
      </c>
      <c r="T1888">
        <v>46</v>
      </c>
      <c r="U1888">
        <v>1</v>
      </c>
      <c r="V1888">
        <v>1</v>
      </c>
      <c r="W1888">
        <v>1</v>
      </c>
      <c r="X1888">
        <v>2</v>
      </c>
      <c r="Y1888">
        <v>4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3</v>
      </c>
      <c r="AG1888">
        <v>11</v>
      </c>
      <c r="AH1888">
        <v>0</v>
      </c>
    </row>
    <row r="1889" spans="1:34">
      <c r="A1889">
        <v>5113</v>
      </c>
      <c r="B1889">
        <v>1971</v>
      </c>
      <c r="C1889">
        <f ca="1" t="shared" si="116"/>
        <v>54</v>
      </c>
      <c r="D1889" t="str">
        <f ca="1" t="shared" si="117"/>
        <v>Middle-Age</v>
      </c>
      <c r="E1889" t="s">
        <v>2278</v>
      </c>
      <c r="F1889" t="s">
        <v>2281</v>
      </c>
      <c r="G1889" s="39">
        <v>86979</v>
      </c>
      <c r="H1889" s="40" t="str">
        <f t="shared" si="118"/>
        <v>High</v>
      </c>
      <c r="I1889">
        <v>0</v>
      </c>
      <c r="J1889">
        <v>0</v>
      </c>
      <c r="K1889" s="43">
        <v>41585</v>
      </c>
      <c r="L1889" s="39">
        <v>67</v>
      </c>
      <c r="M1889" s="40" t="str">
        <f t="shared" si="119"/>
        <v>Active</v>
      </c>
      <c r="N1889" s="39">
        <v>584</v>
      </c>
      <c r="O1889">
        <v>100</v>
      </c>
      <c r="P1889">
        <v>835</v>
      </c>
      <c r="Q1889">
        <v>65</v>
      </c>
      <c r="R1889">
        <v>83</v>
      </c>
      <c r="S1889">
        <v>35</v>
      </c>
      <c r="T1889">
        <v>1702</v>
      </c>
      <c r="U1889">
        <v>1</v>
      </c>
      <c r="V1889">
        <v>5</v>
      </c>
      <c r="W1889">
        <v>5</v>
      </c>
      <c r="X1889">
        <v>5</v>
      </c>
      <c r="Y1889">
        <v>2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3</v>
      </c>
      <c r="AG1889">
        <v>11</v>
      </c>
      <c r="AH1889">
        <v>1</v>
      </c>
    </row>
    <row r="1890" spans="1:34">
      <c r="A1890">
        <v>10858</v>
      </c>
      <c r="B1890">
        <v>1975</v>
      </c>
      <c r="C1890">
        <f ca="1" t="shared" si="116"/>
        <v>50</v>
      </c>
      <c r="D1890" t="str">
        <f ca="1" t="shared" si="117"/>
        <v>Middle-Age</v>
      </c>
      <c r="E1890" t="s">
        <v>2275</v>
      </c>
      <c r="F1890" t="s">
        <v>2277</v>
      </c>
      <c r="G1890" s="39">
        <v>76532</v>
      </c>
      <c r="H1890" s="40" t="str">
        <f t="shared" si="118"/>
        <v>High</v>
      </c>
      <c r="I1890">
        <v>1</v>
      </c>
      <c r="J1890">
        <v>1</v>
      </c>
      <c r="K1890" s="43">
        <v>41526</v>
      </c>
      <c r="L1890" s="39">
        <v>38</v>
      </c>
      <c r="M1890" s="40" t="str">
        <f t="shared" si="119"/>
        <v>Active</v>
      </c>
      <c r="N1890" s="39">
        <v>355</v>
      </c>
      <c r="O1890">
        <v>30</v>
      </c>
      <c r="P1890">
        <v>177</v>
      </c>
      <c r="Q1890">
        <v>90</v>
      </c>
      <c r="R1890">
        <v>138</v>
      </c>
      <c r="S1890">
        <v>30</v>
      </c>
      <c r="T1890">
        <v>820</v>
      </c>
      <c r="U1890">
        <v>4</v>
      </c>
      <c r="V1890">
        <v>9</v>
      </c>
      <c r="W1890">
        <v>5</v>
      </c>
      <c r="X1890">
        <v>7</v>
      </c>
      <c r="Y1890">
        <v>5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</v>
      </c>
      <c r="AG1890">
        <v>11</v>
      </c>
      <c r="AH1890">
        <v>0</v>
      </c>
    </row>
    <row r="1891" spans="1:34">
      <c r="A1891">
        <v>2961</v>
      </c>
      <c r="B1891">
        <v>1982</v>
      </c>
      <c r="C1891">
        <f ca="1" t="shared" si="116"/>
        <v>43</v>
      </c>
      <c r="D1891" t="str">
        <f ca="1" t="shared" si="117"/>
        <v>Adult</v>
      </c>
      <c r="E1891" t="s">
        <v>2275</v>
      </c>
      <c r="F1891" t="s">
        <v>2279</v>
      </c>
      <c r="G1891" s="39">
        <v>42081</v>
      </c>
      <c r="H1891" s="40" t="str">
        <f t="shared" si="118"/>
        <v>Medium</v>
      </c>
      <c r="I1891">
        <v>1</v>
      </c>
      <c r="J1891">
        <v>0</v>
      </c>
      <c r="K1891" s="43">
        <v>41331</v>
      </c>
      <c r="L1891" s="39">
        <v>86</v>
      </c>
      <c r="M1891" s="40" t="str">
        <f t="shared" si="119"/>
        <v>Active</v>
      </c>
      <c r="N1891" s="39">
        <v>175</v>
      </c>
      <c r="O1891">
        <v>10</v>
      </c>
      <c r="P1891">
        <v>110</v>
      </c>
      <c r="Q1891">
        <v>54</v>
      </c>
      <c r="R1891">
        <v>6</v>
      </c>
      <c r="S1891">
        <v>27</v>
      </c>
      <c r="T1891">
        <v>382</v>
      </c>
      <c r="U1891">
        <v>2</v>
      </c>
      <c r="V1891">
        <v>6</v>
      </c>
      <c r="W1891">
        <v>3</v>
      </c>
      <c r="X1891">
        <v>4</v>
      </c>
      <c r="Y1891">
        <v>6</v>
      </c>
      <c r="Z1891">
        <v>1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3</v>
      </c>
      <c r="AG1891">
        <v>11</v>
      </c>
      <c r="AH1891">
        <v>0</v>
      </c>
    </row>
    <row r="1892" spans="1:34">
      <c r="A1892">
        <v>2747</v>
      </c>
      <c r="B1892">
        <v>1988</v>
      </c>
      <c r="C1892">
        <f ca="1" t="shared" si="116"/>
        <v>37</v>
      </c>
      <c r="D1892" t="str">
        <f ca="1" t="shared" si="117"/>
        <v>Adult</v>
      </c>
      <c r="E1892" t="s">
        <v>2278</v>
      </c>
      <c r="F1892" t="s">
        <v>2279</v>
      </c>
      <c r="G1892" s="39">
        <v>67546</v>
      </c>
      <c r="H1892" s="40" t="str">
        <f t="shared" si="118"/>
        <v>High</v>
      </c>
      <c r="I1892">
        <v>0</v>
      </c>
      <c r="J1892">
        <v>0</v>
      </c>
      <c r="K1892" s="43">
        <v>41152</v>
      </c>
      <c r="L1892" s="39">
        <v>90</v>
      </c>
      <c r="M1892" s="40" t="str">
        <f t="shared" si="119"/>
        <v>Active</v>
      </c>
      <c r="N1892" s="39">
        <v>864</v>
      </c>
      <c r="O1892">
        <v>134</v>
      </c>
      <c r="P1892">
        <v>768</v>
      </c>
      <c r="Q1892">
        <v>150</v>
      </c>
      <c r="R1892">
        <v>38</v>
      </c>
      <c r="S1892">
        <v>172</v>
      </c>
      <c r="T1892">
        <v>2126</v>
      </c>
      <c r="U1892">
        <v>1</v>
      </c>
      <c r="V1892">
        <v>4</v>
      </c>
      <c r="W1892">
        <v>10</v>
      </c>
      <c r="X1892">
        <v>5</v>
      </c>
      <c r="Y1892">
        <v>3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11</v>
      </c>
      <c r="AH1892">
        <v>0</v>
      </c>
    </row>
    <row r="1893" spans="1:34">
      <c r="A1893">
        <v>3010</v>
      </c>
      <c r="B1893">
        <v>1989</v>
      </c>
      <c r="C1893">
        <f ca="1" t="shared" si="116"/>
        <v>36</v>
      </c>
      <c r="D1893" t="str">
        <f ca="1" t="shared" si="117"/>
        <v>Adult</v>
      </c>
      <c r="E1893" t="s">
        <v>2280</v>
      </c>
      <c r="F1893" t="s">
        <v>2277</v>
      </c>
      <c r="G1893" s="39">
        <v>88420</v>
      </c>
      <c r="H1893" s="40" t="str">
        <f t="shared" si="118"/>
        <v>High</v>
      </c>
      <c r="I1893">
        <v>0</v>
      </c>
      <c r="J1893">
        <v>0</v>
      </c>
      <c r="K1893" s="43">
        <v>41761</v>
      </c>
      <c r="L1893" s="39">
        <v>87</v>
      </c>
      <c r="M1893" s="40" t="str">
        <f t="shared" si="119"/>
        <v>Active</v>
      </c>
      <c r="N1893" s="39">
        <v>957</v>
      </c>
      <c r="O1893">
        <v>153</v>
      </c>
      <c r="P1893">
        <v>612</v>
      </c>
      <c r="Q1893">
        <v>99</v>
      </c>
      <c r="R1893">
        <v>95</v>
      </c>
      <c r="S1893">
        <v>153</v>
      </c>
      <c r="T1893">
        <v>2069</v>
      </c>
      <c r="U1893">
        <v>1</v>
      </c>
      <c r="V1893">
        <v>4</v>
      </c>
      <c r="W1893">
        <v>7</v>
      </c>
      <c r="X1893">
        <v>8</v>
      </c>
      <c r="Y1893">
        <v>1</v>
      </c>
      <c r="Z1893">
        <v>1</v>
      </c>
      <c r="AA1893">
        <v>0</v>
      </c>
      <c r="AB1893">
        <v>1</v>
      </c>
      <c r="AC1893">
        <v>1</v>
      </c>
      <c r="AD1893">
        <v>0</v>
      </c>
      <c r="AE1893">
        <v>0</v>
      </c>
      <c r="AF1893">
        <v>3</v>
      </c>
      <c r="AG1893">
        <v>11</v>
      </c>
      <c r="AH1893">
        <v>0</v>
      </c>
    </row>
    <row r="1894" spans="1:34">
      <c r="A1894">
        <v>5790</v>
      </c>
      <c r="B1894">
        <v>1985</v>
      </c>
      <c r="C1894">
        <f ca="1" t="shared" si="116"/>
        <v>40</v>
      </c>
      <c r="D1894" t="str">
        <f ca="1" t="shared" si="117"/>
        <v>Adult</v>
      </c>
      <c r="E1894" t="s">
        <v>2275</v>
      </c>
      <c r="F1894" t="s">
        <v>2279</v>
      </c>
      <c r="G1894" s="39">
        <v>31158</v>
      </c>
      <c r="H1894" s="40" t="str">
        <f t="shared" si="118"/>
        <v>Medium</v>
      </c>
      <c r="I1894">
        <v>1</v>
      </c>
      <c r="J1894">
        <v>0</v>
      </c>
      <c r="K1894" s="43">
        <v>41301</v>
      </c>
      <c r="L1894" s="39">
        <v>62</v>
      </c>
      <c r="M1894" s="40" t="str">
        <f t="shared" si="119"/>
        <v>Active</v>
      </c>
      <c r="N1894" s="39">
        <v>25</v>
      </c>
      <c r="O1894">
        <v>6</v>
      </c>
      <c r="P1894">
        <v>16</v>
      </c>
      <c r="Q1894">
        <v>20</v>
      </c>
      <c r="R1894">
        <v>0</v>
      </c>
      <c r="S1894">
        <v>5</v>
      </c>
      <c r="T1894">
        <v>72</v>
      </c>
      <c r="U1894">
        <v>2</v>
      </c>
      <c r="V1894">
        <v>2</v>
      </c>
      <c r="W1894">
        <v>0</v>
      </c>
      <c r="X1894">
        <v>3</v>
      </c>
      <c r="Y1894">
        <v>8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3</v>
      </c>
      <c r="AG1894">
        <v>11</v>
      </c>
      <c r="AH1894">
        <v>0</v>
      </c>
    </row>
    <row r="1895" spans="1:34">
      <c r="A1895">
        <v>6892</v>
      </c>
      <c r="B1895">
        <v>1968</v>
      </c>
      <c r="C1895">
        <f ca="1" t="shared" si="116"/>
        <v>57</v>
      </c>
      <c r="D1895" t="str">
        <f ca="1" t="shared" si="117"/>
        <v>Middle-Age</v>
      </c>
      <c r="E1895" t="s">
        <v>2275</v>
      </c>
      <c r="F1895" t="s">
        <v>2281</v>
      </c>
      <c r="G1895" s="39">
        <v>61671</v>
      </c>
      <c r="H1895" s="40" t="str">
        <f t="shared" si="118"/>
        <v>High</v>
      </c>
      <c r="I1895">
        <v>0</v>
      </c>
      <c r="J1895">
        <v>1</v>
      </c>
      <c r="K1895" s="43">
        <v>41793</v>
      </c>
      <c r="L1895" s="39">
        <v>23</v>
      </c>
      <c r="M1895" s="40" t="str">
        <f t="shared" si="119"/>
        <v>Recent</v>
      </c>
      <c r="N1895" s="39">
        <v>641</v>
      </c>
      <c r="O1895">
        <v>7</v>
      </c>
      <c r="P1895">
        <v>56</v>
      </c>
      <c r="Q1895">
        <v>0</v>
      </c>
      <c r="R1895">
        <v>0</v>
      </c>
      <c r="S1895">
        <v>28</v>
      </c>
      <c r="T1895">
        <v>732</v>
      </c>
      <c r="U1895">
        <v>8</v>
      </c>
      <c r="V1895">
        <v>10</v>
      </c>
      <c r="W1895">
        <v>4</v>
      </c>
      <c r="X1895">
        <v>6</v>
      </c>
      <c r="Y1895">
        <v>8</v>
      </c>
      <c r="Z1895">
        <v>0</v>
      </c>
      <c r="AA1895">
        <v>1</v>
      </c>
      <c r="AB1895">
        <v>0</v>
      </c>
      <c r="AC1895">
        <v>1</v>
      </c>
      <c r="AD1895">
        <v>0</v>
      </c>
      <c r="AE1895">
        <v>0</v>
      </c>
      <c r="AF1895">
        <v>3</v>
      </c>
      <c r="AG1895">
        <v>11</v>
      </c>
      <c r="AH1895">
        <v>0</v>
      </c>
    </row>
    <row r="1896" spans="1:34">
      <c r="A1896">
        <v>1743</v>
      </c>
      <c r="B1896">
        <v>1974</v>
      </c>
      <c r="C1896">
        <f ca="1" t="shared" si="116"/>
        <v>51</v>
      </c>
      <c r="D1896" t="str">
        <f ca="1" t="shared" si="117"/>
        <v>Middle-Age</v>
      </c>
      <c r="E1896" t="s">
        <v>2275</v>
      </c>
      <c r="F1896" t="s">
        <v>2276</v>
      </c>
      <c r="G1896" s="39">
        <v>69719</v>
      </c>
      <c r="H1896" s="40" t="str">
        <f t="shared" si="118"/>
        <v>High</v>
      </c>
      <c r="I1896">
        <v>0</v>
      </c>
      <c r="J1896">
        <v>0</v>
      </c>
      <c r="K1896" s="43">
        <v>41785</v>
      </c>
      <c r="L1896" s="39">
        <v>99</v>
      </c>
      <c r="M1896" s="40" t="str">
        <f t="shared" si="119"/>
        <v>Inactive</v>
      </c>
      <c r="N1896" s="39">
        <v>273</v>
      </c>
      <c r="O1896">
        <v>86</v>
      </c>
      <c r="P1896">
        <v>208</v>
      </c>
      <c r="Q1896">
        <v>177</v>
      </c>
      <c r="R1896">
        <v>14</v>
      </c>
      <c r="S1896">
        <v>43</v>
      </c>
      <c r="T1896">
        <v>801</v>
      </c>
      <c r="U1896">
        <v>1</v>
      </c>
      <c r="V1896">
        <v>2</v>
      </c>
      <c r="W1896">
        <v>3</v>
      </c>
      <c r="X1896">
        <v>5</v>
      </c>
      <c r="Y1896">
        <v>1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11</v>
      </c>
      <c r="AH1896">
        <v>0</v>
      </c>
    </row>
    <row r="1897" spans="1:34">
      <c r="A1897">
        <v>3578</v>
      </c>
      <c r="B1897">
        <v>1949</v>
      </c>
      <c r="C1897">
        <f ca="1" t="shared" si="116"/>
        <v>76</v>
      </c>
      <c r="D1897" t="str">
        <f ca="1" t="shared" si="117"/>
        <v>Senior Citizen</v>
      </c>
      <c r="E1897" t="s">
        <v>2275</v>
      </c>
      <c r="F1897" t="s">
        <v>2281</v>
      </c>
      <c r="G1897" s="39">
        <v>49160</v>
      </c>
      <c r="H1897" s="40" t="str">
        <f t="shared" si="118"/>
        <v>Medium</v>
      </c>
      <c r="I1897">
        <v>0</v>
      </c>
      <c r="J1897">
        <v>1</v>
      </c>
      <c r="K1897" s="43">
        <v>41567</v>
      </c>
      <c r="L1897" s="39">
        <v>29</v>
      </c>
      <c r="M1897" s="40" t="str">
        <f t="shared" si="119"/>
        <v>Recent</v>
      </c>
      <c r="N1897" s="39">
        <v>122</v>
      </c>
      <c r="O1897">
        <v>21</v>
      </c>
      <c r="P1897">
        <v>43</v>
      </c>
      <c r="Q1897">
        <v>25</v>
      </c>
      <c r="R1897">
        <v>10</v>
      </c>
      <c r="S1897">
        <v>15</v>
      </c>
      <c r="T1897">
        <v>236</v>
      </c>
      <c r="U1897">
        <v>2</v>
      </c>
      <c r="V1897">
        <v>3</v>
      </c>
      <c r="W1897">
        <v>1</v>
      </c>
      <c r="X1897">
        <v>6</v>
      </c>
      <c r="Y1897">
        <v>6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11</v>
      </c>
      <c r="AH1897">
        <v>0</v>
      </c>
    </row>
    <row r="1898" spans="1:34">
      <c r="A1898">
        <v>8462</v>
      </c>
      <c r="B1898">
        <v>1978</v>
      </c>
      <c r="C1898">
        <f ca="1" t="shared" si="116"/>
        <v>47</v>
      </c>
      <c r="D1898" t="str">
        <f ca="1" t="shared" si="117"/>
        <v>Middle-Age</v>
      </c>
      <c r="E1898" t="s">
        <v>2282</v>
      </c>
      <c r="F1898" t="s">
        <v>2277</v>
      </c>
      <c r="G1898" s="39">
        <v>24882</v>
      </c>
      <c r="H1898" s="40" t="str">
        <f t="shared" si="118"/>
        <v>Low</v>
      </c>
      <c r="I1898">
        <v>1</v>
      </c>
      <c r="J1898">
        <v>0</v>
      </c>
      <c r="K1898" s="43">
        <v>41161</v>
      </c>
      <c r="L1898" s="39">
        <v>52</v>
      </c>
      <c r="M1898" s="40" t="str">
        <f t="shared" si="119"/>
        <v>Active</v>
      </c>
      <c r="N1898" s="39">
        <v>1</v>
      </c>
      <c r="O1898">
        <v>4</v>
      </c>
      <c r="P1898">
        <v>10</v>
      </c>
      <c r="Q1898">
        <v>29</v>
      </c>
      <c r="R1898">
        <v>0</v>
      </c>
      <c r="S1898">
        <v>36</v>
      </c>
      <c r="T1898">
        <v>80</v>
      </c>
      <c r="U1898">
        <v>1</v>
      </c>
      <c r="V1898">
        <v>1</v>
      </c>
      <c r="W1898">
        <v>1</v>
      </c>
      <c r="X1898">
        <v>2</v>
      </c>
      <c r="Y1898">
        <v>6</v>
      </c>
      <c r="Z1898">
        <v>1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11</v>
      </c>
      <c r="AH1898">
        <v>0</v>
      </c>
    </row>
    <row r="1899" spans="1:34">
      <c r="A1899">
        <v>5558</v>
      </c>
      <c r="B1899">
        <v>1954</v>
      </c>
      <c r="C1899">
        <f ca="1" t="shared" si="116"/>
        <v>71</v>
      </c>
      <c r="D1899" t="str">
        <f ca="1" t="shared" si="117"/>
        <v>Senior Citizen</v>
      </c>
      <c r="E1899" t="s">
        <v>2278</v>
      </c>
      <c r="F1899" t="s">
        <v>2276</v>
      </c>
      <c r="G1899" s="39">
        <v>90933</v>
      </c>
      <c r="H1899" s="40" t="str">
        <f t="shared" si="118"/>
        <v>High</v>
      </c>
      <c r="I1899">
        <v>0</v>
      </c>
      <c r="J1899">
        <v>0</v>
      </c>
      <c r="K1899" s="43">
        <v>41729</v>
      </c>
      <c r="L1899" s="39">
        <v>90</v>
      </c>
      <c r="M1899" s="40" t="str">
        <f t="shared" si="119"/>
        <v>Active</v>
      </c>
      <c r="N1899" s="39">
        <v>1020</v>
      </c>
      <c r="O1899">
        <v>31</v>
      </c>
      <c r="P1899">
        <v>430</v>
      </c>
      <c r="Q1899">
        <v>62</v>
      </c>
      <c r="R1899">
        <v>63</v>
      </c>
      <c r="S1899">
        <v>79</v>
      </c>
      <c r="T1899">
        <v>1685</v>
      </c>
      <c r="U1899">
        <v>1</v>
      </c>
      <c r="V1899">
        <v>4</v>
      </c>
      <c r="W1899">
        <v>6</v>
      </c>
      <c r="X1899">
        <v>4</v>
      </c>
      <c r="Y1899">
        <v>1</v>
      </c>
      <c r="Z1899">
        <v>0</v>
      </c>
      <c r="AA1899">
        <v>0</v>
      </c>
      <c r="AB1899">
        <v>1</v>
      </c>
      <c r="AC1899">
        <v>0</v>
      </c>
      <c r="AD1899">
        <v>0</v>
      </c>
      <c r="AE1899">
        <v>0</v>
      </c>
      <c r="AF1899">
        <v>3</v>
      </c>
      <c r="AG1899">
        <v>11</v>
      </c>
      <c r="AH1899">
        <v>0</v>
      </c>
    </row>
    <row r="1900" spans="1:34">
      <c r="A1900">
        <v>4619</v>
      </c>
      <c r="B1900">
        <v>1945</v>
      </c>
      <c r="C1900">
        <f ca="1" t="shared" si="116"/>
        <v>80</v>
      </c>
      <c r="D1900" t="str">
        <f ca="1" t="shared" si="117"/>
        <v>Senior Citizen</v>
      </c>
      <c r="E1900" t="s">
        <v>2278</v>
      </c>
      <c r="F1900" t="s">
        <v>2276</v>
      </c>
      <c r="G1900" s="39">
        <v>113734</v>
      </c>
      <c r="H1900" s="40" t="str">
        <f t="shared" si="118"/>
        <v>High</v>
      </c>
      <c r="I1900">
        <v>0</v>
      </c>
      <c r="J1900">
        <v>0</v>
      </c>
      <c r="K1900" s="43">
        <v>41787</v>
      </c>
      <c r="L1900" s="39">
        <v>9</v>
      </c>
      <c r="M1900" s="40" t="str">
        <f t="shared" si="119"/>
        <v>Recent</v>
      </c>
      <c r="N1900" s="39">
        <v>6</v>
      </c>
      <c r="O1900">
        <v>2</v>
      </c>
      <c r="P1900">
        <v>3</v>
      </c>
      <c r="Q1900">
        <v>1</v>
      </c>
      <c r="R1900">
        <v>262</v>
      </c>
      <c r="S1900">
        <v>3</v>
      </c>
      <c r="T1900">
        <v>277</v>
      </c>
      <c r="U1900">
        <v>0</v>
      </c>
      <c r="V1900">
        <v>27</v>
      </c>
      <c r="W1900">
        <v>0</v>
      </c>
      <c r="X1900">
        <v>0</v>
      </c>
      <c r="Y1900">
        <v>1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11</v>
      </c>
      <c r="AH1900">
        <v>0</v>
      </c>
    </row>
    <row r="1901" spans="1:34">
      <c r="A1901">
        <v>8780</v>
      </c>
      <c r="B1901">
        <v>1950</v>
      </c>
      <c r="C1901">
        <f ca="1" t="shared" si="116"/>
        <v>75</v>
      </c>
      <c r="D1901" t="str">
        <f ca="1" t="shared" si="117"/>
        <v>Senior Citizen</v>
      </c>
      <c r="E1901" t="s">
        <v>2278</v>
      </c>
      <c r="F1901" t="s">
        <v>2277</v>
      </c>
      <c r="G1901" s="39">
        <v>59292</v>
      </c>
      <c r="H1901" s="40" t="str">
        <f t="shared" si="118"/>
        <v>Medium</v>
      </c>
      <c r="I1901">
        <v>0</v>
      </c>
      <c r="J1901">
        <v>1</v>
      </c>
      <c r="K1901" s="43">
        <v>41438</v>
      </c>
      <c r="L1901" s="39">
        <v>71</v>
      </c>
      <c r="M1901" s="40" t="str">
        <f t="shared" si="119"/>
        <v>Active</v>
      </c>
      <c r="N1901" s="39">
        <v>378</v>
      </c>
      <c r="O1901">
        <v>14</v>
      </c>
      <c r="P1901">
        <v>68</v>
      </c>
      <c r="Q1901">
        <v>19</v>
      </c>
      <c r="R1901">
        <v>14</v>
      </c>
      <c r="S1901">
        <v>14</v>
      </c>
      <c r="T1901">
        <v>507</v>
      </c>
      <c r="U1901">
        <v>2</v>
      </c>
      <c r="V1901">
        <v>3</v>
      </c>
      <c r="W1901">
        <v>5</v>
      </c>
      <c r="X1901">
        <v>8</v>
      </c>
      <c r="Y1901">
        <v>3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3</v>
      </c>
      <c r="AG1901">
        <v>11</v>
      </c>
      <c r="AH1901">
        <v>0</v>
      </c>
    </row>
    <row r="1902" spans="1:34">
      <c r="A1902">
        <v>10789</v>
      </c>
      <c r="B1902">
        <v>1964</v>
      </c>
      <c r="C1902">
        <f ca="1" t="shared" si="116"/>
        <v>61</v>
      </c>
      <c r="D1902" t="str">
        <f ca="1" t="shared" si="117"/>
        <v>Senior Citizen</v>
      </c>
      <c r="E1902" t="s">
        <v>2278</v>
      </c>
      <c r="F1902" t="s">
        <v>2279</v>
      </c>
      <c r="G1902" s="39">
        <v>45759</v>
      </c>
      <c r="H1902" s="40" t="str">
        <f t="shared" si="118"/>
        <v>Medium</v>
      </c>
      <c r="I1902">
        <v>1</v>
      </c>
      <c r="J1902">
        <v>1</v>
      </c>
      <c r="K1902" s="43">
        <v>41328</v>
      </c>
      <c r="L1902" s="39">
        <v>13</v>
      </c>
      <c r="M1902" s="40" t="str">
        <f t="shared" si="119"/>
        <v>Recent</v>
      </c>
      <c r="N1902" s="39">
        <v>42</v>
      </c>
      <c r="O1902">
        <v>1</v>
      </c>
      <c r="P1902">
        <v>18</v>
      </c>
      <c r="Q1902">
        <v>3</v>
      </c>
      <c r="R1902">
        <v>0</v>
      </c>
      <c r="S1902">
        <v>4</v>
      </c>
      <c r="T1902">
        <v>68</v>
      </c>
      <c r="U1902">
        <v>2</v>
      </c>
      <c r="V1902">
        <v>2</v>
      </c>
      <c r="W1902">
        <v>0</v>
      </c>
      <c r="X1902">
        <v>3</v>
      </c>
      <c r="Y1902">
        <v>7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3</v>
      </c>
      <c r="AG1902">
        <v>11</v>
      </c>
      <c r="AH1902">
        <v>0</v>
      </c>
    </row>
    <row r="1903" spans="1:34">
      <c r="A1903">
        <v>10779</v>
      </c>
      <c r="B1903">
        <v>1983</v>
      </c>
      <c r="C1903">
        <f ca="1" t="shared" si="116"/>
        <v>42</v>
      </c>
      <c r="D1903" t="str">
        <f ca="1" t="shared" si="117"/>
        <v>Adult</v>
      </c>
      <c r="E1903" t="s">
        <v>2275</v>
      </c>
      <c r="F1903" t="s">
        <v>2276</v>
      </c>
      <c r="G1903" s="39">
        <v>22148</v>
      </c>
      <c r="H1903" s="40" t="str">
        <f t="shared" si="118"/>
        <v>Low</v>
      </c>
      <c r="I1903">
        <v>0</v>
      </c>
      <c r="J1903">
        <v>0</v>
      </c>
      <c r="K1903" s="43">
        <v>41742</v>
      </c>
      <c r="L1903" s="39">
        <v>16</v>
      </c>
      <c r="M1903" s="40" t="str">
        <f t="shared" si="119"/>
        <v>Recent</v>
      </c>
      <c r="N1903" s="39">
        <v>15</v>
      </c>
      <c r="O1903">
        <v>5</v>
      </c>
      <c r="P1903">
        <v>14</v>
      </c>
      <c r="Q1903">
        <v>0</v>
      </c>
      <c r="R1903">
        <v>4</v>
      </c>
      <c r="S1903">
        <v>11</v>
      </c>
      <c r="T1903">
        <v>49</v>
      </c>
      <c r="U1903">
        <v>1</v>
      </c>
      <c r="V1903">
        <v>1</v>
      </c>
      <c r="W1903">
        <v>0</v>
      </c>
      <c r="X1903">
        <v>3</v>
      </c>
      <c r="Y1903">
        <v>7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3</v>
      </c>
      <c r="AG1903">
        <v>11</v>
      </c>
      <c r="AH1903">
        <v>0</v>
      </c>
    </row>
    <row r="1904" spans="1:34">
      <c r="A1904">
        <v>5896</v>
      </c>
      <c r="B1904">
        <v>1987</v>
      </c>
      <c r="C1904">
        <f ca="1" t="shared" si="116"/>
        <v>38</v>
      </c>
      <c r="D1904" t="str">
        <f ca="1" t="shared" si="117"/>
        <v>Adult</v>
      </c>
      <c r="E1904" t="s">
        <v>2280</v>
      </c>
      <c r="F1904" t="s">
        <v>2279</v>
      </c>
      <c r="G1904" s="39">
        <v>73395</v>
      </c>
      <c r="H1904" s="40" t="str">
        <f t="shared" si="118"/>
        <v>High</v>
      </c>
      <c r="I1904">
        <v>0</v>
      </c>
      <c r="J1904">
        <v>0</v>
      </c>
      <c r="K1904" s="43">
        <v>41716</v>
      </c>
      <c r="L1904" s="39">
        <v>94</v>
      </c>
      <c r="M1904" s="40" t="str">
        <f t="shared" si="119"/>
        <v>Inactive</v>
      </c>
      <c r="N1904" s="39">
        <v>272</v>
      </c>
      <c r="O1904">
        <v>7</v>
      </c>
      <c r="P1904">
        <v>80</v>
      </c>
      <c r="Q1904">
        <v>20</v>
      </c>
      <c r="R1904">
        <v>7</v>
      </c>
      <c r="S1904">
        <v>11</v>
      </c>
      <c r="T1904">
        <v>397</v>
      </c>
      <c r="U1904">
        <v>1</v>
      </c>
      <c r="V1904">
        <v>4</v>
      </c>
      <c r="W1904">
        <v>4</v>
      </c>
      <c r="X1904">
        <v>6</v>
      </c>
      <c r="Y1904">
        <v>2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3</v>
      </c>
      <c r="AG1904">
        <v>11</v>
      </c>
      <c r="AH1904">
        <v>0</v>
      </c>
    </row>
    <row r="1905" spans="1:34">
      <c r="A1905">
        <v>2337</v>
      </c>
      <c r="B1905">
        <v>1971</v>
      </c>
      <c r="C1905">
        <f ca="1" t="shared" si="116"/>
        <v>54</v>
      </c>
      <c r="D1905" t="str">
        <f ca="1" t="shared" si="117"/>
        <v>Middle-Age</v>
      </c>
      <c r="E1905" t="s">
        <v>2275</v>
      </c>
      <c r="F1905" t="s">
        <v>2281</v>
      </c>
      <c r="G1905" s="39">
        <v>29819</v>
      </c>
      <c r="H1905" s="40" t="str">
        <f t="shared" si="118"/>
        <v>Low</v>
      </c>
      <c r="I1905">
        <v>1</v>
      </c>
      <c r="J1905">
        <v>0</v>
      </c>
      <c r="K1905" s="43">
        <v>41571</v>
      </c>
      <c r="L1905" s="39">
        <v>77</v>
      </c>
      <c r="M1905" s="40" t="str">
        <f t="shared" si="119"/>
        <v>Active</v>
      </c>
      <c r="N1905" s="39">
        <v>9</v>
      </c>
      <c r="O1905">
        <v>1</v>
      </c>
      <c r="P1905">
        <v>24</v>
      </c>
      <c r="Q1905">
        <v>2</v>
      </c>
      <c r="R1905">
        <v>1</v>
      </c>
      <c r="S1905">
        <v>2</v>
      </c>
      <c r="T1905">
        <v>39</v>
      </c>
      <c r="U1905">
        <v>3</v>
      </c>
      <c r="V1905">
        <v>3</v>
      </c>
      <c r="W1905">
        <v>0</v>
      </c>
      <c r="X1905">
        <v>3</v>
      </c>
      <c r="Y1905">
        <v>6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3</v>
      </c>
      <c r="AG1905">
        <v>11</v>
      </c>
      <c r="AH1905">
        <v>0</v>
      </c>
    </row>
    <row r="1906" spans="1:34">
      <c r="A1906">
        <v>10951</v>
      </c>
      <c r="B1906">
        <v>1968</v>
      </c>
      <c r="C1906">
        <f ca="1" t="shared" si="116"/>
        <v>57</v>
      </c>
      <c r="D1906" t="str">
        <f ca="1" t="shared" si="117"/>
        <v>Middle-Age</v>
      </c>
      <c r="E1906" t="s">
        <v>2275</v>
      </c>
      <c r="F1906" t="s">
        <v>2279</v>
      </c>
      <c r="G1906" s="39">
        <v>45688</v>
      </c>
      <c r="H1906" s="40" t="str">
        <f t="shared" si="118"/>
        <v>Medium</v>
      </c>
      <c r="I1906">
        <v>0</v>
      </c>
      <c r="J1906">
        <v>1</v>
      </c>
      <c r="K1906" s="43">
        <v>41664</v>
      </c>
      <c r="L1906" s="39">
        <v>20</v>
      </c>
      <c r="M1906" s="40" t="str">
        <f t="shared" si="119"/>
        <v>Recent</v>
      </c>
      <c r="N1906" s="39">
        <v>279</v>
      </c>
      <c r="O1906">
        <v>0</v>
      </c>
      <c r="P1906">
        <v>18</v>
      </c>
      <c r="Q1906">
        <v>0</v>
      </c>
      <c r="R1906">
        <v>0</v>
      </c>
      <c r="S1906">
        <v>9</v>
      </c>
      <c r="T1906">
        <v>306</v>
      </c>
      <c r="U1906">
        <v>2</v>
      </c>
      <c r="V1906">
        <v>3</v>
      </c>
      <c r="W1906">
        <v>1</v>
      </c>
      <c r="X1906">
        <v>8</v>
      </c>
      <c r="Y1906">
        <v>4</v>
      </c>
      <c r="Z1906">
        <v>0</v>
      </c>
      <c r="AA1906">
        <v>1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11</v>
      </c>
      <c r="AH1906">
        <v>0</v>
      </c>
    </row>
    <row r="1907" spans="1:34">
      <c r="A1907">
        <v>544</v>
      </c>
      <c r="B1907">
        <v>1954</v>
      </c>
      <c r="C1907">
        <f ca="1" t="shared" si="116"/>
        <v>71</v>
      </c>
      <c r="D1907" t="str">
        <f ca="1" t="shared" si="117"/>
        <v>Senior Citizen</v>
      </c>
      <c r="E1907" t="s">
        <v>2275</v>
      </c>
      <c r="F1907" t="s">
        <v>2279</v>
      </c>
      <c r="G1907" s="39">
        <v>62820</v>
      </c>
      <c r="H1907" s="40" t="str">
        <f t="shared" si="118"/>
        <v>High</v>
      </c>
      <c r="I1907">
        <v>0</v>
      </c>
      <c r="J1907">
        <v>0</v>
      </c>
      <c r="K1907" s="43">
        <v>41405</v>
      </c>
      <c r="L1907" s="39">
        <v>51</v>
      </c>
      <c r="M1907" s="40" t="str">
        <f t="shared" si="119"/>
        <v>Active</v>
      </c>
      <c r="N1907" s="39">
        <v>398</v>
      </c>
      <c r="O1907">
        <v>61</v>
      </c>
      <c r="P1907">
        <v>265</v>
      </c>
      <c r="Q1907">
        <v>138</v>
      </c>
      <c r="R1907">
        <v>61</v>
      </c>
      <c r="S1907">
        <v>53</v>
      </c>
      <c r="T1907">
        <v>976</v>
      </c>
      <c r="U1907">
        <v>1</v>
      </c>
      <c r="V1907">
        <v>3</v>
      </c>
      <c r="W1907">
        <v>4</v>
      </c>
      <c r="X1907">
        <v>6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3</v>
      </c>
      <c r="AG1907">
        <v>11</v>
      </c>
      <c r="AH1907">
        <v>0</v>
      </c>
    </row>
    <row r="1908" spans="1:34">
      <c r="A1908">
        <v>17</v>
      </c>
      <c r="B1908">
        <v>1971</v>
      </c>
      <c r="C1908">
        <f ca="1" t="shared" si="116"/>
        <v>54</v>
      </c>
      <c r="D1908" t="str">
        <f ca="1" t="shared" si="117"/>
        <v>Middle-Age</v>
      </c>
      <c r="E1908" t="s">
        <v>2278</v>
      </c>
      <c r="F1908" t="s">
        <v>2279</v>
      </c>
      <c r="G1908" s="39">
        <v>60491</v>
      </c>
      <c r="H1908" s="40" t="str">
        <f t="shared" si="118"/>
        <v>High</v>
      </c>
      <c r="I1908">
        <v>0</v>
      </c>
      <c r="J1908">
        <v>1</v>
      </c>
      <c r="K1908" s="43">
        <v>41523</v>
      </c>
      <c r="L1908" s="39">
        <v>81</v>
      </c>
      <c r="M1908" s="40" t="str">
        <f t="shared" si="119"/>
        <v>Active</v>
      </c>
      <c r="N1908" s="39">
        <v>637</v>
      </c>
      <c r="O1908">
        <v>47</v>
      </c>
      <c r="P1908">
        <v>237</v>
      </c>
      <c r="Q1908">
        <v>12</v>
      </c>
      <c r="R1908">
        <v>19</v>
      </c>
      <c r="S1908">
        <v>76</v>
      </c>
      <c r="T1908">
        <v>1028</v>
      </c>
      <c r="U1908">
        <v>4</v>
      </c>
      <c r="V1908">
        <v>6</v>
      </c>
      <c r="W1908">
        <v>11</v>
      </c>
      <c r="X1908">
        <v>7</v>
      </c>
      <c r="Y1908">
        <v>5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3</v>
      </c>
      <c r="AG1908">
        <v>11</v>
      </c>
      <c r="AH1908">
        <v>0</v>
      </c>
    </row>
    <row r="1909" spans="1:34">
      <c r="A1909">
        <v>10680</v>
      </c>
      <c r="B1909">
        <v>1986</v>
      </c>
      <c r="C1909">
        <f ca="1" t="shared" si="116"/>
        <v>39</v>
      </c>
      <c r="D1909" t="str">
        <f ca="1" t="shared" si="117"/>
        <v>Adult</v>
      </c>
      <c r="E1909" t="s">
        <v>2275</v>
      </c>
      <c r="F1909" t="s">
        <v>2277</v>
      </c>
      <c r="G1909" s="39">
        <v>33235</v>
      </c>
      <c r="H1909" s="40" t="str">
        <f t="shared" si="118"/>
        <v>Medium</v>
      </c>
      <c r="I1909">
        <v>1</v>
      </c>
      <c r="J1909">
        <v>0</v>
      </c>
      <c r="K1909" s="43">
        <v>41675</v>
      </c>
      <c r="L1909" s="39">
        <v>71</v>
      </c>
      <c r="M1909" s="40" t="str">
        <f t="shared" si="119"/>
        <v>Active</v>
      </c>
      <c r="N1909" s="39">
        <v>45</v>
      </c>
      <c r="O1909">
        <v>0</v>
      </c>
      <c r="P1909">
        <v>16</v>
      </c>
      <c r="Q1909">
        <v>2</v>
      </c>
      <c r="R1909">
        <v>1</v>
      </c>
      <c r="S1909">
        <v>6</v>
      </c>
      <c r="T1909">
        <v>70</v>
      </c>
      <c r="U1909">
        <v>1</v>
      </c>
      <c r="V1909">
        <v>3</v>
      </c>
      <c r="W1909">
        <v>0</v>
      </c>
      <c r="X1909">
        <v>3</v>
      </c>
      <c r="Y1909">
        <v>7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3</v>
      </c>
      <c r="AG1909">
        <v>11</v>
      </c>
      <c r="AH1909">
        <v>0</v>
      </c>
    </row>
    <row r="1910" spans="1:34">
      <c r="A1910">
        <v>3265</v>
      </c>
      <c r="B1910">
        <v>1959</v>
      </c>
      <c r="C1910">
        <f ca="1" t="shared" si="116"/>
        <v>66</v>
      </c>
      <c r="D1910" t="str">
        <f ca="1" t="shared" si="117"/>
        <v>Senior Citizen</v>
      </c>
      <c r="E1910" t="s">
        <v>2275</v>
      </c>
      <c r="F1910" t="s">
        <v>2279</v>
      </c>
      <c r="G1910" s="39">
        <v>35701</v>
      </c>
      <c r="H1910" s="40" t="str">
        <f t="shared" si="118"/>
        <v>Medium</v>
      </c>
      <c r="I1910">
        <v>0</v>
      </c>
      <c r="J1910">
        <v>0</v>
      </c>
      <c r="K1910" s="43">
        <v>41352</v>
      </c>
      <c r="L1910" s="39">
        <v>36</v>
      </c>
      <c r="M1910" s="40" t="str">
        <f t="shared" si="119"/>
        <v>Active</v>
      </c>
      <c r="N1910" s="39">
        <v>21</v>
      </c>
      <c r="O1910">
        <v>1</v>
      </c>
      <c r="P1910">
        <v>9</v>
      </c>
      <c r="Q1910">
        <v>7</v>
      </c>
      <c r="R1910">
        <v>3</v>
      </c>
      <c r="S1910">
        <v>5</v>
      </c>
      <c r="T1910">
        <v>46</v>
      </c>
      <c r="U1910">
        <v>1</v>
      </c>
      <c r="V1910">
        <v>1</v>
      </c>
      <c r="W1910">
        <v>0</v>
      </c>
      <c r="X1910">
        <v>3</v>
      </c>
      <c r="Y1910">
        <v>6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3</v>
      </c>
      <c r="AG1910">
        <v>11</v>
      </c>
      <c r="AH1910">
        <v>0</v>
      </c>
    </row>
    <row r="1911" spans="1:34">
      <c r="A1911">
        <v>5623</v>
      </c>
      <c r="B1911">
        <v>1980</v>
      </c>
      <c r="C1911">
        <f ca="1" t="shared" si="116"/>
        <v>45</v>
      </c>
      <c r="D1911" t="str">
        <f ca="1" t="shared" si="117"/>
        <v>Middle-Age</v>
      </c>
      <c r="E1911" t="s">
        <v>2280</v>
      </c>
      <c r="F1911" t="s">
        <v>2279</v>
      </c>
      <c r="G1911" s="39">
        <v>31535</v>
      </c>
      <c r="H1911" s="40" t="str">
        <f t="shared" si="118"/>
        <v>Medium</v>
      </c>
      <c r="I1911">
        <v>1</v>
      </c>
      <c r="J1911">
        <v>0</v>
      </c>
      <c r="K1911" s="43">
        <v>41543</v>
      </c>
      <c r="L1911" s="39">
        <v>95</v>
      </c>
      <c r="M1911" s="40" t="str">
        <f t="shared" si="119"/>
        <v>Inactive</v>
      </c>
      <c r="N1911" s="39">
        <v>15</v>
      </c>
      <c r="O1911">
        <v>4</v>
      </c>
      <c r="P1911">
        <v>13</v>
      </c>
      <c r="Q1911">
        <v>0</v>
      </c>
      <c r="R1911">
        <v>0</v>
      </c>
      <c r="S1911">
        <v>19</v>
      </c>
      <c r="T1911">
        <v>51</v>
      </c>
      <c r="U1911">
        <v>1</v>
      </c>
      <c r="V1911">
        <v>1</v>
      </c>
      <c r="W1911">
        <v>1</v>
      </c>
      <c r="X1911">
        <v>2</v>
      </c>
      <c r="Y1911">
        <v>7</v>
      </c>
      <c r="Z1911">
        <v>1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3</v>
      </c>
      <c r="AG1911">
        <v>11</v>
      </c>
      <c r="AH1911">
        <v>0</v>
      </c>
    </row>
    <row r="1912" spans="1:34">
      <c r="A1912">
        <v>5832</v>
      </c>
      <c r="B1912">
        <v>1960</v>
      </c>
      <c r="C1912">
        <f ca="1" t="shared" si="116"/>
        <v>65</v>
      </c>
      <c r="D1912" t="str">
        <f ca="1" t="shared" si="117"/>
        <v>Senior Citizen</v>
      </c>
      <c r="E1912" t="s">
        <v>2280</v>
      </c>
      <c r="F1912" t="s">
        <v>2277</v>
      </c>
      <c r="G1912" s="39">
        <v>92556</v>
      </c>
      <c r="H1912" s="40" t="str">
        <f t="shared" si="118"/>
        <v>High</v>
      </c>
      <c r="I1912">
        <v>0</v>
      </c>
      <c r="J1912">
        <v>0</v>
      </c>
      <c r="K1912" s="43">
        <v>41749</v>
      </c>
      <c r="L1912" s="39">
        <v>32</v>
      </c>
      <c r="M1912" s="40" t="str">
        <f t="shared" si="119"/>
        <v>Active</v>
      </c>
      <c r="N1912" s="39">
        <v>493</v>
      </c>
      <c r="O1912">
        <v>183</v>
      </c>
      <c r="P1912">
        <v>352</v>
      </c>
      <c r="Q1912">
        <v>184</v>
      </c>
      <c r="R1912">
        <v>23</v>
      </c>
      <c r="S1912">
        <v>28</v>
      </c>
      <c r="T1912">
        <v>1263</v>
      </c>
      <c r="U1912">
        <v>0</v>
      </c>
      <c r="V1912">
        <v>3</v>
      </c>
      <c r="W1912">
        <v>5</v>
      </c>
      <c r="X1912">
        <v>13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3</v>
      </c>
      <c r="AG1912">
        <v>11</v>
      </c>
      <c r="AH1912">
        <v>0</v>
      </c>
    </row>
    <row r="1913" spans="1:34">
      <c r="A1913">
        <v>5544</v>
      </c>
      <c r="B1913">
        <v>1970</v>
      </c>
      <c r="C1913">
        <f ca="1" t="shared" si="116"/>
        <v>55</v>
      </c>
      <c r="D1913" t="str">
        <f ca="1" t="shared" si="117"/>
        <v>Middle-Age</v>
      </c>
      <c r="E1913" t="s">
        <v>2275</v>
      </c>
      <c r="F1913" t="s">
        <v>2276</v>
      </c>
      <c r="G1913" s="39">
        <v>67384</v>
      </c>
      <c r="H1913" s="40" t="str">
        <f t="shared" si="118"/>
        <v>High</v>
      </c>
      <c r="I1913">
        <v>0</v>
      </c>
      <c r="J1913">
        <v>1</v>
      </c>
      <c r="K1913" s="43">
        <v>41223</v>
      </c>
      <c r="L1913" s="39">
        <v>32</v>
      </c>
      <c r="M1913" s="40" t="str">
        <f t="shared" si="119"/>
        <v>Active</v>
      </c>
      <c r="N1913" s="39">
        <v>957</v>
      </c>
      <c r="O1913">
        <v>40</v>
      </c>
      <c r="P1913">
        <v>175</v>
      </c>
      <c r="Q1913">
        <v>158</v>
      </c>
      <c r="R1913">
        <v>53</v>
      </c>
      <c r="S1913">
        <v>107</v>
      </c>
      <c r="T1913">
        <v>1490</v>
      </c>
      <c r="U1913">
        <v>2</v>
      </c>
      <c r="V1913">
        <v>7</v>
      </c>
      <c r="W1913">
        <v>8</v>
      </c>
      <c r="X1913">
        <v>5</v>
      </c>
      <c r="Y1913">
        <v>5</v>
      </c>
      <c r="Z1913">
        <v>0</v>
      </c>
      <c r="AA1913">
        <v>1</v>
      </c>
      <c r="AB1913">
        <v>0</v>
      </c>
      <c r="AC1913">
        <v>0</v>
      </c>
      <c r="AD1913">
        <v>0</v>
      </c>
      <c r="AE1913">
        <v>0</v>
      </c>
      <c r="AF1913">
        <v>3</v>
      </c>
      <c r="AG1913">
        <v>11</v>
      </c>
      <c r="AH1913">
        <v>0</v>
      </c>
    </row>
    <row r="1914" spans="1:34">
      <c r="A1914">
        <v>6417</v>
      </c>
      <c r="B1914">
        <v>1971</v>
      </c>
      <c r="C1914">
        <f ca="1" t="shared" si="116"/>
        <v>54</v>
      </c>
      <c r="D1914" t="str">
        <f ca="1" t="shared" si="117"/>
        <v>Middle-Age</v>
      </c>
      <c r="E1914" t="s">
        <v>2280</v>
      </c>
      <c r="F1914" t="s">
        <v>2277</v>
      </c>
      <c r="G1914" s="39">
        <v>80573</v>
      </c>
      <c r="H1914" s="40" t="str">
        <f t="shared" si="118"/>
        <v>High</v>
      </c>
      <c r="I1914">
        <v>0</v>
      </c>
      <c r="J1914">
        <v>0</v>
      </c>
      <c r="K1914" s="43">
        <v>41196</v>
      </c>
      <c r="L1914" s="39">
        <v>85</v>
      </c>
      <c r="M1914" s="40" t="str">
        <f t="shared" si="119"/>
        <v>Active</v>
      </c>
      <c r="N1914" s="39">
        <v>829</v>
      </c>
      <c r="O1914">
        <v>138</v>
      </c>
      <c r="P1914">
        <v>430</v>
      </c>
      <c r="Q1914">
        <v>60</v>
      </c>
      <c r="R1914">
        <v>92</v>
      </c>
      <c r="S1914">
        <v>15</v>
      </c>
      <c r="T1914">
        <v>1564</v>
      </c>
      <c r="U1914">
        <v>1</v>
      </c>
      <c r="V1914">
        <v>4</v>
      </c>
      <c r="W1914">
        <v>6</v>
      </c>
      <c r="X1914">
        <v>13</v>
      </c>
      <c r="Y1914">
        <v>2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3</v>
      </c>
      <c r="AG1914">
        <v>11</v>
      </c>
      <c r="AH1914">
        <v>0</v>
      </c>
    </row>
    <row r="1915" spans="1:34">
      <c r="A1915">
        <v>5831</v>
      </c>
      <c r="B1915">
        <v>1967</v>
      </c>
      <c r="C1915">
        <f ca="1" t="shared" si="116"/>
        <v>58</v>
      </c>
      <c r="D1915" t="str">
        <f ca="1" t="shared" si="117"/>
        <v>Middle-Age</v>
      </c>
      <c r="E1915" t="s">
        <v>2275</v>
      </c>
      <c r="F1915" t="s">
        <v>2279</v>
      </c>
      <c r="G1915" s="39">
        <v>77870</v>
      </c>
      <c r="H1915" s="40" t="str">
        <f t="shared" si="118"/>
        <v>High</v>
      </c>
      <c r="I1915">
        <v>0</v>
      </c>
      <c r="J1915">
        <v>1</v>
      </c>
      <c r="K1915" s="43">
        <v>41143</v>
      </c>
      <c r="L1915" s="39">
        <v>93</v>
      </c>
      <c r="M1915" s="40" t="str">
        <f t="shared" si="119"/>
        <v>Inactive</v>
      </c>
      <c r="N1915" s="39">
        <v>1017</v>
      </c>
      <c r="O1915">
        <v>50</v>
      </c>
      <c r="P1915">
        <v>500</v>
      </c>
      <c r="Q1915">
        <v>65</v>
      </c>
      <c r="R1915">
        <v>50</v>
      </c>
      <c r="S1915">
        <v>133</v>
      </c>
      <c r="T1915">
        <v>1815</v>
      </c>
      <c r="U1915">
        <v>3</v>
      </c>
      <c r="V1915">
        <v>5</v>
      </c>
      <c r="W1915">
        <v>5</v>
      </c>
      <c r="X1915">
        <v>5</v>
      </c>
      <c r="Y1915">
        <v>8</v>
      </c>
      <c r="Z1915">
        <v>0</v>
      </c>
      <c r="AA1915">
        <v>1</v>
      </c>
      <c r="AB1915">
        <v>0</v>
      </c>
      <c r="AC1915">
        <v>1</v>
      </c>
      <c r="AD1915">
        <v>0</v>
      </c>
      <c r="AE1915">
        <v>0</v>
      </c>
      <c r="AF1915">
        <v>3</v>
      </c>
      <c r="AG1915">
        <v>11</v>
      </c>
      <c r="AH1915">
        <v>1</v>
      </c>
    </row>
    <row r="1916" spans="1:34">
      <c r="A1916">
        <v>7101</v>
      </c>
      <c r="B1916">
        <v>1963</v>
      </c>
      <c r="C1916">
        <f ca="1" t="shared" si="116"/>
        <v>62</v>
      </c>
      <c r="D1916" t="str">
        <f ca="1" t="shared" si="117"/>
        <v>Senior Citizen</v>
      </c>
      <c r="E1916" t="s">
        <v>2278</v>
      </c>
      <c r="F1916" t="s">
        <v>2283</v>
      </c>
      <c r="G1916" s="39">
        <v>52278</v>
      </c>
      <c r="H1916" s="40" t="str">
        <f t="shared" si="118"/>
        <v>Medium</v>
      </c>
      <c r="I1916">
        <v>0</v>
      </c>
      <c r="J1916">
        <v>1</v>
      </c>
      <c r="K1916" s="43">
        <v>41299</v>
      </c>
      <c r="L1916" s="39">
        <v>24</v>
      </c>
      <c r="M1916" s="40" t="str">
        <f t="shared" si="119"/>
        <v>Recent</v>
      </c>
      <c r="N1916" s="39">
        <v>953</v>
      </c>
      <c r="O1916">
        <v>0</v>
      </c>
      <c r="P1916">
        <v>71</v>
      </c>
      <c r="Q1916">
        <v>0</v>
      </c>
      <c r="R1916">
        <v>0</v>
      </c>
      <c r="S1916">
        <v>174</v>
      </c>
      <c r="T1916">
        <v>1198</v>
      </c>
      <c r="U1916">
        <v>6</v>
      </c>
      <c r="V1916">
        <v>10</v>
      </c>
      <c r="W1916">
        <v>5</v>
      </c>
      <c r="X1916">
        <v>10</v>
      </c>
      <c r="Y1916">
        <v>8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3</v>
      </c>
      <c r="AG1916">
        <v>11</v>
      </c>
      <c r="AH1916">
        <v>0</v>
      </c>
    </row>
    <row r="1917" spans="1:34">
      <c r="A1917">
        <v>10176</v>
      </c>
      <c r="B1917">
        <v>1968</v>
      </c>
      <c r="C1917">
        <f ca="1" t="shared" si="116"/>
        <v>57</v>
      </c>
      <c r="D1917" t="str">
        <f ca="1" t="shared" si="117"/>
        <v>Middle-Age</v>
      </c>
      <c r="E1917" t="s">
        <v>2275</v>
      </c>
      <c r="F1917" t="s">
        <v>2276</v>
      </c>
      <c r="G1917" s="39">
        <v>57107</v>
      </c>
      <c r="H1917" s="40" t="str">
        <f t="shared" si="118"/>
        <v>Medium</v>
      </c>
      <c r="I1917">
        <v>0</v>
      </c>
      <c r="J1917">
        <v>1</v>
      </c>
      <c r="K1917" s="43">
        <v>41145</v>
      </c>
      <c r="L1917" s="39">
        <v>44</v>
      </c>
      <c r="M1917" s="40" t="str">
        <f t="shared" si="119"/>
        <v>Active</v>
      </c>
      <c r="N1917" s="39">
        <v>159</v>
      </c>
      <c r="O1917">
        <v>0</v>
      </c>
      <c r="P1917">
        <v>120</v>
      </c>
      <c r="Q1917">
        <v>0</v>
      </c>
      <c r="R1917">
        <v>0</v>
      </c>
      <c r="S1917">
        <v>137</v>
      </c>
      <c r="T1917">
        <v>416</v>
      </c>
      <c r="U1917">
        <v>7</v>
      </c>
      <c r="V1917">
        <v>4</v>
      </c>
      <c r="W1917">
        <v>4</v>
      </c>
      <c r="X1917">
        <v>8</v>
      </c>
      <c r="Y1917">
        <v>8</v>
      </c>
      <c r="Z1917">
        <v>0</v>
      </c>
      <c r="AA1917">
        <v>1</v>
      </c>
      <c r="AB1917">
        <v>0</v>
      </c>
      <c r="AC1917">
        <v>0</v>
      </c>
      <c r="AD1917">
        <v>1</v>
      </c>
      <c r="AE1917">
        <v>0</v>
      </c>
      <c r="AF1917">
        <v>3</v>
      </c>
      <c r="AG1917">
        <v>11</v>
      </c>
      <c r="AH1917">
        <v>1</v>
      </c>
    </row>
    <row r="1918" spans="1:34">
      <c r="A1918">
        <v>2326</v>
      </c>
      <c r="B1918">
        <v>1990</v>
      </c>
      <c r="C1918">
        <f ca="1" t="shared" si="116"/>
        <v>35</v>
      </c>
      <c r="D1918" t="str">
        <f ca="1" t="shared" si="117"/>
        <v>Adult</v>
      </c>
      <c r="E1918" t="s">
        <v>2275</v>
      </c>
      <c r="F1918" t="s">
        <v>2279</v>
      </c>
      <c r="G1918" s="39">
        <v>18929</v>
      </c>
      <c r="H1918" s="40" t="str">
        <f t="shared" si="118"/>
        <v>Low</v>
      </c>
      <c r="I1918">
        <v>0</v>
      </c>
      <c r="J1918">
        <v>0</v>
      </c>
      <c r="K1918" s="43">
        <v>41321</v>
      </c>
      <c r="L1918" s="39">
        <v>15</v>
      </c>
      <c r="M1918" s="40" t="str">
        <f t="shared" si="119"/>
        <v>Recent</v>
      </c>
      <c r="N1918" s="39">
        <v>32</v>
      </c>
      <c r="O1918">
        <v>0</v>
      </c>
      <c r="P1918">
        <v>8</v>
      </c>
      <c r="Q1918">
        <v>23</v>
      </c>
      <c r="R1918">
        <v>4</v>
      </c>
      <c r="S1918">
        <v>18</v>
      </c>
      <c r="T1918">
        <v>85</v>
      </c>
      <c r="U1918">
        <v>1</v>
      </c>
      <c r="V1918">
        <v>1</v>
      </c>
      <c r="W1918">
        <v>0</v>
      </c>
      <c r="X1918">
        <v>4</v>
      </c>
      <c r="Y1918">
        <v>6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3</v>
      </c>
      <c r="AG1918">
        <v>11</v>
      </c>
      <c r="AH1918">
        <v>0</v>
      </c>
    </row>
    <row r="1919" spans="1:34">
      <c r="A1919">
        <v>4385</v>
      </c>
      <c r="B1919">
        <v>1981</v>
      </c>
      <c r="C1919">
        <f ca="1" t="shared" si="116"/>
        <v>44</v>
      </c>
      <c r="D1919" t="str">
        <f ca="1" t="shared" si="117"/>
        <v>Adult</v>
      </c>
      <c r="E1919" t="s">
        <v>2278</v>
      </c>
      <c r="F1919" t="s">
        <v>2276</v>
      </c>
      <c r="G1919" s="39">
        <v>36038</v>
      </c>
      <c r="H1919" s="40" t="str">
        <f t="shared" si="118"/>
        <v>Medium</v>
      </c>
      <c r="I1919">
        <v>1</v>
      </c>
      <c r="J1919">
        <v>0</v>
      </c>
      <c r="K1919" s="43">
        <v>41425</v>
      </c>
      <c r="L1919" s="39">
        <v>82</v>
      </c>
      <c r="M1919" s="40" t="str">
        <f t="shared" si="119"/>
        <v>Active</v>
      </c>
      <c r="N1919" s="39">
        <v>23</v>
      </c>
      <c r="O1919">
        <v>0</v>
      </c>
      <c r="P1919">
        <v>15</v>
      </c>
      <c r="Q1919">
        <v>0</v>
      </c>
      <c r="R1919">
        <v>2</v>
      </c>
      <c r="S1919">
        <v>7</v>
      </c>
      <c r="T1919">
        <v>47</v>
      </c>
      <c r="U1919">
        <v>2</v>
      </c>
      <c r="V1919">
        <v>3</v>
      </c>
      <c r="W1919">
        <v>0</v>
      </c>
      <c r="X1919">
        <v>3</v>
      </c>
      <c r="Y1919">
        <v>6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3</v>
      </c>
      <c r="AG1919">
        <v>11</v>
      </c>
      <c r="AH1919">
        <v>0</v>
      </c>
    </row>
    <row r="1920" spans="1:34">
      <c r="A1920">
        <v>2929</v>
      </c>
      <c r="B1920">
        <v>1976</v>
      </c>
      <c r="C1920">
        <f ca="1" t="shared" si="116"/>
        <v>49</v>
      </c>
      <c r="D1920" t="str">
        <f ca="1" t="shared" si="117"/>
        <v>Middle-Age</v>
      </c>
      <c r="E1920" t="s">
        <v>2275</v>
      </c>
      <c r="F1920" t="s">
        <v>2276</v>
      </c>
      <c r="G1920" s="39">
        <v>20180</v>
      </c>
      <c r="H1920" s="40" t="str">
        <f t="shared" si="118"/>
        <v>Low</v>
      </c>
      <c r="I1920">
        <v>0</v>
      </c>
      <c r="J1920">
        <v>0</v>
      </c>
      <c r="K1920" s="43">
        <v>41325</v>
      </c>
      <c r="L1920" s="39">
        <v>27</v>
      </c>
      <c r="M1920" s="40" t="str">
        <f t="shared" si="119"/>
        <v>Recent</v>
      </c>
      <c r="N1920" s="39">
        <v>18</v>
      </c>
      <c r="O1920">
        <v>42</v>
      </c>
      <c r="P1920">
        <v>24</v>
      </c>
      <c r="Q1920">
        <v>15</v>
      </c>
      <c r="R1920">
        <v>20</v>
      </c>
      <c r="S1920">
        <v>18</v>
      </c>
      <c r="T1920">
        <v>137</v>
      </c>
      <c r="U1920">
        <v>1</v>
      </c>
      <c r="V1920">
        <v>2</v>
      </c>
      <c r="W1920">
        <v>1</v>
      </c>
      <c r="X1920">
        <v>4</v>
      </c>
      <c r="Y1920">
        <v>7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3</v>
      </c>
      <c r="AG1920">
        <v>11</v>
      </c>
      <c r="AH1920">
        <v>0</v>
      </c>
    </row>
    <row r="1921" spans="1:34">
      <c r="A1921">
        <v>10686</v>
      </c>
      <c r="B1921">
        <v>1965</v>
      </c>
      <c r="C1921">
        <f ca="1" t="shared" si="116"/>
        <v>60</v>
      </c>
      <c r="D1921" t="str">
        <f ca="1" t="shared" si="117"/>
        <v>Senior Citizen</v>
      </c>
      <c r="E1921" t="s">
        <v>2278</v>
      </c>
      <c r="F1921" t="s">
        <v>2277</v>
      </c>
      <c r="G1921" s="39">
        <v>34230</v>
      </c>
      <c r="H1921" s="40" t="str">
        <f t="shared" si="118"/>
        <v>Medium</v>
      </c>
      <c r="I1921">
        <v>1</v>
      </c>
      <c r="J1921">
        <v>1</v>
      </c>
      <c r="K1921" s="43">
        <v>41269</v>
      </c>
      <c r="L1921" s="39">
        <v>72</v>
      </c>
      <c r="M1921" s="40" t="str">
        <f t="shared" si="119"/>
        <v>Active</v>
      </c>
      <c r="N1921" s="39">
        <v>15</v>
      </c>
      <c r="O1921">
        <v>0</v>
      </c>
      <c r="P1921">
        <v>4</v>
      </c>
      <c r="Q1921">
        <v>0</v>
      </c>
      <c r="R1921">
        <v>0</v>
      </c>
      <c r="S1921">
        <v>2</v>
      </c>
      <c r="T1921">
        <v>21</v>
      </c>
      <c r="U1921">
        <v>1</v>
      </c>
      <c r="V1921">
        <v>1</v>
      </c>
      <c r="W1921">
        <v>0</v>
      </c>
      <c r="X1921">
        <v>2</v>
      </c>
      <c r="Y1921">
        <v>7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3</v>
      </c>
      <c r="AG1921">
        <v>11</v>
      </c>
      <c r="AH1921">
        <v>0</v>
      </c>
    </row>
    <row r="1922" spans="1:34">
      <c r="A1922">
        <v>2546</v>
      </c>
      <c r="B1922">
        <v>1977</v>
      </c>
      <c r="C1922">
        <f ca="1" t="shared" si="116"/>
        <v>48</v>
      </c>
      <c r="D1922" t="str">
        <f ca="1" t="shared" si="117"/>
        <v>Middle-Age</v>
      </c>
      <c r="E1922" t="s">
        <v>2280</v>
      </c>
      <c r="F1922" t="s">
        <v>2276</v>
      </c>
      <c r="G1922" s="39">
        <v>31878</v>
      </c>
      <c r="H1922" s="40" t="str">
        <f t="shared" si="118"/>
        <v>Medium</v>
      </c>
      <c r="I1922">
        <v>0</v>
      </c>
      <c r="J1922">
        <v>1</v>
      </c>
      <c r="K1922" s="43">
        <v>41812</v>
      </c>
      <c r="L1922" s="39">
        <v>7</v>
      </c>
      <c r="M1922" s="40" t="str">
        <f t="shared" si="119"/>
        <v>Recent</v>
      </c>
      <c r="N1922" s="39">
        <v>23</v>
      </c>
      <c r="O1922">
        <v>4</v>
      </c>
      <c r="P1922">
        <v>5</v>
      </c>
      <c r="Q1922">
        <v>10</v>
      </c>
      <c r="R1922">
        <v>5</v>
      </c>
      <c r="S1922">
        <v>23</v>
      </c>
      <c r="T1922">
        <v>70</v>
      </c>
      <c r="U1922">
        <v>1</v>
      </c>
      <c r="V1922">
        <v>1</v>
      </c>
      <c r="W1922">
        <v>0</v>
      </c>
      <c r="X1922">
        <v>4</v>
      </c>
      <c r="Y1922">
        <v>3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3</v>
      </c>
      <c r="AG1922">
        <v>11</v>
      </c>
      <c r="AH1922">
        <v>0</v>
      </c>
    </row>
    <row r="1923" spans="1:34">
      <c r="A1923">
        <v>3283</v>
      </c>
      <c r="B1923">
        <v>1972</v>
      </c>
      <c r="C1923">
        <f ca="1" t="shared" ref="C1923:C1986" si="120">YEAR(TODAY())-B1923</f>
        <v>53</v>
      </c>
      <c r="D1923" t="str">
        <f ca="1" t="shared" ref="D1923:D1986" si="121">IF(C1923&lt;=29,"Young Adult",IF(C1923&lt;=44,"Adult",IF(C1923&lt;=59,"Middle-Age","Senior Citizen")))</f>
        <v>Middle-Age</v>
      </c>
      <c r="E1923" t="s">
        <v>2280</v>
      </c>
      <c r="F1923" t="s">
        <v>2279</v>
      </c>
      <c r="G1923" s="39">
        <v>70932</v>
      </c>
      <c r="H1923" s="40" t="str">
        <f t="shared" ref="H1923:H1986" si="122">IF(G1923&lt;30000,"Low",IF(G1923&lt;60000,"Medium","High"))</f>
        <v>High</v>
      </c>
      <c r="I1923">
        <v>0</v>
      </c>
      <c r="J1923">
        <v>1</v>
      </c>
      <c r="K1923" s="43">
        <v>41658</v>
      </c>
      <c r="L1923" s="39">
        <v>57</v>
      </c>
      <c r="M1923" s="40" t="str">
        <f t="shared" ref="M1923:M1986" si="123">IF(L1923&lt;=30,"Recent",IF(L1923&lt;=90,"Active","Inactive"))</f>
        <v>Active</v>
      </c>
      <c r="N1923" s="39">
        <v>200</v>
      </c>
      <c r="O1923">
        <v>193</v>
      </c>
      <c r="P1923">
        <v>100</v>
      </c>
      <c r="Q1923">
        <v>46</v>
      </c>
      <c r="R1923">
        <v>185</v>
      </c>
      <c r="S1923">
        <v>185</v>
      </c>
      <c r="T1923">
        <v>909</v>
      </c>
      <c r="U1923">
        <v>2</v>
      </c>
      <c r="V1923">
        <v>6</v>
      </c>
      <c r="W1923">
        <v>2</v>
      </c>
      <c r="X1923">
        <v>12</v>
      </c>
      <c r="Y1923">
        <v>3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3</v>
      </c>
      <c r="AG1923">
        <v>11</v>
      </c>
      <c r="AH1923">
        <v>0</v>
      </c>
    </row>
    <row r="1924" spans="1:34">
      <c r="A1924">
        <v>3138</v>
      </c>
      <c r="B1924">
        <v>1956</v>
      </c>
      <c r="C1924">
        <f ca="1" t="shared" si="120"/>
        <v>69</v>
      </c>
      <c r="D1924" t="str">
        <f ca="1" t="shared" si="121"/>
        <v>Senior Citizen</v>
      </c>
      <c r="E1924" t="s">
        <v>2275</v>
      </c>
      <c r="F1924" t="s">
        <v>2276</v>
      </c>
      <c r="G1924" s="39">
        <v>91249</v>
      </c>
      <c r="H1924" s="40" t="str">
        <f t="shared" si="122"/>
        <v>High</v>
      </c>
      <c r="I1924">
        <v>0</v>
      </c>
      <c r="J1924">
        <v>0</v>
      </c>
      <c r="K1924" s="43">
        <v>41202</v>
      </c>
      <c r="L1924" s="39">
        <v>84</v>
      </c>
      <c r="M1924" s="40" t="str">
        <f t="shared" si="123"/>
        <v>Active</v>
      </c>
      <c r="N1924" s="39">
        <v>1324</v>
      </c>
      <c r="O1924">
        <v>27</v>
      </c>
      <c r="P1924">
        <v>119</v>
      </c>
      <c r="Q1924">
        <v>71</v>
      </c>
      <c r="R1924">
        <v>108</v>
      </c>
      <c r="S1924">
        <v>27</v>
      </c>
      <c r="T1924">
        <v>1676</v>
      </c>
      <c r="U1924">
        <v>0</v>
      </c>
      <c r="V1924">
        <v>7</v>
      </c>
      <c r="W1924">
        <v>9</v>
      </c>
      <c r="X1924">
        <v>6</v>
      </c>
      <c r="Y1924">
        <v>4</v>
      </c>
      <c r="Z1924">
        <v>0</v>
      </c>
      <c r="AA1924">
        <v>1</v>
      </c>
      <c r="AB1924">
        <v>1</v>
      </c>
      <c r="AC1924">
        <v>1</v>
      </c>
      <c r="AD1924">
        <v>1</v>
      </c>
      <c r="AE1924">
        <v>0</v>
      </c>
      <c r="AF1924">
        <v>3</v>
      </c>
      <c r="AG1924">
        <v>11</v>
      </c>
      <c r="AH1924">
        <v>1</v>
      </c>
    </row>
    <row r="1925" spans="1:34">
      <c r="A1925">
        <v>4994</v>
      </c>
      <c r="B1925">
        <v>1943</v>
      </c>
      <c r="C1925">
        <f ca="1" t="shared" si="120"/>
        <v>82</v>
      </c>
      <c r="D1925" t="str">
        <f ca="1" t="shared" si="121"/>
        <v>Senior Citizen</v>
      </c>
      <c r="E1925" t="s">
        <v>2280</v>
      </c>
      <c r="F1925" t="s">
        <v>2276</v>
      </c>
      <c r="G1925" s="39">
        <v>77598</v>
      </c>
      <c r="H1925" s="40" t="str">
        <f t="shared" si="122"/>
        <v>High</v>
      </c>
      <c r="I1925">
        <v>0</v>
      </c>
      <c r="J1925">
        <v>0</v>
      </c>
      <c r="K1925" s="43">
        <v>41548</v>
      </c>
      <c r="L1925" s="39">
        <v>53</v>
      </c>
      <c r="M1925" s="40" t="str">
        <f t="shared" si="123"/>
        <v>Active</v>
      </c>
      <c r="N1925" s="39">
        <v>1193</v>
      </c>
      <c r="O1925">
        <v>33</v>
      </c>
      <c r="P1925">
        <v>281</v>
      </c>
      <c r="Q1925">
        <v>129</v>
      </c>
      <c r="R1925">
        <v>66</v>
      </c>
      <c r="S1925">
        <v>33</v>
      </c>
      <c r="T1925">
        <v>1735</v>
      </c>
      <c r="U1925">
        <v>1</v>
      </c>
      <c r="V1925">
        <v>7</v>
      </c>
      <c r="W1925">
        <v>5</v>
      </c>
      <c r="X1925">
        <v>13</v>
      </c>
      <c r="Y1925">
        <v>3</v>
      </c>
      <c r="Z1925">
        <v>0</v>
      </c>
      <c r="AA1925">
        <v>0</v>
      </c>
      <c r="AB1925">
        <v>1</v>
      </c>
      <c r="AC1925">
        <v>0</v>
      </c>
      <c r="AD1925">
        <v>0</v>
      </c>
      <c r="AE1925">
        <v>0</v>
      </c>
      <c r="AF1925">
        <v>3</v>
      </c>
      <c r="AG1925">
        <v>11</v>
      </c>
      <c r="AH1925">
        <v>0</v>
      </c>
    </row>
    <row r="1926" spans="1:34">
      <c r="A1926">
        <v>7966</v>
      </c>
      <c r="B1926">
        <v>1959</v>
      </c>
      <c r="C1926">
        <f ca="1" t="shared" si="120"/>
        <v>66</v>
      </c>
      <c r="D1926" t="str">
        <f ca="1" t="shared" si="121"/>
        <v>Senior Citizen</v>
      </c>
      <c r="E1926" t="s">
        <v>2275</v>
      </c>
      <c r="F1926" t="s">
        <v>2276</v>
      </c>
      <c r="G1926" s="39">
        <v>80982</v>
      </c>
      <c r="H1926" s="40" t="str">
        <f t="shared" si="122"/>
        <v>High</v>
      </c>
      <c r="I1926">
        <v>1</v>
      </c>
      <c r="J1926">
        <v>1</v>
      </c>
      <c r="K1926" s="43">
        <v>41282</v>
      </c>
      <c r="L1926" s="39">
        <v>48</v>
      </c>
      <c r="M1926" s="40" t="str">
        <f t="shared" si="123"/>
        <v>Active</v>
      </c>
      <c r="N1926" s="39">
        <v>505</v>
      </c>
      <c r="O1926">
        <v>137</v>
      </c>
      <c r="P1926">
        <v>401</v>
      </c>
      <c r="Q1926">
        <v>104</v>
      </c>
      <c r="R1926">
        <v>22</v>
      </c>
      <c r="S1926">
        <v>22</v>
      </c>
      <c r="T1926">
        <v>1191</v>
      </c>
      <c r="U1926">
        <v>3</v>
      </c>
      <c r="V1926">
        <v>11</v>
      </c>
      <c r="W1926">
        <v>5</v>
      </c>
      <c r="X1926">
        <v>11</v>
      </c>
      <c r="Y1926">
        <v>5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1</v>
      </c>
      <c r="AF1926">
        <v>3</v>
      </c>
      <c r="AG1926">
        <v>11</v>
      </c>
      <c r="AH1926">
        <v>0</v>
      </c>
    </row>
    <row r="1927" spans="1:34">
      <c r="A1927">
        <v>3112</v>
      </c>
      <c r="B1927">
        <v>1977</v>
      </c>
      <c r="C1927">
        <f ca="1" t="shared" si="120"/>
        <v>48</v>
      </c>
      <c r="D1927" t="str">
        <f ca="1" t="shared" si="121"/>
        <v>Middle-Age</v>
      </c>
      <c r="E1927" t="s">
        <v>2280</v>
      </c>
      <c r="F1927" t="s">
        <v>2279</v>
      </c>
      <c r="G1927" s="39">
        <v>22701</v>
      </c>
      <c r="H1927" s="40" t="str">
        <f t="shared" si="122"/>
        <v>Low</v>
      </c>
      <c r="I1927">
        <v>1</v>
      </c>
      <c r="J1927">
        <v>0</v>
      </c>
      <c r="K1927" s="43">
        <v>41522</v>
      </c>
      <c r="L1927" s="39">
        <v>2</v>
      </c>
      <c r="M1927" s="40" t="str">
        <f t="shared" si="123"/>
        <v>Recent</v>
      </c>
      <c r="N1927" s="39">
        <v>2</v>
      </c>
      <c r="O1927">
        <v>4</v>
      </c>
      <c r="P1927">
        <v>9</v>
      </c>
      <c r="Q1927">
        <v>0</v>
      </c>
      <c r="R1927">
        <v>4</v>
      </c>
      <c r="S1927">
        <v>5</v>
      </c>
      <c r="T1927">
        <v>24</v>
      </c>
      <c r="U1927">
        <v>1</v>
      </c>
      <c r="V1927">
        <v>1</v>
      </c>
      <c r="W1927">
        <v>0</v>
      </c>
      <c r="X1927">
        <v>3</v>
      </c>
      <c r="Y1927">
        <v>5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3</v>
      </c>
      <c r="AG1927">
        <v>11</v>
      </c>
      <c r="AH1927">
        <v>0</v>
      </c>
    </row>
    <row r="1928" spans="1:34">
      <c r="A1928">
        <v>10872</v>
      </c>
      <c r="B1928">
        <v>1969</v>
      </c>
      <c r="C1928">
        <f ca="1" t="shared" si="120"/>
        <v>56</v>
      </c>
      <c r="D1928" t="str">
        <f ca="1" t="shared" si="121"/>
        <v>Middle-Age</v>
      </c>
      <c r="E1928" t="s">
        <v>2278</v>
      </c>
      <c r="F1928" t="s">
        <v>2279</v>
      </c>
      <c r="G1928" s="39">
        <v>55212</v>
      </c>
      <c r="H1928" s="40" t="str">
        <f t="shared" si="122"/>
        <v>Medium</v>
      </c>
      <c r="I1928">
        <v>0</v>
      </c>
      <c r="J1928">
        <v>1</v>
      </c>
      <c r="K1928" s="43">
        <v>41236</v>
      </c>
      <c r="L1928" s="39">
        <v>65</v>
      </c>
      <c r="M1928" s="40" t="str">
        <f t="shared" si="123"/>
        <v>Active</v>
      </c>
      <c r="N1928" s="39">
        <v>1103</v>
      </c>
      <c r="O1928">
        <v>0</v>
      </c>
      <c r="P1928">
        <v>45</v>
      </c>
      <c r="Q1928">
        <v>0</v>
      </c>
      <c r="R1928">
        <v>0</v>
      </c>
      <c r="S1928">
        <v>34</v>
      </c>
      <c r="T1928">
        <v>1182</v>
      </c>
      <c r="U1928">
        <v>3</v>
      </c>
      <c r="V1928">
        <v>4</v>
      </c>
      <c r="W1928">
        <v>2</v>
      </c>
      <c r="X1928">
        <v>11</v>
      </c>
      <c r="Y1928">
        <v>8</v>
      </c>
      <c r="Z1928">
        <v>0</v>
      </c>
      <c r="AA1928">
        <v>1</v>
      </c>
      <c r="AB1928">
        <v>0</v>
      </c>
      <c r="AC1928">
        <v>0</v>
      </c>
      <c r="AD1928">
        <v>1</v>
      </c>
      <c r="AE1928">
        <v>0</v>
      </c>
      <c r="AF1928">
        <v>3</v>
      </c>
      <c r="AG1928">
        <v>11</v>
      </c>
      <c r="AH1928">
        <v>0</v>
      </c>
    </row>
    <row r="1929" spans="1:34">
      <c r="A1929">
        <v>2181</v>
      </c>
      <c r="B1929">
        <v>1970</v>
      </c>
      <c r="C1929">
        <f ca="1" t="shared" si="120"/>
        <v>55</v>
      </c>
      <c r="D1929" t="str">
        <f ca="1" t="shared" si="121"/>
        <v>Middle-Age</v>
      </c>
      <c r="E1929" t="s">
        <v>2275</v>
      </c>
      <c r="F1929" t="s">
        <v>2279</v>
      </c>
      <c r="G1929" s="39">
        <v>70617</v>
      </c>
      <c r="H1929" s="40" t="str">
        <f t="shared" si="122"/>
        <v>High</v>
      </c>
      <c r="I1929">
        <v>0</v>
      </c>
      <c r="J1929">
        <v>0</v>
      </c>
      <c r="K1929" s="43">
        <v>41448</v>
      </c>
      <c r="L1929" s="39">
        <v>45</v>
      </c>
      <c r="M1929" s="40" t="str">
        <f t="shared" si="123"/>
        <v>Active</v>
      </c>
      <c r="N1929" s="39">
        <v>353</v>
      </c>
      <c r="O1929">
        <v>61</v>
      </c>
      <c r="P1929">
        <v>753</v>
      </c>
      <c r="Q1929">
        <v>40</v>
      </c>
      <c r="R1929">
        <v>46</v>
      </c>
      <c r="S1929">
        <v>27</v>
      </c>
      <c r="T1929">
        <v>1280</v>
      </c>
      <c r="U1929">
        <v>1</v>
      </c>
      <c r="V1929">
        <v>3</v>
      </c>
      <c r="W1929">
        <v>3</v>
      </c>
      <c r="X1929">
        <v>7</v>
      </c>
      <c r="Y1929">
        <v>2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3</v>
      </c>
      <c r="AG1929">
        <v>11</v>
      </c>
      <c r="AH1929">
        <v>0</v>
      </c>
    </row>
    <row r="1930" spans="1:34">
      <c r="A1930">
        <v>1867</v>
      </c>
      <c r="B1930">
        <v>1957</v>
      </c>
      <c r="C1930">
        <f ca="1" t="shared" si="120"/>
        <v>68</v>
      </c>
      <c r="D1930" t="str">
        <f ca="1" t="shared" si="121"/>
        <v>Senior Citizen</v>
      </c>
      <c r="E1930" t="s">
        <v>2275</v>
      </c>
      <c r="F1930" t="s">
        <v>2276</v>
      </c>
      <c r="G1930" s="39">
        <v>64849</v>
      </c>
      <c r="H1930" s="40" t="str">
        <f t="shared" si="122"/>
        <v>High</v>
      </c>
      <c r="I1930">
        <v>0</v>
      </c>
      <c r="J1930">
        <v>0</v>
      </c>
      <c r="K1930" s="43">
        <v>41226</v>
      </c>
      <c r="L1930" s="39">
        <v>42</v>
      </c>
      <c r="M1930" s="40" t="str">
        <f t="shared" si="123"/>
        <v>Active</v>
      </c>
      <c r="N1930" s="39">
        <v>652</v>
      </c>
      <c r="O1930">
        <v>48</v>
      </c>
      <c r="P1930">
        <v>350</v>
      </c>
      <c r="Q1930">
        <v>94</v>
      </c>
      <c r="R1930">
        <v>84</v>
      </c>
      <c r="S1930">
        <v>108</v>
      </c>
      <c r="T1930">
        <v>1336</v>
      </c>
      <c r="U1930">
        <v>1</v>
      </c>
      <c r="V1930">
        <v>9</v>
      </c>
      <c r="W1930">
        <v>3</v>
      </c>
      <c r="X1930">
        <v>6</v>
      </c>
      <c r="Y1930">
        <v>5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3</v>
      </c>
      <c r="AG1930">
        <v>11</v>
      </c>
      <c r="AH1930">
        <v>1</v>
      </c>
    </row>
    <row r="1931" spans="1:34">
      <c r="A1931">
        <v>1518</v>
      </c>
      <c r="B1931">
        <v>1965</v>
      </c>
      <c r="C1931">
        <f ca="1" t="shared" si="120"/>
        <v>60</v>
      </c>
      <c r="D1931" t="str">
        <f ca="1" t="shared" si="121"/>
        <v>Senior Citizen</v>
      </c>
      <c r="E1931" t="s">
        <v>2280</v>
      </c>
      <c r="F1931" t="s">
        <v>2279</v>
      </c>
      <c r="G1931" s="39">
        <v>62694</v>
      </c>
      <c r="H1931" s="40" t="str">
        <f t="shared" si="122"/>
        <v>High</v>
      </c>
      <c r="I1931">
        <v>1</v>
      </c>
      <c r="J1931">
        <v>1</v>
      </c>
      <c r="K1931" s="43">
        <v>41442</v>
      </c>
      <c r="L1931" s="39">
        <v>29</v>
      </c>
      <c r="M1931" s="40" t="str">
        <f t="shared" si="123"/>
        <v>Recent</v>
      </c>
      <c r="N1931" s="39">
        <v>379</v>
      </c>
      <c r="O1931">
        <v>6</v>
      </c>
      <c r="P1931">
        <v>157</v>
      </c>
      <c r="Q1931">
        <v>25</v>
      </c>
      <c r="R1931">
        <v>91</v>
      </c>
      <c r="S1931">
        <v>91</v>
      </c>
      <c r="T1931">
        <v>749</v>
      </c>
      <c r="U1931">
        <v>5</v>
      </c>
      <c r="V1931">
        <v>9</v>
      </c>
      <c r="W1931">
        <v>3</v>
      </c>
      <c r="X1931">
        <v>7</v>
      </c>
      <c r="Y1931">
        <v>7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3</v>
      </c>
      <c r="AG1931">
        <v>11</v>
      </c>
      <c r="AH1931">
        <v>0</v>
      </c>
    </row>
    <row r="1932" spans="1:34">
      <c r="A1932">
        <v>5734</v>
      </c>
      <c r="B1932">
        <v>1974</v>
      </c>
      <c r="C1932">
        <f ca="1" t="shared" si="120"/>
        <v>51</v>
      </c>
      <c r="D1932" t="str">
        <f ca="1" t="shared" si="121"/>
        <v>Middle-Age</v>
      </c>
      <c r="E1932" t="s">
        <v>2278</v>
      </c>
      <c r="F1932" t="s">
        <v>2279</v>
      </c>
      <c r="G1932" s="39">
        <v>61917</v>
      </c>
      <c r="H1932" s="40" t="str">
        <f t="shared" si="122"/>
        <v>High</v>
      </c>
      <c r="I1932">
        <v>1</v>
      </c>
      <c r="J1932">
        <v>1</v>
      </c>
      <c r="K1932" s="43">
        <v>41598</v>
      </c>
      <c r="L1932" s="39">
        <v>83</v>
      </c>
      <c r="M1932" s="40" t="str">
        <f t="shared" si="123"/>
        <v>Active</v>
      </c>
      <c r="N1932" s="39">
        <v>46</v>
      </c>
      <c r="O1932">
        <v>4</v>
      </c>
      <c r="P1932">
        <v>36</v>
      </c>
      <c r="Q1932">
        <v>2</v>
      </c>
      <c r="R1932">
        <v>2</v>
      </c>
      <c r="S1932">
        <v>1</v>
      </c>
      <c r="T1932">
        <v>91</v>
      </c>
      <c r="U1932">
        <v>1</v>
      </c>
      <c r="V1932">
        <v>2</v>
      </c>
      <c r="W1932">
        <v>0</v>
      </c>
      <c r="X1932">
        <v>4</v>
      </c>
      <c r="Y1932">
        <v>5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3</v>
      </c>
      <c r="AG1932">
        <v>11</v>
      </c>
      <c r="AH1932">
        <v>0</v>
      </c>
    </row>
    <row r="1933" spans="1:34">
      <c r="A1933">
        <v>2878</v>
      </c>
      <c r="B1933">
        <v>1947</v>
      </c>
      <c r="C1933">
        <f ca="1" t="shared" si="120"/>
        <v>78</v>
      </c>
      <c r="D1933" t="str">
        <f ca="1" t="shared" si="121"/>
        <v>Senior Citizen</v>
      </c>
      <c r="E1933" t="s">
        <v>2278</v>
      </c>
      <c r="F1933" t="s">
        <v>2279</v>
      </c>
      <c r="G1933" s="39">
        <v>67472</v>
      </c>
      <c r="H1933" s="40" t="str">
        <f t="shared" si="122"/>
        <v>High</v>
      </c>
      <c r="I1933">
        <v>0</v>
      </c>
      <c r="J1933">
        <v>1</v>
      </c>
      <c r="K1933" s="43">
        <v>41545</v>
      </c>
      <c r="L1933" s="39">
        <v>93</v>
      </c>
      <c r="M1933" s="40" t="str">
        <f t="shared" si="123"/>
        <v>Inactive</v>
      </c>
      <c r="N1933" s="39">
        <v>162</v>
      </c>
      <c r="O1933">
        <v>31</v>
      </c>
      <c r="P1933">
        <v>127</v>
      </c>
      <c r="Q1933">
        <v>8</v>
      </c>
      <c r="R1933">
        <v>17</v>
      </c>
      <c r="S1933">
        <v>69</v>
      </c>
      <c r="T1933">
        <v>414</v>
      </c>
      <c r="U1933">
        <v>2</v>
      </c>
      <c r="V1933">
        <v>4</v>
      </c>
      <c r="W1933">
        <v>2</v>
      </c>
      <c r="X1933">
        <v>7</v>
      </c>
      <c r="Y1933">
        <v>3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3</v>
      </c>
      <c r="AG1933">
        <v>11</v>
      </c>
      <c r="AH1933">
        <v>0</v>
      </c>
    </row>
    <row r="1934" spans="1:34">
      <c r="A1934">
        <v>1458</v>
      </c>
      <c r="B1934">
        <v>1982</v>
      </c>
      <c r="C1934">
        <f ca="1" t="shared" si="120"/>
        <v>43</v>
      </c>
      <c r="D1934" t="str">
        <f ca="1" t="shared" si="121"/>
        <v>Adult</v>
      </c>
      <c r="E1934" t="s">
        <v>2280</v>
      </c>
      <c r="F1934" t="s">
        <v>2279</v>
      </c>
      <c r="G1934" s="39">
        <v>21059</v>
      </c>
      <c r="H1934" s="40" t="str">
        <f t="shared" si="122"/>
        <v>Low</v>
      </c>
      <c r="I1934">
        <v>1</v>
      </c>
      <c r="J1934">
        <v>0</v>
      </c>
      <c r="K1934" s="43">
        <v>41646</v>
      </c>
      <c r="L1934" s="39">
        <v>40</v>
      </c>
      <c r="M1934" s="40" t="str">
        <f t="shared" si="123"/>
        <v>Active</v>
      </c>
      <c r="N1934" s="39">
        <v>8</v>
      </c>
      <c r="O1934">
        <v>3</v>
      </c>
      <c r="P1934">
        <v>19</v>
      </c>
      <c r="Q1934">
        <v>3</v>
      </c>
      <c r="R1934">
        <v>3</v>
      </c>
      <c r="S1934">
        <v>8</v>
      </c>
      <c r="T1934">
        <v>44</v>
      </c>
      <c r="U1934">
        <v>3</v>
      </c>
      <c r="V1934">
        <v>3</v>
      </c>
      <c r="W1934">
        <v>0</v>
      </c>
      <c r="X1934">
        <v>3</v>
      </c>
      <c r="Y1934">
        <v>6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3</v>
      </c>
      <c r="AG1934">
        <v>11</v>
      </c>
      <c r="AH1934">
        <v>0</v>
      </c>
    </row>
    <row r="1935" spans="1:34">
      <c r="A1935">
        <v>7007</v>
      </c>
      <c r="B1935">
        <v>1968</v>
      </c>
      <c r="C1935">
        <f ca="1" t="shared" si="120"/>
        <v>57</v>
      </c>
      <c r="D1935" t="str">
        <f ca="1" t="shared" si="121"/>
        <v>Middle-Age</v>
      </c>
      <c r="E1935" t="s">
        <v>2280</v>
      </c>
      <c r="F1935" t="s">
        <v>2279</v>
      </c>
      <c r="G1935" s="39">
        <v>29543</v>
      </c>
      <c r="H1935" s="40" t="str">
        <f t="shared" si="122"/>
        <v>Low</v>
      </c>
      <c r="I1935">
        <v>2</v>
      </c>
      <c r="J1935">
        <v>0</v>
      </c>
      <c r="K1935" s="43">
        <v>41730</v>
      </c>
      <c r="L1935" s="39">
        <v>47</v>
      </c>
      <c r="M1935" s="40" t="str">
        <f t="shared" si="123"/>
        <v>Active</v>
      </c>
      <c r="N1935" s="39">
        <v>17</v>
      </c>
      <c r="O1935">
        <v>3</v>
      </c>
      <c r="P1935">
        <v>18</v>
      </c>
      <c r="Q1935">
        <v>3</v>
      </c>
      <c r="R1935">
        <v>4</v>
      </c>
      <c r="S1935">
        <v>18</v>
      </c>
      <c r="T1935">
        <v>63</v>
      </c>
      <c r="U1935">
        <v>2</v>
      </c>
      <c r="V1935">
        <v>3</v>
      </c>
      <c r="W1935">
        <v>1</v>
      </c>
      <c r="X1935">
        <v>2</v>
      </c>
      <c r="Y1935">
        <v>7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3</v>
      </c>
      <c r="AG1935">
        <v>11</v>
      </c>
      <c r="AH1935">
        <v>0</v>
      </c>
    </row>
    <row r="1936" spans="1:34">
      <c r="A1936">
        <v>6200</v>
      </c>
      <c r="B1936">
        <v>1951</v>
      </c>
      <c r="C1936">
        <f ca="1" t="shared" si="120"/>
        <v>74</v>
      </c>
      <c r="D1936" t="str">
        <f ca="1" t="shared" si="121"/>
        <v>Senior Citizen</v>
      </c>
      <c r="E1936" t="s">
        <v>2275</v>
      </c>
      <c r="F1936" t="s">
        <v>2279</v>
      </c>
      <c r="G1936" s="39">
        <v>75903</v>
      </c>
      <c r="H1936" s="40" t="str">
        <f t="shared" si="122"/>
        <v>High</v>
      </c>
      <c r="I1936">
        <v>0</v>
      </c>
      <c r="J1936">
        <v>1</v>
      </c>
      <c r="K1936" s="43">
        <v>41372</v>
      </c>
      <c r="L1936" s="39">
        <v>50</v>
      </c>
      <c r="M1936" s="40" t="str">
        <f t="shared" si="123"/>
        <v>Active</v>
      </c>
      <c r="N1936" s="39">
        <v>340</v>
      </c>
      <c r="O1936">
        <v>108</v>
      </c>
      <c r="P1936">
        <v>185</v>
      </c>
      <c r="Q1936">
        <v>130</v>
      </c>
      <c r="R1936">
        <v>38</v>
      </c>
      <c r="S1936">
        <v>100</v>
      </c>
      <c r="T1936">
        <v>901</v>
      </c>
      <c r="U1936">
        <v>2</v>
      </c>
      <c r="V1936">
        <v>6</v>
      </c>
      <c r="W1936">
        <v>6</v>
      </c>
      <c r="X1936">
        <v>9</v>
      </c>
      <c r="Y1936">
        <v>3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3</v>
      </c>
      <c r="AG1936">
        <v>11</v>
      </c>
      <c r="AH1936">
        <v>0</v>
      </c>
    </row>
    <row r="1937" spans="1:34">
      <c r="A1937">
        <v>1403</v>
      </c>
      <c r="B1937">
        <v>1975</v>
      </c>
      <c r="C1937">
        <f ca="1" t="shared" si="120"/>
        <v>50</v>
      </c>
      <c r="D1937" t="str">
        <f ca="1" t="shared" si="121"/>
        <v>Middle-Age</v>
      </c>
      <c r="E1937" t="s">
        <v>2280</v>
      </c>
      <c r="F1937" t="s">
        <v>2277</v>
      </c>
      <c r="G1937" s="39">
        <v>34984</v>
      </c>
      <c r="H1937" s="40" t="str">
        <f t="shared" si="122"/>
        <v>Medium</v>
      </c>
      <c r="I1937">
        <v>1</v>
      </c>
      <c r="J1937">
        <v>1</v>
      </c>
      <c r="K1937" s="43">
        <v>41158</v>
      </c>
      <c r="L1937" s="39">
        <v>40</v>
      </c>
      <c r="M1937" s="40" t="str">
        <f t="shared" si="123"/>
        <v>Active</v>
      </c>
      <c r="N1937" s="39">
        <v>8</v>
      </c>
      <c r="O1937">
        <v>4</v>
      </c>
      <c r="P1937">
        <v>15</v>
      </c>
      <c r="Q1937">
        <v>3</v>
      </c>
      <c r="R1937">
        <v>5</v>
      </c>
      <c r="S1937">
        <v>3</v>
      </c>
      <c r="T1937">
        <v>38</v>
      </c>
      <c r="U1937">
        <v>2</v>
      </c>
      <c r="V1937">
        <v>1</v>
      </c>
      <c r="W1937">
        <v>0</v>
      </c>
      <c r="X1937">
        <v>3</v>
      </c>
      <c r="Y1937">
        <v>7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3</v>
      </c>
      <c r="AG1937">
        <v>11</v>
      </c>
      <c r="AH1937">
        <v>0</v>
      </c>
    </row>
    <row r="1938" spans="1:34">
      <c r="A1938">
        <v>4827</v>
      </c>
      <c r="B1938">
        <v>1956</v>
      </c>
      <c r="C1938">
        <f ca="1" t="shared" si="120"/>
        <v>69</v>
      </c>
      <c r="D1938" t="str">
        <f ca="1" t="shared" si="121"/>
        <v>Senior Citizen</v>
      </c>
      <c r="E1938" t="s">
        <v>2278</v>
      </c>
      <c r="F1938" t="s">
        <v>2276</v>
      </c>
      <c r="G1938" s="39">
        <v>54998</v>
      </c>
      <c r="H1938" s="40" t="str">
        <f t="shared" si="122"/>
        <v>Medium</v>
      </c>
      <c r="I1938">
        <v>0</v>
      </c>
      <c r="J1938">
        <v>1</v>
      </c>
      <c r="K1938" s="43">
        <v>41343</v>
      </c>
      <c r="L1938" s="39">
        <v>3</v>
      </c>
      <c r="M1938" s="40" t="str">
        <f t="shared" si="123"/>
        <v>Recent</v>
      </c>
      <c r="N1938" s="39">
        <v>154</v>
      </c>
      <c r="O1938">
        <v>22</v>
      </c>
      <c r="P1938">
        <v>202</v>
      </c>
      <c r="Q1938">
        <v>39</v>
      </c>
      <c r="R1938">
        <v>30</v>
      </c>
      <c r="S1938">
        <v>8</v>
      </c>
      <c r="T1938">
        <v>455</v>
      </c>
      <c r="U1938">
        <v>5</v>
      </c>
      <c r="V1938">
        <v>4</v>
      </c>
      <c r="W1938">
        <v>2</v>
      </c>
      <c r="X1938">
        <v>9</v>
      </c>
      <c r="Y1938">
        <v>4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3</v>
      </c>
      <c r="AG1938">
        <v>11</v>
      </c>
      <c r="AH1938">
        <v>1</v>
      </c>
    </row>
    <row r="1939" spans="1:34">
      <c r="A1939">
        <v>6250</v>
      </c>
      <c r="B1939">
        <v>1949</v>
      </c>
      <c r="C1939">
        <f ca="1" t="shared" si="120"/>
        <v>76</v>
      </c>
      <c r="D1939" t="str">
        <f ca="1" t="shared" si="121"/>
        <v>Senior Citizen</v>
      </c>
      <c r="E1939" t="s">
        <v>2278</v>
      </c>
      <c r="F1939" t="s">
        <v>2283</v>
      </c>
      <c r="G1939" s="39">
        <v>54356</v>
      </c>
      <c r="H1939" s="40" t="str">
        <f t="shared" si="122"/>
        <v>Medium</v>
      </c>
      <c r="I1939">
        <v>0</v>
      </c>
      <c r="J1939">
        <v>1</v>
      </c>
      <c r="K1939" s="43">
        <v>41232</v>
      </c>
      <c r="L1939" s="39">
        <v>62</v>
      </c>
      <c r="M1939" s="40" t="str">
        <f t="shared" si="123"/>
        <v>Active</v>
      </c>
      <c r="N1939" s="39">
        <v>710</v>
      </c>
      <c r="O1939">
        <v>15</v>
      </c>
      <c r="P1939">
        <v>30</v>
      </c>
      <c r="Q1939">
        <v>20</v>
      </c>
      <c r="R1939">
        <v>0</v>
      </c>
      <c r="S1939">
        <v>0</v>
      </c>
      <c r="T1939">
        <v>775</v>
      </c>
      <c r="U1939">
        <v>3</v>
      </c>
      <c r="V1939">
        <v>11</v>
      </c>
      <c r="W1939">
        <v>2</v>
      </c>
      <c r="X1939">
        <v>8</v>
      </c>
      <c r="Y1939">
        <v>8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3</v>
      </c>
      <c r="AG1939">
        <v>11</v>
      </c>
      <c r="AH1939">
        <v>1</v>
      </c>
    </row>
    <row r="1940" spans="1:34">
      <c r="A1940">
        <v>9291</v>
      </c>
      <c r="B1940">
        <v>1959</v>
      </c>
      <c r="C1940">
        <f ca="1" t="shared" si="120"/>
        <v>66</v>
      </c>
      <c r="D1940" t="str">
        <f ca="1" t="shared" si="121"/>
        <v>Senior Citizen</v>
      </c>
      <c r="E1940" t="s">
        <v>2280</v>
      </c>
      <c r="F1940" t="s">
        <v>2279</v>
      </c>
      <c r="G1940" s="39">
        <v>34242</v>
      </c>
      <c r="H1940" s="40" t="str">
        <f t="shared" si="122"/>
        <v>Medium</v>
      </c>
      <c r="I1940">
        <v>0</v>
      </c>
      <c r="J1940">
        <v>1</v>
      </c>
      <c r="K1940" s="43">
        <v>41721</v>
      </c>
      <c r="L1940" s="39">
        <v>25</v>
      </c>
      <c r="M1940" s="40" t="str">
        <f t="shared" si="123"/>
        <v>Recent</v>
      </c>
      <c r="N1940" s="39">
        <v>8</v>
      </c>
      <c r="O1940">
        <v>2</v>
      </c>
      <c r="P1940">
        <v>4</v>
      </c>
      <c r="Q1940">
        <v>0</v>
      </c>
      <c r="R1940">
        <v>0</v>
      </c>
      <c r="S1940">
        <v>1</v>
      </c>
      <c r="T1940">
        <v>15</v>
      </c>
      <c r="U1940">
        <v>1</v>
      </c>
      <c r="V1940">
        <v>0</v>
      </c>
      <c r="W1940">
        <v>0</v>
      </c>
      <c r="X1940">
        <v>3</v>
      </c>
      <c r="Y1940">
        <v>5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3</v>
      </c>
      <c r="AG1940">
        <v>11</v>
      </c>
      <c r="AH1940">
        <v>0</v>
      </c>
    </row>
    <row r="1941" spans="1:34">
      <c r="A1941">
        <v>2478</v>
      </c>
      <c r="B1941">
        <v>1973</v>
      </c>
      <c r="C1941">
        <f ca="1" t="shared" si="120"/>
        <v>52</v>
      </c>
      <c r="D1941" t="str">
        <f ca="1" t="shared" si="121"/>
        <v>Middle-Age</v>
      </c>
      <c r="E1941" t="s">
        <v>2275</v>
      </c>
      <c r="F1941" t="s">
        <v>2279</v>
      </c>
      <c r="G1941" s="39">
        <v>25410</v>
      </c>
      <c r="H1941" s="40" t="str">
        <f t="shared" si="122"/>
        <v>Low</v>
      </c>
      <c r="I1941">
        <v>1</v>
      </c>
      <c r="J1941">
        <v>0</v>
      </c>
      <c r="K1941" s="43">
        <v>41517</v>
      </c>
      <c r="L1941" s="39">
        <v>48</v>
      </c>
      <c r="M1941" s="40" t="str">
        <f t="shared" si="123"/>
        <v>Active</v>
      </c>
      <c r="N1941" s="39">
        <v>2</v>
      </c>
      <c r="O1941">
        <v>2</v>
      </c>
      <c r="P1941">
        <v>4</v>
      </c>
      <c r="Q1941">
        <v>13</v>
      </c>
      <c r="R1941">
        <v>13</v>
      </c>
      <c r="S1941">
        <v>4</v>
      </c>
      <c r="T1941">
        <v>38</v>
      </c>
      <c r="U1941">
        <v>1</v>
      </c>
      <c r="V1941">
        <v>1</v>
      </c>
      <c r="W1941">
        <v>0</v>
      </c>
      <c r="X1941">
        <v>4</v>
      </c>
      <c r="Y1941">
        <v>4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3</v>
      </c>
      <c r="AG1941">
        <v>11</v>
      </c>
      <c r="AH1941">
        <v>0</v>
      </c>
    </row>
    <row r="1942" spans="1:34">
      <c r="A1942">
        <v>1139</v>
      </c>
      <c r="B1942">
        <v>1984</v>
      </c>
      <c r="C1942">
        <f ca="1" t="shared" si="120"/>
        <v>41</v>
      </c>
      <c r="D1942" t="str">
        <f ca="1" t="shared" si="121"/>
        <v>Adult</v>
      </c>
      <c r="E1942" t="s">
        <v>2278</v>
      </c>
      <c r="F1942" t="s">
        <v>2279</v>
      </c>
      <c r="G1942" s="39">
        <v>73356</v>
      </c>
      <c r="H1942" s="40" t="str">
        <f t="shared" si="122"/>
        <v>High</v>
      </c>
      <c r="I1942">
        <v>0</v>
      </c>
      <c r="J1942">
        <v>0</v>
      </c>
      <c r="K1942" s="43">
        <v>41676</v>
      </c>
      <c r="L1942" s="39">
        <v>56</v>
      </c>
      <c r="M1942" s="40" t="str">
        <f t="shared" si="123"/>
        <v>Active</v>
      </c>
      <c r="N1942" s="39">
        <v>1050</v>
      </c>
      <c r="O1942">
        <v>14</v>
      </c>
      <c r="P1942">
        <v>322</v>
      </c>
      <c r="Q1942">
        <v>0</v>
      </c>
      <c r="R1942">
        <v>14</v>
      </c>
      <c r="S1942">
        <v>112</v>
      </c>
      <c r="T1942">
        <v>1512</v>
      </c>
      <c r="U1942">
        <v>1</v>
      </c>
      <c r="V1942">
        <v>5</v>
      </c>
      <c r="W1942">
        <v>11</v>
      </c>
      <c r="X1942">
        <v>5</v>
      </c>
      <c r="Y1942">
        <v>2</v>
      </c>
      <c r="Z1942">
        <v>1</v>
      </c>
      <c r="AA1942">
        <v>0</v>
      </c>
      <c r="AB1942">
        <v>1</v>
      </c>
      <c r="AC1942">
        <v>1</v>
      </c>
      <c r="AD1942">
        <v>0</v>
      </c>
      <c r="AE1942">
        <v>0</v>
      </c>
      <c r="AF1942">
        <v>3</v>
      </c>
      <c r="AG1942">
        <v>11</v>
      </c>
      <c r="AH1942">
        <v>1</v>
      </c>
    </row>
    <row r="1943" spans="1:34">
      <c r="A1943">
        <v>5138</v>
      </c>
      <c r="B1943">
        <v>1950</v>
      </c>
      <c r="C1943">
        <f ca="1" t="shared" si="120"/>
        <v>75</v>
      </c>
      <c r="D1943" t="str">
        <f ca="1" t="shared" si="121"/>
        <v>Senior Citizen</v>
      </c>
      <c r="E1943" t="s">
        <v>2275</v>
      </c>
      <c r="F1943" t="s">
        <v>2277</v>
      </c>
      <c r="G1943" s="39">
        <v>28320</v>
      </c>
      <c r="H1943" s="40" t="str">
        <f t="shared" si="122"/>
        <v>Low</v>
      </c>
      <c r="I1943">
        <v>0</v>
      </c>
      <c r="J1943">
        <v>1</v>
      </c>
      <c r="K1943" s="43">
        <v>41288</v>
      </c>
      <c r="L1943" s="39">
        <v>68</v>
      </c>
      <c r="M1943" s="40" t="str">
        <f t="shared" si="123"/>
        <v>Active</v>
      </c>
      <c r="N1943" s="39">
        <v>19</v>
      </c>
      <c r="O1943">
        <v>1</v>
      </c>
      <c r="P1943">
        <v>14</v>
      </c>
      <c r="Q1943">
        <v>3</v>
      </c>
      <c r="R1943">
        <v>2</v>
      </c>
      <c r="S1943">
        <v>4</v>
      </c>
      <c r="T1943">
        <v>43</v>
      </c>
      <c r="U1943">
        <v>1</v>
      </c>
      <c r="V1943">
        <v>1</v>
      </c>
      <c r="W1943">
        <v>0</v>
      </c>
      <c r="X1943">
        <v>3</v>
      </c>
      <c r="Y1943">
        <v>8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3</v>
      </c>
      <c r="AG1943">
        <v>11</v>
      </c>
      <c r="AH1943">
        <v>0</v>
      </c>
    </row>
    <row r="1944" spans="1:34">
      <c r="A1944">
        <v>5393</v>
      </c>
      <c r="B1944">
        <v>1977</v>
      </c>
      <c r="C1944">
        <f ca="1" t="shared" si="120"/>
        <v>48</v>
      </c>
      <c r="D1944" t="str">
        <f ca="1" t="shared" si="121"/>
        <v>Middle-Age</v>
      </c>
      <c r="E1944" t="s">
        <v>2275</v>
      </c>
      <c r="F1944" t="s">
        <v>2276</v>
      </c>
      <c r="G1944" s="39">
        <v>23763</v>
      </c>
      <c r="H1944" s="40" t="str">
        <f t="shared" si="122"/>
        <v>Low</v>
      </c>
      <c r="I1944">
        <v>1</v>
      </c>
      <c r="J1944">
        <v>0</v>
      </c>
      <c r="K1944" s="43">
        <v>41128</v>
      </c>
      <c r="L1944" s="39">
        <v>64</v>
      </c>
      <c r="M1944" s="40" t="str">
        <f t="shared" si="123"/>
        <v>Active</v>
      </c>
      <c r="N1944" s="39">
        <v>22</v>
      </c>
      <c r="O1944">
        <v>0</v>
      </c>
      <c r="P1944">
        <v>6</v>
      </c>
      <c r="Q1944">
        <v>6</v>
      </c>
      <c r="R1944">
        <v>2</v>
      </c>
      <c r="S1944">
        <v>6</v>
      </c>
      <c r="T1944">
        <v>42</v>
      </c>
      <c r="U1944">
        <v>1</v>
      </c>
      <c r="V1944">
        <v>1</v>
      </c>
      <c r="W1944">
        <v>0</v>
      </c>
      <c r="X1944">
        <v>3</v>
      </c>
      <c r="Y1944">
        <v>7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3</v>
      </c>
      <c r="AG1944">
        <v>11</v>
      </c>
      <c r="AH1944">
        <v>0</v>
      </c>
    </row>
    <row r="1945" spans="1:34">
      <c r="A1945">
        <v>10413</v>
      </c>
      <c r="B1945">
        <v>1984</v>
      </c>
      <c r="C1945">
        <f ca="1" t="shared" si="120"/>
        <v>41</v>
      </c>
      <c r="D1945" t="str">
        <f ca="1" t="shared" si="121"/>
        <v>Adult</v>
      </c>
      <c r="E1945" t="s">
        <v>2275</v>
      </c>
      <c r="F1945" t="s">
        <v>2279</v>
      </c>
      <c r="G1945" s="39">
        <v>72570</v>
      </c>
      <c r="H1945" s="40" t="str">
        <f t="shared" si="122"/>
        <v>High</v>
      </c>
      <c r="I1945">
        <v>0</v>
      </c>
      <c r="J1945">
        <v>0</v>
      </c>
      <c r="K1945" s="43">
        <v>41754</v>
      </c>
      <c r="L1945" s="39">
        <v>67</v>
      </c>
      <c r="M1945" s="40" t="str">
        <f t="shared" si="123"/>
        <v>Active</v>
      </c>
      <c r="N1945" s="39">
        <v>274</v>
      </c>
      <c r="O1945">
        <v>83</v>
      </c>
      <c r="P1945">
        <v>216</v>
      </c>
      <c r="Q1945">
        <v>151</v>
      </c>
      <c r="R1945">
        <v>141</v>
      </c>
      <c r="S1945">
        <v>224</v>
      </c>
      <c r="T1945">
        <v>1089</v>
      </c>
      <c r="U1945">
        <v>1</v>
      </c>
      <c r="V1945">
        <v>4</v>
      </c>
      <c r="W1945">
        <v>6</v>
      </c>
      <c r="X1945">
        <v>12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3</v>
      </c>
      <c r="AG1945">
        <v>11</v>
      </c>
      <c r="AH1945">
        <v>0</v>
      </c>
    </row>
    <row r="1946" spans="1:34">
      <c r="A1946">
        <v>5015</v>
      </c>
      <c r="B1946">
        <v>1976</v>
      </c>
      <c r="C1946">
        <f ca="1" t="shared" si="120"/>
        <v>49</v>
      </c>
      <c r="D1946" t="str">
        <f ca="1" t="shared" si="121"/>
        <v>Middle-Age</v>
      </c>
      <c r="E1946" t="s">
        <v>2280</v>
      </c>
      <c r="F1946" t="s">
        <v>2279</v>
      </c>
      <c r="G1946" s="39">
        <v>34529</v>
      </c>
      <c r="H1946" s="40" t="str">
        <f t="shared" si="122"/>
        <v>Medium</v>
      </c>
      <c r="I1946">
        <v>1</v>
      </c>
      <c r="J1946">
        <v>0</v>
      </c>
      <c r="K1946" s="43">
        <v>41166</v>
      </c>
      <c r="L1946" s="39">
        <v>94</v>
      </c>
      <c r="M1946" s="40" t="str">
        <f t="shared" si="123"/>
        <v>Inactive</v>
      </c>
      <c r="N1946" s="39">
        <v>68</v>
      </c>
      <c r="O1946">
        <v>6</v>
      </c>
      <c r="P1946">
        <v>38</v>
      </c>
      <c r="Q1946">
        <v>3</v>
      </c>
      <c r="R1946">
        <v>6</v>
      </c>
      <c r="S1946">
        <v>41</v>
      </c>
      <c r="T1946">
        <v>162</v>
      </c>
      <c r="U1946">
        <v>2</v>
      </c>
      <c r="V1946">
        <v>2</v>
      </c>
      <c r="W1946">
        <v>2</v>
      </c>
      <c r="X1946">
        <v>3</v>
      </c>
      <c r="Y1946">
        <v>7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3</v>
      </c>
      <c r="AG1946">
        <v>11</v>
      </c>
      <c r="AH1946">
        <v>0</v>
      </c>
    </row>
    <row r="1947" spans="1:34">
      <c r="A1947">
        <v>10868</v>
      </c>
      <c r="B1947">
        <v>1951</v>
      </c>
      <c r="C1947">
        <f ca="1" t="shared" si="120"/>
        <v>74</v>
      </c>
      <c r="D1947" t="str">
        <f ca="1" t="shared" si="121"/>
        <v>Senior Citizen</v>
      </c>
      <c r="E1947" t="s">
        <v>2275</v>
      </c>
      <c r="F1947" t="s">
        <v>2283</v>
      </c>
      <c r="G1947" s="39">
        <v>70792</v>
      </c>
      <c r="H1947" s="40" t="str">
        <f t="shared" si="122"/>
        <v>High</v>
      </c>
      <c r="I1947">
        <v>0</v>
      </c>
      <c r="J1947">
        <v>0</v>
      </c>
      <c r="K1947" s="43">
        <v>41311</v>
      </c>
      <c r="L1947" s="39">
        <v>82</v>
      </c>
      <c r="M1947" s="40" t="str">
        <f t="shared" si="123"/>
        <v>Active</v>
      </c>
      <c r="N1947" s="39">
        <v>344</v>
      </c>
      <c r="O1947">
        <v>45</v>
      </c>
      <c r="P1947">
        <v>654</v>
      </c>
      <c r="Q1947">
        <v>104</v>
      </c>
      <c r="R1947">
        <v>11</v>
      </c>
      <c r="S1947">
        <v>114</v>
      </c>
      <c r="T1947">
        <v>1272</v>
      </c>
      <c r="U1947">
        <v>2</v>
      </c>
      <c r="V1947">
        <v>3</v>
      </c>
      <c r="W1947">
        <v>4</v>
      </c>
      <c r="X1947">
        <v>10</v>
      </c>
      <c r="Y1947">
        <v>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3</v>
      </c>
      <c r="AG1947">
        <v>11</v>
      </c>
      <c r="AH1947">
        <v>0</v>
      </c>
    </row>
    <row r="1948" spans="1:34">
      <c r="A1948">
        <v>10676</v>
      </c>
      <c r="B1948">
        <v>1982</v>
      </c>
      <c r="C1948">
        <f ca="1" t="shared" si="120"/>
        <v>43</v>
      </c>
      <c r="D1948" t="str">
        <f ca="1" t="shared" si="121"/>
        <v>Adult</v>
      </c>
      <c r="E1948" t="s">
        <v>2275</v>
      </c>
      <c r="F1948" t="s">
        <v>2279</v>
      </c>
      <c r="G1948" s="39">
        <v>63211</v>
      </c>
      <c r="H1948" s="40" t="str">
        <f t="shared" si="122"/>
        <v>High</v>
      </c>
      <c r="I1948">
        <v>0</v>
      </c>
      <c r="J1948">
        <v>0</v>
      </c>
      <c r="K1948" s="43">
        <v>41215</v>
      </c>
      <c r="L1948" s="39">
        <v>3</v>
      </c>
      <c r="M1948" s="40" t="str">
        <f t="shared" si="123"/>
        <v>Recent</v>
      </c>
      <c r="N1948" s="39">
        <v>145</v>
      </c>
      <c r="O1948">
        <v>193</v>
      </c>
      <c r="P1948">
        <v>459</v>
      </c>
      <c r="Q1948">
        <v>205</v>
      </c>
      <c r="R1948">
        <v>26</v>
      </c>
      <c r="S1948">
        <v>145</v>
      </c>
      <c r="T1948">
        <v>1173</v>
      </c>
      <c r="U1948">
        <v>2</v>
      </c>
      <c r="V1948">
        <v>3</v>
      </c>
      <c r="W1948">
        <v>8</v>
      </c>
      <c r="X1948">
        <v>7</v>
      </c>
      <c r="Y1948">
        <v>2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3</v>
      </c>
      <c r="AG1948">
        <v>11</v>
      </c>
      <c r="AH1948">
        <v>1</v>
      </c>
    </row>
    <row r="1949" spans="1:34">
      <c r="A1949">
        <v>2495</v>
      </c>
      <c r="B1949">
        <v>1974</v>
      </c>
      <c r="C1949">
        <f ca="1" t="shared" si="120"/>
        <v>51</v>
      </c>
      <c r="D1949" t="str">
        <f ca="1" t="shared" si="121"/>
        <v>Middle-Age</v>
      </c>
      <c r="E1949" t="s">
        <v>2280</v>
      </c>
      <c r="F1949" t="s">
        <v>2279</v>
      </c>
      <c r="G1949" s="39">
        <v>83891</v>
      </c>
      <c r="H1949" s="40" t="str">
        <f t="shared" si="122"/>
        <v>High</v>
      </c>
      <c r="I1949">
        <v>0</v>
      </c>
      <c r="J1949">
        <v>1</v>
      </c>
      <c r="K1949" s="43">
        <v>41810</v>
      </c>
      <c r="L1949" s="39">
        <v>24</v>
      </c>
      <c r="M1949" s="40" t="str">
        <f t="shared" si="123"/>
        <v>Recent</v>
      </c>
      <c r="N1949" s="39">
        <v>217</v>
      </c>
      <c r="O1949">
        <v>38</v>
      </c>
      <c r="P1949">
        <v>350</v>
      </c>
      <c r="Q1949">
        <v>111</v>
      </c>
      <c r="R1949">
        <v>85</v>
      </c>
      <c r="S1949">
        <v>15</v>
      </c>
      <c r="T1949">
        <v>816</v>
      </c>
      <c r="U1949">
        <v>1</v>
      </c>
      <c r="V1949">
        <v>4</v>
      </c>
      <c r="W1949">
        <v>7</v>
      </c>
      <c r="X1949">
        <v>10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3</v>
      </c>
      <c r="AG1949">
        <v>11</v>
      </c>
      <c r="AH1949">
        <v>0</v>
      </c>
    </row>
    <row r="1950" spans="1:34">
      <c r="A1950">
        <v>7842</v>
      </c>
      <c r="B1950">
        <v>1968</v>
      </c>
      <c r="C1950">
        <f ca="1" t="shared" si="120"/>
        <v>57</v>
      </c>
      <c r="D1950" t="str">
        <f ca="1" t="shared" si="121"/>
        <v>Middle-Age</v>
      </c>
      <c r="E1950" t="s">
        <v>2275</v>
      </c>
      <c r="F1950" t="s">
        <v>2276</v>
      </c>
      <c r="G1950" s="39">
        <v>36065</v>
      </c>
      <c r="H1950" s="40" t="str">
        <f t="shared" si="122"/>
        <v>Medium</v>
      </c>
      <c r="I1950">
        <v>1</v>
      </c>
      <c r="J1950">
        <v>1</v>
      </c>
      <c r="K1950" s="43">
        <v>41364</v>
      </c>
      <c r="L1950" s="39">
        <v>54</v>
      </c>
      <c r="M1950" s="40" t="str">
        <f t="shared" si="123"/>
        <v>Active</v>
      </c>
      <c r="N1950" s="39">
        <v>18</v>
      </c>
      <c r="O1950">
        <v>7</v>
      </c>
      <c r="P1950">
        <v>34</v>
      </c>
      <c r="Q1950">
        <v>10</v>
      </c>
      <c r="R1950">
        <v>2</v>
      </c>
      <c r="S1950">
        <v>3</v>
      </c>
      <c r="T1950">
        <v>74</v>
      </c>
      <c r="U1950">
        <v>3</v>
      </c>
      <c r="V1950">
        <v>3</v>
      </c>
      <c r="W1950">
        <v>0</v>
      </c>
      <c r="X1950">
        <v>3</v>
      </c>
      <c r="Y1950">
        <v>8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3</v>
      </c>
      <c r="AG1950">
        <v>11</v>
      </c>
      <c r="AH1950">
        <v>0</v>
      </c>
    </row>
    <row r="1951" spans="1:34">
      <c r="A1951">
        <v>9955</v>
      </c>
      <c r="B1951">
        <v>1954</v>
      </c>
      <c r="C1951">
        <f ca="1" t="shared" si="120"/>
        <v>71</v>
      </c>
      <c r="D1951" t="str">
        <f ca="1" t="shared" si="121"/>
        <v>Senior Citizen</v>
      </c>
      <c r="E1951" t="s">
        <v>2275</v>
      </c>
      <c r="F1951" t="s">
        <v>2277</v>
      </c>
      <c r="G1951" s="39">
        <v>39898</v>
      </c>
      <c r="H1951" s="40" t="str">
        <f t="shared" si="122"/>
        <v>Medium</v>
      </c>
      <c r="I1951">
        <v>0</v>
      </c>
      <c r="J1951">
        <v>1</v>
      </c>
      <c r="K1951" s="43">
        <v>41317</v>
      </c>
      <c r="L1951" s="39">
        <v>20</v>
      </c>
      <c r="M1951" s="40" t="str">
        <f t="shared" si="123"/>
        <v>Recent</v>
      </c>
      <c r="N1951" s="39">
        <v>69</v>
      </c>
      <c r="O1951">
        <v>8</v>
      </c>
      <c r="P1951">
        <v>26</v>
      </c>
      <c r="Q1951">
        <v>12</v>
      </c>
      <c r="R1951">
        <v>7</v>
      </c>
      <c r="S1951">
        <v>12</v>
      </c>
      <c r="T1951">
        <v>134</v>
      </c>
      <c r="U1951">
        <v>2</v>
      </c>
      <c r="V1951">
        <v>3</v>
      </c>
      <c r="W1951">
        <v>0</v>
      </c>
      <c r="X1951">
        <v>4</v>
      </c>
      <c r="Y1951">
        <v>7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3</v>
      </c>
      <c r="AG1951">
        <v>11</v>
      </c>
      <c r="AH1951">
        <v>0</v>
      </c>
    </row>
    <row r="1952" spans="1:34">
      <c r="A1952">
        <v>6663</v>
      </c>
      <c r="B1952">
        <v>1940</v>
      </c>
      <c r="C1952">
        <f ca="1" t="shared" si="120"/>
        <v>85</v>
      </c>
      <c r="D1952" t="str">
        <f ca="1" t="shared" si="121"/>
        <v>Senior Citizen</v>
      </c>
      <c r="E1952" t="s">
        <v>2278</v>
      </c>
      <c r="F1952" t="s">
        <v>2276</v>
      </c>
      <c r="G1952" s="39">
        <v>51141</v>
      </c>
      <c r="H1952" s="40" t="str">
        <f t="shared" si="122"/>
        <v>Medium</v>
      </c>
      <c r="I1952">
        <v>0</v>
      </c>
      <c r="J1952">
        <v>0</v>
      </c>
      <c r="K1952" s="43">
        <v>41463</v>
      </c>
      <c r="L1952" s="39">
        <v>96</v>
      </c>
      <c r="M1952" s="40" t="str">
        <f t="shared" si="123"/>
        <v>Inactive</v>
      </c>
      <c r="N1952" s="39">
        <v>144</v>
      </c>
      <c r="O1952">
        <v>0</v>
      </c>
      <c r="P1952">
        <v>7</v>
      </c>
      <c r="Q1952">
        <v>0</v>
      </c>
      <c r="R1952">
        <v>0</v>
      </c>
      <c r="S1952">
        <v>6</v>
      </c>
      <c r="T1952">
        <v>157</v>
      </c>
      <c r="U1952">
        <v>1</v>
      </c>
      <c r="V1952">
        <v>3</v>
      </c>
      <c r="W1952">
        <v>1</v>
      </c>
      <c r="X1952">
        <v>4</v>
      </c>
      <c r="Y1952">
        <v>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3</v>
      </c>
      <c r="AG1952">
        <v>11</v>
      </c>
      <c r="AH1952">
        <v>0</v>
      </c>
    </row>
    <row r="1953" spans="1:34">
      <c r="A1953">
        <v>2162</v>
      </c>
      <c r="B1953">
        <v>1976</v>
      </c>
      <c r="C1953">
        <f ca="1" t="shared" si="120"/>
        <v>49</v>
      </c>
      <c r="D1953" t="str">
        <f ca="1" t="shared" si="121"/>
        <v>Middle-Age</v>
      </c>
      <c r="E1953" t="s">
        <v>2275</v>
      </c>
      <c r="F1953" t="s">
        <v>2279</v>
      </c>
      <c r="G1953" s="39">
        <v>56939</v>
      </c>
      <c r="H1953" s="40" t="str">
        <f t="shared" si="122"/>
        <v>Medium</v>
      </c>
      <c r="I1953">
        <v>0</v>
      </c>
      <c r="J1953">
        <v>1</v>
      </c>
      <c r="K1953" s="43">
        <v>41535</v>
      </c>
      <c r="L1953" s="39">
        <v>19</v>
      </c>
      <c r="M1953" s="40" t="str">
        <f t="shared" si="123"/>
        <v>Recent</v>
      </c>
      <c r="N1953" s="39">
        <v>256</v>
      </c>
      <c r="O1953">
        <v>34</v>
      </c>
      <c r="P1953">
        <v>103</v>
      </c>
      <c r="Q1953">
        <v>90</v>
      </c>
      <c r="R1953">
        <v>29</v>
      </c>
      <c r="S1953">
        <v>49</v>
      </c>
      <c r="T1953">
        <v>561</v>
      </c>
      <c r="U1953">
        <v>2</v>
      </c>
      <c r="V1953">
        <v>3</v>
      </c>
      <c r="W1953">
        <v>3</v>
      </c>
      <c r="X1953">
        <v>10</v>
      </c>
      <c r="Y1953">
        <v>3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3</v>
      </c>
      <c r="AG1953">
        <v>11</v>
      </c>
      <c r="AH1953">
        <v>0</v>
      </c>
    </row>
    <row r="1954" spans="1:34">
      <c r="A1954">
        <v>3434</v>
      </c>
      <c r="B1954">
        <v>1951</v>
      </c>
      <c r="C1954">
        <f ca="1" t="shared" si="120"/>
        <v>74</v>
      </c>
      <c r="D1954" t="str">
        <f ca="1" t="shared" si="121"/>
        <v>Senior Citizen</v>
      </c>
      <c r="E1954" t="s">
        <v>2275</v>
      </c>
      <c r="F1954" t="s">
        <v>2276</v>
      </c>
      <c r="G1954" s="39">
        <v>80872</v>
      </c>
      <c r="H1954" s="40" t="str">
        <f t="shared" si="122"/>
        <v>High</v>
      </c>
      <c r="I1954">
        <v>0</v>
      </c>
      <c r="J1954">
        <v>0</v>
      </c>
      <c r="K1954" s="43">
        <v>41771</v>
      </c>
      <c r="L1954" s="39">
        <v>60</v>
      </c>
      <c r="M1954" s="40" t="str">
        <f t="shared" si="123"/>
        <v>Active</v>
      </c>
      <c r="N1954" s="39">
        <v>483</v>
      </c>
      <c r="O1954">
        <v>72</v>
      </c>
      <c r="P1954">
        <v>567</v>
      </c>
      <c r="Q1954">
        <v>94</v>
      </c>
      <c r="R1954">
        <v>12</v>
      </c>
      <c r="S1954">
        <v>108</v>
      </c>
      <c r="T1954">
        <v>1336</v>
      </c>
      <c r="U1954">
        <v>1</v>
      </c>
      <c r="V1954">
        <v>4</v>
      </c>
      <c r="W1954">
        <v>4</v>
      </c>
      <c r="X1954">
        <v>10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3</v>
      </c>
      <c r="AG1954">
        <v>11</v>
      </c>
      <c r="AH1954">
        <v>0</v>
      </c>
    </row>
    <row r="1955" spans="1:34">
      <c r="A1955">
        <v>7919</v>
      </c>
      <c r="B1955">
        <v>1976</v>
      </c>
      <c r="C1955">
        <f ca="1" t="shared" si="120"/>
        <v>49</v>
      </c>
      <c r="D1955" t="str">
        <f ca="1" t="shared" si="121"/>
        <v>Middle-Age</v>
      </c>
      <c r="E1955" t="s">
        <v>2278</v>
      </c>
      <c r="F1955" t="s">
        <v>2277</v>
      </c>
      <c r="G1955" s="39">
        <v>72335</v>
      </c>
      <c r="H1955" s="40" t="str">
        <f t="shared" si="122"/>
        <v>High</v>
      </c>
      <c r="I1955">
        <v>0</v>
      </c>
      <c r="J1955">
        <v>0</v>
      </c>
      <c r="K1955" s="43">
        <v>41134</v>
      </c>
      <c r="L1955" s="39">
        <v>2</v>
      </c>
      <c r="M1955" s="40" t="str">
        <f t="shared" si="123"/>
        <v>Recent</v>
      </c>
      <c r="N1955" s="39">
        <v>1285</v>
      </c>
      <c r="O1955">
        <v>105</v>
      </c>
      <c r="P1955">
        <v>653</v>
      </c>
      <c r="Q1955">
        <v>28</v>
      </c>
      <c r="R1955">
        <v>21</v>
      </c>
      <c r="S1955">
        <v>0</v>
      </c>
      <c r="T1955">
        <v>2092</v>
      </c>
      <c r="U1955">
        <v>1</v>
      </c>
      <c r="V1955">
        <v>10</v>
      </c>
      <c r="W1955">
        <v>4</v>
      </c>
      <c r="X1955">
        <v>8</v>
      </c>
      <c r="Y1955">
        <v>8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3</v>
      </c>
      <c r="AG1955">
        <v>11</v>
      </c>
      <c r="AH1955">
        <v>1</v>
      </c>
    </row>
    <row r="1956" spans="1:34">
      <c r="A1956">
        <v>5626</v>
      </c>
      <c r="B1956">
        <v>1964</v>
      </c>
      <c r="C1956">
        <f ca="1" t="shared" si="120"/>
        <v>61</v>
      </c>
      <c r="D1956" t="str">
        <f ca="1" t="shared" si="121"/>
        <v>Senior Citizen</v>
      </c>
      <c r="E1956" t="s">
        <v>2278</v>
      </c>
      <c r="F1956" t="s">
        <v>2276</v>
      </c>
      <c r="G1956" s="39">
        <v>61798</v>
      </c>
      <c r="H1956" s="40" t="str">
        <f t="shared" si="122"/>
        <v>High</v>
      </c>
      <c r="I1956">
        <v>0</v>
      </c>
      <c r="J1956">
        <v>0</v>
      </c>
      <c r="K1956" s="43">
        <v>41601</v>
      </c>
      <c r="L1956" s="39">
        <v>13</v>
      </c>
      <c r="M1956" s="40" t="str">
        <f t="shared" si="123"/>
        <v>Recent</v>
      </c>
      <c r="N1956" s="39">
        <v>338</v>
      </c>
      <c r="O1956">
        <v>4</v>
      </c>
      <c r="P1956">
        <v>89</v>
      </c>
      <c r="Q1956">
        <v>11</v>
      </c>
      <c r="R1956">
        <v>8</v>
      </c>
      <c r="S1956">
        <v>13</v>
      </c>
      <c r="T1956">
        <v>463</v>
      </c>
      <c r="U1956">
        <v>1</v>
      </c>
      <c r="V1956">
        <v>4</v>
      </c>
      <c r="W1956">
        <v>2</v>
      </c>
      <c r="X1956">
        <v>9</v>
      </c>
      <c r="Y1956">
        <v>4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3</v>
      </c>
      <c r="AG1956">
        <v>11</v>
      </c>
      <c r="AH1956">
        <v>0</v>
      </c>
    </row>
    <row r="1957" spans="1:34">
      <c r="A1957">
        <v>6428</v>
      </c>
      <c r="B1957">
        <v>1950</v>
      </c>
      <c r="C1957">
        <f ca="1" t="shared" si="120"/>
        <v>75</v>
      </c>
      <c r="D1957" t="str">
        <f ca="1" t="shared" si="121"/>
        <v>Senior Citizen</v>
      </c>
      <c r="E1957" t="s">
        <v>2278</v>
      </c>
      <c r="F1957" t="s">
        <v>2283</v>
      </c>
      <c r="G1957" s="39">
        <v>76842</v>
      </c>
      <c r="H1957" s="40" t="str">
        <f t="shared" si="122"/>
        <v>High</v>
      </c>
      <c r="I1957">
        <v>0</v>
      </c>
      <c r="J1957">
        <v>0</v>
      </c>
      <c r="K1957" s="43">
        <v>41762</v>
      </c>
      <c r="L1957" s="39">
        <v>37</v>
      </c>
      <c r="M1957" s="40" t="str">
        <f t="shared" si="123"/>
        <v>Active</v>
      </c>
      <c r="N1957" s="39">
        <v>605</v>
      </c>
      <c r="O1957">
        <v>10</v>
      </c>
      <c r="P1957">
        <v>345</v>
      </c>
      <c r="Q1957">
        <v>84</v>
      </c>
      <c r="R1957">
        <v>54</v>
      </c>
      <c r="S1957">
        <v>32</v>
      </c>
      <c r="T1957">
        <v>1130</v>
      </c>
      <c r="U1957">
        <v>1</v>
      </c>
      <c r="V1957">
        <v>1</v>
      </c>
      <c r="W1957">
        <v>8</v>
      </c>
      <c r="X1957">
        <v>7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3</v>
      </c>
      <c r="AG1957">
        <v>11</v>
      </c>
      <c r="AH1957">
        <v>0</v>
      </c>
    </row>
    <row r="1958" spans="1:34">
      <c r="A1958">
        <v>8514</v>
      </c>
      <c r="B1958">
        <v>1976</v>
      </c>
      <c r="C1958">
        <f ca="1" t="shared" si="120"/>
        <v>49</v>
      </c>
      <c r="D1958" t="str">
        <f ca="1" t="shared" si="121"/>
        <v>Middle-Age</v>
      </c>
      <c r="E1958" t="s">
        <v>2275</v>
      </c>
      <c r="F1958" t="s">
        <v>2277</v>
      </c>
      <c r="G1958" s="39">
        <v>29478</v>
      </c>
      <c r="H1958" s="40" t="str">
        <f t="shared" si="122"/>
        <v>Low</v>
      </c>
      <c r="I1958">
        <v>1</v>
      </c>
      <c r="J1958">
        <v>0</v>
      </c>
      <c r="K1958" s="43">
        <v>41656</v>
      </c>
      <c r="L1958" s="39">
        <v>59</v>
      </c>
      <c r="M1958" s="40" t="str">
        <f t="shared" si="123"/>
        <v>Active</v>
      </c>
      <c r="N1958" s="39">
        <v>8</v>
      </c>
      <c r="O1958">
        <v>0</v>
      </c>
      <c r="P1958">
        <v>7</v>
      </c>
      <c r="Q1958">
        <v>3</v>
      </c>
      <c r="R1958">
        <v>1</v>
      </c>
      <c r="S1958">
        <v>1</v>
      </c>
      <c r="T1958">
        <v>20</v>
      </c>
      <c r="U1958">
        <v>1</v>
      </c>
      <c r="V1958">
        <v>1</v>
      </c>
      <c r="W1958">
        <v>0</v>
      </c>
      <c r="X1958">
        <v>3</v>
      </c>
      <c r="Y1958">
        <v>6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3</v>
      </c>
      <c r="AG1958">
        <v>11</v>
      </c>
      <c r="AH1958">
        <v>0</v>
      </c>
    </row>
    <row r="1959" spans="1:34">
      <c r="A1959">
        <v>10448</v>
      </c>
      <c r="B1959">
        <v>1956</v>
      </c>
      <c r="C1959">
        <f ca="1" t="shared" si="120"/>
        <v>69</v>
      </c>
      <c r="D1959" t="str">
        <f ca="1" t="shared" si="121"/>
        <v>Senior Citizen</v>
      </c>
      <c r="E1959" t="s">
        <v>2275</v>
      </c>
      <c r="F1959" t="s">
        <v>2276</v>
      </c>
      <c r="G1959" s="39">
        <v>46998</v>
      </c>
      <c r="H1959" s="40" t="str">
        <f t="shared" si="122"/>
        <v>Medium</v>
      </c>
      <c r="I1959">
        <v>0</v>
      </c>
      <c r="J1959">
        <v>1</v>
      </c>
      <c r="K1959" s="43">
        <v>41204</v>
      </c>
      <c r="L1959" s="39">
        <v>55</v>
      </c>
      <c r="M1959" s="40" t="str">
        <f t="shared" si="123"/>
        <v>Active</v>
      </c>
      <c r="N1959" s="39">
        <v>172</v>
      </c>
      <c r="O1959">
        <v>41</v>
      </c>
      <c r="P1959">
        <v>86</v>
      </c>
      <c r="Q1959">
        <v>45</v>
      </c>
      <c r="R1959">
        <v>6</v>
      </c>
      <c r="S1959">
        <v>27</v>
      </c>
      <c r="T1959">
        <v>377</v>
      </c>
      <c r="U1959">
        <v>5</v>
      </c>
      <c r="V1959">
        <v>5</v>
      </c>
      <c r="W1959">
        <v>3</v>
      </c>
      <c r="X1959">
        <v>5</v>
      </c>
      <c r="Y1959">
        <v>7</v>
      </c>
      <c r="Z1959">
        <v>1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3</v>
      </c>
      <c r="AG1959">
        <v>11</v>
      </c>
      <c r="AH1959">
        <v>0</v>
      </c>
    </row>
    <row r="1960" spans="1:34">
      <c r="A1960">
        <v>2109</v>
      </c>
      <c r="B1960">
        <v>1990</v>
      </c>
      <c r="C1960">
        <f ca="1" t="shared" si="120"/>
        <v>35</v>
      </c>
      <c r="D1960" t="str">
        <f ca="1" t="shared" si="121"/>
        <v>Adult</v>
      </c>
      <c r="E1960" t="s">
        <v>2275</v>
      </c>
      <c r="F1960" t="s">
        <v>2276</v>
      </c>
      <c r="G1960" s="39">
        <v>96843</v>
      </c>
      <c r="H1960" s="40" t="str">
        <f t="shared" si="122"/>
        <v>High</v>
      </c>
      <c r="I1960">
        <v>0</v>
      </c>
      <c r="J1960">
        <v>0</v>
      </c>
      <c r="K1960" s="43">
        <v>41387</v>
      </c>
      <c r="L1960" s="39">
        <v>60</v>
      </c>
      <c r="M1960" s="40" t="str">
        <f t="shared" si="123"/>
        <v>Active</v>
      </c>
      <c r="N1960" s="39">
        <v>448</v>
      </c>
      <c r="O1960">
        <v>71</v>
      </c>
      <c r="P1960">
        <v>951</v>
      </c>
      <c r="Q1960">
        <v>40</v>
      </c>
      <c r="R1960">
        <v>17</v>
      </c>
      <c r="S1960">
        <v>17</v>
      </c>
      <c r="T1960">
        <v>1544</v>
      </c>
      <c r="U1960">
        <v>1</v>
      </c>
      <c r="V1960">
        <v>6</v>
      </c>
      <c r="W1960">
        <v>11</v>
      </c>
      <c r="X1960">
        <v>10</v>
      </c>
      <c r="Y1960">
        <v>2</v>
      </c>
      <c r="Z1960">
        <v>0</v>
      </c>
      <c r="AA1960">
        <v>0</v>
      </c>
      <c r="AB1960">
        <v>1</v>
      </c>
      <c r="AC1960">
        <v>0</v>
      </c>
      <c r="AD1960">
        <v>0</v>
      </c>
      <c r="AE1960">
        <v>0</v>
      </c>
      <c r="AF1960">
        <v>3</v>
      </c>
      <c r="AG1960">
        <v>11</v>
      </c>
      <c r="AH1960">
        <v>1</v>
      </c>
    </row>
    <row r="1961" spans="1:34">
      <c r="A1961">
        <v>7530</v>
      </c>
      <c r="B1961">
        <v>1950</v>
      </c>
      <c r="C1961">
        <f ca="1" t="shared" si="120"/>
        <v>75</v>
      </c>
      <c r="D1961" t="str">
        <f ca="1" t="shared" si="121"/>
        <v>Senior Citizen</v>
      </c>
      <c r="E1961" t="s">
        <v>2278</v>
      </c>
      <c r="F1961" t="s">
        <v>2283</v>
      </c>
      <c r="G1961" s="39">
        <v>56551</v>
      </c>
      <c r="H1961" s="40" t="str">
        <f t="shared" si="122"/>
        <v>Medium</v>
      </c>
      <c r="I1961">
        <v>1</v>
      </c>
      <c r="J1961">
        <v>1</v>
      </c>
      <c r="K1961" s="43">
        <v>41766</v>
      </c>
      <c r="L1961" s="39">
        <v>48</v>
      </c>
      <c r="M1961" s="40" t="str">
        <f t="shared" si="123"/>
        <v>Active</v>
      </c>
      <c r="N1961" s="39">
        <v>67</v>
      </c>
      <c r="O1961">
        <v>4</v>
      </c>
      <c r="P1961">
        <v>32</v>
      </c>
      <c r="Q1961">
        <v>17</v>
      </c>
      <c r="R1961">
        <v>2</v>
      </c>
      <c r="S1961">
        <v>16</v>
      </c>
      <c r="T1961">
        <v>138</v>
      </c>
      <c r="U1961">
        <v>3</v>
      </c>
      <c r="V1961">
        <v>2</v>
      </c>
      <c r="W1961">
        <v>1</v>
      </c>
      <c r="X1961">
        <v>4</v>
      </c>
      <c r="Y1961">
        <v>4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3</v>
      </c>
      <c r="AG1961">
        <v>11</v>
      </c>
      <c r="AH1961">
        <v>0</v>
      </c>
    </row>
    <row r="1962" spans="1:34">
      <c r="A1962">
        <v>8925</v>
      </c>
      <c r="B1962">
        <v>1965</v>
      </c>
      <c r="C1962">
        <f ca="1" t="shared" si="120"/>
        <v>60</v>
      </c>
      <c r="D1962" t="str">
        <f ca="1" t="shared" si="121"/>
        <v>Senior Citizen</v>
      </c>
      <c r="E1962" t="s">
        <v>2280</v>
      </c>
      <c r="F1962" t="s">
        <v>2279</v>
      </c>
      <c r="G1962" s="39">
        <v>70053</v>
      </c>
      <c r="H1962" s="40" t="str">
        <f t="shared" si="122"/>
        <v>High</v>
      </c>
      <c r="I1962">
        <v>0</v>
      </c>
      <c r="J1962">
        <v>1</v>
      </c>
      <c r="K1962" s="43">
        <v>41458</v>
      </c>
      <c r="L1962" s="39">
        <v>38</v>
      </c>
      <c r="M1962" s="40" t="str">
        <f t="shared" si="123"/>
        <v>Active</v>
      </c>
      <c r="N1962" s="39">
        <v>512</v>
      </c>
      <c r="O1962">
        <v>53</v>
      </c>
      <c r="P1962">
        <v>98</v>
      </c>
      <c r="Q1962">
        <v>81</v>
      </c>
      <c r="R1962">
        <v>179</v>
      </c>
      <c r="S1962">
        <v>89</v>
      </c>
      <c r="T1962">
        <v>1012</v>
      </c>
      <c r="U1962">
        <v>3</v>
      </c>
      <c r="V1962">
        <v>8</v>
      </c>
      <c r="W1962">
        <v>5</v>
      </c>
      <c r="X1962">
        <v>10</v>
      </c>
      <c r="Y1962">
        <v>5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3</v>
      </c>
      <c r="AG1962">
        <v>11</v>
      </c>
      <c r="AH1962">
        <v>0</v>
      </c>
    </row>
    <row r="1963" spans="1:34">
      <c r="A1963">
        <v>3009</v>
      </c>
      <c r="B1963">
        <v>1962</v>
      </c>
      <c r="C1963">
        <f ca="1" t="shared" si="120"/>
        <v>63</v>
      </c>
      <c r="D1963" t="str">
        <f ca="1" t="shared" si="121"/>
        <v>Senior Citizen</v>
      </c>
      <c r="E1963" t="s">
        <v>2278</v>
      </c>
      <c r="F1963" t="s">
        <v>2283</v>
      </c>
      <c r="G1963" s="39">
        <v>71670</v>
      </c>
      <c r="H1963" s="40" t="str">
        <f t="shared" si="122"/>
        <v>High</v>
      </c>
      <c r="I1963">
        <v>0</v>
      </c>
      <c r="J1963">
        <v>0</v>
      </c>
      <c r="K1963" s="43">
        <v>41464</v>
      </c>
      <c r="L1963" s="39">
        <v>8</v>
      </c>
      <c r="M1963" s="40" t="str">
        <f t="shared" si="123"/>
        <v>Recent</v>
      </c>
      <c r="N1963" s="39">
        <v>1462</v>
      </c>
      <c r="O1963">
        <v>16</v>
      </c>
      <c r="P1963">
        <v>128</v>
      </c>
      <c r="Q1963">
        <v>0</v>
      </c>
      <c r="R1963">
        <v>0</v>
      </c>
      <c r="S1963">
        <v>160</v>
      </c>
      <c r="T1963">
        <v>1766</v>
      </c>
      <c r="U1963">
        <v>1</v>
      </c>
      <c r="V1963">
        <v>5</v>
      </c>
      <c r="W1963">
        <v>3</v>
      </c>
      <c r="X1963">
        <v>6</v>
      </c>
      <c r="Y1963">
        <v>6</v>
      </c>
      <c r="Z1963">
        <v>0</v>
      </c>
      <c r="AA1963">
        <v>1</v>
      </c>
      <c r="AB1963">
        <v>1</v>
      </c>
      <c r="AC1963">
        <v>0</v>
      </c>
      <c r="AD1963">
        <v>1</v>
      </c>
      <c r="AE1963">
        <v>0</v>
      </c>
      <c r="AF1963">
        <v>3</v>
      </c>
      <c r="AG1963">
        <v>11</v>
      </c>
      <c r="AH1963">
        <v>1</v>
      </c>
    </row>
    <row r="1964" spans="1:34">
      <c r="A1964">
        <v>6355</v>
      </c>
      <c r="B1964">
        <v>1978</v>
      </c>
      <c r="C1964">
        <f ca="1" t="shared" si="120"/>
        <v>47</v>
      </c>
      <c r="D1964" t="str">
        <f ca="1" t="shared" si="121"/>
        <v>Middle-Age</v>
      </c>
      <c r="E1964" t="s">
        <v>2275</v>
      </c>
      <c r="F1964" t="s">
        <v>2279</v>
      </c>
      <c r="G1964" s="39">
        <v>44359</v>
      </c>
      <c r="H1964" s="40" t="str">
        <f t="shared" si="122"/>
        <v>Medium</v>
      </c>
      <c r="I1964">
        <v>1</v>
      </c>
      <c r="J1964">
        <v>1</v>
      </c>
      <c r="K1964" s="43">
        <v>41807</v>
      </c>
      <c r="L1964" s="39">
        <v>19</v>
      </c>
      <c r="M1964" s="40" t="str">
        <f t="shared" si="123"/>
        <v>Recent</v>
      </c>
      <c r="N1964" s="39">
        <v>20</v>
      </c>
      <c r="O1964">
        <v>0</v>
      </c>
      <c r="P1964">
        <v>14</v>
      </c>
      <c r="Q1964">
        <v>7</v>
      </c>
      <c r="R1964">
        <v>3</v>
      </c>
      <c r="S1964">
        <v>1</v>
      </c>
      <c r="T1964">
        <v>45</v>
      </c>
      <c r="U1964">
        <v>3</v>
      </c>
      <c r="V1964">
        <v>2</v>
      </c>
      <c r="W1964">
        <v>0</v>
      </c>
      <c r="X1964">
        <v>4</v>
      </c>
      <c r="Y1964">
        <v>3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3</v>
      </c>
      <c r="AG1964">
        <v>11</v>
      </c>
      <c r="AH1964">
        <v>0</v>
      </c>
    </row>
    <row r="1965" spans="1:34">
      <c r="A1965">
        <v>3517</v>
      </c>
      <c r="B1965">
        <v>1952</v>
      </c>
      <c r="C1965">
        <f ca="1" t="shared" si="120"/>
        <v>73</v>
      </c>
      <c r="D1965" t="str">
        <f ca="1" t="shared" si="121"/>
        <v>Senior Citizen</v>
      </c>
      <c r="E1965" t="s">
        <v>2275</v>
      </c>
      <c r="F1965" t="s">
        <v>2276</v>
      </c>
      <c r="G1965" s="39">
        <v>40887</v>
      </c>
      <c r="H1965" s="40" t="str">
        <f t="shared" si="122"/>
        <v>Medium</v>
      </c>
      <c r="I1965">
        <v>1</v>
      </c>
      <c r="J1965">
        <v>1</v>
      </c>
      <c r="K1965" s="43">
        <v>41400</v>
      </c>
      <c r="L1965" s="39">
        <v>32</v>
      </c>
      <c r="M1965" s="40" t="str">
        <f t="shared" si="123"/>
        <v>Active</v>
      </c>
      <c r="N1965" s="39">
        <v>50</v>
      </c>
      <c r="O1965">
        <v>4</v>
      </c>
      <c r="P1965">
        <v>44</v>
      </c>
      <c r="Q1965">
        <v>10</v>
      </c>
      <c r="R1965">
        <v>10</v>
      </c>
      <c r="S1965">
        <v>43</v>
      </c>
      <c r="T1965">
        <v>161</v>
      </c>
      <c r="U1965">
        <v>3</v>
      </c>
      <c r="V1965">
        <v>3</v>
      </c>
      <c r="W1965">
        <v>1</v>
      </c>
      <c r="X1965">
        <v>3</v>
      </c>
      <c r="Y1965">
        <v>9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3</v>
      </c>
      <c r="AG1965">
        <v>11</v>
      </c>
      <c r="AH1965">
        <v>1</v>
      </c>
    </row>
    <row r="1966" spans="1:34">
      <c r="A1966">
        <v>1158</v>
      </c>
      <c r="B1966">
        <v>1966</v>
      </c>
      <c r="C1966">
        <f ca="1" t="shared" si="120"/>
        <v>59</v>
      </c>
      <c r="D1966" t="str">
        <f ca="1" t="shared" si="121"/>
        <v>Middle-Age</v>
      </c>
      <c r="E1966" t="s">
        <v>2275</v>
      </c>
      <c r="F1966" t="s">
        <v>2281</v>
      </c>
      <c r="G1966" s="39">
        <v>48877</v>
      </c>
      <c r="H1966" s="40" t="str">
        <f t="shared" si="122"/>
        <v>Medium</v>
      </c>
      <c r="I1966">
        <v>0</v>
      </c>
      <c r="J1966">
        <v>1</v>
      </c>
      <c r="K1966" s="43">
        <v>41644</v>
      </c>
      <c r="L1966" s="39">
        <v>27</v>
      </c>
      <c r="M1966" s="40" t="str">
        <f t="shared" si="123"/>
        <v>Recent</v>
      </c>
      <c r="N1966" s="39">
        <v>102</v>
      </c>
      <c r="O1966">
        <v>1</v>
      </c>
      <c r="P1966">
        <v>15</v>
      </c>
      <c r="Q1966">
        <v>2</v>
      </c>
      <c r="R1966">
        <v>0</v>
      </c>
      <c r="S1966">
        <v>24</v>
      </c>
      <c r="T1966">
        <v>144</v>
      </c>
      <c r="U1966">
        <v>1</v>
      </c>
      <c r="V1966">
        <v>3</v>
      </c>
      <c r="W1966">
        <v>0</v>
      </c>
      <c r="X1966">
        <v>4</v>
      </c>
      <c r="Y1966">
        <v>7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3</v>
      </c>
      <c r="AG1966">
        <v>11</v>
      </c>
      <c r="AH1966">
        <v>0</v>
      </c>
    </row>
    <row r="1967" spans="1:34">
      <c r="A1967">
        <v>6203</v>
      </c>
      <c r="B1967">
        <v>1947</v>
      </c>
      <c r="C1967">
        <f ca="1" t="shared" si="120"/>
        <v>78</v>
      </c>
      <c r="D1967" t="str">
        <f ca="1" t="shared" si="121"/>
        <v>Senior Citizen</v>
      </c>
      <c r="E1967" t="s">
        <v>2275</v>
      </c>
      <c r="F1967" t="s">
        <v>2277</v>
      </c>
      <c r="G1967" s="39">
        <v>74485</v>
      </c>
      <c r="H1967" s="40" t="str">
        <f t="shared" si="122"/>
        <v>High</v>
      </c>
      <c r="I1967">
        <v>0</v>
      </c>
      <c r="J1967">
        <v>0</v>
      </c>
      <c r="K1967" s="43">
        <v>41510</v>
      </c>
      <c r="L1967" s="39">
        <v>58</v>
      </c>
      <c r="M1967" s="40" t="str">
        <f t="shared" si="123"/>
        <v>Active</v>
      </c>
      <c r="N1967" s="39">
        <v>499</v>
      </c>
      <c r="O1967">
        <v>149</v>
      </c>
      <c r="P1967">
        <v>815</v>
      </c>
      <c r="Q1967">
        <v>173</v>
      </c>
      <c r="R1967">
        <v>49</v>
      </c>
      <c r="S1967">
        <v>49</v>
      </c>
      <c r="T1967">
        <v>1734</v>
      </c>
      <c r="U1967">
        <v>1</v>
      </c>
      <c r="V1967">
        <v>6</v>
      </c>
      <c r="W1967">
        <v>7</v>
      </c>
      <c r="X1967">
        <v>12</v>
      </c>
      <c r="Y1967">
        <v>3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3</v>
      </c>
      <c r="AG1967">
        <v>11</v>
      </c>
      <c r="AH1967">
        <v>0</v>
      </c>
    </row>
    <row r="1968" spans="1:34">
      <c r="A1968">
        <v>7165</v>
      </c>
      <c r="B1968">
        <v>1972</v>
      </c>
      <c r="C1968">
        <f ca="1" t="shared" si="120"/>
        <v>53</v>
      </c>
      <c r="D1968" t="str">
        <f ca="1" t="shared" si="121"/>
        <v>Middle-Age</v>
      </c>
      <c r="E1968" t="s">
        <v>2275</v>
      </c>
      <c r="F1968" t="s">
        <v>2277</v>
      </c>
      <c r="G1968" s="39">
        <v>64474</v>
      </c>
      <c r="H1968" s="40" t="str">
        <f t="shared" si="122"/>
        <v>High</v>
      </c>
      <c r="I1968">
        <v>0</v>
      </c>
      <c r="J1968">
        <v>1</v>
      </c>
      <c r="K1968" s="43">
        <v>41569</v>
      </c>
      <c r="L1968" s="39">
        <v>59</v>
      </c>
      <c r="M1968" s="40" t="str">
        <f t="shared" si="123"/>
        <v>Active</v>
      </c>
      <c r="N1968" s="39">
        <v>381</v>
      </c>
      <c r="O1968">
        <v>35</v>
      </c>
      <c r="P1968">
        <v>172</v>
      </c>
      <c r="Q1968">
        <v>56</v>
      </c>
      <c r="R1968">
        <v>86</v>
      </c>
      <c r="S1968">
        <v>93</v>
      </c>
      <c r="T1968">
        <v>823</v>
      </c>
      <c r="U1968">
        <v>2</v>
      </c>
      <c r="V1968">
        <v>8</v>
      </c>
      <c r="W1968">
        <v>2</v>
      </c>
      <c r="X1968">
        <v>10</v>
      </c>
      <c r="Y1968">
        <v>5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3</v>
      </c>
      <c r="AG1968">
        <v>11</v>
      </c>
      <c r="AH1968">
        <v>0</v>
      </c>
    </row>
    <row r="1969" spans="1:34">
      <c r="A1969">
        <v>3595</v>
      </c>
      <c r="B1969">
        <v>1963</v>
      </c>
      <c r="C1969">
        <f ca="1" t="shared" si="120"/>
        <v>62</v>
      </c>
      <c r="D1969" t="str">
        <f ca="1" t="shared" si="121"/>
        <v>Senior Citizen</v>
      </c>
      <c r="E1969" t="s">
        <v>2275</v>
      </c>
      <c r="F1969" t="s">
        <v>2277</v>
      </c>
      <c r="G1969" s="39">
        <v>77226</v>
      </c>
      <c r="H1969" s="40" t="str">
        <f t="shared" si="122"/>
        <v>High</v>
      </c>
      <c r="I1969">
        <v>0</v>
      </c>
      <c r="J1969">
        <v>1</v>
      </c>
      <c r="K1969" s="43">
        <v>41698</v>
      </c>
      <c r="L1969" s="39">
        <v>29</v>
      </c>
      <c r="M1969" s="40" t="str">
        <f t="shared" si="123"/>
        <v>Recent</v>
      </c>
      <c r="N1969" s="39">
        <v>631</v>
      </c>
      <c r="O1969">
        <v>43</v>
      </c>
      <c r="P1969">
        <v>239</v>
      </c>
      <c r="Q1969">
        <v>128</v>
      </c>
      <c r="R1969">
        <v>76</v>
      </c>
      <c r="S1969">
        <v>21</v>
      </c>
      <c r="T1969">
        <v>1138</v>
      </c>
      <c r="U1969">
        <v>2</v>
      </c>
      <c r="V1969">
        <v>6</v>
      </c>
      <c r="W1969">
        <v>8</v>
      </c>
      <c r="X1969">
        <v>12</v>
      </c>
      <c r="Y1969">
        <v>3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3</v>
      </c>
      <c r="AG1969">
        <v>11</v>
      </c>
      <c r="AH1969">
        <v>0</v>
      </c>
    </row>
    <row r="1970" spans="1:34">
      <c r="A1970">
        <v>8537</v>
      </c>
      <c r="B1970">
        <v>1949</v>
      </c>
      <c r="C1970">
        <f ca="1" t="shared" si="120"/>
        <v>76</v>
      </c>
      <c r="D1970" t="str">
        <f ca="1" t="shared" si="121"/>
        <v>Senior Citizen</v>
      </c>
      <c r="E1970" t="s">
        <v>2275</v>
      </c>
      <c r="F1970" t="s">
        <v>2283</v>
      </c>
      <c r="G1970" s="39">
        <v>72643</v>
      </c>
      <c r="H1970" s="40" t="str">
        <f t="shared" si="122"/>
        <v>High</v>
      </c>
      <c r="I1970">
        <v>0</v>
      </c>
      <c r="J1970">
        <v>0</v>
      </c>
      <c r="K1970" s="43">
        <v>41332</v>
      </c>
      <c r="L1970" s="39">
        <v>60</v>
      </c>
      <c r="M1970" s="40" t="str">
        <f t="shared" si="123"/>
        <v>Active</v>
      </c>
      <c r="N1970" s="39">
        <v>526</v>
      </c>
      <c r="O1970">
        <v>80</v>
      </c>
      <c r="P1970">
        <v>553</v>
      </c>
      <c r="Q1970">
        <v>123</v>
      </c>
      <c r="R1970">
        <v>94</v>
      </c>
      <c r="S1970">
        <v>53</v>
      </c>
      <c r="T1970">
        <v>1429</v>
      </c>
      <c r="U1970">
        <v>1</v>
      </c>
      <c r="V1970">
        <v>3</v>
      </c>
      <c r="W1970">
        <v>10</v>
      </c>
      <c r="X1970">
        <v>7</v>
      </c>
      <c r="Y1970">
        <v>2</v>
      </c>
      <c r="Z1970">
        <v>0</v>
      </c>
      <c r="AA1970">
        <v>0</v>
      </c>
      <c r="AB1970">
        <v>0</v>
      </c>
      <c r="AC1970">
        <v>1</v>
      </c>
      <c r="AD1970">
        <v>0</v>
      </c>
      <c r="AE1970">
        <v>0</v>
      </c>
      <c r="AF1970">
        <v>3</v>
      </c>
      <c r="AG1970">
        <v>11</v>
      </c>
      <c r="AH1970">
        <v>1</v>
      </c>
    </row>
    <row r="1971" spans="1:34">
      <c r="A1971">
        <v>4331</v>
      </c>
      <c r="B1971">
        <v>1978</v>
      </c>
      <c r="C1971">
        <f ca="1" t="shared" si="120"/>
        <v>47</v>
      </c>
      <c r="D1971" t="str">
        <f ca="1" t="shared" si="121"/>
        <v>Middle-Age</v>
      </c>
      <c r="E1971" t="s">
        <v>2280</v>
      </c>
      <c r="F1971" t="s">
        <v>2277</v>
      </c>
      <c r="G1971" s="39">
        <v>85738</v>
      </c>
      <c r="H1971" s="40" t="str">
        <f t="shared" si="122"/>
        <v>High</v>
      </c>
      <c r="I1971">
        <v>0</v>
      </c>
      <c r="J1971">
        <v>0</v>
      </c>
      <c r="K1971" s="43">
        <v>41662</v>
      </c>
      <c r="L1971" s="39">
        <v>41</v>
      </c>
      <c r="M1971" s="40" t="str">
        <f t="shared" si="123"/>
        <v>Active</v>
      </c>
      <c r="N1971" s="39">
        <v>913</v>
      </c>
      <c r="O1971">
        <v>26</v>
      </c>
      <c r="P1971">
        <v>376</v>
      </c>
      <c r="Q1971">
        <v>17</v>
      </c>
      <c r="R1971">
        <v>26</v>
      </c>
      <c r="S1971">
        <v>13</v>
      </c>
      <c r="T1971">
        <v>1371</v>
      </c>
      <c r="U1971">
        <v>1</v>
      </c>
      <c r="V1971">
        <v>3</v>
      </c>
      <c r="W1971">
        <v>6</v>
      </c>
      <c r="X1971">
        <v>11</v>
      </c>
      <c r="Y1971">
        <v>1</v>
      </c>
      <c r="Z1971">
        <v>0</v>
      </c>
      <c r="AA1971">
        <v>1</v>
      </c>
      <c r="AB1971">
        <v>1</v>
      </c>
      <c r="AC1971">
        <v>0</v>
      </c>
      <c r="AD1971">
        <v>0</v>
      </c>
      <c r="AE1971">
        <v>0</v>
      </c>
      <c r="AF1971">
        <v>3</v>
      </c>
      <c r="AG1971">
        <v>11</v>
      </c>
      <c r="AH1971">
        <v>0</v>
      </c>
    </row>
    <row r="1972" spans="1:34">
      <c r="A1972">
        <v>6281</v>
      </c>
      <c r="B1972">
        <v>1966</v>
      </c>
      <c r="C1972">
        <f ca="1" t="shared" si="120"/>
        <v>59</v>
      </c>
      <c r="D1972" t="str">
        <f ca="1" t="shared" si="121"/>
        <v>Middle-Age</v>
      </c>
      <c r="E1972" t="s">
        <v>2275</v>
      </c>
      <c r="F1972" t="s">
        <v>2281</v>
      </c>
      <c r="G1972" s="39">
        <v>55686</v>
      </c>
      <c r="H1972" s="40" t="str">
        <f t="shared" si="122"/>
        <v>Medium</v>
      </c>
      <c r="I1972">
        <v>0</v>
      </c>
      <c r="J1972">
        <v>1</v>
      </c>
      <c r="K1972" s="43">
        <v>41319</v>
      </c>
      <c r="L1972" s="39">
        <v>27</v>
      </c>
      <c r="M1972" s="40" t="str">
        <f t="shared" si="123"/>
        <v>Recent</v>
      </c>
      <c r="N1972" s="39">
        <v>673</v>
      </c>
      <c r="O1972">
        <v>0</v>
      </c>
      <c r="P1972">
        <v>199</v>
      </c>
      <c r="Q1972">
        <v>37</v>
      </c>
      <c r="R1972">
        <v>47</v>
      </c>
      <c r="S1972">
        <v>26</v>
      </c>
      <c r="T1972">
        <v>982</v>
      </c>
      <c r="U1972">
        <v>2</v>
      </c>
      <c r="V1972">
        <v>6</v>
      </c>
      <c r="W1972">
        <v>3</v>
      </c>
      <c r="X1972">
        <v>5</v>
      </c>
      <c r="Y1972">
        <v>4</v>
      </c>
      <c r="Z1972">
        <v>1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3</v>
      </c>
      <c r="AG1972">
        <v>11</v>
      </c>
      <c r="AH1972">
        <v>0</v>
      </c>
    </row>
    <row r="1973" spans="1:34">
      <c r="A1973">
        <v>4338</v>
      </c>
      <c r="B1973">
        <v>1983</v>
      </c>
      <c r="C1973">
        <f ca="1" t="shared" si="120"/>
        <v>42</v>
      </c>
      <c r="D1973" t="str">
        <f ca="1" t="shared" si="121"/>
        <v>Adult</v>
      </c>
      <c r="E1973" t="s">
        <v>2275</v>
      </c>
      <c r="F1973" t="s">
        <v>2276</v>
      </c>
      <c r="G1973" s="39">
        <v>39062</v>
      </c>
      <c r="H1973" s="40" t="str">
        <f t="shared" si="122"/>
        <v>Medium</v>
      </c>
      <c r="I1973">
        <v>1</v>
      </c>
      <c r="J1973">
        <v>0</v>
      </c>
      <c r="K1973" s="43">
        <v>41723</v>
      </c>
      <c r="L1973" s="39">
        <v>28</v>
      </c>
      <c r="M1973" s="40" t="str">
        <f t="shared" si="123"/>
        <v>Recent</v>
      </c>
      <c r="N1973" s="39">
        <v>23</v>
      </c>
      <c r="O1973">
        <v>0</v>
      </c>
      <c r="P1973">
        <v>9</v>
      </c>
      <c r="Q1973">
        <v>0</v>
      </c>
      <c r="R1973">
        <v>0</v>
      </c>
      <c r="S1973">
        <v>12</v>
      </c>
      <c r="T1973">
        <v>44</v>
      </c>
      <c r="U1973">
        <v>1</v>
      </c>
      <c r="V1973">
        <v>1</v>
      </c>
      <c r="W1973">
        <v>0</v>
      </c>
      <c r="X1973">
        <v>3</v>
      </c>
      <c r="Y1973">
        <v>4</v>
      </c>
      <c r="Z1973">
        <v>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3</v>
      </c>
      <c r="AG1973">
        <v>11</v>
      </c>
      <c r="AH1973">
        <v>0</v>
      </c>
    </row>
    <row r="1974" spans="1:34">
      <c r="A1974">
        <v>2452</v>
      </c>
      <c r="B1974">
        <v>1971</v>
      </c>
      <c r="C1974">
        <f ca="1" t="shared" si="120"/>
        <v>54</v>
      </c>
      <c r="D1974" t="str">
        <f ca="1" t="shared" si="121"/>
        <v>Middle-Age</v>
      </c>
      <c r="E1974" t="s">
        <v>2275</v>
      </c>
      <c r="F1974" t="s">
        <v>2277</v>
      </c>
      <c r="G1974" s="39">
        <v>34600</v>
      </c>
      <c r="H1974" s="40" t="str">
        <f t="shared" si="122"/>
        <v>Medium</v>
      </c>
      <c r="I1974">
        <v>1</v>
      </c>
      <c r="J1974">
        <v>1</v>
      </c>
      <c r="K1974" s="43">
        <v>41275</v>
      </c>
      <c r="L1974" s="39">
        <v>8</v>
      </c>
      <c r="M1974" s="40" t="str">
        <f t="shared" si="123"/>
        <v>Recent</v>
      </c>
      <c r="N1974" s="39">
        <v>199</v>
      </c>
      <c r="O1974">
        <v>33</v>
      </c>
      <c r="P1974">
        <v>60</v>
      </c>
      <c r="Q1974">
        <v>8</v>
      </c>
      <c r="R1974">
        <v>3</v>
      </c>
      <c r="S1974">
        <v>15</v>
      </c>
      <c r="T1974">
        <v>318</v>
      </c>
      <c r="U1974">
        <v>5</v>
      </c>
      <c r="V1974">
        <v>5</v>
      </c>
      <c r="W1974">
        <v>2</v>
      </c>
      <c r="X1974">
        <v>5</v>
      </c>
      <c r="Y1974">
        <v>8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3</v>
      </c>
      <c r="AG1974">
        <v>11</v>
      </c>
      <c r="AH1974">
        <v>1</v>
      </c>
    </row>
    <row r="1975" spans="1:34">
      <c r="A1975">
        <v>9507</v>
      </c>
      <c r="B1975">
        <v>1975</v>
      </c>
      <c r="C1975">
        <f ca="1" t="shared" si="120"/>
        <v>50</v>
      </c>
      <c r="D1975" t="str">
        <f ca="1" t="shared" si="121"/>
        <v>Middle-Age</v>
      </c>
      <c r="E1975" t="s">
        <v>2275</v>
      </c>
      <c r="F1975" t="s">
        <v>2279</v>
      </c>
      <c r="G1975" s="39">
        <v>40794</v>
      </c>
      <c r="H1975" s="40" t="str">
        <f t="shared" si="122"/>
        <v>Medium</v>
      </c>
      <c r="I1975">
        <v>0</v>
      </c>
      <c r="J1975">
        <v>1</v>
      </c>
      <c r="K1975" s="43">
        <v>41371</v>
      </c>
      <c r="L1975" s="39">
        <v>18</v>
      </c>
      <c r="M1975" s="40" t="str">
        <f t="shared" si="123"/>
        <v>Recent</v>
      </c>
      <c r="N1975" s="39">
        <v>261</v>
      </c>
      <c r="O1975">
        <v>23</v>
      </c>
      <c r="P1975">
        <v>73</v>
      </c>
      <c r="Q1975">
        <v>4</v>
      </c>
      <c r="R1975">
        <v>23</v>
      </c>
      <c r="S1975">
        <v>50</v>
      </c>
      <c r="T1975">
        <v>434</v>
      </c>
      <c r="U1975">
        <v>2</v>
      </c>
      <c r="V1975">
        <v>6</v>
      </c>
      <c r="W1975">
        <v>3</v>
      </c>
      <c r="X1975">
        <v>5</v>
      </c>
      <c r="Y1975">
        <v>7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3</v>
      </c>
      <c r="AG1975">
        <v>11</v>
      </c>
      <c r="AH1975">
        <v>0</v>
      </c>
    </row>
    <row r="1976" spans="1:34">
      <c r="A1976">
        <v>8360</v>
      </c>
      <c r="B1976">
        <v>1971</v>
      </c>
      <c r="C1976">
        <f ca="1" t="shared" si="120"/>
        <v>54</v>
      </c>
      <c r="D1976" t="str">
        <f ca="1" t="shared" si="121"/>
        <v>Middle-Age</v>
      </c>
      <c r="E1976" t="s">
        <v>2280</v>
      </c>
      <c r="F1976" t="s">
        <v>2279</v>
      </c>
      <c r="G1976" s="39">
        <v>54690</v>
      </c>
      <c r="H1976" s="40" t="str">
        <f t="shared" si="122"/>
        <v>Medium</v>
      </c>
      <c r="I1976">
        <v>1</v>
      </c>
      <c r="J1976">
        <v>1</v>
      </c>
      <c r="K1976" s="43">
        <v>41585</v>
      </c>
      <c r="L1976" s="39">
        <v>76</v>
      </c>
      <c r="M1976" s="40" t="str">
        <f t="shared" si="123"/>
        <v>Active</v>
      </c>
      <c r="N1976" s="39">
        <v>111</v>
      </c>
      <c r="O1976">
        <v>16</v>
      </c>
      <c r="P1976">
        <v>37</v>
      </c>
      <c r="Q1976">
        <v>7</v>
      </c>
      <c r="R1976">
        <v>9</v>
      </c>
      <c r="S1976">
        <v>18</v>
      </c>
      <c r="T1976">
        <v>198</v>
      </c>
      <c r="U1976">
        <v>3</v>
      </c>
      <c r="V1976">
        <v>3</v>
      </c>
      <c r="W1976">
        <v>1</v>
      </c>
      <c r="X1976">
        <v>5</v>
      </c>
      <c r="Y1976">
        <v>3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3</v>
      </c>
      <c r="AG1976">
        <v>11</v>
      </c>
      <c r="AH1976">
        <v>0</v>
      </c>
    </row>
    <row r="1977" spans="1:34">
      <c r="A1977">
        <v>10311</v>
      </c>
      <c r="B1977">
        <v>1969</v>
      </c>
      <c r="C1977">
        <f ca="1" t="shared" si="120"/>
        <v>56</v>
      </c>
      <c r="D1977" t="str">
        <f ca="1" t="shared" si="121"/>
        <v>Middle-Age</v>
      </c>
      <c r="E1977" t="s">
        <v>2275</v>
      </c>
      <c r="F1977" t="s">
        <v>2279</v>
      </c>
      <c r="G1977" s="39">
        <v>4428</v>
      </c>
      <c r="H1977" s="40" t="str">
        <f t="shared" si="122"/>
        <v>Low</v>
      </c>
      <c r="I1977">
        <v>0</v>
      </c>
      <c r="J1977">
        <v>1</v>
      </c>
      <c r="K1977" s="43">
        <v>41552</v>
      </c>
      <c r="L1977" s="39">
        <v>0</v>
      </c>
      <c r="M1977" s="40" t="str">
        <f t="shared" si="123"/>
        <v>Recent</v>
      </c>
      <c r="N1977" s="39">
        <v>16</v>
      </c>
      <c r="O1977">
        <v>4</v>
      </c>
      <c r="P1977">
        <v>12</v>
      </c>
      <c r="Q1977">
        <v>2</v>
      </c>
      <c r="R1977">
        <v>4</v>
      </c>
      <c r="S1977">
        <v>321</v>
      </c>
      <c r="T1977">
        <v>359</v>
      </c>
      <c r="U1977">
        <v>0</v>
      </c>
      <c r="V1977">
        <v>25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3</v>
      </c>
      <c r="AG1977">
        <v>11</v>
      </c>
      <c r="AH1977">
        <v>0</v>
      </c>
    </row>
    <row r="1978" spans="1:34">
      <c r="A1978">
        <v>5117</v>
      </c>
      <c r="B1978">
        <v>1963</v>
      </c>
      <c r="C1978">
        <f ca="1" t="shared" si="120"/>
        <v>62</v>
      </c>
      <c r="D1978" t="str">
        <f ca="1" t="shared" si="121"/>
        <v>Senior Citizen</v>
      </c>
      <c r="E1978" t="s">
        <v>2280</v>
      </c>
      <c r="F1978" t="s">
        <v>2279</v>
      </c>
      <c r="G1978" s="39">
        <v>32632</v>
      </c>
      <c r="H1978" s="40" t="str">
        <f t="shared" si="122"/>
        <v>Medium</v>
      </c>
      <c r="I1978">
        <v>0</v>
      </c>
      <c r="J1978">
        <v>0</v>
      </c>
      <c r="K1978" s="43">
        <v>41123</v>
      </c>
      <c r="L1978" s="39">
        <v>32</v>
      </c>
      <c r="M1978" s="40" t="str">
        <f t="shared" si="123"/>
        <v>Active</v>
      </c>
      <c r="N1978" s="39">
        <v>63</v>
      </c>
      <c r="O1978">
        <v>151</v>
      </c>
      <c r="P1978">
        <v>137</v>
      </c>
      <c r="Q1978">
        <v>153</v>
      </c>
      <c r="R1978">
        <v>19</v>
      </c>
      <c r="S1978">
        <v>53</v>
      </c>
      <c r="T1978">
        <v>576</v>
      </c>
      <c r="U1978">
        <v>2</v>
      </c>
      <c r="V1978">
        <v>4</v>
      </c>
      <c r="W1978">
        <v>4</v>
      </c>
      <c r="X1978">
        <v>8</v>
      </c>
      <c r="Y1978">
        <v>5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3</v>
      </c>
      <c r="AG1978">
        <v>11</v>
      </c>
      <c r="AH1978">
        <v>0</v>
      </c>
    </row>
    <row r="1979" spans="1:34">
      <c r="A1979">
        <v>4867</v>
      </c>
      <c r="B1979">
        <v>1968</v>
      </c>
      <c r="C1979">
        <f ca="1" t="shared" si="120"/>
        <v>57</v>
      </c>
      <c r="D1979" t="str">
        <f ca="1" t="shared" si="121"/>
        <v>Middle-Age</v>
      </c>
      <c r="E1979" t="s">
        <v>2278</v>
      </c>
      <c r="F1979" t="s">
        <v>2276</v>
      </c>
      <c r="G1979" s="39">
        <v>38236</v>
      </c>
      <c r="H1979" s="40" t="str">
        <f t="shared" si="122"/>
        <v>Medium</v>
      </c>
      <c r="I1979">
        <v>1</v>
      </c>
      <c r="J1979">
        <v>1</v>
      </c>
      <c r="K1979" s="43">
        <v>41537</v>
      </c>
      <c r="L1979" s="39">
        <v>2</v>
      </c>
      <c r="M1979" s="40" t="str">
        <f t="shared" si="123"/>
        <v>Recent</v>
      </c>
      <c r="N1979" s="39">
        <v>58</v>
      </c>
      <c r="O1979">
        <v>0</v>
      </c>
      <c r="P1979">
        <v>18</v>
      </c>
      <c r="Q1979">
        <v>2</v>
      </c>
      <c r="R1979">
        <v>0</v>
      </c>
      <c r="S1979">
        <v>10</v>
      </c>
      <c r="T1979">
        <v>88</v>
      </c>
      <c r="U1979">
        <v>4</v>
      </c>
      <c r="V1979">
        <v>3</v>
      </c>
      <c r="W1979">
        <v>0</v>
      </c>
      <c r="X1979">
        <v>4</v>
      </c>
      <c r="Y1979">
        <v>7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</v>
      </c>
      <c r="AG1979">
        <v>11</v>
      </c>
      <c r="AH1979">
        <v>0</v>
      </c>
    </row>
    <row r="1980" spans="1:34">
      <c r="A1980">
        <v>9289</v>
      </c>
      <c r="B1980">
        <v>1979</v>
      </c>
      <c r="C1980">
        <f ca="1" t="shared" si="120"/>
        <v>46</v>
      </c>
      <c r="D1980" t="str">
        <f ca="1" t="shared" si="121"/>
        <v>Middle-Age</v>
      </c>
      <c r="E1980" t="s">
        <v>2275</v>
      </c>
      <c r="F1980" t="s">
        <v>2279</v>
      </c>
      <c r="G1980" s="39">
        <v>36781</v>
      </c>
      <c r="H1980" s="40" t="str">
        <f t="shared" si="122"/>
        <v>Medium</v>
      </c>
      <c r="I1980">
        <v>1</v>
      </c>
      <c r="J1980">
        <v>0</v>
      </c>
      <c r="K1980" s="43">
        <v>41739</v>
      </c>
      <c r="L1980" s="39">
        <v>16</v>
      </c>
      <c r="M1980" s="40" t="str">
        <f t="shared" si="123"/>
        <v>Recent</v>
      </c>
      <c r="N1980" s="39">
        <v>29</v>
      </c>
      <c r="O1980">
        <v>1</v>
      </c>
      <c r="P1980">
        <v>17</v>
      </c>
      <c r="Q1980">
        <v>0</v>
      </c>
      <c r="R1980">
        <v>3</v>
      </c>
      <c r="S1980">
        <v>13</v>
      </c>
      <c r="T1980">
        <v>63</v>
      </c>
      <c r="U1980">
        <v>1</v>
      </c>
      <c r="V1980">
        <v>2</v>
      </c>
      <c r="W1980">
        <v>1</v>
      </c>
      <c r="X1980">
        <v>2</v>
      </c>
      <c r="Y1980">
        <v>8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</v>
      </c>
      <c r="AG1980">
        <v>11</v>
      </c>
      <c r="AH1980">
        <v>1</v>
      </c>
    </row>
    <row r="1981" spans="1:34">
      <c r="A1981">
        <v>10913</v>
      </c>
      <c r="B1981">
        <v>1984</v>
      </c>
      <c r="C1981">
        <f ca="1" t="shared" si="120"/>
        <v>41</v>
      </c>
      <c r="D1981" t="str">
        <f ca="1" t="shared" si="121"/>
        <v>Adult</v>
      </c>
      <c r="E1981" t="s">
        <v>2280</v>
      </c>
      <c r="F1981" t="s">
        <v>2276</v>
      </c>
      <c r="G1981" s="39">
        <v>31385</v>
      </c>
      <c r="H1981" s="40" t="str">
        <f t="shared" si="122"/>
        <v>Medium</v>
      </c>
      <c r="I1981">
        <v>1</v>
      </c>
      <c r="J1981">
        <v>0</v>
      </c>
      <c r="K1981" s="43">
        <v>41248</v>
      </c>
      <c r="L1981" s="39">
        <v>56</v>
      </c>
      <c r="M1981" s="40" t="str">
        <f t="shared" si="123"/>
        <v>Active</v>
      </c>
      <c r="N1981" s="39">
        <v>3</v>
      </c>
      <c r="O1981">
        <v>2</v>
      </c>
      <c r="P1981">
        <v>12</v>
      </c>
      <c r="Q1981">
        <v>0</v>
      </c>
      <c r="R1981">
        <v>1</v>
      </c>
      <c r="S1981">
        <v>9</v>
      </c>
      <c r="T1981">
        <v>27</v>
      </c>
      <c r="U1981">
        <v>1</v>
      </c>
      <c r="V1981">
        <v>1</v>
      </c>
      <c r="W1981">
        <v>0</v>
      </c>
      <c r="X1981">
        <v>2</v>
      </c>
      <c r="Y1981">
        <v>8</v>
      </c>
      <c r="Z1981">
        <v>1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3</v>
      </c>
      <c r="AG1981">
        <v>11</v>
      </c>
      <c r="AH1981">
        <v>1</v>
      </c>
    </row>
    <row r="1982" spans="1:34">
      <c r="A1982">
        <v>3032</v>
      </c>
      <c r="B1982">
        <v>1984</v>
      </c>
      <c r="C1982">
        <f ca="1" t="shared" si="120"/>
        <v>41</v>
      </c>
      <c r="D1982" t="str">
        <f ca="1" t="shared" si="121"/>
        <v>Adult</v>
      </c>
      <c r="E1982" t="s">
        <v>2275</v>
      </c>
      <c r="F1982" t="s">
        <v>2279</v>
      </c>
      <c r="G1982" s="39">
        <v>24570</v>
      </c>
      <c r="H1982" s="40" t="str">
        <f t="shared" si="122"/>
        <v>Low</v>
      </c>
      <c r="I1982">
        <v>1</v>
      </c>
      <c r="J1982">
        <v>0</v>
      </c>
      <c r="K1982" s="43">
        <v>41332</v>
      </c>
      <c r="L1982" s="39">
        <v>97</v>
      </c>
      <c r="M1982" s="40" t="str">
        <f t="shared" si="123"/>
        <v>Inactive</v>
      </c>
      <c r="N1982" s="39">
        <v>28</v>
      </c>
      <c r="O1982">
        <v>34</v>
      </c>
      <c r="P1982">
        <v>62</v>
      </c>
      <c r="Q1982">
        <v>11</v>
      </c>
      <c r="R1982">
        <v>14</v>
      </c>
      <c r="S1982">
        <v>44</v>
      </c>
      <c r="T1982">
        <v>193</v>
      </c>
      <c r="U1982">
        <v>3</v>
      </c>
      <c r="V1982">
        <v>4</v>
      </c>
      <c r="W1982">
        <v>0</v>
      </c>
      <c r="X1982">
        <v>4</v>
      </c>
      <c r="Y1982">
        <v>9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</v>
      </c>
      <c r="AG1982">
        <v>11</v>
      </c>
      <c r="AH1982">
        <v>0</v>
      </c>
    </row>
    <row r="1983" spans="1:34">
      <c r="A1983">
        <v>8524</v>
      </c>
      <c r="B1983">
        <v>1974</v>
      </c>
      <c r="C1983">
        <f ca="1" t="shared" si="120"/>
        <v>51</v>
      </c>
      <c r="D1983" t="str">
        <f ca="1" t="shared" si="121"/>
        <v>Middle-Age</v>
      </c>
      <c r="E1983" t="s">
        <v>2278</v>
      </c>
      <c r="F1983" t="s">
        <v>2281</v>
      </c>
      <c r="G1983" s="39">
        <v>25509</v>
      </c>
      <c r="H1983" s="40" t="str">
        <f t="shared" si="122"/>
        <v>Low</v>
      </c>
      <c r="I1983">
        <v>1</v>
      </c>
      <c r="J1983">
        <v>0</v>
      </c>
      <c r="K1983" s="43">
        <v>41170</v>
      </c>
      <c r="L1983" s="39">
        <v>15</v>
      </c>
      <c r="M1983" s="40" t="str">
        <f t="shared" si="123"/>
        <v>Recent</v>
      </c>
      <c r="N1983" s="39">
        <v>40</v>
      </c>
      <c r="O1983">
        <v>3</v>
      </c>
      <c r="P1983">
        <v>30</v>
      </c>
      <c r="Q1983">
        <v>10</v>
      </c>
      <c r="R1983">
        <v>7</v>
      </c>
      <c r="S1983">
        <v>11</v>
      </c>
      <c r="T1983">
        <v>101</v>
      </c>
      <c r="U1983">
        <v>3</v>
      </c>
      <c r="V1983">
        <v>3</v>
      </c>
      <c r="W1983">
        <v>0</v>
      </c>
      <c r="X1983">
        <v>3</v>
      </c>
      <c r="Y1983">
        <v>9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3</v>
      </c>
      <c r="AG1983">
        <v>11</v>
      </c>
      <c r="AH1983">
        <v>1</v>
      </c>
    </row>
    <row r="1984" spans="1:34">
      <c r="A1984">
        <v>3334</v>
      </c>
      <c r="B1984">
        <v>1951</v>
      </c>
      <c r="C1984">
        <f ca="1" t="shared" si="120"/>
        <v>74</v>
      </c>
      <c r="D1984" t="str">
        <f ca="1" t="shared" si="121"/>
        <v>Senior Citizen</v>
      </c>
      <c r="E1984" t="s">
        <v>2275</v>
      </c>
      <c r="F1984" t="s">
        <v>2279</v>
      </c>
      <c r="G1984" s="39">
        <v>94642</v>
      </c>
      <c r="H1984" s="40" t="str">
        <f t="shared" si="122"/>
        <v>High</v>
      </c>
      <c r="I1984">
        <v>0</v>
      </c>
      <c r="J1984">
        <v>0</v>
      </c>
      <c r="K1984" s="43">
        <v>41682</v>
      </c>
      <c r="L1984" s="39">
        <v>35</v>
      </c>
      <c r="M1984" s="40" t="str">
        <f t="shared" si="123"/>
        <v>Active</v>
      </c>
      <c r="N1984" s="39">
        <v>879</v>
      </c>
      <c r="O1984">
        <v>143</v>
      </c>
      <c r="P1984">
        <v>797</v>
      </c>
      <c r="Q1984">
        <v>106</v>
      </c>
      <c r="R1984">
        <v>143</v>
      </c>
      <c r="S1984">
        <v>143</v>
      </c>
      <c r="T1984">
        <v>2211</v>
      </c>
      <c r="U1984">
        <v>0</v>
      </c>
      <c r="V1984">
        <v>5</v>
      </c>
      <c r="W1984">
        <v>7</v>
      </c>
      <c r="X1984">
        <v>9</v>
      </c>
      <c r="Y1984">
        <v>1</v>
      </c>
      <c r="Z1984">
        <v>0</v>
      </c>
      <c r="AA1984">
        <v>0</v>
      </c>
      <c r="AB1984">
        <v>1</v>
      </c>
      <c r="AC1984">
        <v>1</v>
      </c>
      <c r="AD1984">
        <v>0</v>
      </c>
      <c r="AE1984">
        <v>0</v>
      </c>
      <c r="AF1984">
        <v>3</v>
      </c>
      <c r="AG1984">
        <v>11</v>
      </c>
      <c r="AH1984">
        <v>0</v>
      </c>
    </row>
    <row r="1985" spans="1:34">
      <c r="A1985">
        <v>4470</v>
      </c>
      <c r="B1985">
        <v>1962</v>
      </c>
      <c r="C1985">
        <f ca="1" t="shared" si="120"/>
        <v>63</v>
      </c>
      <c r="D1985" t="str">
        <f ca="1" t="shared" si="121"/>
        <v>Senior Citizen</v>
      </c>
      <c r="E1985" t="s">
        <v>2280</v>
      </c>
      <c r="F1985" t="s">
        <v>2279</v>
      </c>
      <c r="G1985" s="39">
        <v>58646</v>
      </c>
      <c r="H1985" s="40" t="str">
        <f t="shared" si="122"/>
        <v>Medium</v>
      </c>
      <c r="I1985">
        <v>0</v>
      </c>
      <c r="J1985">
        <v>1</v>
      </c>
      <c r="K1985" s="43">
        <v>41435</v>
      </c>
      <c r="L1985" s="39">
        <v>3</v>
      </c>
      <c r="M1985" s="40" t="str">
        <f t="shared" si="123"/>
        <v>Recent</v>
      </c>
      <c r="N1985" s="39">
        <v>62</v>
      </c>
      <c r="O1985">
        <v>1</v>
      </c>
      <c r="P1985">
        <v>44</v>
      </c>
      <c r="Q1985">
        <v>6</v>
      </c>
      <c r="R1985">
        <v>5</v>
      </c>
      <c r="S1985">
        <v>22</v>
      </c>
      <c r="T1985">
        <v>140</v>
      </c>
      <c r="U1985">
        <v>1</v>
      </c>
      <c r="V1985">
        <v>2</v>
      </c>
      <c r="W1985">
        <v>1</v>
      </c>
      <c r="X1985">
        <v>4</v>
      </c>
      <c r="Y1985">
        <v>4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3</v>
      </c>
      <c r="AG1985">
        <v>11</v>
      </c>
      <c r="AH1985">
        <v>0</v>
      </c>
    </row>
    <row r="1986" spans="1:34">
      <c r="A1986">
        <v>1406</v>
      </c>
      <c r="B1986">
        <v>1975</v>
      </c>
      <c r="C1986">
        <f ca="1" t="shared" si="120"/>
        <v>50</v>
      </c>
      <c r="D1986" t="str">
        <f ca="1" t="shared" si="121"/>
        <v>Middle-Age</v>
      </c>
      <c r="E1986" t="s">
        <v>2275</v>
      </c>
      <c r="F1986" t="s">
        <v>2276</v>
      </c>
      <c r="G1986" s="39">
        <v>53201</v>
      </c>
      <c r="H1986" s="40" t="str">
        <f t="shared" si="122"/>
        <v>Medium</v>
      </c>
      <c r="I1986">
        <v>1</v>
      </c>
      <c r="J1986">
        <v>1</v>
      </c>
      <c r="K1986" s="43">
        <v>41317</v>
      </c>
      <c r="L1986" s="39">
        <v>49</v>
      </c>
      <c r="M1986" s="40" t="str">
        <f t="shared" si="123"/>
        <v>Active</v>
      </c>
      <c r="N1986" s="39">
        <v>280</v>
      </c>
      <c r="O1986">
        <v>7</v>
      </c>
      <c r="P1986">
        <v>81</v>
      </c>
      <c r="Q1986">
        <v>20</v>
      </c>
      <c r="R1986">
        <v>0</v>
      </c>
      <c r="S1986">
        <v>27</v>
      </c>
      <c r="T1986">
        <v>415</v>
      </c>
      <c r="U1986">
        <v>8</v>
      </c>
      <c r="V1986">
        <v>6</v>
      </c>
      <c r="W1986">
        <v>3</v>
      </c>
      <c r="X1986">
        <v>5</v>
      </c>
      <c r="Y1986">
        <v>7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3</v>
      </c>
      <c r="AG1986">
        <v>11</v>
      </c>
      <c r="AH1986">
        <v>0</v>
      </c>
    </row>
    <row r="1987" spans="1:34">
      <c r="A1987">
        <v>8619</v>
      </c>
      <c r="B1987">
        <v>1957</v>
      </c>
      <c r="C1987">
        <f ca="1" t="shared" ref="C1987:C2050" si="124">YEAR(TODAY())-B1987</f>
        <v>68</v>
      </c>
      <c r="D1987" t="str">
        <f ca="1" t="shared" ref="D1987:D2050" si="125">IF(C1987&lt;=29,"Young Adult",IF(C1987&lt;=44,"Adult",IF(C1987&lt;=59,"Middle-Age","Senior Citizen")))</f>
        <v>Senior Citizen</v>
      </c>
      <c r="E1987" t="s">
        <v>2275</v>
      </c>
      <c r="F1987" t="s">
        <v>2277</v>
      </c>
      <c r="G1987" s="39">
        <v>21994</v>
      </c>
      <c r="H1987" s="40" t="str">
        <f t="shared" ref="H1987:H2050" si="126">IF(G1987&lt;30000,"Low",IF(G1987&lt;60000,"Medium","High"))</f>
        <v>Low</v>
      </c>
      <c r="I1987">
        <v>0</v>
      </c>
      <c r="J1987">
        <v>1</v>
      </c>
      <c r="K1987" s="43">
        <v>41267</v>
      </c>
      <c r="L1987" s="39">
        <v>4</v>
      </c>
      <c r="M1987" s="40" t="str">
        <f t="shared" ref="M1987:M2050" si="127">IF(L1987&lt;=30,"Recent",IF(L1987&lt;=90,"Active","Inactive"))</f>
        <v>Recent</v>
      </c>
      <c r="N1987" s="39">
        <v>9</v>
      </c>
      <c r="O1987">
        <v>0</v>
      </c>
      <c r="P1987">
        <v>6</v>
      </c>
      <c r="Q1987">
        <v>3</v>
      </c>
      <c r="R1987">
        <v>1</v>
      </c>
      <c r="S1987">
        <v>3</v>
      </c>
      <c r="T1987">
        <v>22</v>
      </c>
      <c r="U1987">
        <v>1</v>
      </c>
      <c r="V1987">
        <v>0</v>
      </c>
      <c r="W1987">
        <v>0</v>
      </c>
      <c r="X1987">
        <v>3</v>
      </c>
      <c r="Y1987">
        <v>5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3</v>
      </c>
      <c r="AG1987">
        <v>11</v>
      </c>
      <c r="AH1987">
        <v>0</v>
      </c>
    </row>
    <row r="1988" spans="1:34">
      <c r="A1988">
        <v>10821</v>
      </c>
      <c r="B1988">
        <v>1978</v>
      </c>
      <c r="C1988">
        <f ca="1" t="shared" si="124"/>
        <v>47</v>
      </c>
      <c r="D1988" t="str">
        <f ca="1" t="shared" si="125"/>
        <v>Middle-Age</v>
      </c>
      <c r="E1988" t="s">
        <v>2275</v>
      </c>
      <c r="F1988" t="s">
        <v>2279</v>
      </c>
      <c r="G1988" s="39">
        <v>57113</v>
      </c>
      <c r="H1988" s="40" t="str">
        <f t="shared" si="126"/>
        <v>Medium</v>
      </c>
      <c r="I1988">
        <v>1</v>
      </c>
      <c r="J1988">
        <v>1</v>
      </c>
      <c r="K1988" s="43">
        <v>41311</v>
      </c>
      <c r="L1988" s="39">
        <v>45</v>
      </c>
      <c r="M1988" s="40" t="str">
        <f t="shared" si="127"/>
        <v>Active</v>
      </c>
      <c r="N1988" s="39">
        <v>182</v>
      </c>
      <c r="O1988">
        <v>4</v>
      </c>
      <c r="P1988">
        <v>33</v>
      </c>
      <c r="Q1988">
        <v>0</v>
      </c>
      <c r="R1988">
        <v>2</v>
      </c>
      <c r="S1988">
        <v>42</v>
      </c>
      <c r="T1988">
        <v>263</v>
      </c>
      <c r="U1988">
        <v>6</v>
      </c>
      <c r="V1988">
        <v>4</v>
      </c>
      <c r="W1988">
        <v>1</v>
      </c>
      <c r="X1988">
        <v>5</v>
      </c>
      <c r="Y1988">
        <v>7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3</v>
      </c>
      <c r="AG1988">
        <v>11</v>
      </c>
      <c r="AH1988">
        <v>0</v>
      </c>
    </row>
    <row r="1989" spans="1:34">
      <c r="A1989">
        <v>4552</v>
      </c>
      <c r="B1989">
        <v>1991</v>
      </c>
      <c r="C1989">
        <f ca="1" t="shared" si="124"/>
        <v>34</v>
      </c>
      <c r="D1989" t="str">
        <f ca="1" t="shared" si="125"/>
        <v>Adult</v>
      </c>
      <c r="E1989" t="s">
        <v>2275</v>
      </c>
      <c r="F1989" t="s">
        <v>2279</v>
      </c>
      <c r="G1989" s="39">
        <v>51373</v>
      </c>
      <c r="H1989" s="40" t="str">
        <f t="shared" si="126"/>
        <v>Medium</v>
      </c>
      <c r="I1989">
        <v>0</v>
      </c>
      <c r="J1989">
        <v>0</v>
      </c>
      <c r="K1989" s="43">
        <v>41447</v>
      </c>
      <c r="L1989" s="39">
        <v>37</v>
      </c>
      <c r="M1989" s="40" t="str">
        <f t="shared" si="127"/>
        <v>Active</v>
      </c>
      <c r="N1989" s="39">
        <v>83</v>
      </c>
      <c r="O1989">
        <v>2</v>
      </c>
      <c r="P1989">
        <v>101</v>
      </c>
      <c r="Q1989">
        <v>64</v>
      </c>
      <c r="R1989">
        <v>26</v>
      </c>
      <c r="S1989">
        <v>117</v>
      </c>
      <c r="T1989">
        <v>393</v>
      </c>
      <c r="U1989">
        <v>1</v>
      </c>
      <c r="V1989">
        <v>3</v>
      </c>
      <c r="W1989">
        <v>5</v>
      </c>
      <c r="X1989">
        <v>3</v>
      </c>
      <c r="Y1989">
        <v>4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3</v>
      </c>
      <c r="AG1989">
        <v>11</v>
      </c>
      <c r="AH1989">
        <v>0</v>
      </c>
    </row>
    <row r="1990" spans="1:34">
      <c r="A1990">
        <v>898</v>
      </c>
      <c r="B1990">
        <v>1986</v>
      </c>
      <c r="C1990">
        <f ca="1" t="shared" si="124"/>
        <v>39</v>
      </c>
      <c r="D1990" t="str">
        <f ca="1" t="shared" si="125"/>
        <v>Adult</v>
      </c>
      <c r="E1990" t="s">
        <v>2275</v>
      </c>
      <c r="F1990" t="s">
        <v>2279</v>
      </c>
      <c r="G1990" s="39">
        <v>23477</v>
      </c>
      <c r="H1990" s="40" t="str">
        <f t="shared" si="126"/>
        <v>Low</v>
      </c>
      <c r="I1990">
        <v>1</v>
      </c>
      <c r="J1990">
        <v>0</v>
      </c>
      <c r="K1990" s="43">
        <v>41568</v>
      </c>
      <c r="L1990" s="39">
        <v>39</v>
      </c>
      <c r="M1990" s="40" t="str">
        <f t="shared" si="127"/>
        <v>Active</v>
      </c>
      <c r="N1990" s="39">
        <v>38</v>
      </c>
      <c r="O1990">
        <v>15</v>
      </c>
      <c r="P1990">
        <v>54</v>
      </c>
      <c r="Q1990">
        <v>3</v>
      </c>
      <c r="R1990">
        <v>8</v>
      </c>
      <c r="S1990">
        <v>29</v>
      </c>
      <c r="T1990">
        <v>147</v>
      </c>
      <c r="U1990">
        <v>3</v>
      </c>
      <c r="V1990">
        <v>3</v>
      </c>
      <c r="W1990">
        <v>0</v>
      </c>
      <c r="X1990">
        <v>4</v>
      </c>
      <c r="Y1990">
        <v>8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3</v>
      </c>
      <c r="AG1990">
        <v>11</v>
      </c>
      <c r="AH1990">
        <v>0</v>
      </c>
    </row>
    <row r="1991" spans="1:34">
      <c r="A1991">
        <v>9797</v>
      </c>
      <c r="B1991">
        <v>1956</v>
      </c>
      <c r="C1991">
        <f ca="1" t="shared" si="124"/>
        <v>69</v>
      </c>
      <c r="D1991" t="str">
        <f ca="1" t="shared" si="125"/>
        <v>Senior Citizen</v>
      </c>
      <c r="E1991" t="s">
        <v>2275</v>
      </c>
      <c r="F1991" t="s">
        <v>2279</v>
      </c>
      <c r="G1991" s="39">
        <v>58116</v>
      </c>
      <c r="H1991" s="40" t="str">
        <f t="shared" si="126"/>
        <v>Medium</v>
      </c>
      <c r="I1991">
        <v>0</v>
      </c>
      <c r="J1991">
        <v>1</v>
      </c>
      <c r="K1991" s="43">
        <v>41742</v>
      </c>
      <c r="L1991" s="39">
        <v>38</v>
      </c>
      <c r="M1991" s="40" t="str">
        <f t="shared" si="127"/>
        <v>Active</v>
      </c>
      <c r="N1991" s="39">
        <v>228</v>
      </c>
      <c r="O1991">
        <v>19</v>
      </c>
      <c r="P1991">
        <v>130</v>
      </c>
      <c r="Q1991">
        <v>4</v>
      </c>
      <c r="R1991">
        <v>11</v>
      </c>
      <c r="S1991">
        <v>51</v>
      </c>
      <c r="T1991">
        <v>443</v>
      </c>
      <c r="U1991">
        <v>2</v>
      </c>
      <c r="V1991">
        <v>3</v>
      </c>
      <c r="W1991">
        <v>3</v>
      </c>
      <c r="X1991">
        <v>8</v>
      </c>
      <c r="Y1991">
        <v>2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3</v>
      </c>
      <c r="AG1991">
        <v>11</v>
      </c>
      <c r="AH1991">
        <v>0</v>
      </c>
    </row>
    <row r="1992" spans="1:34">
      <c r="A1992">
        <v>10949</v>
      </c>
      <c r="B1992">
        <v>1963</v>
      </c>
      <c r="C1992">
        <f ca="1" t="shared" si="124"/>
        <v>62</v>
      </c>
      <c r="D1992" t="str">
        <f ca="1" t="shared" si="125"/>
        <v>Senior Citizen</v>
      </c>
      <c r="E1992" t="s">
        <v>2278</v>
      </c>
      <c r="F1992" t="s">
        <v>2281</v>
      </c>
      <c r="G1992" s="39">
        <v>72968</v>
      </c>
      <c r="H1992" s="40" t="str">
        <f t="shared" si="126"/>
        <v>High</v>
      </c>
      <c r="I1992">
        <v>0</v>
      </c>
      <c r="J1992">
        <v>0</v>
      </c>
      <c r="K1992" s="43">
        <v>41624</v>
      </c>
      <c r="L1992" s="39">
        <v>8</v>
      </c>
      <c r="M1992" s="40" t="str">
        <f t="shared" si="127"/>
        <v>Recent</v>
      </c>
      <c r="N1992" s="39">
        <v>1092</v>
      </c>
      <c r="O1992">
        <v>37</v>
      </c>
      <c r="P1992">
        <v>592</v>
      </c>
      <c r="Q1992">
        <v>145</v>
      </c>
      <c r="R1992">
        <v>37</v>
      </c>
      <c r="S1992">
        <v>55</v>
      </c>
      <c r="T1992">
        <v>1958</v>
      </c>
      <c r="U1992">
        <v>1</v>
      </c>
      <c r="V1992">
        <v>5</v>
      </c>
      <c r="W1992">
        <v>5</v>
      </c>
      <c r="X1992">
        <v>8</v>
      </c>
      <c r="Y1992">
        <v>3</v>
      </c>
      <c r="Z1992">
        <v>0</v>
      </c>
      <c r="AA1992">
        <v>0</v>
      </c>
      <c r="AB1992">
        <v>0</v>
      </c>
      <c r="AC1992">
        <v>1</v>
      </c>
      <c r="AD1992">
        <v>0</v>
      </c>
      <c r="AE1992">
        <v>0</v>
      </c>
      <c r="AF1992">
        <v>3</v>
      </c>
      <c r="AG1992">
        <v>11</v>
      </c>
      <c r="AH1992">
        <v>1</v>
      </c>
    </row>
    <row r="1993" spans="1:34">
      <c r="A1993">
        <v>8212</v>
      </c>
      <c r="B1993">
        <v>1971</v>
      </c>
      <c r="C1993">
        <f ca="1" t="shared" si="124"/>
        <v>54</v>
      </c>
      <c r="D1993" t="str">
        <f ca="1" t="shared" si="125"/>
        <v>Middle-Age</v>
      </c>
      <c r="E1993" t="s">
        <v>2280</v>
      </c>
      <c r="F1993" t="s">
        <v>2279</v>
      </c>
      <c r="G1993" s="39">
        <v>39791</v>
      </c>
      <c r="H1993" s="40" t="str">
        <f t="shared" si="126"/>
        <v>Medium</v>
      </c>
      <c r="I1993">
        <v>0</v>
      </c>
      <c r="J1993">
        <v>1</v>
      </c>
      <c r="K1993" s="43">
        <v>41361</v>
      </c>
      <c r="L1993" s="39">
        <v>89</v>
      </c>
      <c r="M1993" s="40" t="str">
        <f t="shared" si="127"/>
        <v>Active</v>
      </c>
      <c r="N1993" s="39">
        <v>85</v>
      </c>
      <c r="O1993">
        <v>15</v>
      </c>
      <c r="P1993">
        <v>27</v>
      </c>
      <c r="Q1993">
        <v>13</v>
      </c>
      <c r="R1993">
        <v>13</v>
      </c>
      <c r="S1993">
        <v>21</v>
      </c>
      <c r="T1993">
        <v>174</v>
      </c>
      <c r="U1993">
        <v>2</v>
      </c>
      <c r="V1993">
        <v>3</v>
      </c>
      <c r="W1993">
        <v>1</v>
      </c>
      <c r="X1993">
        <v>4</v>
      </c>
      <c r="Y1993">
        <v>7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3</v>
      </c>
      <c r="AG1993">
        <v>11</v>
      </c>
      <c r="AH1993">
        <v>0</v>
      </c>
    </row>
    <row r="1994" spans="1:34">
      <c r="A1994">
        <v>6248</v>
      </c>
      <c r="B1994">
        <v>1947</v>
      </c>
      <c r="C1994">
        <f ca="1" t="shared" si="124"/>
        <v>78</v>
      </c>
      <c r="D1994" t="str">
        <f ca="1" t="shared" si="125"/>
        <v>Senior Citizen</v>
      </c>
      <c r="E1994" t="s">
        <v>2280</v>
      </c>
      <c r="F1994" t="s">
        <v>2276</v>
      </c>
      <c r="G1994" s="39">
        <v>91712</v>
      </c>
      <c r="H1994" s="40" t="str">
        <f t="shared" si="126"/>
        <v>High</v>
      </c>
      <c r="I1994">
        <v>0</v>
      </c>
      <c r="J1994">
        <v>0</v>
      </c>
      <c r="K1994" s="43">
        <v>41564</v>
      </c>
      <c r="L1994" s="39">
        <v>47</v>
      </c>
      <c r="M1994" s="40" t="str">
        <f t="shared" si="127"/>
        <v>Active</v>
      </c>
      <c r="N1994" s="39">
        <v>1276</v>
      </c>
      <c r="O1994">
        <v>24</v>
      </c>
      <c r="P1994">
        <v>746</v>
      </c>
      <c r="Q1994">
        <v>94</v>
      </c>
      <c r="R1994">
        <v>29</v>
      </c>
      <c r="S1994">
        <v>48</v>
      </c>
      <c r="T1994">
        <v>2217</v>
      </c>
      <c r="U1994">
        <v>0</v>
      </c>
      <c r="V1994">
        <v>9</v>
      </c>
      <c r="W1994">
        <v>7</v>
      </c>
      <c r="X1994">
        <v>11</v>
      </c>
      <c r="Y1994">
        <v>3</v>
      </c>
      <c r="Z1994">
        <v>0</v>
      </c>
      <c r="AA1994">
        <v>0</v>
      </c>
      <c r="AB1994">
        <v>1</v>
      </c>
      <c r="AC1994">
        <v>0</v>
      </c>
      <c r="AD1994">
        <v>0</v>
      </c>
      <c r="AE1994">
        <v>0</v>
      </c>
      <c r="AF1994">
        <v>3</v>
      </c>
      <c r="AG1994">
        <v>11</v>
      </c>
      <c r="AH1994">
        <v>1</v>
      </c>
    </row>
    <row r="1995" spans="1:34">
      <c r="A1995">
        <v>10164</v>
      </c>
      <c r="B1995">
        <v>1958</v>
      </c>
      <c r="C1995">
        <f ca="1" t="shared" si="124"/>
        <v>67</v>
      </c>
      <c r="D1995" t="str">
        <f ca="1" t="shared" si="125"/>
        <v>Senior Citizen</v>
      </c>
      <c r="E1995" t="s">
        <v>2275</v>
      </c>
      <c r="F1995" t="s">
        <v>2276</v>
      </c>
      <c r="G1995" s="39">
        <v>94472</v>
      </c>
      <c r="H1995" s="40" t="str">
        <f t="shared" si="126"/>
        <v>High</v>
      </c>
      <c r="I1995">
        <v>0</v>
      </c>
      <c r="J1995">
        <v>1</v>
      </c>
      <c r="K1995" s="43">
        <v>41732</v>
      </c>
      <c r="L1995" s="39">
        <v>75</v>
      </c>
      <c r="M1995" s="40" t="str">
        <f t="shared" si="127"/>
        <v>Active</v>
      </c>
      <c r="N1995" s="39">
        <v>1017</v>
      </c>
      <c r="O1995">
        <v>33</v>
      </c>
      <c r="P1995">
        <v>417</v>
      </c>
      <c r="Q1995">
        <v>108</v>
      </c>
      <c r="R1995">
        <v>100</v>
      </c>
      <c r="S1995">
        <v>16</v>
      </c>
      <c r="T1995">
        <v>1691</v>
      </c>
      <c r="U1995">
        <v>1</v>
      </c>
      <c r="V1995">
        <v>5</v>
      </c>
      <c r="W1995">
        <v>5</v>
      </c>
      <c r="X1995">
        <v>5</v>
      </c>
      <c r="Y1995">
        <v>5</v>
      </c>
      <c r="Z1995">
        <v>0</v>
      </c>
      <c r="AA1995">
        <v>1</v>
      </c>
      <c r="AB1995">
        <v>1</v>
      </c>
      <c r="AC1995">
        <v>0</v>
      </c>
      <c r="AD1995">
        <v>0</v>
      </c>
      <c r="AE1995">
        <v>0</v>
      </c>
      <c r="AF1995">
        <v>3</v>
      </c>
      <c r="AG1995">
        <v>11</v>
      </c>
      <c r="AH1995">
        <v>0</v>
      </c>
    </row>
    <row r="1996" spans="1:34">
      <c r="A1996">
        <v>4547</v>
      </c>
      <c r="B1996">
        <v>1960</v>
      </c>
      <c r="C1996">
        <f ca="1" t="shared" si="124"/>
        <v>65</v>
      </c>
      <c r="D1996" t="str">
        <f ca="1" t="shared" si="125"/>
        <v>Senior Citizen</v>
      </c>
      <c r="E1996" t="s">
        <v>2275</v>
      </c>
      <c r="F1996" t="s">
        <v>2277</v>
      </c>
      <c r="G1996" s="39">
        <v>13672</v>
      </c>
      <c r="H1996" s="40" t="str">
        <f t="shared" si="126"/>
        <v>Low</v>
      </c>
      <c r="I1996">
        <v>1</v>
      </c>
      <c r="J1996">
        <v>1</v>
      </c>
      <c r="K1996" s="43">
        <v>41381</v>
      </c>
      <c r="L1996" s="39">
        <v>86</v>
      </c>
      <c r="M1996" s="40" t="str">
        <f t="shared" si="127"/>
        <v>Active</v>
      </c>
      <c r="N1996" s="39">
        <v>6</v>
      </c>
      <c r="O1996">
        <v>2</v>
      </c>
      <c r="P1996">
        <v>9</v>
      </c>
      <c r="Q1996">
        <v>2</v>
      </c>
      <c r="R1996">
        <v>1</v>
      </c>
      <c r="S1996">
        <v>5</v>
      </c>
      <c r="T1996">
        <v>25</v>
      </c>
      <c r="U1996">
        <v>2</v>
      </c>
      <c r="V1996">
        <v>1</v>
      </c>
      <c r="W1996">
        <v>0</v>
      </c>
      <c r="X1996">
        <v>3</v>
      </c>
      <c r="Y1996">
        <v>8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3</v>
      </c>
      <c r="AG1996">
        <v>11</v>
      </c>
      <c r="AH1996">
        <v>0</v>
      </c>
    </row>
    <row r="1997" spans="1:34">
      <c r="A1997">
        <v>6815</v>
      </c>
      <c r="B1997">
        <v>1980</v>
      </c>
      <c r="C1997">
        <f ca="1" t="shared" si="124"/>
        <v>45</v>
      </c>
      <c r="D1997" t="str">
        <f ca="1" t="shared" si="125"/>
        <v>Middle-Age</v>
      </c>
      <c r="E1997" t="s">
        <v>2280</v>
      </c>
      <c r="F1997" t="s">
        <v>2279</v>
      </c>
      <c r="G1997" s="39">
        <v>96547</v>
      </c>
      <c r="H1997" s="40" t="str">
        <f t="shared" si="126"/>
        <v>High</v>
      </c>
      <c r="I1997">
        <v>0</v>
      </c>
      <c r="J1997">
        <v>0</v>
      </c>
      <c r="K1997" s="43">
        <v>41782</v>
      </c>
      <c r="L1997" s="39">
        <v>4</v>
      </c>
      <c r="M1997" s="40" t="str">
        <f t="shared" si="127"/>
        <v>Recent</v>
      </c>
      <c r="N1997" s="39">
        <v>448</v>
      </c>
      <c r="O1997">
        <v>21</v>
      </c>
      <c r="P1997">
        <v>125</v>
      </c>
      <c r="Q1997">
        <v>52</v>
      </c>
      <c r="R1997">
        <v>101</v>
      </c>
      <c r="S1997">
        <v>62</v>
      </c>
      <c r="T1997">
        <v>809</v>
      </c>
      <c r="U1997">
        <v>0</v>
      </c>
      <c r="V1997">
        <v>7</v>
      </c>
      <c r="W1997">
        <v>6</v>
      </c>
      <c r="X1997">
        <v>8</v>
      </c>
      <c r="Y1997">
        <v>2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0</v>
      </c>
      <c r="AF1997">
        <v>3</v>
      </c>
      <c r="AG1997">
        <v>11</v>
      </c>
      <c r="AH1997">
        <v>1</v>
      </c>
    </row>
    <row r="1998" spans="1:34">
      <c r="A1998">
        <v>4122</v>
      </c>
      <c r="B1998">
        <v>1975</v>
      </c>
      <c r="C1998">
        <f ca="1" t="shared" si="124"/>
        <v>50</v>
      </c>
      <c r="D1998" t="str">
        <f ca="1" t="shared" si="125"/>
        <v>Middle-Age</v>
      </c>
      <c r="E1998" t="s">
        <v>2275</v>
      </c>
      <c r="F1998" t="s">
        <v>2279</v>
      </c>
      <c r="G1998" s="39">
        <v>79205</v>
      </c>
      <c r="H1998" s="40" t="str">
        <f t="shared" si="126"/>
        <v>High</v>
      </c>
      <c r="I1998">
        <v>0</v>
      </c>
      <c r="J1998">
        <v>0</v>
      </c>
      <c r="K1998" s="43">
        <v>41150</v>
      </c>
      <c r="L1998" s="39">
        <v>73</v>
      </c>
      <c r="M1998" s="40" t="str">
        <f t="shared" si="127"/>
        <v>Active</v>
      </c>
      <c r="N1998" s="39">
        <v>504</v>
      </c>
      <c r="O1998">
        <v>23</v>
      </c>
      <c r="P1998">
        <v>117</v>
      </c>
      <c r="Q1998">
        <v>179</v>
      </c>
      <c r="R1998">
        <v>28</v>
      </c>
      <c r="S1998">
        <v>44</v>
      </c>
      <c r="T1998">
        <v>895</v>
      </c>
      <c r="U1998">
        <v>1</v>
      </c>
      <c r="V1998">
        <v>6</v>
      </c>
      <c r="W1998">
        <v>5</v>
      </c>
      <c r="X1998">
        <v>4</v>
      </c>
      <c r="Y1998">
        <v>4</v>
      </c>
      <c r="Z1998">
        <v>0</v>
      </c>
      <c r="AA1998">
        <v>0</v>
      </c>
      <c r="AB1998">
        <v>0</v>
      </c>
      <c r="AC1998">
        <v>1</v>
      </c>
      <c r="AD1998">
        <v>0</v>
      </c>
      <c r="AE1998">
        <v>0</v>
      </c>
      <c r="AF1998">
        <v>3</v>
      </c>
      <c r="AG1998">
        <v>11</v>
      </c>
      <c r="AH1998">
        <v>1</v>
      </c>
    </row>
    <row r="1999" spans="1:34">
      <c r="A1999">
        <v>10841</v>
      </c>
      <c r="B1999">
        <v>1975</v>
      </c>
      <c r="C1999">
        <f ca="1" t="shared" si="124"/>
        <v>50</v>
      </c>
      <c r="D1999" t="str">
        <f ca="1" t="shared" si="125"/>
        <v>Middle-Age</v>
      </c>
      <c r="E1999" t="s">
        <v>2278</v>
      </c>
      <c r="F1999" t="s">
        <v>2277</v>
      </c>
      <c r="G1999" s="39">
        <v>56559</v>
      </c>
      <c r="H1999" s="40" t="str">
        <f t="shared" si="126"/>
        <v>Medium</v>
      </c>
      <c r="I1999">
        <v>0</v>
      </c>
      <c r="J1999">
        <v>1</v>
      </c>
      <c r="K1999" s="43">
        <v>41268</v>
      </c>
      <c r="L1999" s="39">
        <v>46</v>
      </c>
      <c r="M1999" s="40" t="str">
        <f t="shared" si="127"/>
        <v>Active</v>
      </c>
      <c r="N1999" s="39">
        <v>226</v>
      </c>
      <c r="O1999">
        <v>22</v>
      </c>
      <c r="P1999">
        <v>133</v>
      </c>
      <c r="Q1999">
        <v>41</v>
      </c>
      <c r="R1999">
        <v>31</v>
      </c>
      <c r="S1999">
        <v>31</v>
      </c>
      <c r="T1999">
        <v>484</v>
      </c>
      <c r="U1999">
        <v>3</v>
      </c>
      <c r="V1999">
        <v>4</v>
      </c>
      <c r="W1999">
        <v>3</v>
      </c>
      <c r="X1999">
        <v>8</v>
      </c>
      <c r="Y1999">
        <v>4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3</v>
      </c>
      <c r="AG1999">
        <v>11</v>
      </c>
      <c r="AH1999">
        <v>0</v>
      </c>
    </row>
    <row r="2000" spans="1:34">
      <c r="A2000">
        <v>5370</v>
      </c>
      <c r="B2000">
        <v>1973</v>
      </c>
      <c r="C2000">
        <f ca="1" t="shared" si="124"/>
        <v>52</v>
      </c>
      <c r="D2000" t="str">
        <f ca="1" t="shared" si="125"/>
        <v>Middle-Age</v>
      </c>
      <c r="E2000" t="s">
        <v>2278</v>
      </c>
      <c r="F2000" t="s">
        <v>2279</v>
      </c>
      <c r="G2000" s="39">
        <v>32644</v>
      </c>
      <c r="H2000" s="40" t="str">
        <f t="shared" si="126"/>
        <v>Medium</v>
      </c>
      <c r="I2000">
        <v>1</v>
      </c>
      <c r="J2000">
        <v>0</v>
      </c>
      <c r="K2000" s="43">
        <v>41290</v>
      </c>
      <c r="L2000" s="39">
        <v>38</v>
      </c>
      <c r="M2000" s="40" t="str">
        <f t="shared" si="127"/>
        <v>Active</v>
      </c>
      <c r="N2000" s="39">
        <v>239</v>
      </c>
      <c r="O2000">
        <v>3</v>
      </c>
      <c r="P2000">
        <v>141</v>
      </c>
      <c r="Q2000">
        <v>0</v>
      </c>
      <c r="R2000">
        <v>7</v>
      </c>
      <c r="S2000">
        <v>23</v>
      </c>
      <c r="T2000">
        <v>413</v>
      </c>
      <c r="U2000">
        <v>4</v>
      </c>
      <c r="V2000">
        <v>7</v>
      </c>
      <c r="W2000">
        <v>1</v>
      </c>
      <c r="X2000">
        <v>6</v>
      </c>
      <c r="Y2000">
        <v>8</v>
      </c>
      <c r="Z2000">
        <v>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3</v>
      </c>
      <c r="AG2000">
        <v>11</v>
      </c>
      <c r="AH2000">
        <v>0</v>
      </c>
    </row>
    <row r="2001" spans="1:34">
      <c r="A2001">
        <v>176</v>
      </c>
      <c r="B2001">
        <v>1980</v>
      </c>
      <c r="C2001">
        <f ca="1" t="shared" si="124"/>
        <v>45</v>
      </c>
      <c r="D2001" t="str">
        <f ca="1" t="shared" si="125"/>
        <v>Middle-Age</v>
      </c>
      <c r="E2001" t="s">
        <v>2280</v>
      </c>
      <c r="F2001" t="s">
        <v>2276</v>
      </c>
      <c r="G2001" s="39">
        <v>67506</v>
      </c>
      <c r="H2001" s="40" t="str">
        <f t="shared" si="126"/>
        <v>High</v>
      </c>
      <c r="I2001">
        <v>0</v>
      </c>
      <c r="J2001">
        <v>1</v>
      </c>
      <c r="K2001" s="43">
        <v>41641</v>
      </c>
      <c r="L2001" s="39">
        <v>73</v>
      </c>
      <c r="M2001" s="40" t="str">
        <f t="shared" si="127"/>
        <v>Active</v>
      </c>
      <c r="N2001" s="39">
        <v>90</v>
      </c>
      <c r="O2001">
        <v>38</v>
      </c>
      <c r="P2001">
        <v>67</v>
      </c>
      <c r="Q2001">
        <v>33</v>
      </c>
      <c r="R2001">
        <v>36</v>
      </c>
      <c r="S2001">
        <v>67</v>
      </c>
      <c r="T2001">
        <v>331</v>
      </c>
      <c r="U2001">
        <v>1</v>
      </c>
      <c r="V2001">
        <v>4</v>
      </c>
      <c r="W2001">
        <v>1</v>
      </c>
      <c r="X2001">
        <v>6</v>
      </c>
      <c r="Y2001">
        <v>3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3</v>
      </c>
      <c r="AG2001">
        <v>11</v>
      </c>
      <c r="AH2001">
        <v>0</v>
      </c>
    </row>
    <row r="2002" spans="1:34">
      <c r="A2002">
        <v>4860</v>
      </c>
      <c r="B2002">
        <v>1970</v>
      </c>
      <c r="C2002">
        <f ca="1" t="shared" si="124"/>
        <v>55</v>
      </c>
      <c r="D2002" t="str">
        <f ca="1" t="shared" si="125"/>
        <v>Middle-Age</v>
      </c>
      <c r="E2002" t="s">
        <v>2275</v>
      </c>
      <c r="F2002" t="s">
        <v>2276</v>
      </c>
      <c r="G2002" s="39">
        <v>24206</v>
      </c>
      <c r="H2002" s="40" t="str">
        <f t="shared" si="126"/>
        <v>Low</v>
      </c>
      <c r="I2002">
        <v>1</v>
      </c>
      <c r="J2002">
        <v>0</v>
      </c>
      <c r="K2002" s="43">
        <v>41341</v>
      </c>
      <c r="L2002" s="39">
        <v>66</v>
      </c>
      <c r="M2002" s="40" t="str">
        <f t="shared" si="127"/>
        <v>Active</v>
      </c>
      <c r="N2002" s="39">
        <v>7</v>
      </c>
      <c r="O2002">
        <v>2</v>
      </c>
      <c r="P2002">
        <v>8</v>
      </c>
      <c r="Q2002">
        <v>3</v>
      </c>
      <c r="R2002">
        <v>2</v>
      </c>
      <c r="S2002">
        <v>3</v>
      </c>
      <c r="T2002">
        <v>25</v>
      </c>
      <c r="U2002">
        <v>1</v>
      </c>
      <c r="V2002">
        <v>1</v>
      </c>
      <c r="W2002">
        <v>0</v>
      </c>
      <c r="X2002">
        <v>3</v>
      </c>
      <c r="Y2002">
        <v>6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3</v>
      </c>
      <c r="AG2002">
        <v>11</v>
      </c>
      <c r="AH2002">
        <v>0</v>
      </c>
    </row>
    <row r="2003" spans="1:34">
      <c r="A2003">
        <v>10757</v>
      </c>
      <c r="B2003">
        <v>1967</v>
      </c>
      <c r="C2003">
        <f ca="1" t="shared" si="124"/>
        <v>58</v>
      </c>
      <c r="D2003" t="str">
        <f ca="1" t="shared" si="125"/>
        <v>Middle-Age</v>
      </c>
      <c r="E2003" t="s">
        <v>2278</v>
      </c>
      <c r="F2003" t="s">
        <v>2281</v>
      </c>
      <c r="G2003" s="39">
        <v>28420</v>
      </c>
      <c r="H2003" s="40" t="str">
        <f t="shared" si="126"/>
        <v>Low</v>
      </c>
      <c r="I2003">
        <v>1</v>
      </c>
      <c r="J2003">
        <v>0</v>
      </c>
      <c r="K2003" s="43">
        <v>41632</v>
      </c>
      <c r="L2003" s="39">
        <v>36</v>
      </c>
      <c r="M2003" s="40" t="str">
        <f t="shared" si="127"/>
        <v>Active</v>
      </c>
      <c r="N2003" s="39">
        <v>4</v>
      </c>
      <c r="O2003">
        <v>2</v>
      </c>
      <c r="P2003">
        <v>5</v>
      </c>
      <c r="Q2003">
        <v>2</v>
      </c>
      <c r="R2003">
        <v>0</v>
      </c>
      <c r="S2003">
        <v>0</v>
      </c>
      <c r="T2003">
        <v>13</v>
      </c>
      <c r="U2003">
        <v>1</v>
      </c>
      <c r="V2003">
        <v>1</v>
      </c>
      <c r="W2003">
        <v>0</v>
      </c>
      <c r="X2003">
        <v>2</v>
      </c>
      <c r="Y2003">
        <v>6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3</v>
      </c>
      <c r="AG2003">
        <v>11</v>
      </c>
      <c r="AH2003">
        <v>0</v>
      </c>
    </row>
    <row r="2004" spans="1:34">
      <c r="A2004">
        <v>4023</v>
      </c>
      <c r="B2004">
        <v>1970</v>
      </c>
      <c r="C2004">
        <f ca="1" t="shared" si="124"/>
        <v>55</v>
      </c>
      <c r="D2004" t="str">
        <f ca="1" t="shared" si="125"/>
        <v>Middle-Age</v>
      </c>
      <c r="E2004" t="s">
        <v>2275</v>
      </c>
      <c r="F2004" t="s">
        <v>2279</v>
      </c>
      <c r="G2004" s="39">
        <v>22979</v>
      </c>
      <c r="H2004" s="40" t="str">
        <f t="shared" si="126"/>
        <v>Low</v>
      </c>
      <c r="I2004">
        <v>1</v>
      </c>
      <c r="J2004">
        <v>0</v>
      </c>
      <c r="K2004" s="43">
        <v>41158</v>
      </c>
      <c r="L2004" s="39">
        <v>29</v>
      </c>
      <c r="M2004" s="40" t="str">
        <f t="shared" si="127"/>
        <v>Recent</v>
      </c>
      <c r="N2004" s="39">
        <v>16</v>
      </c>
      <c r="O2004">
        <v>17</v>
      </c>
      <c r="P2004">
        <v>19</v>
      </c>
      <c r="Q2004">
        <v>20</v>
      </c>
      <c r="R2004">
        <v>21</v>
      </c>
      <c r="S2004">
        <v>22</v>
      </c>
      <c r="T2004">
        <v>115</v>
      </c>
      <c r="U2004">
        <v>3</v>
      </c>
      <c r="V2004">
        <v>3</v>
      </c>
      <c r="W2004">
        <v>2</v>
      </c>
      <c r="X2004">
        <v>2</v>
      </c>
      <c r="Y2004">
        <v>8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</v>
      </c>
      <c r="AG2004">
        <v>11</v>
      </c>
      <c r="AH2004">
        <v>1</v>
      </c>
    </row>
    <row r="2005" spans="1:34">
      <c r="A2005">
        <v>6679</v>
      </c>
      <c r="B2005">
        <v>1966</v>
      </c>
      <c r="C2005">
        <f ca="1" t="shared" si="124"/>
        <v>59</v>
      </c>
      <c r="D2005" t="str">
        <f ca="1" t="shared" si="125"/>
        <v>Middle-Age</v>
      </c>
      <c r="E2005" t="s">
        <v>2275</v>
      </c>
      <c r="F2005" t="s">
        <v>2276</v>
      </c>
      <c r="G2005" s="39">
        <v>33279</v>
      </c>
      <c r="H2005" s="40" t="str">
        <f t="shared" si="126"/>
        <v>Medium</v>
      </c>
      <c r="I2005">
        <v>0</v>
      </c>
      <c r="J2005">
        <v>0</v>
      </c>
      <c r="K2005" s="43">
        <v>41802</v>
      </c>
      <c r="L2005" s="39">
        <v>29</v>
      </c>
      <c r="M2005" s="40" t="str">
        <f t="shared" si="127"/>
        <v>Recent</v>
      </c>
      <c r="N2005" s="39">
        <v>10</v>
      </c>
      <c r="O2005">
        <v>3</v>
      </c>
      <c r="P2005">
        <v>3</v>
      </c>
      <c r="Q2005">
        <v>0</v>
      </c>
      <c r="R2005">
        <v>0</v>
      </c>
      <c r="S2005">
        <v>0</v>
      </c>
      <c r="T2005">
        <v>16</v>
      </c>
      <c r="U2005">
        <v>1</v>
      </c>
      <c r="V2005">
        <v>0</v>
      </c>
      <c r="W2005">
        <v>0</v>
      </c>
      <c r="X2005">
        <v>3</v>
      </c>
      <c r="Y2005">
        <v>3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3</v>
      </c>
      <c r="AG2005">
        <v>11</v>
      </c>
      <c r="AH2005">
        <v>0</v>
      </c>
    </row>
    <row r="2006" spans="1:34">
      <c r="A2006">
        <v>9923</v>
      </c>
      <c r="B2006">
        <v>1972</v>
      </c>
      <c r="C2006">
        <f ca="1" t="shared" si="124"/>
        <v>53</v>
      </c>
      <c r="D2006" t="str">
        <f ca="1" t="shared" si="125"/>
        <v>Middle-Age</v>
      </c>
      <c r="E2006" t="s">
        <v>2280</v>
      </c>
      <c r="F2006" t="s">
        <v>2276</v>
      </c>
      <c r="G2006" s="39">
        <v>46423</v>
      </c>
      <c r="H2006" s="40" t="str">
        <f t="shared" si="126"/>
        <v>Medium</v>
      </c>
      <c r="I2006">
        <v>1</v>
      </c>
      <c r="J2006">
        <v>1</v>
      </c>
      <c r="K2006" s="43">
        <v>41535</v>
      </c>
      <c r="L2006" s="39">
        <v>6</v>
      </c>
      <c r="M2006" s="40" t="str">
        <f t="shared" si="127"/>
        <v>Recent</v>
      </c>
      <c r="N2006" s="39">
        <v>68</v>
      </c>
      <c r="O2006">
        <v>0</v>
      </c>
      <c r="P2006">
        <v>16</v>
      </c>
      <c r="Q2006">
        <v>0</v>
      </c>
      <c r="R2006">
        <v>0</v>
      </c>
      <c r="S2006">
        <v>8</v>
      </c>
      <c r="T2006">
        <v>92</v>
      </c>
      <c r="U2006">
        <v>3</v>
      </c>
      <c r="V2006">
        <v>2</v>
      </c>
      <c r="W2006">
        <v>0</v>
      </c>
      <c r="X2006">
        <v>4</v>
      </c>
      <c r="Y2006">
        <v>7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3</v>
      </c>
      <c r="AG2006">
        <v>11</v>
      </c>
      <c r="AH2006">
        <v>0</v>
      </c>
    </row>
    <row r="2007" spans="1:34">
      <c r="A2007">
        <v>7181</v>
      </c>
      <c r="B2007">
        <v>1977</v>
      </c>
      <c r="C2007">
        <f ca="1" t="shared" si="124"/>
        <v>48</v>
      </c>
      <c r="D2007" t="str">
        <f ca="1" t="shared" si="125"/>
        <v>Middle-Age</v>
      </c>
      <c r="E2007" t="s">
        <v>2275</v>
      </c>
      <c r="F2007" t="s">
        <v>2279</v>
      </c>
      <c r="G2007" s="39">
        <v>30368</v>
      </c>
      <c r="H2007" s="40" t="str">
        <f t="shared" si="126"/>
        <v>Medium</v>
      </c>
      <c r="I2007">
        <v>0</v>
      </c>
      <c r="J2007">
        <v>1</v>
      </c>
      <c r="K2007" s="43">
        <v>41585</v>
      </c>
      <c r="L2007" s="39">
        <v>97</v>
      </c>
      <c r="M2007" s="40" t="str">
        <f t="shared" si="127"/>
        <v>Inactive</v>
      </c>
      <c r="N2007" s="39">
        <v>35</v>
      </c>
      <c r="O2007">
        <v>0</v>
      </c>
      <c r="P2007">
        <v>13</v>
      </c>
      <c r="Q2007">
        <v>2</v>
      </c>
      <c r="R2007">
        <v>0</v>
      </c>
      <c r="S2007">
        <v>2</v>
      </c>
      <c r="T2007">
        <v>52</v>
      </c>
      <c r="U2007">
        <v>2</v>
      </c>
      <c r="V2007">
        <v>2</v>
      </c>
      <c r="W2007">
        <v>0</v>
      </c>
      <c r="X2007">
        <v>3</v>
      </c>
      <c r="Y2007">
        <v>8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3</v>
      </c>
      <c r="AG2007">
        <v>11</v>
      </c>
      <c r="AH2007">
        <v>0</v>
      </c>
    </row>
    <row r="2008" spans="1:34">
      <c r="A2008">
        <v>3599</v>
      </c>
      <c r="B2008">
        <v>1970</v>
      </c>
      <c r="C2008">
        <f ca="1" t="shared" si="124"/>
        <v>55</v>
      </c>
      <c r="D2008" t="str">
        <f ca="1" t="shared" si="125"/>
        <v>Middle-Age</v>
      </c>
      <c r="E2008" t="s">
        <v>2275</v>
      </c>
      <c r="F2008" t="s">
        <v>2279</v>
      </c>
      <c r="G2008" s="39">
        <v>63684</v>
      </c>
      <c r="H2008" s="40" t="str">
        <f t="shared" si="126"/>
        <v>High</v>
      </c>
      <c r="I2008">
        <v>0</v>
      </c>
      <c r="J2008">
        <v>1</v>
      </c>
      <c r="K2008" s="43">
        <v>41239</v>
      </c>
      <c r="L2008" s="39">
        <v>61</v>
      </c>
      <c r="M2008" s="40" t="str">
        <f t="shared" si="127"/>
        <v>Active</v>
      </c>
      <c r="N2008" s="39">
        <v>575</v>
      </c>
      <c r="O2008">
        <v>80</v>
      </c>
      <c r="P2008">
        <v>428</v>
      </c>
      <c r="Q2008">
        <v>208</v>
      </c>
      <c r="R2008">
        <v>93</v>
      </c>
      <c r="S2008">
        <v>80</v>
      </c>
      <c r="T2008">
        <v>1464</v>
      </c>
      <c r="U2008">
        <v>3</v>
      </c>
      <c r="V2008">
        <v>8</v>
      </c>
      <c r="W2008">
        <v>4</v>
      </c>
      <c r="X2008">
        <v>8</v>
      </c>
      <c r="Y2008">
        <v>5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3</v>
      </c>
      <c r="AG2008">
        <v>11</v>
      </c>
      <c r="AH2008">
        <v>0</v>
      </c>
    </row>
    <row r="2009" spans="1:34">
      <c r="A2009">
        <v>405</v>
      </c>
      <c r="B2009">
        <v>1964</v>
      </c>
      <c r="C2009">
        <f ca="1" t="shared" si="124"/>
        <v>61</v>
      </c>
      <c r="D2009" t="str">
        <f ca="1" t="shared" si="125"/>
        <v>Senior Citizen</v>
      </c>
      <c r="E2009" t="s">
        <v>2275</v>
      </c>
      <c r="F2009" t="s">
        <v>2281</v>
      </c>
      <c r="G2009" s="39">
        <v>41638</v>
      </c>
      <c r="H2009" s="40" t="str">
        <f t="shared" si="126"/>
        <v>Medium</v>
      </c>
      <c r="I2009">
        <v>0</v>
      </c>
      <c r="J2009">
        <v>1</v>
      </c>
      <c r="K2009" s="43">
        <v>41318</v>
      </c>
      <c r="L2009" s="39">
        <v>68</v>
      </c>
      <c r="M2009" s="40" t="str">
        <f t="shared" si="127"/>
        <v>Active</v>
      </c>
      <c r="N2009" s="39">
        <v>315</v>
      </c>
      <c r="O2009">
        <v>0</v>
      </c>
      <c r="P2009">
        <v>31</v>
      </c>
      <c r="Q2009">
        <v>4</v>
      </c>
      <c r="R2009">
        <v>0</v>
      </c>
      <c r="S2009">
        <v>91</v>
      </c>
      <c r="T2009">
        <v>441</v>
      </c>
      <c r="U2009">
        <v>4</v>
      </c>
      <c r="V2009">
        <v>5</v>
      </c>
      <c r="W2009">
        <v>5</v>
      </c>
      <c r="X2009">
        <v>3</v>
      </c>
      <c r="Y2009">
        <v>8</v>
      </c>
      <c r="Z2009">
        <v>1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3</v>
      </c>
      <c r="AG2009">
        <v>11</v>
      </c>
      <c r="AH2009">
        <v>0</v>
      </c>
    </row>
    <row r="2010" spans="1:34">
      <c r="A2010">
        <v>6870</v>
      </c>
      <c r="B2010">
        <v>1959</v>
      </c>
      <c r="C2010">
        <f ca="1" t="shared" si="124"/>
        <v>66</v>
      </c>
      <c r="D2010" t="str">
        <f ca="1" t="shared" si="125"/>
        <v>Senior Citizen</v>
      </c>
      <c r="E2010" t="s">
        <v>2278</v>
      </c>
      <c r="F2010" t="s">
        <v>2281</v>
      </c>
      <c r="G2010" s="39">
        <v>68805</v>
      </c>
      <c r="H2010" s="40" t="str">
        <f t="shared" si="126"/>
        <v>High</v>
      </c>
      <c r="I2010">
        <v>0</v>
      </c>
      <c r="J2010">
        <v>1</v>
      </c>
      <c r="K2010" s="43">
        <v>41534</v>
      </c>
      <c r="L2010" s="39">
        <v>73</v>
      </c>
      <c r="M2010" s="40" t="str">
        <f t="shared" si="127"/>
        <v>Active</v>
      </c>
      <c r="N2010" s="39">
        <v>182</v>
      </c>
      <c r="O2010">
        <v>2</v>
      </c>
      <c r="P2010">
        <v>49</v>
      </c>
      <c r="Q2010">
        <v>17</v>
      </c>
      <c r="R2010">
        <v>13</v>
      </c>
      <c r="S2010">
        <v>20</v>
      </c>
      <c r="T2010">
        <v>283</v>
      </c>
      <c r="U2010">
        <v>1</v>
      </c>
      <c r="V2010">
        <v>3</v>
      </c>
      <c r="W2010">
        <v>1</v>
      </c>
      <c r="X2010">
        <v>7</v>
      </c>
      <c r="Y2010">
        <v>2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3</v>
      </c>
      <c r="AG2010">
        <v>11</v>
      </c>
      <c r="AH2010">
        <v>0</v>
      </c>
    </row>
    <row r="2011" spans="1:34">
      <c r="A2011">
        <v>832</v>
      </c>
      <c r="B2011">
        <v>1966</v>
      </c>
      <c r="C2011">
        <f ca="1" t="shared" si="124"/>
        <v>59</v>
      </c>
      <c r="D2011" t="str">
        <f ca="1" t="shared" si="125"/>
        <v>Middle-Age</v>
      </c>
      <c r="E2011" t="s">
        <v>2278</v>
      </c>
      <c r="F2011" t="s">
        <v>2277</v>
      </c>
      <c r="G2011" s="39">
        <v>65814</v>
      </c>
      <c r="H2011" s="40" t="str">
        <f t="shared" si="126"/>
        <v>High</v>
      </c>
      <c r="I2011">
        <v>0</v>
      </c>
      <c r="J2011">
        <v>1</v>
      </c>
      <c r="K2011" s="43">
        <v>41700</v>
      </c>
      <c r="L2011" s="39">
        <v>90</v>
      </c>
      <c r="M2011" s="40" t="str">
        <f t="shared" si="127"/>
        <v>Active</v>
      </c>
      <c r="N2011" s="39">
        <v>561</v>
      </c>
      <c r="O2011">
        <v>14</v>
      </c>
      <c r="P2011">
        <v>113</v>
      </c>
      <c r="Q2011">
        <v>10</v>
      </c>
      <c r="R2011">
        <v>14</v>
      </c>
      <c r="S2011">
        <v>35</v>
      </c>
      <c r="T2011">
        <v>747</v>
      </c>
      <c r="U2011">
        <v>3</v>
      </c>
      <c r="V2011">
        <v>8</v>
      </c>
      <c r="W2011">
        <v>2</v>
      </c>
      <c r="X2011">
        <v>10</v>
      </c>
      <c r="Y2011">
        <v>5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3</v>
      </c>
      <c r="AG2011">
        <v>11</v>
      </c>
      <c r="AH2011">
        <v>0</v>
      </c>
    </row>
    <row r="2012" spans="1:34">
      <c r="A2012">
        <v>2002</v>
      </c>
      <c r="B2012">
        <v>1958</v>
      </c>
      <c r="C2012">
        <f ca="1" t="shared" si="124"/>
        <v>67</v>
      </c>
      <c r="D2012" t="str">
        <f ca="1" t="shared" si="125"/>
        <v>Senior Citizen</v>
      </c>
      <c r="E2012" t="s">
        <v>2275</v>
      </c>
      <c r="F2012" t="s">
        <v>2281</v>
      </c>
      <c r="G2012" s="39">
        <v>71964</v>
      </c>
      <c r="H2012" s="40" t="str">
        <f t="shared" si="126"/>
        <v>High</v>
      </c>
      <c r="I2012">
        <v>0</v>
      </c>
      <c r="J2012">
        <v>0</v>
      </c>
      <c r="K2012" s="43">
        <v>41414</v>
      </c>
      <c r="L2012" s="39">
        <v>81</v>
      </c>
      <c r="M2012" s="40" t="str">
        <f t="shared" si="127"/>
        <v>Active</v>
      </c>
      <c r="N2012" s="39">
        <v>587</v>
      </c>
      <c r="O2012">
        <v>51</v>
      </c>
      <c r="P2012">
        <v>932</v>
      </c>
      <c r="Q2012">
        <v>180</v>
      </c>
      <c r="R2012">
        <v>34</v>
      </c>
      <c r="S2012">
        <v>86</v>
      </c>
      <c r="T2012">
        <v>1870</v>
      </c>
      <c r="U2012">
        <v>1</v>
      </c>
      <c r="V2012">
        <v>5</v>
      </c>
      <c r="W2012">
        <v>6</v>
      </c>
      <c r="X2012">
        <v>5</v>
      </c>
      <c r="Y2012">
        <v>3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3</v>
      </c>
      <c r="AG2012">
        <v>11</v>
      </c>
      <c r="AH2012">
        <v>0</v>
      </c>
    </row>
    <row r="2013" spans="1:34">
      <c r="A2013">
        <v>3657</v>
      </c>
      <c r="B2013">
        <v>1986</v>
      </c>
      <c r="C2013">
        <f ca="1" t="shared" si="124"/>
        <v>39</v>
      </c>
      <c r="D2013" t="str">
        <f ca="1" t="shared" si="125"/>
        <v>Adult</v>
      </c>
      <c r="E2013" t="s">
        <v>2275</v>
      </c>
      <c r="F2013" t="s">
        <v>2276</v>
      </c>
      <c r="G2013" s="39">
        <v>39146</v>
      </c>
      <c r="H2013" s="40" t="str">
        <f t="shared" si="126"/>
        <v>Medium</v>
      </c>
      <c r="I2013">
        <v>1</v>
      </c>
      <c r="J2013">
        <v>0</v>
      </c>
      <c r="K2013" s="43">
        <v>41319</v>
      </c>
      <c r="L2013" s="39">
        <v>1</v>
      </c>
      <c r="M2013" s="40" t="str">
        <f t="shared" si="127"/>
        <v>Recent</v>
      </c>
      <c r="N2013" s="39">
        <v>94</v>
      </c>
      <c r="O2013">
        <v>1</v>
      </c>
      <c r="P2013">
        <v>33</v>
      </c>
      <c r="Q2013">
        <v>13</v>
      </c>
      <c r="R2013">
        <v>12</v>
      </c>
      <c r="S2013">
        <v>12</v>
      </c>
      <c r="T2013">
        <v>165</v>
      </c>
      <c r="U2013">
        <v>3</v>
      </c>
      <c r="V2013">
        <v>4</v>
      </c>
      <c r="W2013">
        <v>0</v>
      </c>
      <c r="X2013">
        <v>4</v>
      </c>
      <c r="Y2013">
        <v>8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3</v>
      </c>
      <c r="AG2013">
        <v>11</v>
      </c>
      <c r="AH2013">
        <v>0</v>
      </c>
    </row>
    <row r="2014" spans="1:34">
      <c r="A2014">
        <v>500</v>
      </c>
      <c r="B2014">
        <v>1977</v>
      </c>
      <c r="C2014">
        <f ca="1" t="shared" si="124"/>
        <v>48</v>
      </c>
      <c r="D2014" t="str">
        <f ca="1" t="shared" si="125"/>
        <v>Middle-Age</v>
      </c>
      <c r="E2014" t="s">
        <v>2275</v>
      </c>
      <c r="F2014" t="s">
        <v>2277</v>
      </c>
      <c r="G2014" s="39">
        <v>96876</v>
      </c>
      <c r="H2014" s="40" t="str">
        <f t="shared" si="126"/>
        <v>High</v>
      </c>
      <c r="I2014">
        <v>0</v>
      </c>
      <c r="J2014">
        <v>0</v>
      </c>
      <c r="K2014" s="43">
        <v>41492</v>
      </c>
      <c r="L2014" s="39">
        <v>79</v>
      </c>
      <c r="M2014" s="40" t="str">
        <f t="shared" si="127"/>
        <v>Active</v>
      </c>
      <c r="N2014" s="39">
        <v>908</v>
      </c>
      <c r="O2014">
        <v>43</v>
      </c>
      <c r="P2014">
        <v>735</v>
      </c>
      <c r="Q2014">
        <v>40</v>
      </c>
      <c r="R2014">
        <v>194</v>
      </c>
      <c r="S2014">
        <v>21</v>
      </c>
      <c r="T2014">
        <v>1941</v>
      </c>
      <c r="U2014">
        <v>1</v>
      </c>
      <c r="V2014">
        <v>7</v>
      </c>
      <c r="W2014">
        <v>7</v>
      </c>
      <c r="X2014">
        <v>9</v>
      </c>
      <c r="Y2014">
        <v>2</v>
      </c>
      <c r="Z2014">
        <v>0</v>
      </c>
      <c r="AA2014">
        <v>1</v>
      </c>
      <c r="AB2014">
        <v>1</v>
      </c>
      <c r="AC2014">
        <v>1</v>
      </c>
      <c r="AD2014">
        <v>0</v>
      </c>
      <c r="AE2014">
        <v>0</v>
      </c>
      <c r="AF2014">
        <v>3</v>
      </c>
      <c r="AG2014">
        <v>11</v>
      </c>
      <c r="AH2014">
        <v>1</v>
      </c>
    </row>
    <row r="2015" spans="1:34">
      <c r="A2015">
        <v>1951</v>
      </c>
      <c r="B2015">
        <v>1981</v>
      </c>
      <c r="C2015">
        <f ca="1" t="shared" si="124"/>
        <v>44</v>
      </c>
      <c r="D2015" t="str">
        <f ca="1" t="shared" si="125"/>
        <v>Adult</v>
      </c>
      <c r="E2015" t="s">
        <v>2282</v>
      </c>
      <c r="F2015" t="s">
        <v>2279</v>
      </c>
      <c r="G2015" s="39">
        <v>34445</v>
      </c>
      <c r="H2015" s="40" t="str">
        <f t="shared" si="126"/>
        <v>Medium</v>
      </c>
      <c r="I2015">
        <v>0</v>
      </c>
      <c r="J2015">
        <v>0</v>
      </c>
      <c r="K2015" s="43">
        <v>41301</v>
      </c>
      <c r="L2015" s="39">
        <v>92</v>
      </c>
      <c r="M2015" s="40" t="str">
        <f t="shared" si="127"/>
        <v>Inactive</v>
      </c>
      <c r="N2015" s="39">
        <v>228</v>
      </c>
      <c r="O2015">
        <v>122</v>
      </c>
      <c r="P2015">
        <v>122</v>
      </c>
      <c r="Q2015">
        <v>208</v>
      </c>
      <c r="R2015">
        <v>129</v>
      </c>
      <c r="S2015">
        <v>30</v>
      </c>
      <c r="T2015">
        <v>839</v>
      </c>
      <c r="U2015">
        <v>6</v>
      </c>
      <c r="V2015">
        <v>11</v>
      </c>
      <c r="W2015">
        <v>2</v>
      </c>
      <c r="X2015">
        <v>8</v>
      </c>
      <c r="Y2015">
        <v>9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3</v>
      </c>
      <c r="AG2015">
        <v>11</v>
      </c>
      <c r="AH2015">
        <v>0</v>
      </c>
    </row>
    <row r="2016" spans="1:34">
      <c r="A2016">
        <v>3262</v>
      </c>
      <c r="B2016">
        <v>1958</v>
      </c>
      <c r="C2016">
        <f ca="1" t="shared" si="124"/>
        <v>67</v>
      </c>
      <c r="D2016" t="str">
        <f ca="1" t="shared" si="125"/>
        <v>Senior Citizen</v>
      </c>
      <c r="E2016" t="s">
        <v>2275</v>
      </c>
      <c r="F2016" t="s">
        <v>2276</v>
      </c>
      <c r="G2016" s="39">
        <v>68281</v>
      </c>
      <c r="H2016" s="40" t="str">
        <f t="shared" si="126"/>
        <v>High</v>
      </c>
      <c r="I2016">
        <v>0</v>
      </c>
      <c r="J2016">
        <v>0</v>
      </c>
      <c r="K2016" s="43">
        <v>41128</v>
      </c>
      <c r="L2016" s="39">
        <v>31</v>
      </c>
      <c r="M2016" s="40" t="str">
        <f t="shared" si="127"/>
        <v>Active</v>
      </c>
      <c r="N2016" s="39">
        <v>995</v>
      </c>
      <c r="O2016">
        <v>112</v>
      </c>
      <c r="P2016">
        <v>417</v>
      </c>
      <c r="Q2016">
        <v>42</v>
      </c>
      <c r="R2016">
        <v>48</v>
      </c>
      <c r="S2016">
        <v>41</v>
      </c>
      <c r="T2016">
        <v>1655</v>
      </c>
      <c r="U2016">
        <v>1</v>
      </c>
      <c r="V2016">
        <v>2</v>
      </c>
      <c r="W2016">
        <v>9</v>
      </c>
      <c r="X2016">
        <v>13</v>
      </c>
      <c r="Y2016">
        <v>5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3</v>
      </c>
      <c r="AG2016">
        <v>11</v>
      </c>
      <c r="AH2016">
        <v>1</v>
      </c>
    </row>
    <row r="2017" spans="1:34">
      <c r="A2017">
        <v>4102</v>
      </c>
      <c r="B2017">
        <v>1975</v>
      </c>
      <c r="C2017">
        <f ca="1" t="shared" si="124"/>
        <v>50</v>
      </c>
      <c r="D2017" t="str">
        <f ca="1" t="shared" si="125"/>
        <v>Middle-Age</v>
      </c>
      <c r="E2017" t="s">
        <v>2280</v>
      </c>
      <c r="F2017" t="s">
        <v>2279</v>
      </c>
      <c r="G2017" s="39">
        <v>37284</v>
      </c>
      <c r="H2017" s="40" t="str">
        <f t="shared" si="126"/>
        <v>Medium</v>
      </c>
      <c r="I2017">
        <v>1</v>
      </c>
      <c r="J2017">
        <v>1</v>
      </c>
      <c r="K2017" s="43">
        <v>41362</v>
      </c>
      <c r="L2017" s="39">
        <v>46</v>
      </c>
      <c r="M2017" s="40" t="str">
        <f t="shared" si="127"/>
        <v>Active</v>
      </c>
      <c r="N2017" s="39">
        <v>11</v>
      </c>
      <c r="O2017">
        <v>1</v>
      </c>
      <c r="P2017">
        <v>2</v>
      </c>
      <c r="Q2017">
        <v>2</v>
      </c>
      <c r="R2017">
        <v>1</v>
      </c>
      <c r="S2017">
        <v>6</v>
      </c>
      <c r="T2017">
        <v>23</v>
      </c>
      <c r="U2017">
        <v>1</v>
      </c>
      <c r="V2017">
        <v>0</v>
      </c>
      <c r="W2017">
        <v>0</v>
      </c>
      <c r="X2017">
        <v>3</v>
      </c>
      <c r="Y2017">
        <v>6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3</v>
      </c>
      <c r="AG2017">
        <v>11</v>
      </c>
      <c r="AH2017">
        <v>0</v>
      </c>
    </row>
    <row r="2018" spans="1:34">
      <c r="A2018">
        <v>7042</v>
      </c>
      <c r="B2018">
        <v>1983</v>
      </c>
      <c r="C2018">
        <f ca="1" t="shared" si="124"/>
        <v>42</v>
      </c>
      <c r="D2018" t="str">
        <f ca="1" t="shared" si="125"/>
        <v>Adult</v>
      </c>
      <c r="E2018" t="s">
        <v>2275</v>
      </c>
      <c r="F2018" t="s">
        <v>2279</v>
      </c>
      <c r="G2018" s="39">
        <v>36790</v>
      </c>
      <c r="H2018" s="40" t="str">
        <f t="shared" si="126"/>
        <v>Medium</v>
      </c>
      <c r="I2018">
        <v>0</v>
      </c>
      <c r="J2018">
        <v>0</v>
      </c>
      <c r="K2018" s="43">
        <v>41334</v>
      </c>
      <c r="L2018" s="39">
        <v>14</v>
      </c>
      <c r="M2018" s="40" t="str">
        <f t="shared" si="127"/>
        <v>Recent</v>
      </c>
      <c r="N2018" s="39">
        <v>3</v>
      </c>
      <c r="O2018">
        <v>3</v>
      </c>
      <c r="P2018">
        <v>14</v>
      </c>
      <c r="Q2018">
        <v>15</v>
      </c>
      <c r="R2018">
        <v>21</v>
      </c>
      <c r="S2018">
        <v>10</v>
      </c>
      <c r="T2018">
        <v>66</v>
      </c>
      <c r="U2018">
        <v>1</v>
      </c>
      <c r="V2018">
        <v>2</v>
      </c>
      <c r="W2018">
        <v>1</v>
      </c>
      <c r="X2018">
        <v>2</v>
      </c>
      <c r="Y2018">
        <v>9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3</v>
      </c>
      <c r="AG2018">
        <v>11</v>
      </c>
      <c r="AH2018">
        <v>1</v>
      </c>
    </row>
    <row r="2019" spans="1:34">
      <c r="A2019">
        <v>10598</v>
      </c>
      <c r="B2019">
        <v>1967</v>
      </c>
      <c r="C2019">
        <f ca="1" t="shared" si="124"/>
        <v>58</v>
      </c>
      <c r="D2019" t="str">
        <f ca="1" t="shared" si="125"/>
        <v>Middle-Age</v>
      </c>
      <c r="E2019" t="s">
        <v>2275</v>
      </c>
      <c r="F2019" t="s">
        <v>2277</v>
      </c>
      <c r="G2019" s="39">
        <v>27943</v>
      </c>
      <c r="H2019" s="40" t="str">
        <f t="shared" si="126"/>
        <v>Low</v>
      </c>
      <c r="I2019">
        <v>1</v>
      </c>
      <c r="J2019">
        <v>1</v>
      </c>
      <c r="K2019" s="43">
        <v>41379</v>
      </c>
      <c r="L2019" s="39">
        <v>89</v>
      </c>
      <c r="M2019" s="40" t="str">
        <f t="shared" si="127"/>
        <v>Active</v>
      </c>
      <c r="N2019" s="39">
        <v>12</v>
      </c>
      <c r="O2019">
        <v>1</v>
      </c>
      <c r="P2019">
        <v>16</v>
      </c>
      <c r="Q2019">
        <v>4</v>
      </c>
      <c r="R2019">
        <v>1</v>
      </c>
      <c r="S2019">
        <v>3</v>
      </c>
      <c r="T2019">
        <v>37</v>
      </c>
      <c r="U2019">
        <v>3</v>
      </c>
      <c r="V2019">
        <v>2</v>
      </c>
      <c r="W2019">
        <v>0</v>
      </c>
      <c r="X2019">
        <v>3</v>
      </c>
      <c r="Y2019">
        <v>8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</v>
      </c>
      <c r="AG2019">
        <v>11</v>
      </c>
      <c r="AH2019">
        <v>0</v>
      </c>
    </row>
    <row r="2020" spans="1:34">
      <c r="A2020">
        <v>255</v>
      </c>
      <c r="B2020">
        <v>1951</v>
      </c>
      <c r="C2020">
        <f ca="1" t="shared" si="124"/>
        <v>74</v>
      </c>
      <c r="D2020" t="str">
        <f ca="1" t="shared" si="125"/>
        <v>Senior Citizen</v>
      </c>
      <c r="E2020" t="s">
        <v>2275</v>
      </c>
      <c r="F2020" t="s">
        <v>2281</v>
      </c>
      <c r="G2020" s="39">
        <v>22263</v>
      </c>
      <c r="H2020" s="40" t="str">
        <f t="shared" si="126"/>
        <v>Low</v>
      </c>
      <c r="I2020">
        <v>1</v>
      </c>
      <c r="J2020">
        <v>1</v>
      </c>
      <c r="K2020" s="43">
        <v>41728</v>
      </c>
      <c r="L2020" s="39">
        <v>31</v>
      </c>
      <c r="M2020" s="40" t="str">
        <f t="shared" si="127"/>
        <v>Active</v>
      </c>
      <c r="N2020" s="39">
        <v>17</v>
      </c>
      <c r="O2020">
        <v>0</v>
      </c>
      <c r="P2020">
        <v>2</v>
      </c>
      <c r="Q2020">
        <v>0</v>
      </c>
      <c r="R2020">
        <v>0</v>
      </c>
      <c r="S2020">
        <v>2</v>
      </c>
      <c r="T2020">
        <v>21</v>
      </c>
      <c r="U2020">
        <v>2</v>
      </c>
      <c r="V2020">
        <v>1</v>
      </c>
      <c r="W2020">
        <v>0</v>
      </c>
      <c r="X2020">
        <v>3</v>
      </c>
      <c r="Y2020">
        <v>6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1</v>
      </c>
      <c r="AF2020">
        <v>3</v>
      </c>
      <c r="AG2020">
        <v>11</v>
      </c>
      <c r="AH2020">
        <v>0</v>
      </c>
    </row>
    <row r="2021" spans="1:34">
      <c r="A2021">
        <v>2375</v>
      </c>
      <c r="B2021">
        <v>1972</v>
      </c>
      <c r="C2021">
        <f ca="1" t="shared" si="124"/>
        <v>53</v>
      </c>
      <c r="D2021" t="str">
        <f ca="1" t="shared" si="125"/>
        <v>Middle-Age</v>
      </c>
      <c r="E2021" t="s">
        <v>2275</v>
      </c>
      <c r="F2021" t="s">
        <v>2277</v>
      </c>
      <c r="G2021" s="39">
        <v>30261</v>
      </c>
      <c r="H2021" s="40" t="str">
        <f t="shared" si="126"/>
        <v>Medium</v>
      </c>
      <c r="I2021">
        <v>1</v>
      </c>
      <c r="J2021">
        <v>2</v>
      </c>
      <c r="K2021" s="43">
        <v>41177</v>
      </c>
      <c r="L2021" s="39">
        <v>75</v>
      </c>
      <c r="M2021" s="40" t="str">
        <f t="shared" si="127"/>
        <v>Active</v>
      </c>
      <c r="N2021" s="39">
        <v>8</v>
      </c>
      <c r="O2021">
        <v>0</v>
      </c>
      <c r="P2021">
        <v>5</v>
      </c>
      <c r="Q2021">
        <v>0</v>
      </c>
      <c r="R2021">
        <v>3</v>
      </c>
      <c r="S2021">
        <v>6</v>
      </c>
      <c r="T2021">
        <v>22</v>
      </c>
      <c r="U2021">
        <v>1</v>
      </c>
      <c r="V2021">
        <v>0</v>
      </c>
      <c r="W2021">
        <v>0</v>
      </c>
      <c r="X2021">
        <v>3</v>
      </c>
      <c r="Y2021">
        <v>8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3</v>
      </c>
      <c r="AG2021">
        <v>11</v>
      </c>
      <c r="AH2021">
        <v>0</v>
      </c>
    </row>
    <row r="2022" spans="1:34">
      <c r="A2022">
        <v>9829</v>
      </c>
      <c r="B2022">
        <v>1978</v>
      </c>
      <c r="C2022">
        <f ca="1" t="shared" si="124"/>
        <v>47</v>
      </c>
      <c r="D2022" t="str">
        <f ca="1" t="shared" si="125"/>
        <v>Middle-Age</v>
      </c>
      <c r="E2022" t="s">
        <v>2275</v>
      </c>
      <c r="F2022" t="s">
        <v>2277</v>
      </c>
      <c r="G2022" s="39">
        <v>28587</v>
      </c>
      <c r="H2022" s="40" t="str">
        <f t="shared" si="126"/>
        <v>Low</v>
      </c>
      <c r="I2022">
        <v>1</v>
      </c>
      <c r="J2022">
        <v>0</v>
      </c>
      <c r="K2022" s="43">
        <v>41682</v>
      </c>
      <c r="L2022" s="39">
        <v>42</v>
      </c>
      <c r="M2022" s="40" t="str">
        <f t="shared" si="127"/>
        <v>Active</v>
      </c>
      <c r="N2022" s="39">
        <v>22</v>
      </c>
      <c r="O2022">
        <v>4</v>
      </c>
      <c r="P2022">
        <v>17</v>
      </c>
      <c r="Q2022">
        <v>12</v>
      </c>
      <c r="R2022">
        <v>10</v>
      </c>
      <c r="S2022">
        <v>13</v>
      </c>
      <c r="T2022">
        <v>78</v>
      </c>
      <c r="U2022">
        <v>3</v>
      </c>
      <c r="V2022">
        <v>2</v>
      </c>
      <c r="W2022">
        <v>0</v>
      </c>
      <c r="X2022">
        <v>4</v>
      </c>
      <c r="Y2022">
        <v>6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3</v>
      </c>
      <c r="AG2022">
        <v>11</v>
      </c>
      <c r="AH2022">
        <v>0</v>
      </c>
    </row>
    <row r="2023" spans="1:34">
      <c r="A2023">
        <v>6214</v>
      </c>
      <c r="B2023">
        <v>1982</v>
      </c>
      <c r="C2023">
        <f ca="1" t="shared" si="124"/>
        <v>43</v>
      </c>
      <c r="D2023" t="str">
        <f ca="1" t="shared" si="125"/>
        <v>Adult</v>
      </c>
      <c r="E2023" t="s">
        <v>2280</v>
      </c>
      <c r="F2023" t="s">
        <v>2279</v>
      </c>
      <c r="G2023" s="39">
        <v>43815</v>
      </c>
      <c r="H2023" s="40" t="str">
        <f t="shared" si="126"/>
        <v>Medium</v>
      </c>
      <c r="I2023">
        <v>1</v>
      </c>
      <c r="J2023">
        <v>0</v>
      </c>
      <c r="K2023" s="43">
        <v>41369</v>
      </c>
      <c r="L2023" s="39">
        <v>53</v>
      </c>
      <c r="M2023" s="40" t="str">
        <f t="shared" si="127"/>
        <v>Active</v>
      </c>
      <c r="N2023" s="39">
        <v>14</v>
      </c>
      <c r="O2023">
        <v>10</v>
      </c>
      <c r="P2023">
        <v>29</v>
      </c>
      <c r="Q2023">
        <v>4</v>
      </c>
      <c r="R2023">
        <v>7</v>
      </c>
      <c r="S2023">
        <v>15</v>
      </c>
      <c r="T2023">
        <v>79</v>
      </c>
      <c r="U2023">
        <v>1</v>
      </c>
      <c r="V2023">
        <v>2</v>
      </c>
      <c r="W2023">
        <v>0</v>
      </c>
      <c r="X2023">
        <v>3</v>
      </c>
      <c r="Y2023">
        <v>6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3</v>
      </c>
      <c r="AG2023">
        <v>11</v>
      </c>
      <c r="AH2023">
        <v>0</v>
      </c>
    </row>
    <row r="2024" spans="1:34">
      <c r="A2024">
        <v>4954</v>
      </c>
      <c r="B2024">
        <v>1956</v>
      </c>
      <c r="C2024">
        <f ca="1" t="shared" si="124"/>
        <v>69</v>
      </c>
      <c r="D2024" t="str">
        <f ca="1" t="shared" si="125"/>
        <v>Senior Citizen</v>
      </c>
      <c r="E2024" t="s">
        <v>2275</v>
      </c>
      <c r="F2024" t="s">
        <v>2279</v>
      </c>
      <c r="G2024" s="39">
        <v>48195</v>
      </c>
      <c r="H2024" s="40" t="str">
        <f t="shared" si="126"/>
        <v>Medium</v>
      </c>
      <c r="I2024">
        <v>1</v>
      </c>
      <c r="J2024">
        <v>1</v>
      </c>
      <c r="K2024" s="43">
        <v>41660</v>
      </c>
      <c r="L2024" s="39">
        <v>53</v>
      </c>
      <c r="M2024" s="40" t="str">
        <f t="shared" si="127"/>
        <v>Active</v>
      </c>
      <c r="N2024" s="39">
        <v>106</v>
      </c>
      <c r="O2024">
        <v>27</v>
      </c>
      <c r="P2024">
        <v>68</v>
      </c>
      <c r="Q2024">
        <v>52</v>
      </c>
      <c r="R2024">
        <v>7</v>
      </c>
      <c r="S2024">
        <v>5</v>
      </c>
      <c r="T2024">
        <v>265</v>
      </c>
      <c r="U2024">
        <v>6</v>
      </c>
      <c r="V2024">
        <v>4</v>
      </c>
      <c r="W2024">
        <v>2</v>
      </c>
      <c r="X2024">
        <v>5</v>
      </c>
      <c r="Y2024">
        <v>6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3</v>
      </c>
      <c r="AG2024">
        <v>11</v>
      </c>
      <c r="AH2024">
        <v>0</v>
      </c>
    </row>
    <row r="2025" spans="1:34">
      <c r="A2025">
        <v>7861</v>
      </c>
      <c r="B2025">
        <v>1952</v>
      </c>
      <c r="C2025">
        <f ca="1" t="shared" si="124"/>
        <v>73</v>
      </c>
      <c r="D2025" t="str">
        <f ca="1" t="shared" si="125"/>
        <v>Senior Citizen</v>
      </c>
      <c r="E2025" t="s">
        <v>2280</v>
      </c>
      <c r="F2025" t="s">
        <v>2279</v>
      </c>
      <c r="G2025" s="39">
        <v>77027</v>
      </c>
      <c r="H2025" s="40" t="str">
        <f t="shared" si="126"/>
        <v>High</v>
      </c>
      <c r="I2025">
        <v>0</v>
      </c>
      <c r="J2025">
        <v>1</v>
      </c>
      <c r="K2025" s="43">
        <v>41675</v>
      </c>
      <c r="L2025" s="39">
        <v>23</v>
      </c>
      <c r="M2025" s="40" t="str">
        <f t="shared" si="127"/>
        <v>Recent</v>
      </c>
      <c r="N2025" s="39">
        <v>820</v>
      </c>
      <c r="O2025">
        <v>57</v>
      </c>
      <c r="P2025">
        <v>242</v>
      </c>
      <c r="Q2025">
        <v>45</v>
      </c>
      <c r="R2025">
        <v>0</v>
      </c>
      <c r="S2025">
        <v>11</v>
      </c>
      <c r="T2025">
        <v>1175</v>
      </c>
      <c r="U2025">
        <v>2</v>
      </c>
      <c r="V2025">
        <v>8</v>
      </c>
      <c r="W2025">
        <v>3</v>
      </c>
      <c r="X2025">
        <v>6</v>
      </c>
      <c r="Y2025">
        <v>4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3</v>
      </c>
      <c r="AG2025">
        <v>11</v>
      </c>
      <c r="AH2025">
        <v>0</v>
      </c>
    </row>
    <row r="2026" spans="1:34">
      <c r="A2026">
        <v>4837</v>
      </c>
      <c r="B2026">
        <v>1965</v>
      </c>
      <c r="C2026">
        <f ca="1" t="shared" si="124"/>
        <v>60</v>
      </c>
      <c r="D2026" t="str">
        <f ca="1" t="shared" si="125"/>
        <v>Senior Citizen</v>
      </c>
      <c r="E2026" t="s">
        <v>2278</v>
      </c>
      <c r="F2026" t="s">
        <v>2279</v>
      </c>
      <c r="G2026" s="39">
        <v>71322</v>
      </c>
      <c r="H2026" s="40" t="str">
        <f t="shared" si="126"/>
        <v>High</v>
      </c>
      <c r="I2026">
        <v>0</v>
      </c>
      <c r="J2026">
        <v>1</v>
      </c>
      <c r="K2026" s="43">
        <v>41321</v>
      </c>
      <c r="L2026" s="39">
        <v>57</v>
      </c>
      <c r="M2026" s="40" t="str">
        <f t="shared" si="127"/>
        <v>Active</v>
      </c>
      <c r="N2026" s="39">
        <v>753</v>
      </c>
      <c r="O2026">
        <v>43</v>
      </c>
      <c r="P2026">
        <v>226</v>
      </c>
      <c r="Q2026">
        <v>69</v>
      </c>
      <c r="R2026">
        <v>10</v>
      </c>
      <c r="S2026">
        <v>204</v>
      </c>
      <c r="T2026">
        <v>1305</v>
      </c>
      <c r="U2026">
        <v>2</v>
      </c>
      <c r="V2026">
        <v>8</v>
      </c>
      <c r="W2026">
        <v>5</v>
      </c>
      <c r="X2026">
        <v>13</v>
      </c>
      <c r="Y2026">
        <v>4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3</v>
      </c>
      <c r="AG2026">
        <v>11</v>
      </c>
      <c r="AH2026">
        <v>0</v>
      </c>
    </row>
    <row r="2027" spans="1:34">
      <c r="A2027">
        <v>9423</v>
      </c>
      <c r="B2027">
        <v>1979</v>
      </c>
      <c r="C2027">
        <f ca="1" t="shared" si="124"/>
        <v>46</v>
      </c>
      <c r="D2027" t="str">
        <f ca="1" t="shared" si="125"/>
        <v>Middle-Age</v>
      </c>
      <c r="E2027" t="s">
        <v>2280</v>
      </c>
      <c r="F2027" t="s">
        <v>2279</v>
      </c>
      <c r="G2027" s="39">
        <v>32765</v>
      </c>
      <c r="H2027" s="40" t="str">
        <f t="shared" si="126"/>
        <v>Medium</v>
      </c>
      <c r="I2027">
        <v>1</v>
      </c>
      <c r="J2027">
        <v>0</v>
      </c>
      <c r="K2027" s="43">
        <v>41693</v>
      </c>
      <c r="L2027" s="39">
        <v>49</v>
      </c>
      <c r="M2027" s="40" t="str">
        <f t="shared" si="127"/>
        <v>Active</v>
      </c>
      <c r="N2027" s="39">
        <v>13</v>
      </c>
      <c r="O2027">
        <v>3</v>
      </c>
      <c r="P2027">
        <v>17</v>
      </c>
      <c r="Q2027">
        <v>7</v>
      </c>
      <c r="R2027">
        <v>3</v>
      </c>
      <c r="S2027">
        <v>3</v>
      </c>
      <c r="T2027">
        <v>46</v>
      </c>
      <c r="U2027">
        <v>2</v>
      </c>
      <c r="V2027">
        <v>2</v>
      </c>
      <c r="W2027">
        <v>0</v>
      </c>
      <c r="X2027">
        <v>4</v>
      </c>
      <c r="Y2027">
        <v>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3</v>
      </c>
      <c r="AG2027">
        <v>11</v>
      </c>
      <c r="AH2027">
        <v>0</v>
      </c>
    </row>
    <row r="2028" spans="1:34">
      <c r="A2028">
        <v>4198</v>
      </c>
      <c r="B2028">
        <v>1965</v>
      </c>
      <c r="C2028">
        <f ca="1" t="shared" si="124"/>
        <v>60</v>
      </c>
      <c r="D2028" t="str">
        <f ca="1" t="shared" si="125"/>
        <v>Senior Citizen</v>
      </c>
      <c r="E2028" t="s">
        <v>2275</v>
      </c>
      <c r="F2028" t="s">
        <v>2277</v>
      </c>
      <c r="G2028" s="39">
        <v>29672</v>
      </c>
      <c r="H2028" s="40" t="str">
        <f t="shared" si="126"/>
        <v>Low</v>
      </c>
      <c r="I2028">
        <v>1</v>
      </c>
      <c r="J2028">
        <v>1</v>
      </c>
      <c r="K2028" s="43">
        <v>41345</v>
      </c>
      <c r="L2028" s="39">
        <v>6</v>
      </c>
      <c r="M2028" s="40" t="str">
        <f t="shared" si="127"/>
        <v>Recent</v>
      </c>
      <c r="N2028" s="39">
        <v>9</v>
      </c>
      <c r="O2028">
        <v>1</v>
      </c>
      <c r="P2028">
        <v>3</v>
      </c>
      <c r="Q2028">
        <v>0</v>
      </c>
      <c r="R2028">
        <v>4</v>
      </c>
      <c r="S2028">
        <v>8</v>
      </c>
      <c r="T2028">
        <v>25</v>
      </c>
      <c r="U2028">
        <v>1</v>
      </c>
      <c r="V2028">
        <v>0</v>
      </c>
      <c r="W2028">
        <v>0</v>
      </c>
      <c r="X2028">
        <v>3</v>
      </c>
      <c r="Y2028">
        <v>6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</v>
      </c>
      <c r="AG2028">
        <v>11</v>
      </c>
      <c r="AH2028">
        <v>0</v>
      </c>
    </row>
    <row r="2029" spans="1:34">
      <c r="A2029">
        <v>153</v>
      </c>
      <c r="B2029">
        <v>1953</v>
      </c>
      <c r="C2029">
        <f ca="1" t="shared" si="124"/>
        <v>72</v>
      </c>
      <c r="D2029" t="str">
        <f ca="1" t="shared" si="125"/>
        <v>Senior Citizen</v>
      </c>
      <c r="E2029" t="s">
        <v>2275</v>
      </c>
      <c r="F2029" t="s">
        <v>2281</v>
      </c>
      <c r="G2029" s="39">
        <v>23272</v>
      </c>
      <c r="H2029" s="40" t="str">
        <f t="shared" si="126"/>
        <v>Low</v>
      </c>
      <c r="I2029">
        <v>0</v>
      </c>
      <c r="J2029">
        <v>0</v>
      </c>
      <c r="K2029" s="43">
        <v>41564</v>
      </c>
      <c r="L2029" s="39">
        <v>29</v>
      </c>
      <c r="M2029" s="40" t="str">
        <f t="shared" si="127"/>
        <v>Recent</v>
      </c>
      <c r="N2029" s="39">
        <v>19</v>
      </c>
      <c r="O2029">
        <v>3</v>
      </c>
      <c r="P2029">
        <v>6</v>
      </c>
      <c r="Q2029">
        <v>4</v>
      </c>
      <c r="R2029">
        <v>2</v>
      </c>
      <c r="S2029">
        <v>12</v>
      </c>
      <c r="T2029">
        <v>46</v>
      </c>
      <c r="U2029">
        <v>1</v>
      </c>
      <c r="V2029">
        <v>1</v>
      </c>
      <c r="W2029">
        <v>0</v>
      </c>
      <c r="X2029">
        <v>3</v>
      </c>
      <c r="Y2029">
        <v>4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3</v>
      </c>
      <c r="AG2029">
        <v>11</v>
      </c>
      <c r="AH2029">
        <v>0</v>
      </c>
    </row>
    <row r="2030" spans="1:34">
      <c r="A2030">
        <v>9323</v>
      </c>
      <c r="B2030">
        <v>1949</v>
      </c>
      <c r="C2030">
        <f ca="1" t="shared" si="124"/>
        <v>76</v>
      </c>
      <c r="D2030" t="str">
        <f ca="1" t="shared" si="125"/>
        <v>Senior Citizen</v>
      </c>
      <c r="E2030" t="s">
        <v>2280</v>
      </c>
      <c r="F2030" t="s">
        <v>2277</v>
      </c>
      <c r="G2030" s="39">
        <v>49912</v>
      </c>
      <c r="H2030" s="40" t="str">
        <f t="shared" si="126"/>
        <v>Medium</v>
      </c>
      <c r="I2030">
        <v>0</v>
      </c>
      <c r="J2030">
        <v>1</v>
      </c>
      <c r="K2030" s="43">
        <v>41159</v>
      </c>
      <c r="L2030" s="39">
        <v>5</v>
      </c>
      <c r="M2030" s="40" t="str">
        <f t="shared" si="127"/>
        <v>Recent</v>
      </c>
      <c r="N2030" s="39">
        <v>520</v>
      </c>
      <c r="O2030">
        <v>8</v>
      </c>
      <c r="P2030">
        <v>223</v>
      </c>
      <c r="Q2030">
        <v>32</v>
      </c>
      <c r="R2030">
        <v>49</v>
      </c>
      <c r="S2030">
        <v>42</v>
      </c>
      <c r="T2030">
        <v>874</v>
      </c>
      <c r="U2030">
        <v>4</v>
      </c>
      <c r="V2030">
        <v>10</v>
      </c>
      <c r="W2030">
        <v>5</v>
      </c>
      <c r="X2030">
        <v>7</v>
      </c>
      <c r="Y2030">
        <v>8</v>
      </c>
      <c r="Z2030">
        <v>1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3</v>
      </c>
      <c r="AG2030">
        <v>11</v>
      </c>
      <c r="AH2030">
        <v>1</v>
      </c>
    </row>
    <row r="2031" spans="1:34">
      <c r="A2031">
        <v>10001</v>
      </c>
      <c r="B2031">
        <v>1985</v>
      </c>
      <c r="C2031">
        <f ca="1" t="shared" si="124"/>
        <v>40</v>
      </c>
      <c r="D2031" t="str">
        <f ca="1" t="shared" si="125"/>
        <v>Adult</v>
      </c>
      <c r="E2031" t="s">
        <v>2280</v>
      </c>
      <c r="F2031" t="s">
        <v>2277</v>
      </c>
      <c r="G2031" s="39">
        <v>7500</v>
      </c>
      <c r="H2031" s="40" t="str">
        <f t="shared" si="126"/>
        <v>Low</v>
      </c>
      <c r="I2031">
        <v>1</v>
      </c>
      <c r="J2031">
        <v>0</v>
      </c>
      <c r="K2031" s="43">
        <v>41122</v>
      </c>
      <c r="L2031" s="39">
        <v>98</v>
      </c>
      <c r="M2031" s="40" t="str">
        <f t="shared" si="127"/>
        <v>Inactive</v>
      </c>
      <c r="N2031" s="39">
        <v>5</v>
      </c>
      <c r="O2031">
        <v>17</v>
      </c>
      <c r="P2031">
        <v>17</v>
      </c>
      <c r="Q2031">
        <v>13</v>
      </c>
      <c r="R2031">
        <v>14</v>
      </c>
      <c r="S2031">
        <v>34</v>
      </c>
      <c r="T2031">
        <v>100</v>
      </c>
      <c r="U2031">
        <v>4</v>
      </c>
      <c r="V2031">
        <v>2</v>
      </c>
      <c r="W2031">
        <v>1</v>
      </c>
      <c r="X2031">
        <v>3</v>
      </c>
      <c r="Y2031">
        <v>9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3</v>
      </c>
      <c r="AG2031">
        <v>11</v>
      </c>
      <c r="AH2031">
        <v>0</v>
      </c>
    </row>
    <row r="2032" spans="1:34">
      <c r="A2032">
        <v>3945</v>
      </c>
      <c r="B2032">
        <v>1947</v>
      </c>
      <c r="C2032">
        <f ca="1" t="shared" si="124"/>
        <v>78</v>
      </c>
      <c r="D2032" t="str">
        <f ca="1" t="shared" si="125"/>
        <v>Senior Citizen</v>
      </c>
      <c r="E2032" t="s">
        <v>2278</v>
      </c>
      <c r="F2032" t="s">
        <v>2283</v>
      </c>
      <c r="G2032" s="39">
        <v>68117</v>
      </c>
      <c r="H2032" s="40" t="str">
        <f t="shared" si="126"/>
        <v>High</v>
      </c>
      <c r="I2032">
        <v>0</v>
      </c>
      <c r="J2032">
        <v>1</v>
      </c>
      <c r="K2032" s="43">
        <v>41343</v>
      </c>
      <c r="L2032" s="39">
        <v>80</v>
      </c>
      <c r="M2032" s="40" t="str">
        <f t="shared" si="127"/>
        <v>Active</v>
      </c>
      <c r="N2032" s="39">
        <v>618</v>
      </c>
      <c r="O2032">
        <v>44</v>
      </c>
      <c r="P2032">
        <v>215</v>
      </c>
      <c r="Q2032">
        <v>0</v>
      </c>
      <c r="R2032">
        <v>17</v>
      </c>
      <c r="S2032">
        <v>36</v>
      </c>
      <c r="T2032">
        <v>930</v>
      </c>
      <c r="U2032">
        <v>2</v>
      </c>
      <c r="V2032">
        <v>11</v>
      </c>
      <c r="W2032">
        <v>8</v>
      </c>
      <c r="X2032">
        <v>4</v>
      </c>
      <c r="Y2032">
        <v>6</v>
      </c>
      <c r="Z2032">
        <v>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3</v>
      </c>
      <c r="AG2032">
        <v>11</v>
      </c>
      <c r="AH2032">
        <v>1</v>
      </c>
    </row>
    <row r="2033" spans="1:34">
      <c r="A2033">
        <v>3799</v>
      </c>
      <c r="B2033">
        <v>1955</v>
      </c>
      <c r="C2033">
        <f ca="1" t="shared" si="124"/>
        <v>70</v>
      </c>
      <c r="D2033" t="str">
        <f ca="1" t="shared" si="125"/>
        <v>Senior Citizen</v>
      </c>
      <c r="E2033" t="s">
        <v>2275</v>
      </c>
      <c r="F2033" t="s">
        <v>2279</v>
      </c>
      <c r="G2033" s="39">
        <v>67225</v>
      </c>
      <c r="H2033" s="40" t="str">
        <f t="shared" si="126"/>
        <v>High</v>
      </c>
      <c r="I2033">
        <v>0</v>
      </c>
      <c r="J2033">
        <v>1</v>
      </c>
      <c r="K2033" s="43">
        <v>41604</v>
      </c>
      <c r="L2033" s="39">
        <v>4</v>
      </c>
      <c r="M2033" s="40" t="str">
        <f t="shared" si="127"/>
        <v>Recent</v>
      </c>
      <c r="N2033" s="39">
        <v>315</v>
      </c>
      <c r="O2033">
        <v>35</v>
      </c>
      <c r="P2033">
        <v>322</v>
      </c>
      <c r="Q2033">
        <v>46</v>
      </c>
      <c r="R2033">
        <v>7</v>
      </c>
      <c r="S2033">
        <v>143</v>
      </c>
      <c r="T2033">
        <v>868</v>
      </c>
      <c r="U2033">
        <v>3</v>
      </c>
      <c r="V2033">
        <v>7</v>
      </c>
      <c r="W2033">
        <v>2</v>
      </c>
      <c r="X2033">
        <v>11</v>
      </c>
      <c r="Y2033">
        <v>5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3</v>
      </c>
      <c r="AG2033">
        <v>11</v>
      </c>
      <c r="AH2033">
        <v>0</v>
      </c>
    </row>
    <row r="2034" spans="1:34">
      <c r="A2034">
        <v>8625</v>
      </c>
      <c r="B2034">
        <v>1976</v>
      </c>
      <c r="C2034">
        <f ca="1" t="shared" si="124"/>
        <v>49</v>
      </c>
      <c r="D2034" t="str">
        <f ca="1" t="shared" si="125"/>
        <v>Middle-Age</v>
      </c>
      <c r="E2034" t="s">
        <v>2275</v>
      </c>
      <c r="F2034" t="s">
        <v>2279</v>
      </c>
      <c r="G2034" s="39">
        <v>17649</v>
      </c>
      <c r="H2034" s="40" t="str">
        <f t="shared" si="126"/>
        <v>Low</v>
      </c>
      <c r="I2034">
        <v>1</v>
      </c>
      <c r="J2034">
        <v>0</v>
      </c>
      <c r="K2034" s="43">
        <v>41590</v>
      </c>
      <c r="L2034" s="39">
        <v>70</v>
      </c>
      <c r="M2034" s="40" t="str">
        <f t="shared" si="127"/>
        <v>Active</v>
      </c>
      <c r="N2034" s="39">
        <v>15</v>
      </c>
      <c r="O2034">
        <v>1</v>
      </c>
      <c r="P2034">
        <v>23</v>
      </c>
      <c r="Q2034">
        <v>0</v>
      </c>
      <c r="R2034">
        <v>5</v>
      </c>
      <c r="S2034">
        <v>1</v>
      </c>
      <c r="T2034">
        <v>45</v>
      </c>
      <c r="U2034">
        <v>3</v>
      </c>
      <c r="V2034">
        <v>3</v>
      </c>
      <c r="W2034">
        <v>0</v>
      </c>
      <c r="X2034">
        <v>3</v>
      </c>
      <c r="Y2034">
        <v>8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3</v>
      </c>
      <c r="AG2034">
        <v>11</v>
      </c>
      <c r="AH2034">
        <v>0</v>
      </c>
    </row>
    <row r="2035" spans="1:34">
      <c r="A2035">
        <v>3491</v>
      </c>
      <c r="B2035">
        <v>1975</v>
      </c>
      <c r="C2035">
        <f ca="1" t="shared" si="124"/>
        <v>50</v>
      </c>
      <c r="D2035" t="str">
        <f ca="1" t="shared" si="125"/>
        <v>Middle-Age</v>
      </c>
      <c r="E2035" t="s">
        <v>2275</v>
      </c>
      <c r="F2035" t="s">
        <v>2277</v>
      </c>
      <c r="G2035" s="39">
        <v>55914</v>
      </c>
      <c r="H2035" s="40" t="str">
        <f t="shared" si="126"/>
        <v>Medium</v>
      </c>
      <c r="I2035">
        <v>0</v>
      </c>
      <c r="J2035">
        <v>1</v>
      </c>
      <c r="K2035" s="43">
        <v>41393</v>
      </c>
      <c r="L2035" s="39">
        <v>32</v>
      </c>
      <c r="M2035" s="40" t="str">
        <f t="shared" si="127"/>
        <v>Active</v>
      </c>
      <c r="N2035" s="39">
        <v>384</v>
      </c>
      <c r="O2035">
        <v>60</v>
      </c>
      <c r="P2035">
        <v>364</v>
      </c>
      <c r="Q2035">
        <v>119</v>
      </c>
      <c r="R2035">
        <v>101</v>
      </c>
      <c r="S2035">
        <v>232</v>
      </c>
      <c r="T2035">
        <v>1260</v>
      </c>
      <c r="U2035">
        <v>4</v>
      </c>
      <c r="V2035">
        <v>11</v>
      </c>
      <c r="W2035">
        <v>6</v>
      </c>
      <c r="X2035">
        <v>8</v>
      </c>
      <c r="Y2035">
        <v>7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3</v>
      </c>
      <c r="AG2035">
        <v>11</v>
      </c>
      <c r="AH2035">
        <v>0</v>
      </c>
    </row>
    <row r="2036" spans="1:34">
      <c r="A2036">
        <v>983</v>
      </c>
      <c r="B2036">
        <v>1984</v>
      </c>
      <c r="C2036">
        <f ca="1" t="shared" si="124"/>
        <v>41</v>
      </c>
      <c r="D2036" t="str">
        <f ca="1" t="shared" si="125"/>
        <v>Adult</v>
      </c>
      <c r="E2036" t="s">
        <v>2275</v>
      </c>
      <c r="F2036" t="s">
        <v>2279</v>
      </c>
      <c r="G2036" s="39">
        <v>40059</v>
      </c>
      <c r="H2036" s="40" t="str">
        <f t="shared" si="126"/>
        <v>Medium</v>
      </c>
      <c r="I2036">
        <v>1</v>
      </c>
      <c r="J2036">
        <v>0</v>
      </c>
      <c r="K2036" s="43">
        <v>41545</v>
      </c>
      <c r="L2036" s="39">
        <v>82</v>
      </c>
      <c r="M2036" s="40" t="str">
        <f t="shared" si="127"/>
        <v>Active</v>
      </c>
      <c r="N2036" s="39">
        <v>110</v>
      </c>
      <c r="O2036">
        <v>29</v>
      </c>
      <c r="P2036">
        <v>92</v>
      </c>
      <c r="Q2036">
        <v>28</v>
      </c>
      <c r="R2036">
        <v>10</v>
      </c>
      <c r="S2036">
        <v>145</v>
      </c>
      <c r="T2036">
        <v>414</v>
      </c>
      <c r="U2036">
        <v>1</v>
      </c>
      <c r="V2036">
        <v>6</v>
      </c>
      <c r="W2036">
        <v>2</v>
      </c>
      <c r="X2036">
        <v>3</v>
      </c>
      <c r="Y2036">
        <v>8</v>
      </c>
      <c r="Z2036">
        <v>1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3</v>
      </c>
      <c r="AG2036">
        <v>11</v>
      </c>
      <c r="AH2036">
        <v>0</v>
      </c>
    </row>
    <row r="2037" spans="1:34">
      <c r="A2037">
        <v>9119</v>
      </c>
      <c r="B2037">
        <v>1950</v>
      </c>
      <c r="C2037">
        <f ca="1" t="shared" si="124"/>
        <v>75</v>
      </c>
      <c r="D2037" t="str">
        <f ca="1" t="shared" si="125"/>
        <v>Senior Citizen</v>
      </c>
      <c r="E2037" t="s">
        <v>2275</v>
      </c>
      <c r="F2037" t="s">
        <v>2277</v>
      </c>
      <c r="G2037" s="39">
        <v>60905</v>
      </c>
      <c r="H2037" s="40" t="str">
        <f t="shared" si="126"/>
        <v>High</v>
      </c>
      <c r="I2037">
        <v>0</v>
      </c>
      <c r="J2037">
        <v>1</v>
      </c>
      <c r="K2037" s="43">
        <v>41613</v>
      </c>
      <c r="L2037" s="39">
        <v>27</v>
      </c>
      <c r="M2037" s="40" t="str">
        <f t="shared" si="127"/>
        <v>Recent</v>
      </c>
      <c r="N2037" s="39">
        <v>208</v>
      </c>
      <c r="O2037">
        <v>17</v>
      </c>
      <c r="P2037">
        <v>76</v>
      </c>
      <c r="Q2037">
        <v>36</v>
      </c>
      <c r="R2037">
        <v>17</v>
      </c>
      <c r="S2037">
        <v>38</v>
      </c>
      <c r="T2037">
        <v>392</v>
      </c>
      <c r="U2037">
        <v>2</v>
      </c>
      <c r="V2037">
        <v>3</v>
      </c>
      <c r="W2037">
        <v>3</v>
      </c>
      <c r="X2037">
        <v>7</v>
      </c>
      <c r="Y2037">
        <v>2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3</v>
      </c>
      <c r="AG2037">
        <v>11</v>
      </c>
      <c r="AH2037">
        <v>0</v>
      </c>
    </row>
    <row r="2038" spans="1:34">
      <c r="A2038">
        <v>4786</v>
      </c>
      <c r="B2038">
        <v>1977</v>
      </c>
      <c r="C2038">
        <f ca="1" t="shared" si="124"/>
        <v>48</v>
      </c>
      <c r="D2038" t="str">
        <f ca="1" t="shared" si="125"/>
        <v>Middle-Age</v>
      </c>
      <c r="E2038" t="s">
        <v>2275</v>
      </c>
      <c r="F2038" t="s">
        <v>2279</v>
      </c>
      <c r="G2038" s="39">
        <v>75330</v>
      </c>
      <c r="H2038" s="40" t="str">
        <f t="shared" si="126"/>
        <v>High</v>
      </c>
      <c r="I2038">
        <v>1</v>
      </c>
      <c r="J2038">
        <v>1</v>
      </c>
      <c r="K2038" s="43">
        <v>41186</v>
      </c>
      <c r="L2038" s="39">
        <v>94</v>
      </c>
      <c r="M2038" s="40" t="str">
        <f t="shared" si="127"/>
        <v>Inactive</v>
      </c>
      <c r="N2038" s="39">
        <v>555</v>
      </c>
      <c r="O2038">
        <v>82</v>
      </c>
      <c r="P2038">
        <v>257</v>
      </c>
      <c r="Q2038">
        <v>93</v>
      </c>
      <c r="R2038">
        <v>61</v>
      </c>
      <c r="S2038">
        <v>61</v>
      </c>
      <c r="T2038">
        <v>1109</v>
      </c>
      <c r="U2038">
        <v>4</v>
      </c>
      <c r="V2038">
        <v>10</v>
      </c>
      <c r="W2038">
        <v>3</v>
      </c>
      <c r="X2038">
        <v>12</v>
      </c>
      <c r="Y2038">
        <v>6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3</v>
      </c>
      <c r="AG2038">
        <v>11</v>
      </c>
      <c r="AH2038">
        <v>0</v>
      </c>
    </row>
    <row r="2039" spans="1:34">
      <c r="A2039">
        <v>5872</v>
      </c>
      <c r="B2039">
        <v>1951</v>
      </c>
      <c r="C2039">
        <f ca="1" t="shared" si="124"/>
        <v>74</v>
      </c>
      <c r="D2039" t="str">
        <f ca="1" t="shared" si="125"/>
        <v>Senior Citizen</v>
      </c>
      <c r="E2039" t="s">
        <v>2275</v>
      </c>
      <c r="F2039" t="s">
        <v>2276</v>
      </c>
      <c r="G2039" s="39">
        <v>60689</v>
      </c>
      <c r="H2039" s="40" t="str">
        <f t="shared" si="126"/>
        <v>High</v>
      </c>
      <c r="I2039">
        <v>0</v>
      </c>
      <c r="J2039">
        <v>1</v>
      </c>
      <c r="K2039" s="43">
        <v>41426</v>
      </c>
      <c r="L2039" s="39">
        <v>23</v>
      </c>
      <c r="M2039" s="40" t="str">
        <f t="shared" si="127"/>
        <v>Recent</v>
      </c>
      <c r="N2039" s="39">
        <v>240</v>
      </c>
      <c r="O2039">
        <v>90</v>
      </c>
      <c r="P2039">
        <v>216</v>
      </c>
      <c r="Q2039">
        <v>63</v>
      </c>
      <c r="R2039">
        <v>6</v>
      </c>
      <c r="S2039">
        <v>24</v>
      </c>
      <c r="T2039">
        <v>639</v>
      </c>
      <c r="U2039">
        <v>4</v>
      </c>
      <c r="V2039">
        <v>4</v>
      </c>
      <c r="W2039">
        <v>4</v>
      </c>
      <c r="X2039">
        <v>10</v>
      </c>
      <c r="Y2039">
        <v>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3</v>
      </c>
      <c r="AG2039">
        <v>11</v>
      </c>
      <c r="AH2039">
        <v>0</v>
      </c>
    </row>
    <row r="2040" spans="1:34">
      <c r="A2040">
        <v>6568</v>
      </c>
      <c r="B2040">
        <v>1984</v>
      </c>
      <c r="C2040">
        <f ca="1" t="shared" si="124"/>
        <v>41</v>
      </c>
      <c r="D2040" t="str">
        <f ca="1" t="shared" si="125"/>
        <v>Adult</v>
      </c>
      <c r="E2040" t="s">
        <v>2275</v>
      </c>
      <c r="F2040" t="s">
        <v>2279</v>
      </c>
      <c r="G2040" s="39">
        <v>38680</v>
      </c>
      <c r="H2040" s="40" t="str">
        <f t="shared" si="126"/>
        <v>Medium</v>
      </c>
      <c r="I2040">
        <v>1</v>
      </c>
      <c r="J2040">
        <v>0</v>
      </c>
      <c r="K2040" s="43">
        <v>41361</v>
      </c>
      <c r="L2040" s="39">
        <v>97</v>
      </c>
      <c r="M2040" s="40" t="str">
        <f t="shared" si="127"/>
        <v>Inactive</v>
      </c>
      <c r="N2040" s="39">
        <v>11</v>
      </c>
      <c r="O2040">
        <v>0</v>
      </c>
      <c r="P2040">
        <v>36</v>
      </c>
      <c r="Q2040">
        <v>15</v>
      </c>
      <c r="R2040">
        <v>5</v>
      </c>
      <c r="S2040">
        <v>12</v>
      </c>
      <c r="T2040">
        <v>79</v>
      </c>
      <c r="U2040">
        <v>1</v>
      </c>
      <c r="V2040">
        <v>2</v>
      </c>
      <c r="W2040">
        <v>0</v>
      </c>
      <c r="X2040">
        <v>3</v>
      </c>
      <c r="Y2040">
        <v>7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3</v>
      </c>
      <c r="AG2040">
        <v>11</v>
      </c>
      <c r="AH2040">
        <v>0</v>
      </c>
    </row>
    <row r="2041" spans="1:34">
      <c r="A2041">
        <v>5628</v>
      </c>
      <c r="B2041">
        <v>1982</v>
      </c>
      <c r="C2041">
        <f ca="1" t="shared" si="124"/>
        <v>43</v>
      </c>
      <c r="D2041" t="str">
        <f ca="1" t="shared" si="125"/>
        <v>Adult</v>
      </c>
      <c r="E2041" t="s">
        <v>2275</v>
      </c>
      <c r="F2041" t="s">
        <v>2277</v>
      </c>
      <c r="G2041" s="39">
        <v>61416</v>
      </c>
      <c r="H2041" s="40" t="str">
        <f t="shared" si="126"/>
        <v>High</v>
      </c>
      <c r="I2041">
        <v>0</v>
      </c>
      <c r="J2041">
        <v>0</v>
      </c>
      <c r="K2041" s="43">
        <v>41313</v>
      </c>
      <c r="L2041" s="39">
        <v>25</v>
      </c>
      <c r="M2041" s="40" t="str">
        <f t="shared" si="127"/>
        <v>Recent</v>
      </c>
      <c r="N2041" s="39">
        <v>848</v>
      </c>
      <c r="O2041">
        <v>154</v>
      </c>
      <c r="P2041">
        <v>323</v>
      </c>
      <c r="Q2041">
        <v>201</v>
      </c>
      <c r="R2041">
        <v>61</v>
      </c>
      <c r="S2041">
        <v>78</v>
      </c>
      <c r="T2041">
        <v>1665</v>
      </c>
      <c r="U2041">
        <v>1</v>
      </c>
      <c r="V2041">
        <v>10</v>
      </c>
      <c r="W2041">
        <v>3</v>
      </c>
      <c r="X2041">
        <v>10</v>
      </c>
      <c r="Y2041">
        <v>6</v>
      </c>
      <c r="Z2041">
        <v>1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3</v>
      </c>
      <c r="AG2041">
        <v>11</v>
      </c>
      <c r="AH2041">
        <v>0</v>
      </c>
    </row>
    <row r="2042" spans="1:34">
      <c r="A2042">
        <v>5631</v>
      </c>
      <c r="B2042">
        <v>1991</v>
      </c>
      <c r="C2042">
        <f ca="1" t="shared" si="124"/>
        <v>34</v>
      </c>
      <c r="D2042" t="str">
        <f ca="1" t="shared" si="125"/>
        <v>Adult</v>
      </c>
      <c r="E2042" t="s">
        <v>2275</v>
      </c>
      <c r="F2042" t="s">
        <v>2276</v>
      </c>
      <c r="G2042" s="39">
        <v>49767</v>
      </c>
      <c r="H2042" s="40" t="str">
        <f t="shared" si="126"/>
        <v>Medium</v>
      </c>
      <c r="I2042">
        <v>0</v>
      </c>
      <c r="J2042">
        <v>0</v>
      </c>
      <c r="K2042" s="43">
        <v>41396</v>
      </c>
      <c r="L2042" s="39">
        <v>92</v>
      </c>
      <c r="M2042" s="40" t="str">
        <f t="shared" si="127"/>
        <v>Inactive</v>
      </c>
      <c r="N2042" s="39">
        <v>202</v>
      </c>
      <c r="O2042">
        <v>47</v>
      </c>
      <c r="P2042">
        <v>197</v>
      </c>
      <c r="Q2042">
        <v>55</v>
      </c>
      <c r="R2042">
        <v>42</v>
      </c>
      <c r="S2042">
        <v>149</v>
      </c>
      <c r="T2042">
        <v>692</v>
      </c>
      <c r="U2042">
        <v>1</v>
      </c>
      <c r="V2042">
        <v>5</v>
      </c>
      <c r="W2042">
        <v>4</v>
      </c>
      <c r="X2042">
        <v>8</v>
      </c>
      <c r="Y2042">
        <v>4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3</v>
      </c>
      <c r="AG2042">
        <v>11</v>
      </c>
      <c r="AH2042">
        <v>0</v>
      </c>
    </row>
    <row r="2043" spans="1:34">
      <c r="A2043">
        <v>4974</v>
      </c>
      <c r="B2043">
        <v>1970</v>
      </c>
      <c r="C2043">
        <f ca="1" t="shared" si="124"/>
        <v>55</v>
      </c>
      <c r="D2043" t="str">
        <f ca="1" t="shared" si="125"/>
        <v>Middle-Age</v>
      </c>
      <c r="E2043" t="s">
        <v>2275</v>
      </c>
      <c r="F2043" t="s">
        <v>2276</v>
      </c>
      <c r="G2043" s="39">
        <v>83273</v>
      </c>
      <c r="H2043" s="40" t="str">
        <f t="shared" si="126"/>
        <v>High</v>
      </c>
      <c r="I2043">
        <v>1</v>
      </c>
      <c r="J2043">
        <v>2</v>
      </c>
      <c r="K2043" s="43">
        <v>41177</v>
      </c>
      <c r="L2043" s="39">
        <v>98</v>
      </c>
      <c r="M2043" s="40" t="str">
        <f t="shared" si="127"/>
        <v>Inactive</v>
      </c>
      <c r="N2043" s="39">
        <v>433</v>
      </c>
      <c r="O2043">
        <v>89</v>
      </c>
      <c r="P2043">
        <v>650</v>
      </c>
      <c r="Q2043">
        <v>16</v>
      </c>
      <c r="R2043">
        <v>102</v>
      </c>
      <c r="S2043">
        <v>102</v>
      </c>
      <c r="T2043">
        <v>1392</v>
      </c>
      <c r="U2043">
        <v>10</v>
      </c>
      <c r="V2043">
        <v>4</v>
      </c>
      <c r="W2043">
        <v>6</v>
      </c>
      <c r="X2043">
        <v>9</v>
      </c>
      <c r="Y2043">
        <v>7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3</v>
      </c>
      <c r="AG2043">
        <v>11</v>
      </c>
      <c r="AH2043">
        <v>0</v>
      </c>
    </row>
    <row r="2044" spans="1:34">
      <c r="A2044">
        <v>8416</v>
      </c>
      <c r="B2044">
        <v>1981</v>
      </c>
      <c r="C2044">
        <f ca="1" t="shared" si="124"/>
        <v>44</v>
      </c>
      <c r="D2044" t="str">
        <f ca="1" t="shared" si="125"/>
        <v>Adult</v>
      </c>
      <c r="E2044" t="s">
        <v>2275</v>
      </c>
      <c r="F2044" t="s">
        <v>2279</v>
      </c>
      <c r="G2044" s="39">
        <v>29009</v>
      </c>
      <c r="H2044" s="40" t="str">
        <f t="shared" si="126"/>
        <v>Low</v>
      </c>
      <c r="I2044">
        <v>1</v>
      </c>
      <c r="J2044">
        <v>0</v>
      </c>
      <c r="K2044" s="43">
        <v>41607</v>
      </c>
      <c r="L2044" s="39">
        <v>19</v>
      </c>
      <c r="M2044" s="40" t="str">
        <f t="shared" si="127"/>
        <v>Recent</v>
      </c>
      <c r="N2044" s="39">
        <v>6</v>
      </c>
      <c r="O2044">
        <v>6</v>
      </c>
      <c r="P2044">
        <v>15</v>
      </c>
      <c r="Q2044">
        <v>10</v>
      </c>
      <c r="R2044">
        <v>5</v>
      </c>
      <c r="S2044">
        <v>2</v>
      </c>
      <c r="T2044">
        <v>44</v>
      </c>
      <c r="U2044">
        <v>2</v>
      </c>
      <c r="V2044">
        <v>2</v>
      </c>
      <c r="W2044">
        <v>0</v>
      </c>
      <c r="X2044">
        <v>3</v>
      </c>
      <c r="Y2044">
        <v>6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3</v>
      </c>
      <c r="AG2044">
        <v>11</v>
      </c>
      <c r="AH2044">
        <v>0</v>
      </c>
    </row>
    <row r="2045" spans="1:34">
      <c r="A2045">
        <v>5454</v>
      </c>
      <c r="B2045">
        <v>1979</v>
      </c>
      <c r="C2045">
        <f ca="1" t="shared" si="124"/>
        <v>46</v>
      </c>
      <c r="D2045" t="str">
        <f ca="1" t="shared" si="125"/>
        <v>Middle-Age</v>
      </c>
      <c r="E2045" t="s">
        <v>2280</v>
      </c>
      <c r="F2045" t="s">
        <v>2279</v>
      </c>
      <c r="G2045" s="39">
        <v>45057</v>
      </c>
      <c r="H2045" s="40" t="str">
        <f t="shared" si="126"/>
        <v>Medium</v>
      </c>
      <c r="I2045">
        <v>1</v>
      </c>
      <c r="J2045">
        <v>0</v>
      </c>
      <c r="K2045" s="43">
        <v>41609</v>
      </c>
      <c r="L2045" s="39">
        <v>80</v>
      </c>
      <c r="M2045" s="40" t="str">
        <f t="shared" si="127"/>
        <v>Active</v>
      </c>
      <c r="N2045" s="39">
        <v>37</v>
      </c>
      <c r="O2045">
        <v>0</v>
      </c>
      <c r="P2045">
        <v>7</v>
      </c>
      <c r="Q2045">
        <v>3</v>
      </c>
      <c r="R2045">
        <v>0</v>
      </c>
      <c r="S2045">
        <v>3</v>
      </c>
      <c r="T2045">
        <v>50</v>
      </c>
      <c r="U2045">
        <v>1</v>
      </c>
      <c r="V2045">
        <v>2</v>
      </c>
      <c r="W2045">
        <v>0</v>
      </c>
      <c r="X2045">
        <v>3</v>
      </c>
      <c r="Y2045">
        <v>5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3</v>
      </c>
      <c r="AG2045">
        <v>11</v>
      </c>
      <c r="AH2045">
        <v>0</v>
      </c>
    </row>
    <row r="2046" spans="1:34">
      <c r="A2046">
        <v>4095</v>
      </c>
      <c r="B2046">
        <v>1971</v>
      </c>
      <c r="C2046">
        <f ca="1" t="shared" si="124"/>
        <v>54</v>
      </c>
      <c r="D2046" t="str">
        <f ca="1" t="shared" si="125"/>
        <v>Middle-Age</v>
      </c>
      <c r="E2046" t="s">
        <v>2275</v>
      </c>
      <c r="F2046" t="s">
        <v>2279</v>
      </c>
      <c r="G2046" s="39">
        <v>37150</v>
      </c>
      <c r="H2046" s="40" t="str">
        <f t="shared" si="126"/>
        <v>Medium</v>
      </c>
      <c r="I2046">
        <v>1</v>
      </c>
      <c r="J2046">
        <v>0</v>
      </c>
      <c r="K2046" s="43">
        <v>41163</v>
      </c>
      <c r="L2046" s="39">
        <v>80</v>
      </c>
      <c r="M2046" s="40" t="str">
        <f t="shared" si="127"/>
        <v>Active</v>
      </c>
      <c r="N2046" s="39">
        <v>167</v>
      </c>
      <c r="O2046">
        <v>37</v>
      </c>
      <c r="P2046">
        <v>64</v>
      </c>
      <c r="Q2046">
        <v>49</v>
      </c>
      <c r="R2046">
        <v>34</v>
      </c>
      <c r="S2046">
        <v>116</v>
      </c>
      <c r="T2046">
        <v>467</v>
      </c>
      <c r="U2046">
        <v>8</v>
      </c>
      <c r="V2046">
        <v>4</v>
      </c>
      <c r="W2046">
        <v>3</v>
      </c>
      <c r="X2046">
        <v>6</v>
      </c>
      <c r="Y2046">
        <v>7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3</v>
      </c>
      <c r="AG2046">
        <v>11</v>
      </c>
      <c r="AH2046">
        <v>0</v>
      </c>
    </row>
    <row r="2047" spans="1:34">
      <c r="A2047">
        <v>5474</v>
      </c>
      <c r="B2047">
        <v>1970</v>
      </c>
      <c r="C2047">
        <f ca="1" t="shared" si="124"/>
        <v>55</v>
      </c>
      <c r="D2047" t="str">
        <f ca="1" t="shared" si="125"/>
        <v>Middle-Age</v>
      </c>
      <c r="E2047" t="s">
        <v>2275</v>
      </c>
      <c r="F2047" t="s">
        <v>2276</v>
      </c>
      <c r="G2047" s="39">
        <v>43020</v>
      </c>
      <c r="H2047" s="40" t="str">
        <f t="shared" si="126"/>
        <v>Medium</v>
      </c>
      <c r="I2047">
        <v>1</v>
      </c>
      <c r="J2047">
        <v>0</v>
      </c>
      <c r="K2047" s="43">
        <v>41608</v>
      </c>
      <c r="L2047" s="39">
        <v>79</v>
      </c>
      <c r="M2047" s="40" t="str">
        <f t="shared" si="127"/>
        <v>Active</v>
      </c>
      <c r="N2047" s="39">
        <v>45</v>
      </c>
      <c r="O2047">
        <v>7</v>
      </c>
      <c r="P2047">
        <v>99</v>
      </c>
      <c r="Q2047">
        <v>4</v>
      </c>
      <c r="R2047">
        <v>25</v>
      </c>
      <c r="S2047">
        <v>43</v>
      </c>
      <c r="T2047">
        <v>223</v>
      </c>
      <c r="U2047">
        <v>3</v>
      </c>
      <c r="V2047">
        <v>4</v>
      </c>
      <c r="W2047">
        <v>1</v>
      </c>
      <c r="X2047">
        <v>4</v>
      </c>
      <c r="Y2047">
        <v>6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3</v>
      </c>
      <c r="AG2047">
        <v>11</v>
      </c>
      <c r="AH2047">
        <v>0</v>
      </c>
    </row>
    <row r="2048" spans="1:34">
      <c r="A2048">
        <v>4268</v>
      </c>
      <c r="B2048">
        <v>1959</v>
      </c>
      <c r="C2048">
        <f ca="1" t="shared" si="124"/>
        <v>66</v>
      </c>
      <c r="D2048" t="str">
        <f ca="1" t="shared" si="125"/>
        <v>Senior Citizen</v>
      </c>
      <c r="E2048" t="s">
        <v>2275</v>
      </c>
      <c r="F2048" t="s">
        <v>2279</v>
      </c>
      <c r="G2048" s="39">
        <v>53154</v>
      </c>
      <c r="H2048" s="40" t="str">
        <f t="shared" si="126"/>
        <v>Medium</v>
      </c>
      <c r="I2048">
        <v>0</v>
      </c>
      <c r="J2048">
        <v>1</v>
      </c>
      <c r="K2048" s="43">
        <v>41799</v>
      </c>
      <c r="L2048" s="39">
        <v>50</v>
      </c>
      <c r="M2048" s="40" t="str">
        <f t="shared" si="127"/>
        <v>Active</v>
      </c>
      <c r="N2048" s="39">
        <v>129</v>
      </c>
      <c r="O2048">
        <v>0</v>
      </c>
      <c r="P2048">
        <v>21</v>
      </c>
      <c r="Q2048">
        <v>0</v>
      </c>
      <c r="R2048">
        <v>1</v>
      </c>
      <c r="S2048">
        <v>7</v>
      </c>
      <c r="T2048">
        <v>158</v>
      </c>
      <c r="U2048">
        <v>1</v>
      </c>
      <c r="V2048">
        <v>3</v>
      </c>
      <c r="W2048">
        <v>1</v>
      </c>
      <c r="X2048">
        <v>4</v>
      </c>
      <c r="Y2048">
        <v>4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3</v>
      </c>
      <c r="AG2048">
        <v>11</v>
      </c>
      <c r="AH2048">
        <v>0</v>
      </c>
    </row>
    <row r="2049" spans="1:34">
      <c r="A2049">
        <v>10701</v>
      </c>
      <c r="B2049">
        <v>1973</v>
      </c>
      <c r="C2049">
        <f ca="1" t="shared" si="124"/>
        <v>52</v>
      </c>
      <c r="D2049" t="str">
        <f ca="1" t="shared" si="125"/>
        <v>Middle-Age</v>
      </c>
      <c r="E2049" t="s">
        <v>2275</v>
      </c>
      <c r="F2049" t="s">
        <v>2279</v>
      </c>
      <c r="G2049" s="39">
        <v>65308</v>
      </c>
      <c r="H2049" s="40" t="str">
        <f t="shared" si="126"/>
        <v>High</v>
      </c>
      <c r="I2049">
        <v>0</v>
      </c>
      <c r="J2049">
        <v>0</v>
      </c>
      <c r="K2049" s="43">
        <v>41528</v>
      </c>
      <c r="L2049" s="39">
        <v>60</v>
      </c>
      <c r="M2049" s="40" t="str">
        <f t="shared" si="127"/>
        <v>Active</v>
      </c>
      <c r="N2049" s="39">
        <v>713</v>
      </c>
      <c r="O2049">
        <v>0</v>
      </c>
      <c r="P2049">
        <v>264</v>
      </c>
      <c r="Q2049">
        <v>120</v>
      </c>
      <c r="R2049">
        <v>80</v>
      </c>
      <c r="S2049">
        <v>34</v>
      </c>
      <c r="T2049">
        <v>1211</v>
      </c>
      <c r="U2049">
        <v>1</v>
      </c>
      <c r="V2049">
        <v>7</v>
      </c>
      <c r="W2049">
        <v>8</v>
      </c>
      <c r="X2049">
        <v>12</v>
      </c>
      <c r="Y2049">
        <v>4</v>
      </c>
      <c r="Z2049">
        <v>0</v>
      </c>
      <c r="AA2049">
        <v>0</v>
      </c>
      <c r="AB2049">
        <v>1</v>
      </c>
      <c r="AC2049">
        <v>1</v>
      </c>
      <c r="AD2049">
        <v>0</v>
      </c>
      <c r="AE2049">
        <v>0</v>
      </c>
      <c r="AF2049">
        <v>3</v>
      </c>
      <c r="AG2049">
        <v>11</v>
      </c>
      <c r="AH2049">
        <v>0</v>
      </c>
    </row>
    <row r="2050" spans="1:34">
      <c r="A2050">
        <v>3507</v>
      </c>
      <c r="B2050">
        <v>1970</v>
      </c>
      <c r="C2050">
        <f ca="1" t="shared" si="124"/>
        <v>55</v>
      </c>
      <c r="D2050" t="str">
        <f ca="1" t="shared" si="125"/>
        <v>Middle-Age</v>
      </c>
      <c r="E2050" t="s">
        <v>2275</v>
      </c>
      <c r="F2050" t="s">
        <v>2276</v>
      </c>
      <c r="G2050" s="39">
        <v>76467</v>
      </c>
      <c r="H2050" s="40" t="str">
        <f t="shared" si="126"/>
        <v>High</v>
      </c>
      <c r="I2050">
        <v>1</v>
      </c>
      <c r="J2050">
        <v>0</v>
      </c>
      <c r="K2050" s="43">
        <v>41138</v>
      </c>
      <c r="L2050" s="39">
        <v>44</v>
      </c>
      <c r="M2050" s="40" t="str">
        <f t="shared" si="127"/>
        <v>Active</v>
      </c>
      <c r="N2050" s="39">
        <v>676</v>
      </c>
      <c r="O2050">
        <v>161</v>
      </c>
      <c r="P2050">
        <v>426</v>
      </c>
      <c r="Q2050">
        <v>210</v>
      </c>
      <c r="R2050">
        <v>44</v>
      </c>
      <c r="S2050">
        <v>58</v>
      </c>
      <c r="T2050">
        <v>1575</v>
      </c>
      <c r="U2050">
        <v>2</v>
      </c>
      <c r="V2050">
        <v>2</v>
      </c>
      <c r="W2050">
        <v>5</v>
      </c>
      <c r="X2050">
        <v>5</v>
      </c>
      <c r="Y2050">
        <v>6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3</v>
      </c>
      <c r="AG2050">
        <v>11</v>
      </c>
      <c r="AH2050">
        <v>1</v>
      </c>
    </row>
    <row r="2051" spans="1:34">
      <c r="A2051">
        <v>2079</v>
      </c>
      <c r="B2051">
        <v>1947</v>
      </c>
      <c r="C2051">
        <f ca="1" t="shared" ref="C2051:C2114" si="128">YEAR(TODAY())-B2051</f>
        <v>78</v>
      </c>
      <c r="D2051" t="str">
        <f ca="1" t="shared" ref="D2051:D2114" si="129">IF(C2051&lt;=29,"Young Adult",IF(C2051&lt;=44,"Adult",IF(C2051&lt;=59,"Middle-Age","Senior Citizen")))</f>
        <v>Senior Citizen</v>
      </c>
      <c r="E2051" t="s">
        <v>2280</v>
      </c>
      <c r="F2051" t="s">
        <v>2279</v>
      </c>
      <c r="G2051" s="39">
        <v>81044</v>
      </c>
      <c r="H2051" s="40" t="str">
        <f t="shared" ref="H2051:H2114" si="130">IF(G2051&lt;30000,"Low",IF(G2051&lt;60000,"Medium","High"))</f>
        <v>High</v>
      </c>
      <c r="I2051">
        <v>0</v>
      </c>
      <c r="J2051">
        <v>0</v>
      </c>
      <c r="K2051" s="43">
        <v>41635</v>
      </c>
      <c r="L2051" s="39">
        <v>0</v>
      </c>
      <c r="M2051" s="40" t="str">
        <f t="shared" ref="M2051:M2114" si="131">IF(L2051&lt;=30,"Recent",IF(L2051&lt;=90,"Active","Inactive"))</f>
        <v>Recent</v>
      </c>
      <c r="N2051" s="39">
        <v>450</v>
      </c>
      <c r="O2051">
        <v>26</v>
      </c>
      <c r="P2051">
        <v>535</v>
      </c>
      <c r="Q2051">
        <v>73</v>
      </c>
      <c r="R2051">
        <v>98</v>
      </c>
      <c r="S2051">
        <v>26</v>
      </c>
      <c r="T2051">
        <v>1208</v>
      </c>
      <c r="U2051">
        <v>1</v>
      </c>
      <c r="V2051">
        <v>5</v>
      </c>
      <c r="W2051">
        <v>6</v>
      </c>
      <c r="X2051">
        <v>10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3</v>
      </c>
      <c r="AG2051">
        <v>11</v>
      </c>
      <c r="AH2051">
        <v>0</v>
      </c>
    </row>
    <row r="2052" spans="1:34">
      <c r="A2052">
        <v>626</v>
      </c>
      <c r="B2052">
        <v>1951</v>
      </c>
      <c r="C2052">
        <f ca="1" t="shared" si="128"/>
        <v>74</v>
      </c>
      <c r="D2052" t="str">
        <f ca="1" t="shared" si="129"/>
        <v>Senior Citizen</v>
      </c>
      <c r="E2052" t="s">
        <v>2275</v>
      </c>
      <c r="F2052" t="s">
        <v>2279</v>
      </c>
      <c r="G2052" s="39">
        <v>32871</v>
      </c>
      <c r="H2052" s="40" t="str">
        <f t="shared" si="130"/>
        <v>Medium</v>
      </c>
      <c r="I2052">
        <v>1</v>
      </c>
      <c r="J2052">
        <v>1</v>
      </c>
      <c r="K2052" s="43">
        <v>41342</v>
      </c>
      <c r="L2052" s="39">
        <v>28</v>
      </c>
      <c r="M2052" s="40" t="str">
        <f t="shared" si="131"/>
        <v>Recent</v>
      </c>
      <c r="N2052" s="39">
        <v>22</v>
      </c>
      <c r="O2052">
        <v>2</v>
      </c>
      <c r="P2052">
        <v>12</v>
      </c>
      <c r="Q2052">
        <v>0</v>
      </c>
      <c r="R2052">
        <v>2</v>
      </c>
      <c r="S2052">
        <v>5</v>
      </c>
      <c r="T2052">
        <v>43</v>
      </c>
      <c r="U2052">
        <v>1</v>
      </c>
      <c r="V2052">
        <v>1</v>
      </c>
      <c r="W2052">
        <v>0</v>
      </c>
      <c r="X2052">
        <v>3</v>
      </c>
      <c r="Y2052">
        <v>4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3</v>
      </c>
      <c r="AG2052">
        <v>11</v>
      </c>
      <c r="AH2052">
        <v>0</v>
      </c>
    </row>
    <row r="2053" spans="1:34">
      <c r="A2053">
        <v>4426</v>
      </c>
      <c r="B2053">
        <v>1975</v>
      </c>
      <c r="C2053">
        <f ca="1" t="shared" si="128"/>
        <v>50</v>
      </c>
      <c r="D2053" t="str">
        <f ca="1" t="shared" si="129"/>
        <v>Middle-Age</v>
      </c>
      <c r="E2053" t="s">
        <v>2275</v>
      </c>
      <c r="F2053" t="s">
        <v>2276</v>
      </c>
      <c r="G2053" s="39">
        <v>55801</v>
      </c>
      <c r="H2053" s="40" t="str">
        <f t="shared" si="130"/>
        <v>Medium</v>
      </c>
      <c r="I2053">
        <v>1</v>
      </c>
      <c r="J2053">
        <v>1</v>
      </c>
      <c r="K2053" s="43">
        <v>41539</v>
      </c>
      <c r="L2053" s="39">
        <v>35</v>
      </c>
      <c r="M2053" s="40" t="str">
        <f t="shared" si="131"/>
        <v>Active</v>
      </c>
      <c r="N2053" s="39">
        <v>367</v>
      </c>
      <c r="O2053">
        <v>4</v>
      </c>
      <c r="P2053">
        <v>51</v>
      </c>
      <c r="Q2053">
        <v>6</v>
      </c>
      <c r="R2053">
        <v>4</v>
      </c>
      <c r="S2053">
        <v>95</v>
      </c>
      <c r="T2053">
        <v>527</v>
      </c>
      <c r="U2053">
        <v>6</v>
      </c>
      <c r="V2053">
        <v>7</v>
      </c>
      <c r="W2053">
        <v>2</v>
      </c>
      <c r="X2053">
        <v>6</v>
      </c>
      <c r="Y2053">
        <v>7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0</v>
      </c>
      <c r="AF2053">
        <v>3</v>
      </c>
      <c r="AG2053">
        <v>11</v>
      </c>
      <c r="AH2053">
        <v>0</v>
      </c>
    </row>
    <row r="2054" spans="1:34">
      <c r="A2054">
        <v>2591</v>
      </c>
      <c r="B2054">
        <v>1959</v>
      </c>
      <c r="C2054">
        <f ca="1" t="shared" si="128"/>
        <v>66</v>
      </c>
      <c r="D2054" t="str">
        <f ca="1" t="shared" si="129"/>
        <v>Senior Citizen</v>
      </c>
      <c r="E2054" t="s">
        <v>2275</v>
      </c>
      <c r="F2054" t="s">
        <v>2283</v>
      </c>
      <c r="G2054" s="39">
        <v>76320</v>
      </c>
      <c r="H2054" s="40" t="str">
        <f t="shared" si="130"/>
        <v>High</v>
      </c>
      <c r="I2054">
        <v>0</v>
      </c>
      <c r="J2054">
        <v>1</v>
      </c>
      <c r="K2054" s="43">
        <v>41812</v>
      </c>
      <c r="L2054" s="39">
        <v>49</v>
      </c>
      <c r="M2054" s="40" t="str">
        <f t="shared" si="131"/>
        <v>Active</v>
      </c>
      <c r="N2054" s="39">
        <v>526</v>
      </c>
      <c r="O2054">
        <v>35</v>
      </c>
      <c r="P2054">
        <v>214</v>
      </c>
      <c r="Q2054">
        <v>69</v>
      </c>
      <c r="R2054">
        <v>53</v>
      </c>
      <c r="S2054">
        <v>35</v>
      </c>
      <c r="T2054">
        <v>932</v>
      </c>
      <c r="U2054">
        <v>2</v>
      </c>
      <c r="V2054">
        <v>6</v>
      </c>
      <c r="W2054">
        <v>3</v>
      </c>
      <c r="X2054">
        <v>4</v>
      </c>
      <c r="Y2054">
        <v>2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3</v>
      </c>
      <c r="AG2054">
        <v>11</v>
      </c>
      <c r="AH2054">
        <v>0</v>
      </c>
    </row>
    <row r="2055" spans="1:34">
      <c r="A2055">
        <v>10509</v>
      </c>
      <c r="B2055">
        <v>1955</v>
      </c>
      <c r="C2055">
        <f ca="1" t="shared" si="128"/>
        <v>70</v>
      </c>
      <c r="D2055" t="str">
        <f ca="1" t="shared" si="129"/>
        <v>Senior Citizen</v>
      </c>
      <c r="E2055" t="s">
        <v>2280</v>
      </c>
      <c r="F2055" t="s">
        <v>2276</v>
      </c>
      <c r="G2055" s="39">
        <v>36927</v>
      </c>
      <c r="H2055" s="40" t="str">
        <f t="shared" si="130"/>
        <v>Medium</v>
      </c>
      <c r="I2055">
        <v>1</v>
      </c>
      <c r="J2055">
        <v>1</v>
      </c>
      <c r="K2055" s="43">
        <v>41792</v>
      </c>
      <c r="L2055" s="39">
        <v>46</v>
      </c>
      <c r="M2055" s="40" t="str">
        <f t="shared" si="131"/>
        <v>Active</v>
      </c>
      <c r="N2055" s="39">
        <v>51</v>
      </c>
      <c r="O2055">
        <v>0</v>
      </c>
      <c r="P2055">
        <v>16</v>
      </c>
      <c r="Q2055">
        <v>0</v>
      </c>
      <c r="R2055">
        <v>0</v>
      </c>
      <c r="S2055">
        <v>4</v>
      </c>
      <c r="T2055">
        <v>71</v>
      </c>
      <c r="U2055">
        <v>2</v>
      </c>
      <c r="V2055">
        <v>3</v>
      </c>
      <c r="W2055">
        <v>0</v>
      </c>
      <c r="X2055">
        <v>3</v>
      </c>
      <c r="Y2055">
        <v>8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3</v>
      </c>
      <c r="AG2055">
        <v>11</v>
      </c>
      <c r="AH2055">
        <v>0</v>
      </c>
    </row>
    <row r="2056" spans="1:34">
      <c r="A2056">
        <v>6382</v>
      </c>
      <c r="B2056">
        <v>1953</v>
      </c>
      <c r="C2056">
        <f ca="1" t="shared" si="128"/>
        <v>72</v>
      </c>
      <c r="D2056" t="str">
        <f ca="1" t="shared" si="129"/>
        <v>Senior Citizen</v>
      </c>
      <c r="E2056" t="s">
        <v>2275</v>
      </c>
      <c r="F2056" t="s">
        <v>2277</v>
      </c>
      <c r="G2056" s="39">
        <v>48794</v>
      </c>
      <c r="H2056" s="40" t="str">
        <f t="shared" si="130"/>
        <v>Medium</v>
      </c>
      <c r="I2056">
        <v>1</v>
      </c>
      <c r="J2056">
        <v>1</v>
      </c>
      <c r="K2056" s="43">
        <v>41816</v>
      </c>
      <c r="L2056" s="39">
        <v>97</v>
      </c>
      <c r="M2056" s="40" t="str">
        <f t="shared" si="131"/>
        <v>Inactive</v>
      </c>
      <c r="N2056" s="39">
        <v>25</v>
      </c>
      <c r="O2056">
        <v>0</v>
      </c>
      <c r="P2056">
        <v>11</v>
      </c>
      <c r="Q2056">
        <v>3</v>
      </c>
      <c r="R2056">
        <v>0</v>
      </c>
      <c r="S2056">
        <v>15</v>
      </c>
      <c r="T2056">
        <v>54</v>
      </c>
      <c r="U2056">
        <v>1</v>
      </c>
      <c r="V2056">
        <v>1</v>
      </c>
      <c r="W2056">
        <v>0</v>
      </c>
      <c r="X2056">
        <v>3</v>
      </c>
      <c r="Y2056">
        <v>4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3</v>
      </c>
      <c r="AG2056">
        <v>11</v>
      </c>
      <c r="AH2056">
        <v>0</v>
      </c>
    </row>
    <row r="2057" spans="1:34">
      <c r="A2057">
        <v>6673</v>
      </c>
      <c r="B2057">
        <v>1965</v>
      </c>
      <c r="C2057">
        <f ca="1" t="shared" si="128"/>
        <v>60</v>
      </c>
      <c r="D2057" t="str">
        <f ca="1" t="shared" si="129"/>
        <v>Senior Citizen</v>
      </c>
      <c r="E2057" t="s">
        <v>2275</v>
      </c>
      <c r="F2057" t="s">
        <v>2276</v>
      </c>
      <c r="G2057" s="39">
        <v>23478</v>
      </c>
      <c r="H2057" s="40" t="str">
        <f t="shared" si="130"/>
        <v>Low</v>
      </c>
      <c r="I2057">
        <v>0</v>
      </c>
      <c r="J2057">
        <v>0</v>
      </c>
      <c r="K2057" s="43">
        <v>41352</v>
      </c>
      <c r="L2057" s="39">
        <v>51</v>
      </c>
      <c r="M2057" s="40" t="str">
        <f t="shared" si="131"/>
        <v>Active</v>
      </c>
      <c r="N2057" s="39">
        <v>28</v>
      </c>
      <c r="O2057">
        <v>6</v>
      </c>
      <c r="P2057">
        <v>27</v>
      </c>
      <c r="Q2057">
        <v>12</v>
      </c>
      <c r="R2057">
        <v>17</v>
      </c>
      <c r="S2057">
        <v>39</v>
      </c>
      <c r="T2057">
        <v>129</v>
      </c>
      <c r="U2057">
        <v>1</v>
      </c>
      <c r="V2057">
        <v>3</v>
      </c>
      <c r="W2057">
        <v>0</v>
      </c>
      <c r="X2057">
        <v>3</v>
      </c>
      <c r="Y2057">
        <v>8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3</v>
      </c>
      <c r="AG2057">
        <v>11</v>
      </c>
      <c r="AH2057">
        <v>0</v>
      </c>
    </row>
    <row r="2058" spans="1:34">
      <c r="A2058">
        <v>7441</v>
      </c>
      <c r="B2058">
        <v>1973</v>
      </c>
      <c r="C2058">
        <f ca="1" t="shared" si="128"/>
        <v>52</v>
      </c>
      <c r="D2058" t="str">
        <f ca="1" t="shared" si="129"/>
        <v>Middle-Age</v>
      </c>
      <c r="E2058" t="s">
        <v>2275</v>
      </c>
      <c r="F2058" t="s">
        <v>2281</v>
      </c>
      <c r="G2058" s="39">
        <v>71128</v>
      </c>
      <c r="H2058" s="40" t="str">
        <f t="shared" si="130"/>
        <v>High</v>
      </c>
      <c r="I2058">
        <v>1</v>
      </c>
      <c r="J2058">
        <v>0</v>
      </c>
      <c r="K2058" s="43">
        <v>41188</v>
      </c>
      <c r="L2058" s="39">
        <v>80</v>
      </c>
      <c r="M2058" s="40" t="str">
        <f t="shared" si="131"/>
        <v>Active</v>
      </c>
      <c r="N2058" s="39">
        <v>958</v>
      </c>
      <c r="O2058">
        <v>159</v>
      </c>
      <c r="P2058">
        <v>447</v>
      </c>
      <c r="Q2058">
        <v>20</v>
      </c>
      <c r="R2058">
        <v>0</v>
      </c>
      <c r="S2058">
        <v>31</v>
      </c>
      <c r="T2058">
        <v>1615</v>
      </c>
      <c r="U2058">
        <v>3</v>
      </c>
      <c r="V2058">
        <v>2</v>
      </c>
      <c r="W2058">
        <v>10</v>
      </c>
      <c r="X2058">
        <v>12</v>
      </c>
      <c r="Y2058">
        <v>7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3</v>
      </c>
      <c r="AG2058">
        <v>11</v>
      </c>
      <c r="AH2058">
        <v>0</v>
      </c>
    </row>
    <row r="2059" spans="1:34">
      <c r="A2059">
        <v>1071</v>
      </c>
      <c r="B2059">
        <v>1976</v>
      </c>
      <c r="C2059">
        <f ca="1" t="shared" si="128"/>
        <v>49</v>
      </c>
      <c r="D2059" t="str">
        <f ca="1" t="shared" si="129"/>
        <v>Middle-Age</v>
      </c>
      <c r="E2059" t="s">
        <v>2278</v>
      </c>
      <c r="F2059" t="s">
        <v>2281</v>
      </c>
      <c r="G2059" s="39">
        <v>70179</v>
      </c>
      <c r="H2059" s="40" t="str">
        <f t="shared" si="130"/>
        <v>High</v>
      </c>
      <c r="I2059">
        <v>0</v>
      </c>
      <c r="J2059">
        <v>1</v>
      </c>
      <c r="K2059" s="43">
        <v>41476</v>
      </c>
      <c r="L2059" s="39">
        <v>10</v>
      </c>
      <c r="M2059" s="40" t="str">
        <f t="shared" si="131"/>
        <v>Recent</v>
      </c>
      <c r="N2059" s="39">
        <v>532</v>
      </c>
      <c r="O2059">
        <v>88</v>
      </c>
      <c r="P2059">
        <v>168</v>
      </c>
      <c r="Q2059">
        <v>69</v>
      </c>
      <c r="R2059">
        <v>44</v>
      </c>
      <c r="S2059">
        <v>133</v>
      </c>
      <c r="T2059">
        <v>1034</v>
      </c>
      <c r="U2059">
        <v>3</v>
      </c>
      <c r="V2059">
        <v>7</v>
      </c>
      <c r="W2059">
        <v>3</v>
      </c>
      <c r="X2059">
        <v>13</v>
      </c>
      <c r="Y2059">
        <v>5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3</v>
      </c>
      <c r="AG2059">
        <v>11</v>
      </c>
      <c r="AH2059">
        <v>0</v>
      </c>
    </row>
    <row r="2060" spans="1:34">
      <c r="A2060">
        <v>10061</v>
      </c>
      <c r="B2060">
        <v>1950</v>
      </c>
      <c r="C2060">
        <f ca="1" t="shared" si="128"/>
        <v>75</v>
      </c>
      <c r="D2060" t="str">
        <f ca="1" t="shared" si="129"/>
        <v>Senior Citizen</v>
      </c>
      <c r="E2060" t="s">
        <v>2275</v>
      </c>
      <c r="F2060" t="s">
        <v>2279</v>
      </c>
      <c r="G2060" s="39">
        <v>59462</v>
      </c>
      <c r="H2060" s="40" t="str">
        <f t="shared" si="130"/>
        <v>Medium</v>
      </c>
      <c r="I2060">
        <v>0</v>
      </c>
      <c r="J2060">
        <v>1</v>
      </c>
      <c r="K2060" s="43">
        <v>41279</v>
      </c>
      <c r="L2060" s="39">
        <v>29</v>
      </c>
      <c r="M2060" s="40" t="str">
        <f t="shared" si="131"/>
        <v>Recent</v>
      </c>
      <c r="N2060" s="39">
        <v>724</v>
      </c>
      <c r="O2060">
        <v>17</v>
      </c>
      <c r="P2060">
        <v>143</v>
      </c>
      <c r="Q2060">
        <v>0</v>
      </c>
      <c r="R2060">
        <v>8</v>
      </c>
      <c r="S2060">
        <v>196</v>
      </c>
      <c r="T2060">
        <v>1088</v>
      </c>
      <c r="U2060">
        <v>2</v>
      </c>
      <c r="V2060">
        <v>9</v>
      </c>
      <c r="W2060">
        <v>2</v>
      </c>
      <c r="X2060">
        <v>12</v>
      </c>
      <c r="Y2060">
        <v>7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3</v>
      </c>
      <c r="AG2060">
        <v>11</v>
      </c>
      <c r="AH2060">
        <v>0</v>
      </c>
    </row>
    <row r="2061" spans="1:34">
      <c r="A2061">
        <v>7187</v>
      </c>
      <c r="B2061">
        <v>1969</v>
      </c>
      <c r="C2061">
        <f ca="1" t="shared" si="128"/>
        <v>56</v>
      </c>
      <c r="D2061" t="str">
        <f ca="1" t="shared" si="129"/>
        <v>Middle-Age</v>
      </c>
      <c r="E2061" t="s">
        <v>2280</v>
      </c>
      <c r="F2061" t="s">
        <v>2277</v>
      </c>
      <c r="H2061" s="40" t="str">
        <f t="shared" si="130"/>
        <v>Low</v>
      </c>
      <c r="I2061">
        <v>1</v>
      </c>
      <c r="J2061">
        <v>1</v>
      </c>
      <c r="K2061" s="43">
        <v>41412</v>
      </c>
      <c r="L2061" s="39">
        <v>52</v>
      </c>
      <c r="M2061" s="40" t="str">
        <f t="shared" si="131"/>
        <v>Active</v>
      </c>
      <c r="N2061" s="39">
        <v>375</v>
      </c>
      <c r="O2061">
        <v>42</v>
      </c>
      <c r="P2061">
        <v>48</v>
      </c>
      <c r="Q2061">
        <v>94</v>
      </c>
      <c r="R2061">
        <v>66</v>
      </c>
      <c r="S2061">
        <v>96</v>
      </c>
      <c r="T2061">
        <v>721</v>
      </c>
      <c r="U2061">
        <v>7</v>
      </c>
      <c r="V2061">
        <v>4</v>
      </c>
      <c r="W2061">
        <v>10</v>
      </c>
      <c r="X2061">
        <v>4</v>
      </c>
      <c r="Y2061">
        <v>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</v>
      </c>
      <c r="AG2061">
        <v>11</v>
      </c>
      <c r="AH2061">
        <v>0</v>
      </c>
    </row>
    <row r="2062" spans="1:34">
      <c r="A2062">
        <v>8775</v>
      </c>
      <c r="B2062">
        <v>1969</v>
      </c>
      <c r="C2062">
        <f ca="1" t="shared" si="128"/>
        <v>56</v>
      </c>
      <c r="D2062" t="str">
        <f ca="1" t="shared" si="129"/>
        <v>Middle-Age</v>
      </c>
      <c r="E2062" t="s">
        <v>2275</v>
      </c>
      <c r="F2062" t="s">
        <v>2277</v>
      </c>
      <c r="G2062" s="39">
        <v>38361</v>
      </c>
      <c r="H2062" s="40" t="str">
        <f t="shared" si="130"/>
        <v>Medium</v>
      </c>
      <c r="I2062">
        <v>1</v>
      </c>
      <c r="J2062">
        <v>0</v>
      </c>
      <c r="K2062" s="43">
        <v>41635</v>
      </c>
      <c r="L2062" s="39">
        <v>74</v>
      </c>
      <c r="M2062" s="40" t="str">
        <f t="shared" si="131"/>
        <v>Active</v>
      </c>
      <c r="N2062" s="39">
        <v>39</v>
      </c>
      <c r="O2062">
        <v>0</v>
      </c>
      <c r="P2062">
        <v>56</v>
      </c>
      <c r="Q2062">
        <v>20</v>
      </c>
      <c r="R2062">
        <v>8</v>
      </c>
      <c r="S2062">
        <v>14</v>
      </c>
      <c r="T2062">
        <v>137</v>
      </c>
      <c r="U2062">
        <v>3</v>
      </c>
      <c r="V2062">
        <v>3</v>
      </c>
      <c r="W2062">
        <v>1</v>
      </c>
      <c r="X2062">
        <v>3</v>
      </c>
      <c r="Y2062">
        <v>7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3</v>
      </c>
      <c r="AG2062">
        <v>11</v>
      </c>
      <c r="AH2062">
        <v>0</v>
      </c>
    </row>
    <row r="2063" spans="1:34">
      <c r="A2063">
        <v>1612</v>
      </c>
      <c r="B2063">
        <v>1981</v>
      </c>
      <c r="C2063">
        <f ca="1" t="shared" si="128"/>
        <v>44</v>
      </c>
      <c r="D2063" t="str">
        <f ca="1" t="shared" si="129"/>
        <v>Adult</v>
      </c>
      <c r="E2063" t="s">
        <v>2278</v>
      </c>
      <c r="F2063" t="s">
        <v>2276</v>
      </c>
      <c r="H2063" s="40" t="str">
        <f t="shared" si="130"/>
        <v>Low</v>
      </c>
      <c r="I2063">
        <v>1</v>
      </c>
      <c r="J2063">
        <v>0</v>
      </c>
      <c r="K2063" s="43">
        <v>41425</v>
      </c>
      <c r="L2063" s="39">
        <v>82</v>
      </c>
      <c r="M2063" s="40" t="str">
        <f t="shared" si="131"/>
        <v>Active</v>
      </c>
      <c r="N2063" s="39">
        <v>23</v>
      </c>
      <c r="O2063">
        <v>0</v>
      </c>
      <c r="P2063">
        <v>15</v>
      </c>
      <c r="Q2063">
        <v>0</v>
      </c>
      <c r="R2063">
        <v>2</v>
      </c>
      <c r="S2063">
        <v>7</v>
      </c>
      <c r="T2063">
        <v>47</v>
      </c>
      <c r="U2063">
        <v>2</v>
      </c>
      <c r="V2063">
        <v>3</v>
      </c>
      <c r="W2063">
        <v>0</v>
      </c>
      <c r="X2063">
        <v>3</v>
      </c>
      <c r="Y2063">
        <v>6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</v>
      </c>
      <c r="AG2063">
        <v>11</v>
      </c>
      <c r="AH2063">
        <v>0</v>
      </c>
    </row>
    <row r="2064" spans="1:34">
      <c r="A2064">
        <v>2345</v>
      </c>
      <c r="B2064">
        <v>1982</v>
      </c>
      <c r="C2064">
        <f ca="1" t="shared" si="128"/>
        <v>43</v>
      </c>
      <c r="D2064" t="str">
        <f ca="1" t="shared" si="129"/>
        <v>Adult</v>
      </c>
      <c r="E2064" t="s">
        <v>2278</v>
      </c>
      <c r="F2064" t="s">
        <v>2277</v>
      </c>
      <c r="G2064" s="39">
        <v>70038</v>
      </c>
      <c r="H2064" s="40" t="str">
        <f t="shared" si="130"/>
        <v>High</v>
      </c>
      <c r="I2064">
        <v>0</v>
      </c>
      <c r="J2064">
        <v>0</v>
      </c>
      <c r="K2064" s="43">
        <v>41572</v>
      </c>
      <c r="L2064" s="39">
        <v>54</v>
      </c>
      <c r="M2064" s="40" t="str">
        <f t="shared" si="131"/>
        <v>Active</v>
      </c>
      <c r="N2064" s="39">
        <v>587</v>
      </c>
      <c r="O2064">
        <v>54</v>
      </c>
      <c r="P2064">
        <v>348</v>
      </c>
      <c r="Q2064">
        <v>71</v>
      </c>
      <c r="R2064">
        <v>54</v>
      </c>
      <c r="S2064">
        <v>130</v>
      </c>
      <c r="T2064">
        <v>1244</v>
      </c>
      <c r="U2064">
        <v>1</v>
      </c>
      <c r="V2064">
        <v>4</v>
      </c>
      <c r="W2064">
        <v>4</v>
      </c>
      <c r="X2064">
        <v>8</v>
      </c>
      <c r="Y2064">
        <v>2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3</v>
      </c>
      <c r="AG2064">
        <v>11</v>
      </c>
      <c r="AH2064">
        <v>0</v>
      </c>
    </row>
    <row r="2065" spans="1:34">
      <c r="A2065">
        <v>322</v>
      </c>
      <c r="B2065">
        <v>1978</v>
      </c>
      <c r="C2065">
        <f ca="1" t="shared" si="128"/>
        <v>47</v>
      </c>
      <c r="D2065" t="str">
        <f ca="1" t="shared" si="129"/>
        <v>Middle-Age</v>
      </c>
      <c r="E2065" t="s">
        <v>2275</v>
      </c>
      <c r="F2065" t="s">
        <v>2277</v>
      </c>
      <c r="G2065" s="39">
        <v>42554</v>
      </c>
      <c r="H2065" s="40" t="str">
        <f t="shared" si="130"/>
        <v>Medium</v>
      </c>
      <c r="I2065">
        <v>1</v>
      </c>
      <c r="J2065">
        <v>1</v>
      </c>
      <c r="K2065" s="43">
        <v>41286</v>
      </c>
      <c r="L2065" s="39">
        <v>93</v>
      </c>
      <c r="M2065" s="40" t="str">
        <f t="shared" si="131"/>
        <v>Inactive</v>
      </c>
      <c r="N2065" s="39">
        <v>29</v>
      </c>
      <c r="O2065">
        <v>1</v>
      </c>
      <c r="P2065">
        <v>11</v>
      </c>
      <c r="Q2065">
        <v>0</v>
      </c>
      <c r="R2065">
        <v>0</v>
      </c>
      <c r="S2065">
        <v>0</v>
      </c>
      <c r="T2065">
        <v>41</v>
      </c>
      <c r="U2065">
        <v>2</v>
      </c>
      <c r="V2065">
        <v>2</v>
      </c>
      <c r="W2065">
        <v>0</v>
      </c>
      <c r="X2065">
        <v>3</v>
      </c>
      <c r="Y2065">
        <v>4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3</v>
      </c>
      <c r="AG2065">
        <v>11</v>
      </c>
      <c r="AH2065">
        <v>0</v>
      </c>
    </row>
    <row r="2066" spans="1:34">
      <c r="A2066">
        <v>10897</v>
      </c>
      <c r="B2066">
        <v>1974</v>
      </c>
      <c r="C2066">
        <f ca="1" t="shared" si="128"/>
        <v>51</v>
      </c>
      <c r="D2066" t="str">
        <f ca="1" t="shared" si="129"/>
        <v>Middle-Age</v>
      </c>
      <c r="E2066" t="s">
        <v>2275</v>
      </c>
      <c r="F2066" t="s">
        <v>2279</v>
      </c>
      <c r="G2066" s="39">
        <v>67445</v>
      </c>
      <c r="H2066" s="40" t="str">
        <f t="shared" si="130"/>
        <v>High</v>
      </c>
      <c r="I2066">
        <v>0</v>
      </c>
      <c r="J2066">
        <v>1</v>
      </c>
      <c r="K2066" s="43">
        <v>41133</v>
      </c>
      <c r="L2066" s="39">
        <v>63</v>
      </c>
      <c r="M2066" s="40" t="str">
        <f t="shared" si="131"/>
        <v>Active</v>
      </c>
      <c r="N2066" s="39">
        <v>757</v>
      </c>
      <c r="O2066">
        <v>80</v>
      </c>
      <c r="P2066">
        <v>217</v>
      </c>
      <c r="Q2066">
        <v>29</v>
      </c>
      <c r="R2066">
        <v>80</v>
      </c>
      <c r="S2066">
        <v>11</v>
      </c>
      <c r="T2066">
        <v>1174</v>
      </c>
      <c r="U2066">
        <v>5</v>
      </c>
      <c r="V2066">
        <v>9</v>
      </c>
      <c r="W2066">
        <v>6</v>
      </c>
      <c r="X2066">
        <v>12</v>
      </c>
      <c r="Y2066">
        <v>6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3</v>
      </c>
      <c r="AG2066">
        <v>11</v>
      </c>
      <c r="AH2066">
        <v>0</v>
      </c>
    </row>
    <row r="2067" spans="1:34">
      <c r="A2067">
        <v>123</v>
      </c>
      <c r="B2067">
        <v>1951</v>
      </c>
      <c r="C2067">
        <f ca="1" t="shared" si="128"/>
        <v>74</v>
      </c>
      <c r="D2067" t="str">
        <f ca="1" t="shared" si="129"/>
        <v>Senior Citizen</v>
      </c>
      <c r="E2067" t="s">
        <v>2275</v>
      </c>
      <c r="F2067" t="s">
        <v>2283</v>
      </c>
      <c r="G2067" s="39">
        <v>67046</v>
      </c>
      <c r="H2067" s="40" t="str">
        <f t="shared" si="130"/>
        <v>High</v>
      </c>
      <c r="I2067">
        <v>0</v>
      </c>
      <c r="J2067">
        <v>1</v>
      </c>
      <c r="K2067" s="43">
        <v>41280</v>
      </c>
      <c r="L2067" s="39">
        <v>92</v>
      </c>
      <c r="M2067" s="40" t="str">
        <f t="shared" si="131"/>
        <v>Inactive</v>
      </c>
      <c r="N2067" s="39">
        <v>544</v>
      </c>
      <c r="O2067">
        <v>35</v>
      </c>
      <c r="P2067">
        <v>133</v>
      </c>
      <c r="Q2067">
        <v>23</v>
      </c>
      <c r="R2067">
        <v>151</v>
      </c>
      <c r="S2067">
        <v>107</v>
      </c>
      <c r="T2067">
        <v>993</v>
      </c>
      <c r="U2067">
        <v>2</v>
      </c>
      <c r="V2067">
        <v>4</v>
      </c>
      <c r="W2067">
        <v>5</v>
      </c>
      <c r="X2067">
        <v>4</v>
      </c>
      <c r="Y2067">
        <v>2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3</v>
      </c>
      <c r="AG2067">
        <v>11</v>
      </c>
      <c r="AH2067">
        <v>0</v>
      </c>
    </row>
    <row r="2068" spans="1:34">
      <c r="A2068">
        <v>6103</v>
      </c>
      <c r="B2068">
        <v>1948</v>
      </c>
      <c r="C2068">
        <f ca="1" t="shared" si="128"/>
        <v>77</v>
      </c>
      <c r="D2068" t="str">
        <f ca="1" t="shared" si="129"/>
        <v>Senior Citizen</v>
      </c>
      <c r="E2068" t="s">
        <v>2275</v>
      </c>
      <c r="F2068" t="s">
        <v>2279</v>
      </c>
      <c r="G2068" s="39">
        <v>42192</v>
      </c>
      <c r="H2068" s="40" t="str">
        <f t="shared" si="130"/>
        <v>Medium</v>
      </c>
      <c r="I2068">
        <v>0</v>
      </c>
      <c r="J2068">
        <v>0</v>
      </c>
      <c r="K2068" s="43">
        <v>41523</v>
      </c>
      <c r="L2068" s="39">
        <v>40</v>
      </c>
      <c r="M2068" s="40" t="str">
        <f t="shared" si="131"/>
        <v>Active</v>
      </c>
      <c r="N2068" s="39">
        <v>40</v>
      </c>
      <c r="O2068">
        <v>15</v>
      </c>
      <c r="P2068">
        <v>15</v>
      </c>
      <c r="Q2068">
        <v>17</v>
      </c>
      <c r="R2068">
        <v>6</v>
      </c>
      <c r="S2068">
        <v>7</v>
      </c>
      <c r="T2068">
        <v>100</v>
      </c>
      <c r="U2068">
        <v>1</v>
      </c>
      <c r="V2068">
        <v>2</v>
      </c>
      <c r="W2068">
        <v>1</v>
      </c>
      <c r="X2068">
        <v>3</v>
      </c>
      <c r="Y2068">
        <v>4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3</v>
      </c>
      <c r="AG2068">
        <v>11</v>
      </c>
      <c r="AH2068">
        <v>0</v>
      </c>
    </row>
    <row r="2069" spans="1:34">
      <c r="A2069">
        <v>7899</v>
      </c>
      <c r="B2069">
        <v>1952</v>
      </c>
      <c r="C2069">
        <f ca="1" t="shared" si="128"/>
        <v>73</v>
      </c>
      <c r="D2069" t="str">
        <f ca="1" t="shared" si="129"/>
        <v>Senior Citizen</v>
      </c>
      <c r="E2069" t="s">
        <v>2278</v>
      </c>
      <c r="F2069" t="s">
        <v>2279</v>
      </c>
      <c r="G2069" s="39">
        <v>77610</v>
      </c>
      <c r="H2069" s="40" t="str">
        <f t="shared" si="130"/>
        <v>High</v>
      </c>
      <c r="I2069">
        <v>0</v>
      </c>
      <c r="J2069">
        <v>1</v>
      </c>
      <c r="K2069" s="43">
        <v>41211</v>
      </c>
      <c r="L2069" s="39">
        <v>70</v>
      </c>
      <c r="M2069" s="40" t="str">
        <f t="shared" si="131"/>
        <v>Active</v>
      </c>
      <c r="N2069" s="39">
        <v>1245</v>
      </c>
      <c r="O2069">
        <v>33</v>
      </c>
      <c r="P2069">
        <v>332</v>
      </c>
      <c r="Q2069">
        <v>21</v>
      </c>
      <c r="R2069">
        <v>33</v>
      </c>
      <c r="S2069">
        <v>16</v>
      </c>
      <c r="T2069">
        <v>1680</v>
      </c>
      <c r="U2069">
        <v>2</v>
      </c>
      <c r="V2069">
        <v>4</v>
      </c>
      <c r="W2069">
        <v>7</v>
      </c>
      <c r="X2069">
        <v>4</v>
      </c>
      <c r="Y2069">
        <v>7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3</v>
      </c>
      <c r="AG2069">
        <v>11</v>
      </c>
      <c r="AH2069">
        <v>0</v>
      </c>
    </row>
    <row r="2070" spans="1:34">
      <c r="A2070">
        <v>10500</v>
      </c>
      <c r="B2070">
        <v>1984</v>
      </c>
      <c r="C2070">
        <f ca="1" t="shared" si="128"/>
        <v>41</v>
      </c>
      <c r="D2070" t="str">
        <f ca="1" t="shared" si="129"/>
        <v>Adult</v>
      </c>
      <c r="E2070" t="s">
        <v>2275</v>
      </c>
      <c r="F2070" t="s">
        <v>2279</v>
      </c>
      <c r="G2070" s="39">
        <v>31761</v>
      </c>
      <c r="H2070" s="40" t="str">
        <f t="shared" si="130"/>
        <v>Medium</v>
      </c>
      <c r="I2070">
        <v>1</v>
      </c>
      <c r="J2070">
        <v>0</v>
      </c>
      <c r="K2070" s="43">
        <v>41734</v>
      </c>
      <c r="L2070" s="39">
        <v>96</v>
      </c>
      <c r="M2070" s="40" t="str">
        <f t="shared" si="131"/>
        <v>Inactive</v>
      </c>
      <c r="N2070" s="39">
        <v>19</v>
      </c>
      <c r="O2070">
        <v>1</v>
      </c>
      <c r="P2070">
        <v>20</v>
      </c>
      <c r="Q2070">
        <v>16</v>
      </c>
      <c r="R2070">
        <v>14</v>
      </c>
      <c r="S2070">
        <v>28</v>
      </c>
      <c r="T2070">
        <v>98</v>
      </c>
      <c r="U2070">
        <v>2</v>
      </c>
      <c r="V2070">
        <v>3</v>
      </c>
      <c r="W2070">
        <v>0</v>
      </c>
      <c r="X2070">
        <v>4</v>
      </c>
      <c r="Y2070">
        <v>5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3</v>
      </c>
      <c r="AG2070">
        <v>11</v>
      </c>
      <c r="AH2070">
        <v>0</v>
      </c>
    </row>
    <row r="2071" spans="1:34">
      <c r="A2071">
        <v>1655</v>
      </c>
      <c r="B2071">
        <v>1979</v>
      </c>
      <c r="C2071">
        <f ca="1" t="shared" si="128"/>
        <v>46</v>
      </c>
      <c r="D2071" t="str">
        <f ca="1" t="shared" si="129"/>
        <v>Middle-Age</v>
      </c>
      <c r="E2071" t="s">
        <v>2275</v>
      </c>
      <c r="F2071" t="s">
        <v>2277</v>
      </c>
      <c r="G2071" s="39">
        <v>34350</v>
      </c>
      <c r="H2071" s="40" t="str">
        <f t="shared" si="130"/>
        <v>Medium</v>
      </c>
      <c r="I2071">
        <v>1</v>
      </c>
      <c r="J2071">
        <v>0</v>
      </c>
      <c r="K2071" s="43">
        <v>41566</v>
      </c>
      <c r="L2071" s="39">
        <v>81</v>
      </c>
      <c r="M2071" s="40" t="str">
        <f t="shared" si="131"/>
        <v>Active</v>
      </c>
      <c r="N2071" s="39">
        <v>16</v>
      </c>
      <c r="O2071">
        <v>3</v>
      </c>
      <c r="P2071">
        <v>15</v>
      </c>
      <c r="Q2071">
        <v>2</v>
      </c>
      <c r="R2071">
        <v>1</v>
      </c>
      <c r="S2071">
        <v>11</v>
      </c>
      <c r="T2071">
        <v>48</v>
      </c>
      <c r="U2071">
        <v>1</v>
      </c>
      <c r="V2071">
        <v>1</v>
      </c>
      <c r="W2071">
        <v>0</v>
      </c>
      <c r="X2071">
        <v>3</v>
      </c>
      <c r="Y2071">
        <v>7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</v>
      </c>
      <c r="AG2071">
        <v>11</v>
      </c>
      <c r="AH2071">
        <v>0</v>
      </c>
    </row>
    <row r="2072" spans="1:34">
      <c r="A2072">
        <v>2406</v>
      </c>
      <c r="B2072">
        <v>1949</v>
      </c>
      <c r="C2072">
        <f ca="1" t="shared" si="128"/>
        <v>76</v>
      </c>
      <c r="D2072" t="str">
        <f ca="1" t="shared" si="129"/>
        <v>Senior Citizen</v>
      </c>
      <c r="E2072" t="s">
        <v>2275</v>
      </c>
      <c r="F2072" t="s">
        <v>2277</v>
      </c>
      <c r="G2072" s="39">
        <v>54591</v>
      </c>
      <c r="H2072" s="40" t="str">
        <f t="shared" si="130"/>
        <v>Medium</v>
      </c>
      <c r="I2072">
        <v>0</v>
      </c>
      <c r="J2072">
        <v>1</v>
      </c>
      <c r="K2072" s="43">
        <v>41491</v>
      </c>
      <c r="L2072" s="39">
        <v>63</v>
      </c>
      <c r="M2072" s="40" t="str">
        <f t="shared" si="131"/>
        <v>Active</v>
      </c>
      <c r="N2072" s="39">
        <v>376</v>
      </c>
      <c r="O2072">
        <v>4</v>
      </c>
      <c r="P2072">
        <v>94</v>
      </c>
      <c r="Q2072">
        <v>12</v>
      </c>
      <c r="R2072">
        <v>9</v>
      </c>
      <c r="S2072">
        <v>24</v>
      </c>
      <c r="T2072">
        <v>519</v>
      </c>
      <c r="U2072">
        <v>3</v>
      </c>
      <c r="V2072">
        <v>6</v>
      </c>
      <c r="W2072">
        <v>2</v>
      </c>
      <c r="X2072">
        <v>8</v>
      </c>
      <c r="Y2072">
        <v>5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3</v>
      </c>
      <c r="AG2072">
        <v>11</v>
      </c>
      <c r="AH2072">
        <v>0</v>
      </c>
    </row>
    <row r="2073" spans="1:34">
      <c r="A2073">
        <v>2712</v>
      </c>
      <c r="B2073">
        <v>1956</v>
      </c>
      <c r="C2073">
        <f ca="1" t="shared" si="128"/>
        <v>69</v>
      </c>
      <c r="D2073" t="str">
        <f ca="1" t="shared" si="129"/>
        <v>Senior Citizen</v>
      </c>
      <c r="E2073" t="s">
        <v>2275</v>
      </c>
      <c r="F2073" t="s">
        <v>2279</v>
      </c>
      <c r="G2073" s="39">
        <v>71866</v>
      </c>
      <c r="H2073" s="40" t="str">
        <f t="shared" si="130"/>
        <v>High</v>
      </c>
      <c r="I2073">
        <v>0</v>
      </c>
      <c r="J2073">
        <v>1</v>
      </c>
      <c r="K2073" s="43">
        <v>41633</v>
      </c>
      <c r="L2073" s="39">
        <v>85</v>
      </c>
      <c r="M2073" s="40" t="str">
        <f t="shared" si="131"/>
        <v>Active</v>
      </c>
      <c r="N2073" s="39">
        <v>184</v>
      </c>
      <c r="O2073">
        <v>178</v>
      </c>
      <c r="P2073">
        <v>178</v>
      </c>
      <c r="Q2073">
        <v>103</v>
      </c>
      <c r="R2073">
        <v>39</v>
      </c>
      <c r="S2073">
        <v>33</v>
      </c>
      <c r="T2073">
        <v>715</v>
      </c>
      <c r="U2073">
        <v>1</v>
      </c>
      <c r="V2073">
        <v>6</v>
      </c>
      <c r="W2073">
        <v>3</v>
      </c>
      <c r="X2073">
        <v>10</v>
      </c>
      <c r="Y2073">
        <v>3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3</v>
      </c>
      <c r="AG2073">
        <v>11</v>
      </c>
      <c r="AH2073">
        <v>0</v>
      </c>
    </row>
    <row r="2074" spans="1:34">
      <c r="A2074">
        <v>5517</v>
      </c>
      <c r="B2074">
        <v>1969</v>
      </c>
      <c r="C2074">
        <f ca="1" t="shared" si="128"/>
        <v>56</v>
      </c>
      <c r="D2074" t="str">
        <f ca="1" t="shared" si="129"/>
        <v>Middle-Age</v>
      </c>
      <c r="E2074" t="s">
        <v>2275</v>
      </c>
      <c r="F2074" t="s">
        <v>2279</v>
      </c>
      <c r="G2074" s="39">
        <v>25293</v>
      </c>
      <c r="H2074" s="40" t="str">
        <f t="shared" si="130"/>
        <v>Low</v>
      </c>
      <c r="I2074">
        <v>1</v>
      </c>
      <c r="J2074">
        <v>0</v>
      </c>
      <c r="K2074" s="43">
        <v>41532</v>
      </c>
      <c r="L2074" s="39">
        <v>51</v>
      </c>
      <c r="M2074" s="40" t="str">
        <f t="shared" si="131"/>
        <v>Active</v>
      </c>
      <c r="N2074" s="39">
        <v>15</v>
      </c>
      <c r="O2074">
        <v>0</v>
      </c>
      <c r="P2074">
        <v>11</v>
      </c>
      <c r="Q2074">
        <v>0</v>
      </c>
      <c r="R2074">
        <v>2</v>
      </c>
      <c r="S2074">
        <v>9</v>
      </c>
      <c r="T2074">
        <v>37</v>
      </c>
      <c r="U2074">
        <v>1</v>
      </c>
      <c r="V2074">
        <v>1</v>
      </c>
      <c r="W2074">
        <v>1</v>
      </c>
      <c r="X2074">
        <v>2</v>
      </c>
      <c r="Y2074">
        <v>8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3</v>
      </c>
      <c r="AG2074">
        <v>11</v>
      </c>
      <c r="AH2074">
        <v>0</v>
      </c>
    </row>
    <row r="2075" spans="1:34">
      <c r="A2075">
        <v>10643</v>
      </c>
      <c r="B2075">
        <v>1987</v>
      </c>
      <c r="C2075">
        <f ca="1" t="shared" si="128"/>
        <v>38</v>
      </c>
      <c r="D2075" t="str">
        <f ca="1" t="shared" si="129"/>
        <v>Adult</v>
      </c>
      <c r="E2075" t="s">
        <v>2278</v>
      </c>
      <c r="F2075" t="s">
        <v>2276</v>
      </c>
      <c r="G2075" s="39">
        <v>42000</v>
      </c>
      <c r="H2075" s="40" t="str">
        <f t="shared" si="130"/>
        <v>Medium</v>
      </c>
      <c r="I2075">
        <v>0</v>
      </c>
      <c r="J2075">
        <v>0</v>
      </c>
      <c r="K2075" s="43">
        <v>41284</v>
      </c>
      <c r="L2075" s="39">
        <v>23</v>
      </c>
      <c r="M2075" s="40" t="str">
        <f t="shared" si="131"/>
        <v>Recent</v>
      </c>
      <c r="N2075" s="39">
        <v>124</v>
      </c>
      <c r="O2075">
        <v>83</v>
      </c>
      <c r="P2075">
        <v>267</v>
      </c>
      <c r="Q2075">
        <v>85</v>
      </c>
      <c r="R2075">
        <v>59</v>
      </c>
      <c r="S2075">
        <v>35</v>
      </c>
      <c r="T2075">
        <v>653</v>
      </c>
      <c r="U2075">
        <v>2</v>
      </c>
      <c r="V2075">
        <v>5</v>
      </c>
      <c r="W2075">
        <v>2</v>
      </c>
      <c r="X2075">
        <v>11</v>
      </c>
      <c r="Y2075">
        <v>5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3</v>
      </c>
      <c r="AG2075">
        <v>11</v>
      </c>
      <c r="AH2075">
        <v>1</v>
      </c>
    </row>
    <row r="2076" spans="1:34">
      <c r="A2076">
        <v>2254</v>
      </c>
      <c r="B2076">
        <v>1983</v>
      </c>
      <c r="C2076">
        <f ca="1" t="shared" si="128"/>
        <v>42</v>
      </c>
      <c r="D2076" t="str">
        <f ca="1" t="shared" si="129"/>
        <v>Adult</v>
      </c>
      <c r="E2076" t="s">
        <v>2275</v>
      </c>
      <c r="F2076" t="s">
        <v>2279</v>
      </c>
      <c r="G2076" s="39">
        <v>69520</v>
      </c>
      <c r="H2076" s="40" t="str">
        <f t="shared" si="130"/>
        <v>High</v>
      </c>
      <c r="I2076">
        <v>0</v>
      </c>
      <c r="J2076">
        <v>0</v>
      </c>
      <c r="K2076" s="43">
        <v>41462</v>
      </c>
      <c r="L2076" s="39">
        <v>95</v>
      </c>
      <c r="M2076" s="40" t="str">
        <f t="shared" si="131"/>
        <v>Inactive</v>
      </c>
      <c r="N2076" s="39">
        <v>627</v>
      </c>
      <c r="O2076">
        <v>120</v>
      </c>
      <c r="P2076">
        <v>414</v>
      </c>
      <c r="Q2076">
        <v>121</v>
      </c>
      <c r="R2076">
        <v>80</v>
      </c>
      <c r="S2076">
        <v>93</v>
      </c>
      <c r="T2076">
        <v>1455</v>
      </c>
      <c r="U2076">
        <v>1</v>
      </c>
      <c r="V2076">
        <v>9</v>
      </c>
      <c r="W2076">
        <v>6</v>
      </c>
      <c r="X2076">
        <v>5</v>
      </c>
      <c r="Y2076">
        <v>5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3</v>
      </c>
      <c r="AG2076">
        <v>11</v>
      </c>
      <c r="AH2076">
        <v>0</v>
      </c>
    </row>
    <row r="2077" spans="1:34">
      <c r="A2077">
        <v>10281</v>
      </c>
      <c r="B2077">
        <v>1970</v>
      </c>
      <c r="C2077">
        <f ca="1" t="shared" si="128"/>
        <v>55</v>
      </c>
      <c r="D2077" t="str">
        <f ca="1" t="shared" si="129"/>
        <v>Middle-Age</v>
      </c>
      <c r="E2077" t="s">
        <v>2275</v>
      </c>
      <c r="F2077" t="s">
        <v>2281</v>
      </c>
      <c r="G2077" s="39">
        <v>64713</v>
      </c>
      <c r="H2077" s="40" t="str">
        <f t="shared" si="130"/>
        <v>High</v>
      </c>
      <c r="I2077">
        <v>1</v>
      </c>
      <c r="J2077">
        <v>0</v>
      </c>
      <c r="K2077" s="43">
        <v>41677</v>
      </c>
      <c r="L2077" s="39">
        <v>11</v>
      </c>
      <c r="M2077" s="40" t="str">
        <f t="shared" si="131"/>
        <v>Recent</v>
      </c>
      <c r="N2077" s="39">
        <v>180</v>
      </c>
      <c r="O2077">
        <v>60</v>
      </c>
      <c r="P2077">
        <v>241</v>
      </c>
      <c r="Q2077">
        <v>13</v>
      </c>
      <c r="R2077">
        <v>54</v>
      </c>
      <c r="S2077">
        <v>54</v>
      </c>
      <c r="T2077">
        <v>602</v>
      </c>
      <c r="U2077">
        <v>2</v>
      </c>
      <c r="V2077">
        <v>5</v>
      </c>
      <c r="W2077">
        <v>5</v>
      </c>
      <c r="X2077">
        <v>7</v>
      </c>
      <c r="Y2077">
        <v>4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3</v>
      </c>
      <c r="AG2077">
        <v>11</v>
      </c>
      <c r="AH2077">
        <v>1</v>
      </c>
    </row>
    <row r="2078" spans="1:34">
      <c r="A2078">
        <v>6958</v>
      </c>
      <c r="B2078">
        <v>1977</v>
      </c>
      <c r="C2078">
        <f ca="1" t="shared" si="128"/>
        <v>48</v>
      </c>
      <c r="D2078" t="str">
        <f ca="1" t="shared" si="129"/>
        <v>Middle-Age</v>
      </c>
      <c r="E2078" t="s">
        <v>2280</v>
      </c>
      <c r="F2078" t="s">
        <v>2279</v>
      </c>
      <c r="G2078" s="39">
        <v>27889</v>
      </c>
      <c r="H2078" s="40" t="str">
        <f t="shared" si="130"/>
        <v>Low</v>
      </c>
      <c r="I2078">
        <v>1</v>
      </c>
      <c r="J2078">
        <v>0</v>
      </c>
      <c r="K2078" s="43">
        <v>41460</v>
      </c>
      <c r="L2078" s="39">
        <v>42</v>
      </c>
      <c r="M2078" s="40" t="str">
        <f t="shared" si="131"/>
        <v>Active</v>
      </c>
      <c r="N2078" s="39">
        <v>14</v>
      </c>
      <c r="O2078">
        <v>0</v>
      </c>
      <c r="P2078">
        <v>4</v>
      </c>
      <c r="Q2078">
        <v>0</v>
      </c>
      <c r="R2078">
        <v>0</v>
      </c>
      <c r="S2078">
        <v>8</v>
      </c>
      <c r="T2078">
        <v>26</v>
      </c>
      <c r="U2078">
        <v>1</v>
      </c>
      <c r="V2078">
        <v>1</v>
      </c>
      <c r="W2078">
        <v>1</v>
      </c>
      <c r="X2078">
        <v>2</v>
      </c>
      <c r="Y2078">
        <v>6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3</v>
      </c>
      <c r="AG2078">
        <v>11</v>
      </c>
      <c r="AH2078">
        <v>0</v>
      </c>
    </row>
    <row r="2079" spans="1:34">
      <c r="A2079">
        <v>954</v>
      </c>
      <c r="B2079">
        <v>1960</v>
      </c>
      <c r="C2079">
        <f ca="1" t="shared" si="128"/>
        <v>65</v>
      </c>
      <c r="D2079" t="str">
        <f ca="1" t="shared" si="129"/>
        <v>Senior Citizen</v>
      </c>
      <c r="E2079" t="s">
        <v>2282</v>
      </c>
      <c r="F2079" t="s">
        <v>2283</v>
      </c>
      <c r="G2079" s="39">
        <v>22123</v>
      </c>
      <c r="H2079" s="40" t="str">
        <f t="shared" si="130"/>
        <v>Low</v>
      </c>
      <c r="I2079">
        <v>0</v>
      </c>
      <c r="J2079">
        <v>0</v>
      </c>
      <c r="K2079" s="43">
        <v>41725</v>
      </c>
      <c r="L2079" s="39">
        <v>77</v>
      </c>
      <c r="M2079" s="40" t="str">
        <f t="shared" si="131"/>
        <v>Active</v>
      </c>
      <c r="N2079" s="39">
        <v>3</v>
      </c>
      <c r="O2079">
        <v>3</v>
      </c>
      <c r="P2079">
        <v>24</v>
      </c>
      <c r="Q2079">
        <v>34</v>
      </c>
      <c r="R2079">
        <v>7</v>
      </c>
      <c r="S2079">
        <v>31</v>
      </c>
      <c r="T2079">
        <v>102</v>
      </c>
      <c r="U2079">
        <v>1</v>
      </c>
      <c r="V2079">
        <v>2</v>
      </c>
      <c r="W2079">
        <v>1</v>
      </c>
      <c r="X2079">
        <v>3</v>
      </c>
      <c r="Y2079">
        <v>5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</v>
      </c>
      <c r="AG2079">
        <v>11</v>
      </c>
      <c r="AH2079">
        <v>0</v>
      </c>
    </row>
    <row r="2080" spans="1:34">
      <c r="A2080">
        <v>5079</v>
      </c>
      <c r="B2080">
        <v>1971</v>
      </c>
      <c r="C2080">
        <f ca="1" t="shared" si="128"/>
        <v>54</v>
      </c>
      <c r="D2080" t="str">
        <f ca="1" t="shared" si="129"/>
        <v>Middle-Age</v>
      </c>
      <c r="E2080" t="s">
        <v>2275</v>
      </c>
      <c r="F2080" t="s">
        <v>2279</v>
      </c>
      <c r="H2080" s="40" t="str">
        <f t="shared" si="130"/>
        <v>Low</v>
      </c>
      <c r="I2080">
        <v>1</v>
      </c>
      <c r="J2080">
        <v>1</v>
      </c>
      <c r="K2080" s="43">
        <v>41336</v>
      </c>
      <c r="L2080" s="39">
        <v>82</v>
      </c>
      <c r="M2080" s="40" t="str">
        <f t="shared" si="131"/>
        <v>Active</v>
      </c>
      <c r="N2080" s="39">
        <v>71</v>
      </c>
      <c r="O2080">
        <v>1</v>
      </c>
      <c r="P2080">
        <v>16</v>
      </c>
      <c r="Q2080">
        <v>0</v>
      </c>
      <c r="R2080">
        <v>0</v>
      </c>
      <c r="S2080">
        <v>9</v>
      </c>
      <c r="T2080">
        <v>97</v>
      </c>
      <c r="U2080">
        <v>4</v>
      </c>
      <c r="V2080">
        <v>2</v>
      </c>
      <c r="W2080">
        <v>1</v>
      </c>
      <c r="X2080">
        <v>3</v>
      </c>
      <c r="Y2080">
        <v>8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3</v>
      </c>
      <c r="AG2080">
        <v>11</v>
      </c>
      <c r="AH2080">
        <v>0</v>
      </c>
    </row>
    <row r="2081" spans="1:34">
      <c r="A2081">
        <v>10339</v>
      </c>
      <c r="B2081">
        <v>1954</v>
      </c>
      <c r="C2081">
        <f ca="1" t="shared" si="128"/>
        <v>71</v>
      </c>
      <c r="D2081" t="str">
        <f ca="1" t="shared" si="129"/>
        <v>Senior Citizen</v>
      </c>
      <c r="E2081" t="s">
        <v>2280</v>
      </c>
      <c r="F2081" t="s">
        <v>2277</v>
      </c>
      <c r="H2081" s="40" t="str">
        <f t="shared" si="130"/>
        <v>Low</v>
      </c>
      <c r="I2081">
        <v>0</v>
      </c>
      <c r="J2081">
        <v>1</v>
      </c>
      <c r="K2081" s="43">
        <v>41448</v>
      </c>
      <c r="L2081" s="39">
        <v>83</v>
      </c>
      <c r="M2081" s="40" t="str">
        <f t="shared" si="131"/>
        <v>Active</v>
      </c>
      <c r="N2081" s="39">
        <v>161</v>
      </c>
      <c r="O2081">
        <v>0</v>
      </c>
      <c r="P2081">
        <v>22</v>
      </c>
      <c r="Q2081">
        <v>0</v>
      </c>
      <c r="R2081">
        <v>0</v>
      </c>
      <c r="S2081">
        <v>24</v>
      </c>
      <c r="T2081">
        <v>207</v>
      </c>
      <c r="U2081">
        <v>2</v>
      </c>
      <c r="V2081">
        <v>4</v>
      </c>
      <c r="W2081">
        <v>1</v>
      </c>
      <c r="X2081">
        <v>4</v>
      </c>
      <c r="Y2081">
        <v>6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3</v>
      </c>
      <c r="AG2081">
        <v>11</v>
      </c>
      <c r="AH2081">
        <v>0</v>
      </c>
    </row>
    <row r="2082" spans="1:34">
      <c r="A2082">
        <v>4643</v>
      </c>
      <c r="B2082">
        <v>1973</v>
      </c>
      <c r="C2082">
        <f ca="1" t="shared" si="128"/>
        <v>52</v>
      </c>
      <c r="D2082" t="str">
        <f ca="1" t="shared" si="129"/>
        <v>Middle-Age</v>
      </c>
      <c r="E2082" t="s">
        <v>2275</v>
      </c>
      <c r="F2082" t="s">
        <v>2279</v>
      </c>
      <c r="G2082" s="39">
        <v>27803</v>
      </c>
      <c r="H2082" s="40" t="str">
        <f t="shared" si="130"/>
        <v>Low</v>
      </c>
      <c r="I2082">
        <v>1</v>
      </c>
      <c r="J2082">
        <v>0</v>
      </c>
      <c r="K2082" s="43">
        <v>41147</v>
      </c>
      <c r="L2082" s="39">
        <v>40</v>
      </c>
      <c r="M2082" s="40" t="str">
        <f t="shared" si="131"/>
        <v>Active</v>
      </c>
      <c r="N2082" s="39">
        <v>8</v>
      </c>
      <c r="O2082">
        <v>26</v>
      </c>
      <c r="P2082">
        <v>46</v>
      </c>
      <c r="Q2082">
        <v>38</v>
      </c>
      <c r="R2082">
        <v>9</v>
      </c>
      <c r="S2082">
        <v>49</v>
      </c>
      <c r="T2082">
        <v>176</v>
      </c>
      <c r="U2082">
        <v>2</v>
      </c>
      <c r="V2082">
        <v>3</v>
      </c>
      <c r="W2082">
        <v>0</v>
      </c>
      <c r="X2082">
        <v>4</v>
      </c>
      <c r="Y2082">
        <v>8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3</v>
      </c>
      <c r="AG2082">
        <v>11</v>
      </c>
      <c r="AH2082">
        <v>0</v>
      </c>
    </row>
    <row r="2083" spans="1:34">
      <c r="A2083">
        <v>3117</v>
      </c>
      <c r="B2083">
        <v>1955</v>
      </c>
      <c r="C2083">
        <f ca="1" t="shared" si="128"/>
        <v>70</v>
      </c>
      <c r="D2083" t="str">
        <f ca="1" t="shared" si="129"/>
        <v>Senior Citizen</v>
      </c>
      <c r="E2083" t="s">
        <v>2275</v>
      </c>
      <c r="F2083" t="s">
        <v>2276</v>
      </c>
      <c r="H2083" s="40" t="str">
        <f t="shared" si="130"/>
        <v>Low</v>
      </c>
      <c r="I2083">
        <v>0</v>
      </c>
      <c r="J2083">
        <v>1</v>
      </c>
      <c r="K2083" s="43">
        <v>41565</v>
      </c>
      <c r="L2083" s="39">
        <v>95</v>
      </c>
      <c r="M2083" s="40" t="str">
        <f t="shared" si="131"/>
        <v>Inactive</v>
      </c>
      <c r="N2083" s="39">
        <v>264</v>
      </c>
      <c r="O2083">
        <v>0</v>
      </c>
      <c r="P2083">
        <v>21</v>
      </c>
      <c r="Q2083">
        <v>12</v>
      </c>
      <c r="R2083">
        <v>6</v>
      </c>
      <c r="S2083">
        <v>147</v>
      </c>
      <c r="T2083">
        <v>450</v>
      </c>
      <c r="U2083">
        <v>3</v>
      </c>
      <c r="V2083">
        <v>6</v>
      </c>
      <c r="W2083">
        <v>1</v>
      </c>
      <c r="X2083">
        <v>5</v>
      </c>
      <c r="Y2083">
        <v>7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</v>
      </c>
      <c r="AG2083">
        <v>11</v>
      </c>
      <c r="AH2083">
        <v>0</v>
      </c>
    </row>
    <row r="2084" spans="1:34">
      <c r="A2084">
        <v>6497</v>
      </c>
      <c r="B2084">
        <v>1960</v>
      </c>
      <c r="C2084">
        <f ca="1" t="shared" si="128"/>
        <v>65</v>
      </c>
      <c r="D2084" t="str">
        <f ca="1" t="shared" si="129"/>
        <v>Senior Citizen</v>
      </c>
      <c r="E2084" t="s">
        <v>2275</v>
      </c>
      <c r="F2084" t="s">
        <v>2279</v>
      </c>
      <c r="G2084" s="39">
        <v>51651</v>
      </c>
      <c r="H2084" s="40" t="str">
        <f t="shared" si="130"/>
        <v>Medium</v>
      </c>
      <c r="I2084">
        <v>0</v>
      </c>
      <c r="J2084">
        <v>1</v>
      </c>
      <c r="K2084" s="43">
        <v>41220</v>
      </c>
      <c r="L2084" s="39">
        <v>32</v>
      </c>
      <c r="M2084" s="40" t="str">
        <f t="shared" si="131"/>
        <v>Active</v>
      </c>
      <c r="N2084" s="39">
        <v>293</v>
      </c>
      <c r="O2084">
        <v>6</v>
      </c>
      <c r="P2084">
        <v>23</v>
      </c>
      <c r="Q2084">
        <v>13</v>
      </c>
      <c r="R2084">
        <v>6</v>
      </c>
      <c r="S2084">
        <v>92</v>
      </c>
      <c r="T2084">
        <v>433</v>
      </c>
      <c r="U2084">
        <v>4</v>
      </c>
      <c r="V2084">
        <v>6</v>
      </c>
      <c r="W2084">
        <v>2</v>
      </c>
      <c r="X2084">
        <v>5</v>
      </c>
      <c r="Y2084">
        <v>8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3</v>
      </c>
      <c r="AG2084">
        <v>11</v>
      </c>
      <c r="AH2084">
        <v>0</v>
      </c>
    </row>
    <row r="2085" spans="1:34">
      <c r="A2085">
        <v>5396</v>
      </c>
      <c r="B2085">
        <v>1988</v>
      </c>
      <c r="C2085">
        <f ca="1" t="shared" si="128"/>
        <v>37</v>
      </c>
      <c r="D2085" t="str">
        <f ca="1" t="shared" si="129"/>
        <v>Adult</v>
      </c>
      <c r="E2085" t="s">
        <v>2275</v>
      </c>
      <c r="F2085" t="s">
        <v>2279</v>
      </c>
      <c r="G2085" s="39">
        <v>68487</v>
      </c>
      <c r="H2085" s="40" t="str">
        <f t="shared" si="130"/>
        <v>High</v>
      </c>
      <c r="I2085">
        <v>0</v>
      </c>
      <c r="J2085">
        <v>0</v>
      </c>
      <c r="K2085" s="43">
        <v>41287</v>
      </c>
      <c r="L2085" s="39">
        <v>48</v>
      </c>
      <c r="M2085" s="40" t="str">
        <f t="shared" si="131"/>
        <v>Active</v>
      </c>
      <c r="N2085" s="39">
        <v>758</v>
      </c>
      <c r="O2085">
        <v>12</v>
      </c>
      <c r="P2085">
        <v>385</v>
      </c>
      <c r="Q2085">
        <v>33</v>
      </c>
      <c r="R2085">
        <v>89</v>
      </c>
      <c r="S2085">
        <v>89</v>
      </c>
      <c r="T2085">
        <v>1366</v>
      </c>
      <c r="U2085">
        <v>1</v>
      </c>
      <c r="V2085">
        <v>9</v>
      </c>
      <c r="W2085">
        <v>7</v>
      </c>
      <c r="X2085">
        <v>13</v>
      </c>
      <c r="Y2085">
        <v>4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3</v>
      </c>
      <c r="AG2085">
        <v>11</v>
      </c>
      <c r="AH2085">
        <v>0</v>
      </c>
    </row>
    <row r="2086" spans="1:34">
      <c r="A2086">
        <v>5250</v>
      </c>
      <c r="B2086">
        <v>1943</v>
      </c>
      <c r="C2086">
        <f ca="1" t="shared" si="128"/>
        <v>82</v>
      </c>
      <c r="D2086" t="str">
        <f ca="1" t="shared" si="129"/>
        <v>Senior Citizen</v>
      </c>
      <c r="E2086" t="s">
        <v>2280</v>
      </c>
      <c r="F2086" t="s">
        <v>2283</v>
      </c>
      <c r="H2086" s="40" t="str">
        <f t="shared" si="130"/>
        <v>Low</v>
      </c>
      <c r="I2086">
        <v>0</v>
      </c>
      <c r="J2086">
        <v>0</v>
      </c>
      <c r="K2086" s="43">
        <v>41577</v>
      </c>
      <c r="L2086" s="39">
        <v>75</v>
      </c>
      <c r="M2086" s="40" t="str">
        <f t="shared" si="131"/>
        <v>Active</v>
      </c>
      <c r="N2086" s="39">
        <v>532</v>
      </c>
      <c r="O2086">
        <v>126</v>
      </c>
      <c r="P2086">
        <v>490</v>
      </c>
      <c r="Q2086">
        <v>164</v>
      </c>
      <c r="R2086">
        <v>126</v>
      </c>
      <c r="S2086">
        <v>126</v>
      </c>
      <c r="T2086">
        <v>1564</v>
      </c>
      <c r="U2086">
        <v>1</v>
      </c>
      <c r="V2086">
        <v>5</v>
      </c>
      <c r="W2086">
        <v>5</v>
      </c>
      <c r="X2086">
        <v>11</v>
      </c>
      <c r="Y2086">
        <v>1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3</v>
      </c>
      <c r="AG2086">
        <v>11</v>
      </c>
      <c r="AH2086">
        <v>1</v>
      </c>
    </row>
    <row r="2087" spans="1:34">
      <c r="A2087">
        <v>1052</v>
      </c>
      <c r="B2087">
        <v>1969</v>
      </c>
      <c r="C2087">
        <f ca="1" t="shared" si="128"/>
        <v>56</v>
      </c>
      <c r="D2087" t="str">
        <f ca="1" t="shared" si="129"/>
        <v>Middle-Age</v>
      </c>
      <c r="E2087" t="s">
        <v>2275</v>
      </c>
      <c r="F2087" t="s">
        <v>2279</v>
      </c>
      <c r="G2087" s="39">
        <v>56796</v>
      </c>
      <c r="H2087" s="40" t="str">
        <f t="shared" si="130"/>
        <v>Medium</v>
      </c>
      <c r="I2087">
        <v>0</v>
      </c>
      <c r="J2087">
        <v>1</v>
      </c>
      <c r="K2087" s="43">
        <v>41321</v>
      </c>
      <c r="L2087" s="39">
        <v>24</v>
      </c>
      <c r="M2087" s="40" t="str">
        <f t="shared" si="131"/>
        <v>Recent</v>
      </c>
      <c r="N2087" s="39">
        <v>656</v>
      </c>
      <c r="O2087">
        <v>38</v>
      </c>
      <c r="P2087">
        <v>161</v>
      </c>
      <c r="Q2087">
        <v>62</v>
      </c>
      <c r="R2087">
        <v>47</v>
      </c>
      <c r="S2087">
        <v>37</v>
      </c>
      <c r="T2087">
        <v>1001</v>
      </c>
      <c r="U2087">
        <v>3</v>
      </c>
      <c r="V2087">
        <v>8</v>
      </c>
      <c r="W2087">
        <v>9</v>
      </c>
      <c r="X2087">
        <v>7</v>
      </c>
      <c r="Y2087">
        <v>7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3</v>
      </c>
      <c r="AG2087">
        <v>11</v>
      </c>
      <c r="AH2087">
        <v>0</v>
      </c>
    </row>
    <row r="2088" spans="1:34">
      <c r="A2088">
        <v>2802</v>
      </c>
      <c r="B2088">
        <v>1992</v>
      </c>
      <c r="C2088">
        <f ca="1" t="shared" si="128"/>
        <v>33</v>
      </c>
      <c r="D2088" t="str">
        <f ca="1" t="shared" si="129"/>
        <v>Adult</v>
      </c>
      <c r="E2088" t="s">
        <v>2280</v>
      </c>
      <c r="F2088" t="s">
        <v>2279</v>
      </c>
      <c r="G2088" s="39">
        <v>87000</v>
      </c>
      <c r="H2088" s="40" t="str">
        <f t="shared" si="130"/>
        <v>High</v>
      </c>
      <c r="I2088">
        <v>0</v>
      </c>
      <c r="J2088">
        <v>0</v>
      </c>
      <c r="K2088" s="43">
        <v>41258</v>
      </c>
      <c r="L2088" s="39">
        <v>61</v>
      </c>
      <c r="M2088" s="40" t="str">
        <f t="shared" si="131"/>
        <v>Active</v>
      </c>
      <c r="N2088" s="39">
        <v>196</v>
      </c>
      <c r="O2088">
        <v>25</v>
      </c>
      <c r="P2088">
        <v>607</v>
      </c>
      <c r="Q2088">
        <v>67</v>
      </c>
      <c r="R2088">
        <v>17</v>
      </c>
      <c r="S2088">
        <v>49</v>
      </c>
      <c r="T2088">
        <v>961</v>
      </c>
      <c r="U2088">
        <v>1</v>
      </c>
      <c r="V2088">
        <v>4</v>
      </c>
      <c r="W2088">
        <v>6</v>
      </c>
      <c r="X2088">
        <v>7</v>
      </c>
      <c r="Y2088">
        <v>2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3</v>
      </c>
      <c r="AG2088">
        <v>11</v>
      </c>
      <c r="AH2088">
        <v>0</v>
      </c>
    </row>
    <row r="2089" spans="1:34">
      <c r="A2089">
        <v>6343</v>
      </c>
      <c r="B2089">
        <v>1959</v>
      </c>
      <c r="C2089">
        <f ca="1" t="shared" si="128"/>
        <v>66</v>
      </c>
      <c r="D2089" t="str">
        <f ca="1" t="shared" si="129"/>
        <v>Senior Citizen</v>
      </c>
      <c r="E2089" t="s">
        <v>2275</v>
      </c>
      <c r="F2089" t="s">
        <v>2279</v>
      </c>
      <c r="G2089" s="39">
        <v>79823</v>
      </c>
      <c r="H2089" s="40" t="str">
        <f t="shared" si="130"/>
        <v>High</v>
      </c>
      <c r="I2089">
        <v>0</v>
      </c>
      <c r="J2089">
        <v>1</v>
      </c>
      <c r="K2089" s="43">
        <v>41729</v>
      </c>
      <c r="L2089" s="39">
        <v>6</v>
      </c>
      <c r="M2089" s="40" t="str">
        <f t="shared" si="131"/>
        <v>Recent</v>
      </c>
      <c r="N2089" s="39">
        <v>835</v>
      </c>
      <c r="O2089">
        <v>73</v>
      </c>
      <c r="P2089">
        <v>380</v>
      </c>
      <c r="Q2089">
        <v>114</v>
      </c>
      <c r="R2089">
        <v>73</v>
      </c>
      <c r="S2089">
        <v>43</v>
      </c>
      <c r="T2089">
        <v>1518</v>
      </c>
      <c r="U2089">
        <v>1</v>
      </c>
      <c r="V2089">
        <v>6</v>
      </c>
      <c r="W2089">
        <v>9</v>
      </c>
      <c r="X2089">
        <v>7</v>
      </c>
      <c r="Y2089">
        <v>2</v>
      </c>
      <c r="Z2089">
        <v>0</v>
      </c>
      <c r="AA2089">
        <v>1</v>
      </c>
      <c r="AB2089">
        <v>0</v>
      </c>
      <c r="AC2089">
        <v>0</v>
      </c>
      <c r="AD2089">
        <v>0</v>
      </c>
      <c r="AE2089">
        <v>0</v>
      </c>
      <c r="AF2089">
        <v>3</v>
      </c>
      <c r="AG2089">
        <v>11</v>
      </c>
      <c r="AH2089">
        <v>0</v>
      </c>
    </row>
    <row r="2090" spans="1:34">
      <c r="A2090">
        <v>6507</v>
      </c>
      <c r="B2090">
        <v>1980</v>
      </c>
      <c r="C2090">
        <f ca="1" t="shared" si="128"/>
        <v>45</v>
      </c>
      <c r="D2090" t="str">
        <f ca="1" t="shared" si="129"/>
        <v>Middle-Age</v>
      </c>
      <c r="E2090" t="s">
        <v>2275</v>
      </c>
      <c r="F2090" t="s">
        <v>2276</v>
      </c>
      <c r="G2090" s="39">
        <v>30828</v>
      </c>
      <c r="H2090" s="40" t="str">
        <f t="shared" si="130"/>
        <v>Medium</v>
      </c>
      <c r="I2090">
        <v>1</v>
      </c>
      <c r="J2090">
        <v>0</v>
      </c>
      <c r="K2090" s="43">
        <v>41551</v>
      </c>
      <c r="L2090" s="39">
        <v>16</v>
      </c>
      <c r="M2090" s="40" t="str">
        <f t="shared" si="131"/>
        <v>Recent</v>
      </c>
      <c r="N2090" s="39">
        <v>16</v>
      </c>
      <c r="O2090">
        <v>11</v>
      </c>
      <c r="P2090">
        <v>15</v>
      </c>
      <c r="Q2090">
        <v>2</v>
      </c>
      <c r="R2090">
        <v>0</v>
      </c>
      <c r="S2090">
        <v>12</v>
      </c>
      <c r="T2090">
        <v>56</v>
      </c>
      <c r="U2090">
        <v>2</v>
      </c>
      <c r="V2090">
        <v>1</v>
      </c>
      <c r="W2090">
        <v>1</v>
      </c>
      <c r="X2090">
        <v>4</v>
      </c>
      <c r="Y2090">
        <v>3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3</v>
      </c>
      <c r="AG2090">
        <v>11</v>
      </c>
      <c r="AH2090">
        <v>0</v>
      </c>
    </row>
    <row r="2091" spans="1:34">
      <c r="A2091">
        <v>7901</v>
      </c>
      <c r="B2091">
        <v>1971</v>
      </c>
      <c r="C2091">
        <f ca="1" t="shared" si="128"/>
        <v>54</v>
      </c>
      <c r="D2091" t="str">
        <f ca="1" t="shared" si="129"/>
        <v>Middle-Age</v>
      </c>
      <c r="E2091" t="s">
        <v>2280</v>
      </c>
      <c r="F2091" t="s">
        <v>2279</v>
      </c>
      <c r="G2091" s="39">
        <v>34109</v>
      </c>
      <c r="H2091" s="40" t="str">
        <f t="shared" si="130"/>
        <v>Medium</v>
      </c>
      <c r="I2091">
        <v>0</v>
      </c>
      <c r="J2091">
        <v>1</v>
      </c>
      <c r="K2091" s="43">
        <v>41584</v>
      </c>
      <c r="L2091" s="39">
        <v>39</v>
      </c>
      <c r="M2091" s="40" t="str">
        <f t="shared" si="131"/>
        <v>Active</v>
      </c>
      <c r="N2091" s="39">
        <v>9</v>
      </c>
      <c r="O2091">
        <v>1</v>
      </c>
      <c r="P2091">
        <v>5</v>
      </c>
      <c r="Q2091">
        <v>2</v>
      </c>
      <c r="R2091">
        <v>1</v>
      </c>
      <c r="S2091">
        <v>4</v>
      </c>
      <c r="T2091">
        <v>22</v>
      </c>
      <c r="U2091">
        <v>1</v>
      </c>
      <c r="V2091">
        <v>0</v>
      </c>
      <c r="W2091">
        <v>0</v>
      </c>
      <c r="X2091">
        <v>3</v>
      </c>
      <c r="Y2091">
        <v>4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3</v>
      </c>
      <c r="AG2091">
        <v>11</v>
      </c>
      <c r="AH2091">
        <v>0</v>
      </c>
    </row>
    <row r="2092" spans="1:34">
      <c r="A2092">
        <v>4865</v>
      </c>
      <c r="B2092">
        <v>1974</v>
      </c>
      <c r="C2092">
        <f ca="1" t="shared" si="128"/>
        <v>51</v>
      </c>
      <c r="D2092" t="str">
        <f ca="1" t="shared" si="129"/>
        <v>Middle-Age</v>
      </c>
      <c r="E2092" t="s">
        <v>2280</v>
      </c>
      <c r="F2092" t="s">
        <v>2281</v>
      </c>
      <c r="G2092" s="39">
        <v>53367</v>
      </c>
      <c r="H2092" s="40" t="str">
        <f t="shared" si="130"/>
        <v>Medium</v>
      </c>
      <c r="I2092">
        <v>1</v>
      </c>
      <c r="J2092">
        <v>1</v>
      </c>
      <c r="K2092" s="43">
        <v>41517</v>
      </c>
      <c r="L2092" s="39">
        <v>2</v>
      </c>
      <c r="M2092" s="40" t="str">
        <f t="shared" si="131"/>
        <v>Recent</v>
      </c>
      <c r="N2092" s="39">
        <v>229</v>
      </c>
      <c r="O2092">
        <v>7</v>
      </c>
      <c r="P2092">
        <v>140</v>
      </c>
      <c r="Q2092">
        <v>10</v>
      </c>
      <c r="R2092">
        <v>3</v>
      </c>
      <c r="S2092">
        <v>11</v>
      </c>
      <c r="T2092">
        <v>400</v>
      </c>
      <c r="U2092">
        <v>7</v>
      </c>
      <c r="V2092">
        <v>5</v>
      </c>
      <c r="W2092">
        <v>1</v>
      </c>
      <c r="X2092">
        <v>8</v>
      </c>
      <c r="Y2092">
        <v>7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3</v>
      </c>
      <c r="AG2092">
        <v>11</v>
      </c>
      <c r="AH2092">
        <v>1</v>
      </c>
    </row>
    <row r="2093" spans="1:34">
      <c r="A2093">
        <v>2686</v>
      </c>
      <c r="B2093">
        <v>1969</v>
      </c>
      <c r="C2093">
        <f ca="1" t="shared" si="128"/>
        <v>56</v>
      </c>
      <c r="D2093" t="str">
        <f ca="1" t="shared" si="129"/>
        <v>Middle-Age</v>
      </c>
      <c r="E2093" t="s">
        <v>2282</v>
      </c>
      <c r="F2093" t="s">
        <v>2277</v>
      </c>
      <c r="G2093" s="39">
        <v>22390</v>
      </c>
      <c r="H2093" s="40" t="str">
        <f t="shared" si="130"/>
        <v>Low</v>
      </c>
      <c r="I2093">
        <v>0</v>
      </c>
      <c r="J2093">
        <v>0</v>
      </c>
      <c r="K2093" s="43">
        <v>41568</v>
      </c>
      <c r="L2093" s="39">
        <v>49</v>
      </c>
      <c r="M2093" s="40" t="str">
        <f t="shared" si="131"/>
        <v>Active</v>
      </c>
      <c r="N2093" s="39">
        <v>0</v>
      </c>
      <c r="O2093">
        <v>1</v>
      </c>
      <c r="P2093">
        <v>4</v>
      </c>
      <c r="Q2093">
        <v>15</v>
      </c>
      <c r="R2093">
        <v>1</v>
      </c>
      <c r="S2093">
        <v>5</v>
      </c>
      <c r="T2093">
        <v>26</v>
      </c>
      <c r="U2093">
        <v>1</v>
      </c>
      <c r="V2093">
        <v>1</v>
      </c>
      <c r="W2093">
        <v>0</v>
      </c>
      <c r="X2093">
        <v>2</v>
      </c>
      <c r="Y2093">
        <v>7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</v>
      </c>
      <c r="AG2093">
        <v>11</v>
      </c>
      <c r="AH2093">
        <v>0</v>
      </c>
    </row>
    <row r="2094" spans="1:34">
      <c r="A2094">
        <v>3107</v>
      </c>
      <c r="B2094">
        <v>1976</v>
      </c>
      <c r="C2094">
        <f ca="1" t="shared" si="128"/>
        <v>49</v>
      </c>
      <c r="D2094" t="str">
        <f ca="1" t="shared" si="129"/>
        <v>Middle-Age</v>
      </c>
      <c r="E2094" t="s">
        <v>2275</v>
      </c>
      <c r="F2094" t="s">
        <v>2277</v>
      </c>
      <c r="G2094" s="39">
        <v>71322</v>
      </c>
      <c r="H2094" s="40" t="str">
        <f t="shared" si="130"/>
        <v>High</v>
      </c>
      <c r="I2094">
        <v>0</v>
      </c>
      <c r="J2094">
        <v>1</v>
      </c>
      <c r="K2094" s="43">
        <v>41761</v>
      </c>
      <c r="L2094" s="39">
        <v>31</v>
      </c>
      <c r="M2094" s="40" t="str">
        <f t="shared" si="131"/>
        <v>Active</v>
      </c>
      <c r="N2094" s="39">
        <v>121</v>
      </c>
      <c r="O2094">
        <v>24</v>
      </c>
      <c r="P2094">
        <v>124</v>
      </c>
      <c r="Q2094">
        <v>24</v>
      </c>
      <c r="R2094">
        <v>15</v>
      </c>
      <c r="S2094">
        <v>42</v>
      </c>
      <c r="T2094">
        <v>350</v>
      </c>
      <c r="U2094">
        <v>1</v>
      </c>
      <c r="V2094">
        <v>4</v>
      </c>
      <c r="W2094">
        <v>1</v>
      </c>
      <c r="X2094">
        <v>7</v>
      </c>
      <c r="Y2094">
        <v>2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3</v>
      </c>
      <c r="AG2094">
        <v>11</v>
      </c>
      <c r="AH2094">
        <v>0</v>
      </c>
    </row>
    <row r="2095" spans="1:34">
      <c r="A2095">
        <v>7734</v>
      </c>
      <c r="B2095">
        <v>1993</v>
      </c>
      <c r="C2095">
        <f ca="1" t="shared" si="128"/>
        <v>32</v>
      </c>
      <c r="D2095" t="str">
        <f ca="1" t="shared" si="129"/>
        <v>Adult</v>
      </c>
      <c r="E2095" t="s">
        <v>2275</v>
      </c>
      <c r="F2095" t="s">
        <v>2284</v>
      </c>
      <c r="G2095" s="39">
        <v>79244</v>
      </c>
      <c r="H2095" s="40" t="str">
        <f t="shared" si="130"/>
        <v>High</v>
      </c>
      <c r="I2095">
        <v>0</v>
      </c>
      <c r="J2095">
        <v>0</v>
      </c>
      <c r="K2095" s="43">
        <v>41262</v>
      </c>
      <c r="L2095" s="39">
        <v>58</v>
      </c>
      <c r="M2095" s="40" t="str">
        <f t="shared" si="131"/>
        <v>Active</v>
      </c>
      <c r="N2095" s="39">
        <v>471</v>
      </c>
      <c r="O2095">
        <v>102</v>
      </c>
      <c r="P2095">
        <v>125</v>
      </c>
      <c r="Q2095">
        <v>212</v>
      </c>
      <c r="R2095">
        <v>61</v>
      </c>
      <c r="S2095">
        <v>245</v>
      </c>
      <c r="T2095">
        <v>1216</v>
      </c>
      <c r="U2095">
        <v>1</v>
      </c>
      <c r="V2095">
        <v>4</v>
      </c>
      <c r="W2095">
        <v>10</v>
      </c>
      <c r="X2095">
        <v>7</v>
      </c>
      <c r="Y2095">
        <v>1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F2095">
        <v>3</v>
      </c>
      <c r="AG2095">
        <v>11</v>
      </c>
      <c r="AH2095">
        <v>1</v>
      </c>
    </row>
    <row r="2096" spans="1:34">
      <c r="A2096">
        <v>1146</v>
      </c>
      <c r="B2096">
        <v>1949</v>
      </c>
      <c r="C2096">
        <f ca="1" t="shared" si="128"/>
        <v>76</v>
      </c>
      <c r="D2096" t="str">
        <f ca="1" t="shared" si="129"/>
        <v>Senior Citizen</v>
      </c>
      <c r="E2096" t="s">
        <v>2280</v>
      </c>
      <c r="F2096" t="s">
        <v>2277</v>
      </c>
      <c r="G2096" s="39">
        <v>49912</v>
      </c>
      <c r="H2096" s="40" t="str">
        <f t="shared" si="130"/>
        <v>Medium</v>
      </c>
      <c r="I2096">
        <v>0</v>
      </c>
      <c r="J2096">
        <v>1</v>
      </c>
      <c r="K2096" s="43">
        <v>41159</v>
      </c>
      <c r="L2096" s="39">
        <v>5</v>
      </c>
      <c r="M2096" s="40" t="str">
        <f t="shared" si="131"/>
        <v>Recent</v>
      </c>
      <c r="N2096" s="39">
        <v>520</v>
      </c>
      <c r="O2096">
        <v>8</v>
      </c>
      <c r="P2096">
        <v>223</v>
      </c>
      <c r="Q2096">
        <v>32</v>
      </c>
      <c r="R2096">
        <v>49</v>
      </c>
      <c r="S2096">
        <v>42</v>
      </c>
      <c r="T2096">
        <v>874</v>
      </c>
      <c r="U2096">
        <v>4</v>
      </c>
      <c r="V2096">
        <v>10</v>
      </c>
      <c r="W2096">
        <v>5</v>
      </c>
      <c r="X2096">
        <v>7</v>
      </c>
      <c r="Y2096">
        <v>8</v>
      </c>
      <c r="Z2096">
        <v>1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3</v>
      </c>
      <c r="AG2096">
        <v>11</v>
      </c>
      <c r="AH2096">
        <v>1</v>
      </c>
    </row>
    <row r="2097" spans="1:34">
      <c r="A2097">
        <v>11031</v>
      </c>
      <c r="B2097">
        <v>1950</v>
      </c>
      <c r="C2097">
        <f ca="1" t="shared" si="128"/>
        <v>75</v>
      </c>
      <c r="D2097" t="str">
        <f ca="1" t="shared" si="129"/>
        <v>Senior Citizen</v>
      </c>
      <c r="E2097" t="s">
        <v>2278</v>
      </c>
      <c r="F2097" t="s">
        <v>2279</v>
      </c>
      <c r="G2097" s="39">
        <v>48699</v>
      </c>
      <c r="H2097" s="40" t="str">
        <f t="shared" si="130"/>
        <v>Medium</v>
      </c>
      <c r="I2097">
        <v>1</v>
      </c>
      <c r="J2097">
        <v>1</v>
      </c>
      <c r="K2097" s="43">
        <v>41415</v>
      </c>
      <c r="L2097" s="39">
        <v>90</v>
      </c>
      <c r="M2097" s="40" t="str">
        <f t="shared" si="131"/>
        <v>Active</v>
      </c>
      <c r="N2097" s="39">
        <v>26</v>
      </c>
      <c r="O2097">
        <v>1</v>
      </c>
      <c r="P2097">
        <v>10</v>
      </c>
      <c r="Q2097">
        <v>2</v>
      </c>
      <c r="R2097">
        <v>0</v>
      </c>
      <c r="S2097">
        <v>1</v>
      </c>
      <c r="T2097">
        <v>40</v>
      </c>
      <c r="U2097">
        <v>1</v>
      </c>
      <c r="V2097">
        <v>1</v>
      </c>
      <c r="W2097">
        <v>0</v>
      </c>
      <c r="X2097">
        <v>3</v>
      </c>
      <c r="Y2097">
        <v>5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3</v>
      </c>
      <c r="AG2097">
        <v>11</v>
      </c>
      <c r="AH2097">
        <v>0</v>
      </c>
    </row>
    <row r="2098" spans="1:34">
      <c r="A2098">
        <v>7428</v>
      </c>
      <c r="B2098">
        <v>1975</v>
      </c>
      <c r="C2098">
        <f ca="1" t="shared" si="128"/>
        <v>50</v>
      </c>
      <c r="D2098" t="str">
        <f ca="1" t="shared" si="129"/>
        <v>Middle-Age</v>
      </c>
      <c r="E2098" t="s">
        <v>2275</v>
      </c>
      <c r="F2098" t="s">
        <v>2277</v>
      </c>
      <c r="G2098" s="39">
        <v>80144</v>
      </c>
      <c r="H2098" s="40" t="str">
        <f t="shared" si="130"/>
        <v>High</v>
      </c>
      <c r="I2098">
        <v>0</v>
      </c>
      <c r="J2098">
        <v>0</v>
      </c>
      <c r="K2098" s="43">
        <v>41547</v>
      </c>
      <c r="L2098" s="39">
        <v>47</v>
      </c>
      <c r="M2098" s="40" t="str">
        <f t="shared" si="131"/>
        <v>Active</v>
      </c>
      <c r="N2098" s="39">
        <v>240</v>
      </c>
      <c r="O2098">
        <v>132</v>
      </c>
      <c r="P2098">
        <v>445</v>
      </c>
      <c r="Q2098">
        <v>250</v>
      </c>
      <c r="R2098">
        <v>192</v>
      </c>
      <c r="S2098">
        <v>108</v>
      </c>
      <c r="T2098">
        <v>1367</v>
      </c>
      <c r="U2098">
        <v>1</v>
      </c>
      <c r="V2098">
        <v>3</v>
      </c>
      <c r="W2098">
        <v>7</v>
      </c>
      <c r="X2098">
        <v>8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3</v>
      </c>
      <c r="AG2098">
        <v>11</v>
      </c>
      <c r="AH2098">
        <v>0</v>
      </c>
    </row>
    <row r="2099" spans="1:34">
      <c r="A2099">
        <v>975</v>
      </c>
      <c r="B2099">
        <v>1956</v>
      </c>
      <c r="C2099">
        <f ca="1" t="shared" si="128"/>
        <v>69</v>
      </c>
      <c r="D2099" t="str">
        <f ca="1" t="shared" si="129"/>
        <v>Senior Citizen</v>
      </c>
      <c r="E2099" t="s">
        <v>2275</v>
      </c>
      <c r="F2099" t="s">
        <v>2276</v>
      </c>
      <c r="G2099" s="39">
        <v>54252</v>
      </c>
      <c r="H2099" s="40" t="str">
        <f t="shared" si="130"/>
        <v>Medium</v>
      </c>
      <c r="I2099">
        <v>1</v>
      </c>
      <c r="J2099">
        <v>1</v>
      </c>
      <c r="K2099" s="43">
        <v>41422</v>
      </c>
      <c r="L2099" s="39">
        <v>25</v>
      </c>
      <c r="M2099" s="40" t="str">
        <f t="shared" si="131"/>
        <v>Recent</v>
      </c>
      <c r="N2099" s="39">
        <v>178</v>
      </c>
      <c r="O2099">
        <v>4</v>
      </c>
      <c r="P2099">
        <v>26</v>
      </c>
      <c r="Q2099">
        <v>8</v>
      </c>
      <c r="R2099">
        <v>4</v>
      </c>
      <c r="S2099">
        <v>44</v>
      </c>
      <c r="T2099">
        <v>264</v>
      </c>
      <c r="U2099">
        <v>5</v>
      </c>
      <c r="V2099">
        <v>4</v>
      </c>
      <c r="W2099">
        <v>1</v>
      </c>
      <c r="X2099">
        <v>5</v>
      </c>
      <c r="Y2099">
        <v>6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3</v>
      </c>
      <c r="AG2099">
        <v>11</v>
      </c>
      <c r="AH2099">
        <v>0</v>
      </c>
    </row>
    <row r="2100" spans="1:34">
      <c r="A2100">
        <v>1103</v>
      </c>
      <c r="B2100">
        <v>1976</v>
      </c>
      <c r="C2100">
        <f ca="1" t="shared" si="128"/>
        <v>49</v>
      </c>
      <c r="D2100" t="str">
        <f ca="1" t="shared" si="129"/>
        <v>Middle-Age</v>
      </c>
      <c r="E2100" t="s">
        <v>2280</v>
      </c>
      <c r="F2100" t="s">
        <v>2279</v>
      </c>
      <c r="G2100" s="39">
        <v>81929</v>
      </c>
      <c r="H2100" s="40" t="str">
        <f t="shared" si="130"/>
        <v>High</v>
      </c>
      <c r="I2100">
        <v>1</v>
      </c>
      <c r="J2100">
        <v>0</v>
      </c>
      <c r="K2100" s="43">
        <v>41181</v>
      </c>
      <c r="L2100" s="39">
        <v>60</v>
      </c>
      <c r="M2100" s="40" t="str">
        <f t="shared" si="131"/>
        <v>Active</v>
      </c>
      <c r="N2100" s="39">
        <v>1486</v>
      </c>
      <c r="O2100">
        <v>55</v>
      </c>
      <c r="P2100">
        <v>278</v>
      </c>
      <c r="Q2100">
        <v>49</v>
      </c>
      <c r="R2100">
        <v>0</v>
      </c>
      <c r="S2100">
        <v>185</v>
      </c>
      <c r="T2100">
        <v>2053</v>
      </c>
      <c r="U2100">
        <v>2</v>
      </c>
      <c r="V2100">
        <v>4</v>
      </c>
      <c r="W2100">
        <v>4</v>
      </c>
      <c r="X2100">
        <v>10</v>
      </c>
      <c r="Y2100">
        <v>6</v>
      </c>
      <c r="Z2100">
        <v>1</v>
      </c>
      <c r="AA2100">
        <v>0</v>
      </c>
      <c r="AB2100">
        <v>1</v>
      </c>
      <c r="AC2100">
        <v>0</v>
      </c>
      <c r="AD2100">
        <v>0</v>
      </c>
      <c r="AE2100">
        <v>0</v>
      </c>
      <c r="AF2100">
        <v>3</v>
      </c>
      <c r="AG2100">
        <v>11</v>
      </c>
      <c r="AH2100">
        <v>1</v>
      </c>
    </row>
    <row r="2101" spans="1:34">
      <c r="A2101">
        <v>3422</v>
      </c>
      <c r="B2101">
        <v>1975</v>
      </c>
      <c r="C2101">
        <f ca="1" t="shared" si="128"/>
        <v>50</v>
      </c>
      <c r="D2101" t="str">
        <f ca="1" t="shared" si="129"/>
        <v>Middle-Age</v>
      </c>
      <c r="E2101" t="s">
        <v>2275</v>
      </c>
      <c r="F2101" t="s">
        <v>2279</v>
      </c>
      <c r="G2101" s="39">
        <v>76068</v>
      </c>
      <c r="H2101" s="40" t="str">
        <f t="shared" si="130"/>
        <v>High</v>
      </c>
      <c r="I2101">
        <v>0</v>
      </c>
      <c r="J2101">
        <v>1</v>
      </c>
      <c r="K2101" s="43">
        <v>41242</v>
      </c>
      <c r="L2101" s="39">
        <v>67</v>
      </c>
      <c r="M2101" s="40" t="str">
        <f t="shared" si="131"/>
        <v>Active</v>
      </c>
      <c r="N2101" s="39">
        <v>1115</v>
      </c>
      <c r="O2101">
        <v>12</v>
      </c>
      <c r="P2101">
        <v>128</v>
      </c>
      <c r="Q2101">
        <v>33</v>
      </c>
      <c r="R2101">
        <v>12</v>
      </c>
      <c r="S2101">
        <v>76</v>
      </c>
      <c r="T2101">
        <v>1376</v>
      </c>
      <c r="U2101">
        <v>1</v>
      </c>
      <c r="V2101">
        <v>2</v>
      </c>
      <c r="W2101">
        <v>3</v>
      </c>
      <c r="X2101">
        <v>4</v>
      </c>
      <c r="Y2101">
        <v>6</v>
      </c>
      <c r="Z2101">
        <v>0</v>
      </c>
      <c r="AA2101">
        <v>1</v>
      </c>
      <c r="AB2101">
        <v>0</v>
      </c>
      <c r="AC2101">
        <v>0</v>
      </c>
      <c r="AD2101">
        <v>1</v>
      </c>
      <c r="AE2101">
        <v>0</v>
      </c>
      <c r="AF2101">
        <v>3</v>
      </c>
      <c r="AG2101">
        <v>11</v>
      </c>
      <c r="AH2101">
        <v>0</v>
      </c>
    </row>
    <row r="2102" spans="1:34">
      <c r="A2102">
        <v>1055</v>
      </c>
      <c r="B2102">
        <v>1976</v>
      </c>
      <c r="C2102">
        <f ca="1" t="shared" si="128"/>
        <v>49</v>
      </c>
      <c r="D2102" t="str">
        <f ca="1" t="shared" si="129"/>
        <v>Middle-Age</v>
      </c>
      <c r="E2102" t="s">
        <v>2280</v>
      </c>
      <c r="F2102" t="s">
        <v>2279</v>
      </c>
      <c r="G2102" s="39">
        <v>53204</v>
      </c>
      <c r="H2102" s="40" t="str">
        <f t="shared" si="130"/>
        <v>Medium</v>
      </c>
      <c r="I2102">
        <v>1</v>
      </c>
      <c r="J2102">
        <v>1</v>
      </c>
      <c r="K2102" s="43">
        <v>41718</v>
      </c>
      <c r="L2102" s="39">
        <v>40</v>
      </c>
      <c r="M2102" s="40" t="str">
        <f t="shared" si="131"/>
        <v>Active</v>
      </c>
      <c r="N2102" s="39">
        <v>29</v>
      </c>
      <c r="O2102">
        <v>0</v>
      </c>
      <c r="P2102">
        <v>8</v>
      </c>
      <c r="Q2102">
        <v>2</v>
      </c>
      <c r="R2102">
        <v>0</v>
      </c>
      <c r="S2102">
        <v>6</v>
      </c>
      <c r="T2102">
        <v>45</v>
      </c>
      <c r="U2102">
        <v>1</v>
      </c>
      <c r="V2102">
        <v>1</v>
      </c>
      <c r="W2102">
        <v>0</v>
      </c>
      <c r="X2102">
        <v>3</v>
      </c>
      <c r="Y2102">
        <v>4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3</v>
      </c>
      <c r="AG2102">
        <v>11</v>
      </c>
      <c r="AH2102">
        <v>0</v>
      </c>
    </row>
    <row r="2103" spans="1:34">
      <c r="A2103">
        <v>6544</v>
      </c>
      <c r="B2103">
        <v>1949</v>
      </c>
      <c r="C2103">
        <f ca="1" t="shared" si="128"/>
        <v>76</v>
      </c>
      <c r="D2103" t="str">
        <f ca="1" t="shared" si="129"/>
        <v>Senior Citizen</v>
      </c>
      <c r="E2103" t="s">
        <v>2278</v>
      </c>
      <c r="F2103" t="s">
        <v>2277</v>
      </c>
      <c r="G2103" s="39">
        <v>67911</v>
      </c>
      <c r="H2103" s="40" t="str">
        <f t="shared" si="130"/>
        <v>High</v>
      </c>
      <c r="I2103">
        <v>0</v>
      </c>
      <c r="J2103">
        <v>1</v>
      </c>
      <c r="K2103" s="43">
        <v>41781</v>
      </c>
      <c r="L2103" s="39">
        <v>63</v>
      </c>
      <c r="M2103" s="40" t="str">
        <f t="shared" si="131"/>
        <v>Active</v>
      </c>
      <c r="N2103" s="39">
        <v>529</v>
      </c>
      <c r="O2103">
        <v>0</v>
      </c>
      <c r="P2103">
        <v>356</v>
      </c>
      <c r="Q2103">
        <v>63</v>
      </c>
      <c r="R2103">
        <v>28</v>
      </c>
      <c r="S2103">
        <v>0</v>
      </c>
      <c r="T2103">
        <v>976</v>
      </c>
      <c r="U2103">
        <v>3</v>
      </c>
      <c r="V2103">
        <v>6</v>
      </c>
      <c r="W2103">
        <v>7</v>
      </c>
      <c r="X2103">
        <v>11</v>
      </c>
      <c r="Y2103">
        <v>3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</v>
      </c>
      <c r="AG2103">
        <v>11</v>
      </c>
      <c r="AH2103">
        <v>0</v>
      </c>
    </row>
    <row r="2104" spans="1:34">
      <c r="A2104">
        <v>1241</v>
      </c>
      <c r="B2104">
        <v>1984</v>
      </c>
      <c r="C2104">
        <f ca="1" t="shared" si="128"/>
        <v>41</v>
      </c>
      <c r="D2104" t="str">
        <f ca="1" t="shared" si="129"/>
        <v>Adult</v>
      </c>
      <c r="E2104" t="s">
        <v>2280</v>
      </c>
      <c r="F2104" t="s">
        <v>2279</v>
      </c>
      <c r="G2104" s="39">
        <v>14796</v>
      </c>
      <c r="H2104" s="40" t="str">
        <f t="shared" si="130"/>
        <v>Low</v>
      </c>
      <c r="I2104">
        <v>1</v>
      </c>
      <c r="J2104">
        <v>0</v>
      </c>
      <c r="K2104" s="43">
        <v>41169</v>
      </c>
      <c r="L2104" s="39">
        <v>1</v>
      </c>
      <c r="M2104" s="40" t="str">
        <f t="shared" si="131"/>
        <v>Recent</v>
      </c>
      <c r="N2104" s="39">
        <v>13</v>
      </c>
      <c r="O2104">
        <v>3</v>
      </c>
      <c r="P2104">
        <v>8</v>
      </c>
      <c r="Q2104">
        <v>7</v>
      </c>
      <c r="R2104">
        <v>4</v>
      </c>
      <c r="S2104">
        <v>16</v>
      </c>
      <c r="T2104">
        <v>51</v>
      </c>
      <c r="U2104">
        <v>2</v>
      </c>
      <c r="V2104">
        <v>1</v>
      </c>
      <c r="W2104">
        <v>0</v>
      </c>
      <c r="X2104">
        <v>3</v>
      </c>
      <c r="Y2104">
        <v>9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3</v>
      </c>
      <c r="AG2104">
        <v>11</v>
      </c>
      <c r="AH2104">
        <v>1</v>
      </c>
    </row>
    <row r="2105" spans="1:34">
      <c r="A2105">
        <v>2909</v>
      </c>
      <c r="B2105">
        <v>1974</v>
      </c>
      <c r="C2105">
        <f ca="1" t="shared" si="128"/>
        <v>51</v>
      </c>
      <c r="D2105" t="str">
        <f ca="1" t="shared" si="129"/>
        <v>Middle-Age</v>
      </c>
      <c r="E2105" t="s">
        <v>2278</v>
      </c>
      <c r="F2105" t="s">
        <v>2279</v>
      </c>
      <c r="G2105" s="39">
        <v>78128</v>
      </c>
      <c r="H2105" s="40" t="str">
        <f t="shared" si="130"/>
        <v>High</v>
      </c>
      <c r="I2105">
        <v>0</v>
      </c>
      <c r="J2105">
        <v>1</v>
      </c>
      <c r="K2105" s="43">
        <v>41689</v>
      </c>
      <c r="L2105" s="39">
        <v>89</v>
      </c>
      <c r="M2105" s="40" t="str">
        <f t="shared" si="131"/>
        <v>Active</v>
      </c>
      <c r="N2105" s="39">
        <v>934</v>
      </c>
      <c r="O2105">
        <v>24</v>
      </c>
      <c r="P2105">
        <v>230</v>
      </c>
      <c r="Q2105">
        <v>16</v>
      </c>
      <c r="R2105">
        <v>24</v>
      </c>
      <c r="S2105">
        <v>36</v>
      </c>
      <c r="T2105">
        <v>1264</v>
      </c>
      <c r="U2105">
        <v>2</v>
      </c>
      <c r="V2105">
        <v>8</v>
      </c>
      <c r="W2105">
        <v>4</v>
      </c>
      <c r="X2105">
        <v>6</v>
      </c>
      <c r="Y2105">
        <v>3</v>
      </c>
      <c r="Z2105">
        <v>0</v>
      </c>
      <c r="AA2105">
        <v>1</v>
      </c>
      <c r="AB2105">
        <v>1</v>
      </c>
      <c r="AC2105">
        <v>0</v>
      </c>
      <c r="AD2105">
        <v>0</v>
      </c>
      <c r="AE2105">
        <v>0</v>
      </c>
      <c r="AF2105">
        <v>3</v>
      </c>
      <c r="AG2105">
        <v>11</v>
      </c>
      <c r="AH2105">
        <v>0</v>
      </c>
    </row>
    <row r="2106" spans="1:34">
      <c r="A2106">
        <v>5802</v>
      </c>
      <c r="B2106">
        <v>1972</v>
      </c>
      <c r="C2106">
        <f ca="1" t="shared" si="128"/>
        <v>53</v>
      </c>
      <c r="D2106" t="str">
        <f ca="1" t="shared" si="129"/>
        <v>Middle-Age</v>
      </c>
      <c r="E2106" t="s">
        <v>2282</v>
      </c>
      <c r="F2106" t="s">
        <v>2279</v>
      </c>
      <c r="G2106" s="39">
        <v>14188</v>
      </c>
      <c r="H2106" s="40" t="str">
        <f t="shared" si="130"/>
        <v>Low</v>
      </c>
      <c r="I2106">
        <v>0</v>
      </c>
      <c r="J2106">
        <v>0</v>
      </c>
      <c r="K2106" s="43">
        <v>41333</v>
      </c>
      <c r="L2106" s="39">
        <v>40</v>
      </c>
      <c r="M2106" s="40" t="str">
        <f t="shared" si="131"/>
        <v>Active</v>
      </c>
      <c r="N2106" s="39">
        <v>2</v>
      </c>
      <c r="O2106">
        <v>7</v>
      </c>
      <c r="P2106">
        <v>11</v>
      </c>
      <c r="Q2106">
        <v>16</v>
      </c>
      <c r="R2106">
        <v>12</v>
      </c>
      <c r="S2106">
        <v>27</v>
      </c>
      <c r="T2106">
        <v>75</v>
      </c>
      <c r="U2106">
        <v>1</v>
      </c>
      <c r="V2106">
        <v>2</v>
      </c>
      <c r="W2106">
        <v>0</v>
      </c>
      <c r="X2106">
        <v>4</v>
      </c>
      <c r="Y2106">
        <v>6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3</v>
      </c>
      <c r="AG2106">
        <v>11</v>
      </c>
      <c r="AH2106">
        <v>0</v>
      </c>
    </row>
    <row r="2107" spans="1:34">
      <c r="A2107">
        <v>1407</v>
      </c>
      <c r="B2107">
        <v>1986</v>
      </c>
      <c r="C2107">
        <f ca="1" t="shared" si="128"/>
        <v>39</v>
      </c>
      <c r="D2107" t="str">
        <f ca="1" t="shared" si="129"/>
        <v>Adult</v>
      </c>
      <c r="E2107" t="s">
        <v>2282</v>
      </c>
      <c r="F2107" t="s">
        <v>2279</v>
      </c>
      <c r="G2107" s="39">
        <v>20425</v>
      </c>
      <c r="H2107" s="40" t="str">
        <f t="shared" si="130"/>
        <v>Low</v>
      </c>
      <c r="I2107">
        <v>1</v>
      </c>
      <c r="J2107">
        <v>0</v>
      </c>
      <c r="K2107" s="43">
        <v>41211</v>
      </c>
      <c r="L2107" s="39">
        <v>5</v>
      </c>
      <c r="M2107" s="40" t="str">
        <f t="shared" si="131"/>
        <v>Recent</v>
      </c>
      <c r="N2107" s="39">
        <v>4</v>
      </c>
      <c r="O2107">
        <v>12</v>
      </c>
      <c r="P2107">
        <v>5</v>
      </c>
      <c r="Q2107">
        <v>3</v>
      </c>
      <c r="R2107">
        <v>16</v>
      </c>
      <c r="S2107">
        <v>17</v>
      </c>
      <c r="T2107">
        <v>57</v>
      </c>
      <c r="U2107">
        <v>2</v>
      </c>
      <c r="V2107">
        <v>2</v>
      </c>
      <c r="W2107">
        <v>0</v>
      </c>
      <c r="X2107">
        <v>3</v>
      </c>
      <c r="Y2107">
        <v>7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</v>
      </c>
      <c r="AG2107">
        <v>11</v>
      </c>
      <c r="AH2107">
        <v>0</v>
      </c>
    </row>
    <row r="2108" spans="1:34">
      <c r="A2108">
        <v>6183</v>
      </c>
      <c r="B2108">
        <v>1962</v>
      </c>
      <c r="C2108">
        <f ca="1" t="shared" si="128"/>
        <v>63</v>
      </c>
      <c r="D2108" t="str">
        <f ca="1" t="shared" si="129"/>
        <v>Senior Citizen</v>
      </c>
      <c r="E2108" t="s">
        <v>2280</v>
      </c>
      <c r="F2108" t="s">
        <v>2279</v>
      </c>
      <c r="G2108" s="39">
        <v>58646</v>
      </c>
      <c r="H2108" s="40" t="str">
        <f t="shared" si="130"/>
        <v>Medium</v>
      </c>
      <c r="I2108">
        <v>0</v>
      </c>
      <c r="J2108">
        <v>1</v>
      </c>
      <c r="K2108" s="43">
        <v>41435</v>
      </c>
      <c r="L2108" s="39">
        <v>3</v>
      </c>
      <c r="M2108" s="40" t="str">
        <f t="shared" si="131"/>
        <v>Recent</v>
      </c>
      <c r="N2108" s="39">
        <v>62</v>
      </c>
      <c r="O2108">
        <v>1</v>
      </c>
      <c r="P2108">
        <v>44</v>
      </c>
      <c r="Q2108">
        <v>6</v>
      </c>
      <c r="R2108">
        <v>5</v>
      </c>
      <c r="S2108">
        <v>22</v>
      </c>
      <c r="T2108">
        <v>140</v>
      </c>
      <c r="U2108">
        <v>1</v>
      </c>
      <c r="V2108">
        <v>2</v>
      </c>
      <c r="W2108">
        <v>1</v>
      </c>
      <c r="X2108">
        <v>4</v>
      </c>
      <c r="Y2108">
        <v>4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3</v>
      </c>
      <c r="AG2108">
        <v>11</v>
      </c>
      <c r="AH2108">
        <v>0</v>
      </c>
    </row>
    <row r="2109" spans="1:34">
      <c r="A2109">
        <v>340</v>
      </c>
      <c r="B2109">
        <v>1970</v>
      </c>
      <c r="C2109">
        <f ca="1" t="shared" si="128"/>
        <v>55</v>
      </c>
      <c r="D2109" t="str">
        <f ca="1" t="shared" si="129"/>
        <v>Middle-Age</v>
      </c>
      <c r="E2109" t="s">
        <v>2275</v>
      </c>
      <c r="F2109" t="s">
        <v>2281</v>
      </c>
      <c r="G2109" s="39">
        <v>72967</v>
      </c>
      <c r="H2109" s="40" t="str">
        <f t="shared" si="130"/>
        <v>High</v>
      </c>
      <c r="I2109">
        <v>0</v>
      </c>
      <c r="J2109">
        <v>1</v>
      </c>
      <c r="K2109" s="43">
        <v>41258</v>
      </c>
      <c r="L2109" s="39">
        <v>1</v>
      </c>
      <c r="M2109" s="40" t="str">
        <f t="shared" si="131"/>
        <v>Recent</v>
      </c>
      <c r="N2109" s="39">
        <v>158</v>
      </c>
      <c r="O2109">
        <v>35</v>
      </c>
      <c r="P2109">
        <v>179</v>
      </c>
      <c r="Q2109">
        <v>0</v>
      </c>
      <c r="R2109">
        <v>0</v>
      </c>
      <c r="S2109">
        <v>125</v>
      </c>
      <c r="T2109">
        <v>497</v>
      </c>
      <c r="U2109">
        <v>2</v>
      </c>
      <c r="V2109">
        <v>7</v>
      </c>
      <c r="W2109">
        <v>2</v>
      </c>
      <c r="X2109">
        <v>8</v>
      </c>
      <c r="Y2109">
        <v>5</v>
      </c>
      <c r="Z2109">
        <v>1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3</v>
      </c>
      <c r="AG2109">
        <v>11</v>
      </c>
      <c r="AH2109">
        <v>1</v>
      </c>
    </row>
    <row r="2110" spans="1:34">
      <c r="A2110">
        <v>5991</v>
      </c>
      <c r="B2110">
        <v>1949</v>
      </c>
      <c r="C2110">
        <f ca="1" t="shared" si="128"/>
        <v>76</v>
      </c>
      <c r="D2110" t="str">
        <f ca="1" t="shared" si="129"/>
        <v>Senior Citizen</v>
      </c>
      <c r="E2110" t="s">
        <v>2280</v>
      </c>
      <c r="F2110" t="s">
        <v>2279</v>
      </c>
      <c r="G2110" s="39">
        <v>48150</v>
      </c>
      <c r="H2110" s="40" t="str">
        <f t="shared" si="130"/>
        <v>Medium</v>
      </c>
      <c r="I2110">
        <v>0</v>
      </c>
      <c r="J2110">
        <v>1</v>
      </c>
      <c r="K2110" s="43">
        <v>41433</v>
      </c>
      <c r="L2110" s="39">
        <v>24</v>
      </c>
      <c r="M2110" s="40" t="str">
        <f t="shared" si="131"/>
        <v>Recent</v>
      </c>
      <c r="N2110" s="39">
        <v>173</v>
      </c>
      <c r="O2110">
        <v>2</v>
      </c>
      <c r="P2110">
        <v>39</v>
      </c>
      <c r="Q2110">
        <v>3</v>
      </c>
      <c r="R2110">
        <v>2</v>
      </c>
      <c r="S2110">
        <v>47</v>
      </c>
      <c r="T2110">
        <v>266</v>
      </c>
      <c r="U2110">
        <v>3</v>
      </c>
      <c r="V2110">
        <v>5</v>
      </c>
      <c r="W2110">
        <v>1</v>
      </c>
      <c r="X2110">
        <v>4</v>
      </c>
      <c r="Y2110">
        <v>7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</v>
      </c>
      <c r="AG2110">
        <v>11</v>
      </c>
      <c r="AH2110">
        <v>0</v>
      </c>
    </row>
    <row r="2111" spans="1:34">
      <c r="A2111">
        <v>3104</v>
      </c>
      <c r="B2111">
        <v>1961</v>
      </c>
      <c r="C2111">
        <f ca="1" t="shared" si="128"/>
        <v>64</v>
      </c>
      <c r="D2111" t="str">
        <f ca="1" t="shared" si="129"/>
        <v>Senior Citizen</v>
      </c>
      <c r="E2111" t="s">
        <v>2275</v>
      </c>
      <c r="F2111" t="s">
        <v>2276</v>
      </c>
      <c r="G2111" s="39">
        <v>82332</v>
      </c>
      <c r="H2111" s="40" t="str">
        <f t="shared" si="130"/>
        <v>High</v>
      </c>
      <c r="I2111">
        <v>0</v>
      </c>
      <c r="J2111">
        <v>0</v>
      </c>
      <c r="K2111" s="43">
        <v>41169</v>
      </c>
      <c r="L2111" s="39">
        <v>89</v>
      </c>
      <c r="M2111" s="40" t="str">
        <f t="shared" si="131"/>
        <v>Active</v>
      </c>
      <c r="N2111" s="39">
        <v>830</v>
      </c>
      <c r="O2111">
        <v>59</v>
      </c>
      <c r="P2111">
        <v>968</v>
      </c>
      <c r="Q2111">
        <v>51</v>
      </c>
      <c r="R2111">
        <v>79</v>
      </c>
      <c r="S2111">
        <v>19</v>
      </c>
      <c r="T2111">
        <v>2006</v>
      </c>
      <c r="U2111">
        <v>1</v>
      </c>
      <c r="V2111">
        <v>5</v>
      </c>
      <c r="W2111">
        <v>3</v>
      </c>
      <c r="X2111">
        <v>12</v>
      </c>
      <c r="Y2111">
        <v>2</v>
      </c>
      <c r="Z2111">
        <v>0</v>
      </c>
      <c r="AA2111">
        <v>0</v>
      </c>
      <c r="AB2111">
        <v>1</v>
      </c>
      <c r="AC2111">
        <v>0</v>
      </c>
      <c r="AD2111">
        <v>0</v>
      </c>
      <c r="AE2111">
        <v>0</v>
      </c>
      <c r="AF2111">
        <v>3</v>
      </c>
      <c r="AG2111">
        <v>11</v>
      </c>
      <c r="AH2111">
        <v>1</v>
      </c>
    </row>
    <row r="2112" spans="1:34">
      <c r="A2112">
        <v>9729</v>
      </c>
      <c r="B2112">
        <v>1955</v>
      </c>
      <c r="C2112">
        <f ca="1" t="shared" si="128"/>
        <v>70</v>
      </c>
      <c r="D2112" t="str">
        <f ca="1" t="shared" si="129"/>
        <v>Senior Citizen</v>
      </c>
      <c r="E2112" t="s">
        <v>2275</v>
      </c>
      <c r="F2112" t="s">
        <v>2283</v>
      </c>
      <c r="G2112" s="39">
        <v>58275</v>
      </c>
      <c r="H2112" s="40" t="str">
        <f t="shared" si="130"/>
        <v>Medium</v>
      </c>
      <c r="I2112">
        <v>1</v>
      </c>
      <c r="J2112">
        <v>1</v>
      </c>
      <c r="K2112" s="43">
        <v>41427</v>
      </c>
      <c r="L2112" s="39">
        <v>48</v>
      </c>
      <c r="M2112" s="40" t="str">
        <f t="shared" si="131"/>
        <v>Active</v>
      </c>
      <c r="N2112" s="39">
        <v>189</v>
      </c>
      <c r="O2112">
        <v>10</v>
      </c>
      <c r="P2112">
        <v>253</v>
      </c>
      <c r="Q2112">
        <v>56</v>
      </c>
      <c r="R2112">
        <v>43</v>
      </c>
      <c r="S2112">
        <v>64</v>
      </c>
      <c r="T2112">
        <v>615</v>
      </c>
      <c r="U2112">
        <v>6</v>
      </c>
      <c r="V2112">
        <v>8</v>
      </c>
      <c r="W2112">
        <v>2</v>
      </c>
      <c r="X2112">
        <v>7</v>
      </c>
      <c r="Y2112">
        <v>7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3</v>
      </c>
      <c r="AG2112">
        <v>11</v>
      </c>
      <c r="AH2112">
        <v>0</v>
      </c>
    </row>
    <row r="2113" spans="1:34">
      <c r="A2113">
        <v>1008</v>
      </c>
      <c r="B2113">
        <v>1981</v>
      </c>
      <c r="C2113">
        <f ca="1" t="shared" si="128"/>
        <v>44</v>
      </c>
      <c r="D2113" t="str">
        <f ca="1" t="shared" si="129"/>
        <v>Adult</v>
      </c>
      <c r="E2113" t="s">
        <v>2278</v>
      </c>
      <c r="F2113" t="s">
        <v>2277</v>
      </c>
      <c r="G2113" s="39">
        <v>44953</v>
      </c>
      <c r="H2113" s="40" t="str">
        <f t="shared" si="130"/>
        <v>Medium</v>
      </c>
      <c r="I2113">
        <v>0</v>
      </c>
      <c r="J2113">
        <v>0</v>
      </c>
      <c r="K2113" s="43">
        <v>41264</v>
      </c>
      <c r="L2113" s="39">
        <v>31</v>
      </c>
      <c r="M2113" s="40" t="str">
        <f t="shared" si="131"/>
        <v>Active</v>
      </c>
      <c r="N2113" s="39">
        <v>728</v>
      </c>
      <c r="O2113">
        <v>17</v>
      </c>
      <c r="P2113">
        <v>133</v>
      </c>
      <c r="Q2113">
        <v>11</v>
      </c>
      <c r="R2113">
        <v>8</v>
      </c>
      <c r="S2113">
        <v>124</v>
      </c>
      <c r="T2113">
        <v>1021</v>
      </c>
      <c r="U2113">
        <v>1</v>
      </c>
      <c r="V2113">
        <v>7</v>
      </c>
      <c r="W2113">
        <v>3</v>
      </c>
      <c r="X2113">
        <v>13</v>
      </c>
      <c r="Y2113">
        <v>6</v>
      </c>
      <c r="Z2113">
        <v>1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3</v>
      </c>
      <c r="AG2113">
        <v>11</v>
      </c>
      <c r="AH2113">
        <v>0</v>
      </c>
    </row>
    <row r="2114" spans="1:34">
      <c r="A2114">
        <v>11091</v>
      </c>
      <c r="B2114">
        <v>1953</v>
      </c>
      <c r="C2114">
        <f ca="1" t="shared" si="128"/>
        <v>72</v>
      </c>
      <c r="D2114" t="str">
        <f ca="1" t="shared" si="129"/>
        <v>Senior Citizen</v>
      </c>
      <c r="E2114" t="s">
        <v>2275</v>
      </c>
      <c r="F2114" t="s">
        <v>2277</v>
      </c>
      <c r="G2114" s="39">
        <v>34587</v>
      </c>
      <c r="H2114" s="40" t="str">
        <f t="shared" si="130"/>
        <v>Medium</v>
      </c>
      <c r="I2114">
        <v>1</v>
      </c>
      <c r="J2114">
        <v>1</v>
      </c>
      <c r="K2114" s="43">
        <v>41775</v>
      </c>
      <c r="L2114" s="39">
        <v>68</v>
      </c>
      <c r="M2114" s="40" t="str">
        <f t="shared" si="131"/>
        <v>Active</v>
      </c>
      <c r="N2114" s="39">
        <v>7</v>
      </c>
      <c r="O2114">
        <v>2</v>
      </c>
      <c r="P2114">
        <v>9</v>
      </c>
      <c r="Q2114">
        <v>2</v>
      </c>
      <c r="R2114">
        <v>0</v>
      </c>
      <c r="S2114">
        <v>2</v>
      </c>
      <c r="T2114">
        <v>22</v>
      </c>
      <c r="U2114">
        <v>2</v>
      </c>
      <c r="V2114">
        <v>1</v>
      </c>
      <c r="W2114">
        <v>0</v>
      </c>
      <c r="X2114">
        <v>3</v>
      </c>
      <c r="Y2114">
        <v>4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3</v>
      </c>
      <c r="AG2114">
        <v>11</v>
      </c>
      <c r="AH2114">
        <v>0</v>
      </c>
    </row>
    <row r="2115" spans="1:34">
      <c r="A2115">
        <v>3969</v>
      </c>
      <c r="B2115">
        <v>1974</v>
      </c>
      <c r="C2115">
        <f ca="1" t="shared" ref="C2115:C2178" si="132">YEAR(TODAY())-B2115</f>
        <v>51</v>
      </c>
      <c r="D2115" t="str">
        <f ca="1" t="shared" ref="D2115:D2178" si="133">IF(C2115&lt;=29,"Young Adult",IF(C2115&lt;=44,"Adult",IF(C2115&lt;=59,"Middle-Age","Senior Citizen")))</f>
        <v>Middle-Age</v>
      </c>
      <c r="E2115" t="s">
        <v>2280</v>
      </c>
      <c r="F2115" t="s">
        <v>2277</v>
      </c>
      <c r="G2115" s="39">
        <v>43018</v>
      </c>
      <c r="H2115" s="40" t="str">
        <f t="shared" ref="H2115:H2178" si="134">IF(G2115&lt;30000,"Low",IF(G2115&lt;60000,"Medium","High"))</f>
        <v>Medium</v>
      </c>
      <c r="I2115">
        <v>0</v>
      </c>
      <c r="J2115">
        <v>1</v>
      </c>
      <c r="K2115" s="43">
        <v>41579</v>
      </c>
      <c r="L2115" s="39">
        <v>46</v>
      </c>
      <c r="M2115" s="40" t="str">
        <f t="shared" ref="M2115:M2178" si="135">IF(L2115&lt;=30,"Recent",IF(L2115&lt;=90,"Active","Inactive"))</f>
        <v>Active</v>
      </c>
      <c r="N2115" s="39">
        <v>35</v>
      </c>
      <c r="O2115">
        <v>4</v>
      </c>
      <c r="P2115">
        <v>17</v>
      </c>
      <c r="Q2115">
        <v>7</v>
      </c>
      <c r="R2115">
        <v>6</v>
      </c>
      <c r="S2115">
        <v>64</v>
      </c>
      <c r="T2115">
        <v>133</v>
      </c>
      <c r="U2115">
        <v>1</v>
      </c>
      <c r="V2115">
        <v>2</v>
      </c>
      <c r="W2115">
        <v>2</v>
      </c>
      <c r="X2115">
        <v>2</v>
      </c>
      <c r="Y2115">
        <v>5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3</v>
      </c>
      <c r="AG2115">
        <v>11</v>
      </c>
      <c r="AH2115">
        <v>0</v>
      </c>
    </row>
    <row r="2116" spans="1:34">
      <c r="A2116">
        <v>1916</v>
      </c>
      <c r="B2116">
        <v>1954</v>
      </c>
      <c r="C2116">
        <f ca="1" t="shared" si="132"/>
        <v>71</v>
      </c>
      <c r="D2116" t="str">
        <f ca="1" t="shared" si="133"/>
        <v>Senior Citizen</v>
      </c>
      <c r="E2116" t="s">
        <v>2280</v>
      </c>
      <c r="F2116" t="s">
        <v>2279</v>
      </c>
      <c r="G2116" s="39">
        <v>45736</v>
      </c>
      <c r="H2116" s="40" t="str">
        <f t="shared" si="134"/>
        <v>Medium</v>
      </c>
      <c r="I2116">
        <v>0</v>
      </c>
      <c r="J2116">
        <v>1</v>
      </c>
      <c r="K2116" s="43">
        <v>41479</v>
      </c>
      <c r="L2116" s="39">
        <v>92</v>
      </c>
      <c r="M2116" s="40" t="str">
        <f t="shared" si="135"/>
        <v>Inactive</v>
      </c>
      <c r="N2116" s="39">
        <v>188</v>
      </c>
      <c r="O2116">
        <v>3</v>
      </c>
      <c r="P2116">
        <v>180</v>
      </c>
      <c r="Q2116">
        <v>20</v>
      </c>
      <c r="R2116">
        <v>3</v>
      </c>
      <c r="S2116">
        <v>43</v>
      </c>
      <c r="T2116">
        <v>437</v>
      </c>
      <c r="U2116">
        <v>5</v>
      </c>
      <c r="V2116">
        <v>7</v>
      </c>
      <c r="W2116">
        <v>1</v>
      </c>
      <c r="X2116">
        <v>6</v>
      </c>
      <c r="Y2116">
        <v>7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3</v>
      </c>
      <c r="AG2116">
        <v>11</v>
      </c>
      <c r="AH2116">
        <v>0</v>
      </c>
    </row>
    <row r="2117" spans="1:34">
      <c r="A2117">
        <v>9907</v>
      </c>
      <c r="B2117">
        <v>1969</v>
      </c>
      <c r="C2117">
        <f ca="1" t="shared" si="132"/>
        <v>56</v>
      </c>
      <c r="D2117" t="str">
        <f ca="1" t="shared" si="133"/>
        <v>Middle-Age</v>
      </c>
      <c r="E2117" t="s">
        <v>2280</v>
      </c>
      <c r="F2117" t="s">
        <v>2277</v>
      </c>
      <c r="G2117" s="39">
        <v>66476</v>
      </c>
      <c r="H2117" s="40" t="str">
        <f t="shared" si="134"/>
        <v>High</v>
      </c>
      <c r="I2117">
        <v>0</v>
      </c>
      <c r="J2117">
        <v>1</v>
      </c>
      <c r="K2117" s="43">
        <v>41612</v>
      </c>
      <c r="L2117" s="39">
        <v>80</v>
      </c>
      <c r="M2117" s="40" t="str">
        <f t="shared" si="135"/>
        <v>Active</v>
      </c>
      <c r="N2117" s="39">
        <v>742</v>
      </c>
      <c r="O2117">
        <v>28</v>
      </c>
      <c r="P2117">
        <v>152</v>
      </c>
      <c r="Q2117">
        <v>25</v>
      </c>
      <c r="R2117">
        <v>9</v>
      </c>
      <c r="S2117">
        <v>57</v>
      </c>
      <c r="T2117">
        <v>1013</v>
      </c>
      <c r="U2117">
        <v>2</v>
      </c>
      <c r="V2117">
        <v>6</v>
      </c>
      <c r="W2117">
        <v>8</v>
      </c>
      <c r="X2117">
        <v>10</v>
      </c>
      <c r="Y2117">
        <v>4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3</v>
      </c>
      <c r="AG2117">
        <v>11</v>
      </c>
      <c r="AH2117">
        <v>0</v>
      </c>
    </row>
    <row r="2118" spans="1:34">
      <c r="A2118">
        <v>87</v>
      </c>
      <c r="B2118">
        <v>1981</v>
      </c>
      <c r="C2118">
        <f ca="1" t="shared" si="132"/>
        <v>44</v>
      </c>
      <c r="D2118" t="str">
        <f ca="1" t="shared" si="133"/>
        <v>Adult</v>
      </c>
      <c r="E2118" t="s">
        <v>2280</v>
      </c>
      <c r="F2118" t="s">
        <v>2279</v>
      </c>
      <c r="G2118" s="39">
        <v>27733</v>
      </c>
      <c r="H2118" s="40" t="str">
        <f t="shared" si="134"/>
        <v>Low</v>
      </c>
      <c r="I2118">
        <v>1</v>
      </c>
      <c r="J2118">
        <v>0</v>
      </c>
      <c r="K2118" s="43">
        <v>41512</v>
      </c>
      <c r="L2118" s="39">
        <v>16</v>
      </c>
      <c r="M2118" s="40" t="str">
        <f t="shared" si="135"/>
        <v>Recent</v>
      </c>
      <c r="N2118" s="39">
        <v>0</v>
      </c>
      <c r="O2118">
        <v>7</v>
      </c>
      <c r="P2118">
        <v>5</v>
      </c>
      <c r="Q2118">
        <v>26</v>
      </c>
      <c r="R2118">
        <v>2</v>
      </c>
      <c r="S2118">
        <v>17</v>
      </c>
      <c r="T2118">
        <v>57</v>
      </c>
      <c r="U2118">
        <v>2</v>
      </c>
      <c r="V2118">
        <v>2</v>
      </c>
      <c r="W2118">
        <v>0</v>
      </c>
      <c r="X2118">
        <v>3</v>
      </c>
      <c r="Y2118">
        <v>7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3</v>
      </c>
      <c r="AG2118">
        <v>11</v>
      </c>
      <c r="AH2118">
        <v>0</v>
      </c>
    </row>
    <row r="2119" spans="1:34">
      <c r="A2119">
        <v>8659</v>
      </c>
      <c r="B2119">
        <v>1952</v>
      </c>
      <c r="C2119">
        <f ca="1" t="shared" si="132"/>
        <v>73</v>
      </c>
      <c r="D2119" t="str">
        <f ca="1" t="shared" si="133"/>
        <v>Senior Citizen</v>
      </c>
      <c r="E2119" t="s">
        <v>2278</v>
      </c>
      <c r="F2119" t="s">
        <v>2277</v>
      </c>
      <c r="G2119" s="39">
        <v>69805</v>
      </c>
      <c r="H2119" s="40" t="str">
        <f t="shared" si="134"/>
        <v>High</v>
      </c>
      <c r="I2119">
        <v>0</v>
      </c>
      <c r="J2119">
        <v>1</v>
      </c>
      <c r="K2119" s="43">
        <v>41660</v>
      </c>
      <c r="L2119" s="39">
        <v>50</v>
      </c>
      <c r="M2119" s="40" t="str">
        <f t="shared" si="135"/>
        <v>Active</v>
      </c>
      <c r="N2119" s="39">
        <v>750</v>
      </c>
      <c r="O2119">
        <v>71</v>
      </c>
      <c r="P2119">
        <v>174</v>
      </c>
      <c r="Q2119">
        <v>13</v>
      </c>
      <c r="R2119">
        <v>10</v>
      </c>
      <c r="S2119">
        <v>20</v>
      </c>
      <c r="T2119">
        <v>1038</v>
      </c>
      <c r="U2119">
        <v>2</v>
      </c>
      <c r="V2119">
        <v>6</v>
      </c>
      <c r="W2119">
        <v>8</v>
      </c>
      <c r="X2119">
        <v>11</v>
      </c>
      <c r="Y2119">
        <v>2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3</v>
      </c>
      <c r="AG2119">
        <v>11</v>
      </c>
      <c r="AH2119">
        <v>0</v>
      </c>
    </row>
    <row r="2120" spans="1:34">
      <c r="A2120">
        <v>6262</v>
      </c>
      <c r="B2120">
        <v>1962</v>
      </c>
      <c r="C2120">
        <f ca="1" t="shared" si="132"/>
        <v>63</v>
      </c>
      <c r="D2120" t="str">
        <f ca="1" t="shared" si="133"/>
        <v>Senior Citizen</v>
      </c>
      <c r="E2120" t="s">
        <v>2280</v>
      </c>
      <c r="F2120" t="s">
        <v>2276</v>
      </c>
      <c r="G2120" s="39">
        <v>72217</v>
      </c>
      <c r="H2120" s="40" t="str">
        <f t="shared" si="134"/>
        <v>High</v>
      </c>
      <c r="I2120">
        <v>0</v>
      </c>
      <c r="J2120">
        <v>0</v>
      </c>
      <c r="K2120" s="43">
        <v>41374</v>
      </c>
      <c r="L2120" s="39">
        <v>93</v>
      </c>
      <c r="M2120" s="40" t="str">
        <f t="shared" si="135"/>
        <v>Inactive</v>
      </c>
      <c r="N2120" s="39">
        <v>816</v>
      </c>
      <c r="O2120">
        <v>42</v>
      </c>
      <c r="P2120">
        <v>450</v>
      </c>
      <c r="Q2120">
        <v>55</v>
      </c>
      <c r="R2120">
        <v>56</v>
      </c>
      <c r="S2120">
        <v>154</v>
      </c>
      <c r="T2120">
        <v>1573</v>
      </c>
      <c r="U2120">
        <v>1</v>
      </c>
      <c r="V2120">
        <v>3</v>
      </c>
      <c r="W2120">
        <v>10</v>
      </c>
      <c r="X2120">
        <v>8</v>
      </c>
      <c r="Y2120">
        <v>2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3</v>
      </c>
      <c r="AG2120">
        <v>11</v>
      </c>
      <c r="AH2120">
        <v>0</v>
      </c>
    </row>
    <row r="2121" spans="1:34">
      <c r="A2121">
        <v>6147</v>
      </c>
      <c r="B2121">
        <v>1971</v>
      </c>
      <c r="C2121">
        <f ca="1" t="shared" si="132"/>
        <v>54</v>
      </c>
      <c r="D2121" t="str">
        <f ca="1" t="shared" si="133"/>
        <v>Middle-Age</v>
      </c>
      <c r="E2121" t="s">
        <v>2275</v>
      </c>
      <c r="F2121" t="s">
        <v>2281</v>
      </c>
      <c r="G2121" s="39">
        <v>25818</v>
      </c>
      <c r="H2121" s="40" t="str">
        <f t="shared" si="134"/>
        <v>Low</v>
      </c>
      <c r="I2121">
        <v>1</v>
      </c>
      <c r="J2121">
        <v>0</v>
      </c>
      <c r="K2121" s="43">
        <v>41200</v>
      </c>
      <c r="L2121" s="39">
        <v>51</v>
      </c>
      <c r="M2121" s="40" t="str">
        <f t="shared" si="135"/>
        <v>Active</v>
      </c>
      <c r="N2121" s="39">
        <v>5</v>
      </c>
      <c r="O2121">
        <v>2</v>
      </c>
      <c r="P2121">
        <v>8</v>
      </c>
      <c r="Q2121">
        <v>2</v>
      </c>
      <c r="R2121">
        <v>2</v>
      </c>
      <c r="S2121">
        <v>9</v>
      </c>
      <c r="T2121">
        <v>28</v>
      </c>
      <c r="U2121">
        <v>1</v>
      </c>
      <c r="V2121">
        <v>0</v>
      </c>
      <c r="W2121">
        <v>1</v>
      </c>
      <c r="X2121">
        <v>2</v>
      </c>
      <c r="Y2121">
        <v>7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3</v>
      </c>
      <c r="AG2121">
        <v>11</v>
      </c>
      <c r="AH2121">
        <v>0</v>
      </c>
    </row>
    <row r="2122" spans="1:34">
      <c r="A2122">
        <v>8832</v>
      </c>
      <c r="B2122">
        <v>1976</v>
      </c>
      <c r="C2122">
        <f ca="1" t="shared" si="132"/>
        <v>49</v>
      </c>
      <c r="D2122" t="str">
        <f ca="1" t="shared" si="133"/>
        <v>Middle-Age</v>
      </c>
      <c r="E2122" t="s">
        <v>2280</v>
      </c>
      <c r="F2122" t="s">
        <v>2277</v>
      </c>
      <c r="G2122" s="39">
        <v>37509</v>
      </c>
      <c r="H2122" s="40" t="str">
        <f t="shared" si="134"/>
        <v>Medium</v>
      </c>
      <c r="I2122">
        <v>1</v>
      </c>
      <c r="J2122">
        <v>0</v>
      </c>
      <c r="K2122" s="43">
        <v>41164</v>
      </c>
      <c r="L2122" s="39">
        <v>24</v>
      </c>
      <c r="M2122" s="40" t="str">
        <f t="shared" si="135"/>
        <v>Recent</v>
      </c>
      <c r="N2122" s="39">
        <v>37</v>
      </c>
      <c r="O2122">
        <v>5</v>
      </c>
      <c r="P2122">
        <v>56</v>
      </c>
      <c r="Q2122">
        <v>12</v>
      </c>
      <c r="R2122">
        <v>8</v>
      </c>
      <c r="S2122">
        <v>5</v>
      </c>
      <c r="T2122">
        <v>123</v>
      </c>
      <c r="U2122">
        <v>2</v>
      </c>
      <c r="V2122">
        <v>3</v>
      </c>
      <c r="W2122">
        <v>0</v>
      </c>
      <c r="X2122">
        <v>4</v>
      </c>
      <c r="Y2122">
        <v>7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</v>
      </c>
      <c r="AG2122">
        <v>11</v>
      </c>
      <c r="AH2122">
        <v>0</v>
      </c>
    </row>
    <row r="2123" spans="1:34">
      <c r="A2123">
        <v>10067</v>
      </c>
      <c r="B2123">
        <v>1976</v>
      </c>
      <c r="C2123">
        <f ca="1" t="shared" si="132"/>
        <v>49</v>
      </c>
      <c r="D2123" t="str">
        <f ca="1" t="shared" si="133"/>
        <v>Middle-Age</v>
      </c>
      <c r="E2123" t="s">
        <v>2280</v>
      </c>
      <c r="F2123" t="s">
        <v>2277</v>
      </c>
      <c r="G2123" s="39">
        <v>25176</v>
      </c>
      <c r="H2123" s="40" t="str">
        <f t="shared" si="134"/>
        <v>Low</v>
      </c>
      <c r="I2123">
        <v>1</v>
      </c>
      <c r="J2123">
        <v>1</v>
      </c>
      <c r="K2123" s="43">
        <v>41496</v>
      </c>
      <c r="L2123" s="39">
        <v>79</v>
      </c>
      <c r="M2123" s="40" t="str">
        <f t="shared" si="135"/>
        <v>Active</v>
      </c>
      <c r="N2123" s="39">
        <v>4</v>
      </c>
      <c r="O2123">
        <v>0</v>
      </c>
      <c r="P2123">
        <v>4</v>
      </c>
      <c r="Q2123">
        <v>0</v>
      </c>
      <c r="R2123">
        <v>0</v>
      </c>
      <c r="S2123">
        <v>5</v>
      </c>
      <c r="T2123">
        <v>13</v>
      </c>
      <c r="U2123">
        <v>1</v>
      </c>
      <c r="V2123">
        <v>1</v>
      </c>
      <c r="W2123">
        <v>0</v>
      </c>
      <c r="X2123">
        <v>2</v>
      </c>
      <c r="Y2123">
        <v>7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3</v>
      </c>
      <c r="AG2123">
        <v>11</v>
      </c>
      <c r="AH2123">
        <v>0</v>
      </c>
    </row>
    <row r="2124" spans="1:34">
      <c r="A2124">
        <v>7532</v>
      </c>
      <c r="B2124">
        <v>1980</v>
      </c>
      <c r="C2124">
        <f ca="1" t="shared" si="132"/>
        <v>45</v>
      </c>
      <c r="D2124" t="str">
        <f ca="1" t="shared" si="133"/>
        <v>Middle-Age</v>
      </c>
      <c r="E2124" t="s">
        <v>2275</v>
      </c>
      <c r="F2124" t="s">
        <v>2279</v>
      </c>
      <c r="G2124" s="39">
        <v>43586</v>
      </c>
      <c r="H2124" s="40" t="str">
        <f t="shared" si="134"/>
        <v>Medium</v>
      </c>
      <c r="I2124">
        <v>0</v>
      </c>
      <c r="J2124">
        <v>1</v>
      </c>
      <c r="K2124" s="43">
        <v>41151</v>
      </c>
      <c r="L2124" s="39">
        <v>26</v>
      </c>
      <c r="M2124" s="40" t="str">
        <f t="shared" si="135"/>
        <v>Recent</v>
      </c>
      <c r="N2124" s="39">
        <v>99</v>
      </c>
      <c r="O2124">
        <v>2</v>
      </c>
      <c r="P2124">
        <v>11</v>
      </c>
      <c r="Q2124">
        <v>4</v>
      </c>
      <c r="R2124">
        <v>0</v>
      </c>
      <c r="S2124">
        <v>16</v>
      </c>
      <c r="T2124">
        <v>132</v>
      </c>
      <c r="U2124">
        <v>3</v>
      </c>
      <c r="V2124">
        <v>3</v>
      </c>
      <c r="W2124">
        <v>0</v>
      </c>
      <c r="X2124">
        <v>4</v>
      </c>
      <c r="Y2124">
        <v>8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</v>
      </c>
      <c r="AG2124">
        <v>11</v>
      </c>
      <c r="AH2124">
        <v>0</v>
      </c>
    </row>
    <row r="2125" spans="1:34">
      <c r="A2125">
        <v>4915</v>
      </c>
      <c r="B2125">
        <v>1956</v>
      </c>
      <c r="C2125">
        <f ca="1" t="shared" si="132"/>
        <v>69</v>
      </c>
      <c r="D2125" t="str">
        <f ca="1" t="shared" si="133"/>
        <v>Senior Citizen</v>
      </c>
      <c r="E2125" t="s">
        <v>2280</v>
      </c>
      <c r="F2125" t="s">
        <v>2279</v>
      </c>
      <c r="G2125" s="39">
        <v>53230</v>
      </c>
      <c r="H2125" s="40" t="str">
        <f t="shared" si="134"/>
        <v>Medium</v>
      </c>
      <c r="I2125">
        <v>0</v>
      </c>
      <c r="J2125">
        <v>1</v>
      </c>
      <c r="K2125" s="43">
        <v>41124</v>
      </c>
      <c r="L2125" s="39">
        <v>86</v>
      </c>
      <c r="M2125" s="40" t="str">
        <f t="shared" si="135"/>
        <v>Active</v>
      </c>
      <c r="N2125" s="39">
        <v>176</v>
      </c>
      <c r="O2125">
        <v>72</v>
      </c>
      <c r="P2125">
        <v>98</v>
      </c>
      <c r="Q2125">
        <v>136</v>
      </c>
      <c r="R2125">
        <v>21</v>
      </c>
      <c r="S2125">
        <v>229</v>
      </c>
      <c r="T2125">
        <v>732</v>
      </c>
      <c r="U2125">
        <v>4</v>
      </c>
      <c r="V2125">
        <v>5</v>
      </c>
      <c r="W2125">
        <v>2</v>
      </c>
      <c r="X2125">
        <v>12</v>
      </c>
      <c r="Y2125">
        <v>5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3</v>
      </c>
      <c r="AG2125">
        <v>11</v>
      </c>
      <c r="AH2125">
        <v>0</v>
      </c>
    </row>
    <row r="2126" spans="1:34">
      <c r="A2126">
        <v>2115</v>
      </c>
      <c r="B2126">
        <v>1957</v>
      </c>
      <c r="C2126">
        <f ca="1" t="shared" si="132"/>
        <v>68</v>
      </c>
      <c r="D2126" t="str">
        <f ca="1" t="shared" si="133"/>
        <v>Senior Citizen</v>
      </c>
      <c r="E2126" t="s">
        <v>2275</v>
      </c>
      <c r="F2126" t="s">
        <v>2277</v>
      </c>
      <c r="G2126" s="39">
        <v>50116</v>
      </c>
      <c r="H2126" s="40" t="str">
        <f t="shared" si="134"/>
        <v>Medium</v>
      </c>
      <c r="I2126">
        <v>1</v>
      </c>
      <c r="J2126">
        <v>1</v>
      </c>
      <c r="K2126" s="43">
        <v>41810</v>
      </c>
      <c r="L2126" s="39">
        <v>68</v>
      </c>
      <c r="M2126" s="40" t="str">
        <f t="shared" si="135"/>
        <v>Active</v>
      </c>
      <c r="N2126" s="39">
        <v>54</v>
      </c>
      <c r="O2126">
        <v>0</v>
      </c>
      <c r="P2126">
        <v>10</v>
      </c>
      <c r="Q2126">
        <v>0</v>
      </c>
      <c r="R2126">
        <v>0</v>
      </c>
      <c r="S2126">
        <v>2</v>
      </c>
      <c r="T2126">
        <v>66</v>
      </c>
      <c r="U2126">
        <v>2</v>
      </c>
      <c r="V2126">
        <v>1</v>
      </c>
      <c r="W2126">
        <v>0</v>
      </c>
      <c r="X2126">
        <v>4</v>
      </c>
      <c r="Y2126">
        <v>5</v>
      </c>
      <c r="Z2126">
        <v>0</v>
      </c>
      <c r="AA2126">
        <v>1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11</v>
      </c>
      <c r="AH2126">
        <v>0</v>
      </c>
    </row>
    <row r="2127" spans="1:34">
      <c r="A2127">
        <v>2088</v>
      </c>
      <c r="B2127">
        <v>1972</v>
      </c>
      <c r="C2127">
        <f ca="1" t="shared" si="132"/>
        <v>53</v>
      </c>
      <c r="D2127" t="str">
        <f ca="1" t="shared" si="133"/>
        <v>Middle-Age</v>
      </c>
      <c r="E2127" t="s">
        <v>2275</v>
      </c>
      <c r="F2127" t="s">
        <v>2277</v>
      </c>
      <c r="G2127" s="39">
        <v>84906</v>
      </c>
      <c r="H2127" s="40" t="str">
        <f t="shared" si="134"/>
        <v>High</v>
      </c>
      <c r="I2127">
        <v>0</v>
      </c>
      <c r="J2127">
        <v>0</v>
      </c>
      <c r="K2127" s="43">
        <v>41551</v>
      </c>
      <c r="L2127" s="39">
        <v>98</v>
      </c>
      <c r="M2127" s="40" t="str">
        <f t="shared" si="135"/>
        <v>Inactive</v>
      </c>
      <c r="N2127" s="39">
        <v>997</v>
      </c>
      <c r="O2127">
        <v>15</v>
      </c>
      <c r="P2127">
        <v>414</v>
      </c>
      <c r="Q2127">
        <v>99</v>
      </c>
      <c r="R2127">
        <v>30</v>
      </c>
      <c r="S2127">
        <v>76</v>
      </c>
      <c r="T2127">
        <v>1631</v>
      </c>
      <c r="U2127">
        <v>1</v>
      </c>
      <c r="V2127">
        <v>5</v>
      </c>
      <c r="W2127">
        <v>6</v>
      </c>
      <c r="X2127">
        <v>12</v>
      </c>
      <c r="Y2127">
        <v>2</v>
      </c>
      <c r="Z2127">
        <v>0</v>
      </c>
      <c r="AA2127">
        <v>1</v>
      </c>
      <c r="AB2127">
        <v>1</v>
      </c>
      <c r="AC2127">
        <v>0</v>
      </c>
      <c r="AD2127">
        <v>1</v>
      </c>
      <c r="AE2127">
        <v>0</v>
      </c>
      <c r="AF2127">
        <v>3</v>
      </c>
      <c r="AG2127">
        <v>11</v>
      </c>
      <c r="AH2127">
        <v>0</v>
      </c>
    </row>
    <row r="2128" spans="1:34">
      <c r="A2128">
        <v>2493</v>
      </c>
      <c r="B2128">
        <v>1966</v>
      </c>
      <c r="C2128">
        <f ca="1" t="shared" si="132"/>
        <v>59</v>
      </c>
      <c r="D2128" t="str">
        <f ca="1" t="shared" si="133"/>
        <v>Middle-Age</v>
      </c>
      <c r="E2128" t="s">
        <v>2275</v>
      </c>
      <c r="F2128" t="s">
        <v>2279</v>
      </c>
      <c r="G2128" s="39">
        <v>61286</v>
      </c>
      <c r="H2128" s="40" t="str">
        <f t="shared" si="134"/>
        <v>High</v>
      </c>
      <c r="I2128">
        <v>0</v>
      </c>
      <c r="J2128">
        <v>1</v>
      </c>
      <c r="K2128" s="43">
        <v>41488</v>
      </c>
      <c r="L2128" s="39">
        <v>34</v>
      </c>
      <c r="M2128" s="40" t="str">
        <f t="shared" si="135"/>
        <v>Active</v>
      </c>
      <c r="N2128" s="39">
        <v>356</v>
      </c>
      <c r="O2128">
        <v>0</v>
      </c>
      <c r="P2128">
        <v>107</v>
      </c>
      <c r="Q2128">
        <v>19</v>
      </c>
      <c r="R2128">
        <v>9</v>
      </c>
      <c r="S2128">
        <v>117</v>
      </c>
      <c r="T2128">
        <v>608</v>
      </c>
      <c r="U2128">
        <v>2</v>
      </c>
      <c r="V2128">
        <v>7</v>
      </c>
      <c r="W2128">
        <v>1</v>
      </c>
      <c r="X2128">
        <v>8</v>
      </c>
      <c r="Y2128">
        <v>5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3</v>
      </c>
      <c r="AG2128">
        <v>11</v>
      </c>
      <c r="AH2128">
        <v>0</v>
      </c>
    </row>
    <row r="2129" spans="1:34">
      <c r="A2129">
        <v>6292</v>
      </c>
      <c r="B2129">
        <v>1986</v>
      </c>
      <c r="C2129">
        <f ca="1" t="shared" si="132"/>
        <v>39</v>
      </c>
      <c r="D2129" t="str">
        <f ca="1" t="shared" si="133"/>
        <v>Adult</v>
      </c>
      <c r="E2129" t="s">
        <v>2278</v>
      </c>
      <c r="F2129" t="s">
        <v>2279</v>
      </c>
      <c r="G2129" s="39">
        <v>82333</v>
      </c>
      <c r="H2129" s="40" t="str">
        <f t="shared" si="134"/>
        <v>High</v>
      </c>
      <c r="I2129">
        <v>0</v>
      </c>
      <c r="J2129">
        <v>0</v>
      </c>
      <c r="K2129" s="43">
        <v>41363</v>
      </c>
      <c r="L2129" s="39">
        <v>60</v>
      </c>
      <c r="M2129" s="40" t="str">
        <f t="shared" si="135"/>
        <v>Active</v>
      </c>
      <c r="N2129" s="39">
        <v>1311</v>
      </c>
      <c r="O2129">
        <v>0</v>
      </c>
      <c r="P2129">
        <v>359</v>
      </c>
      <c r="Q2129">
        <v>46</v>
      </c>
      <c r="R2129">
        <v>89</v>
      </c>
      <c r="S2129">
        <v>17</v>
      </c>
      <c r="T2129">
        <v>1822</v>
      </c>
      <c r="U2129">
        <v>1</v>
      </c>
      <c r="V2129">
        <v>4</v>
      </c>
      <c r="W2129">
        <v>3</v>
      </c>
      <c r="X2129">
        <v>10</v>
      </c>
      <c r="Y2129">
        <v>2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3</v>
      </c>
      <c r="AG2129">
        <v>11</v>
      </c>
      <c r="AH2129">
        <v>1</v>
      </c>
    </row>
    <row r="2130" spans="1:34">
      <c r="A2130">
        <v>1631</v>
      </c>
      <c r="B2130">
        <v>1965</v>
      </c>
      <c r="C2130">
        <f ca="1" t="shared" si="132"/>
        <v>60</v>
      </c>
      <c r="D2130" t="str">
        <f ca="1" t="shared" si="133"/>
        <v>Senior Citizen</v>
      </c>
      <c r="E2130" t="s">
        <v>2278</v>
      </c>
      <c r="F2130" t="s">
        <v>2277</v>
      </c>
      <c r="G2130" s="39">
        <v>65220</v>
      </c>
      <c r="H2130" s="40" t="str">
        <f t="shared" si="134"/>
        <v>High</v>
      </c>
      <c r="I2130">
        <v>0</v>
      </c>
      <c r="J2130">
        <v>0</v>
      </c>
      <c r="K2130" s="43">
        <v>41155</v>
      </c>
      <c r="L2130" s="39">
        <v>3</v>
      </c>
      <c r="M2130" s="40" t="str">
        <f t="shared" si="135"/>
        <v>Recent</v>
      </c>
      <c r="N2130" s="39">
        <v>890</v>
      </c>
      <c r="O2130">
        <v>63</v>
      </c>
      <c r="P2130">
        <v>292</v>
      </c>
      <c r="Q2130">
        <v>0</v>
      </c>
      <c r="R2130">
        <v>25</v>
      </c>
      <c r="S2130">
        <v>12</v>
      </c>
      <c r="T2130">
        <v>1282</v>
      </c>
      <c r="U2130">
        <v>4</v>
      </c>
      <c r="V2130">
        <v>8</v>
      </c>
      <c r="W2130">
        <v>4</v>
      </c>
      <c r="X2130">
        <v>7</v>
      </c>
      <c r="Y2130">
        <v>6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3</v>
      </c>
      <c r="AG2130">
        <v>11</v>
      </c>
      <c r="AH2130">
        <v>1</v>
      </c>
    </row>
    <row r="2131" spans="1:34">
      <c r="A2131">
        <v>10104</v>
      </c>
      <c r="B2131">
        <v>1974</v>
      </c>
      <c r="C2131">
        <f ca="1" t="shared" si="132"/>
        <v>51</v>
      </c>
      <c r="D2131" t="str">
        <f ca="1" t="shared" si="133"/>
        <v>Middle-Age</v>
      </c>
      <c r="E2131" t="s">
        <v>2275</v>
      </c>
      <c r="F2131" t="s">
        <v>2277</v>
      </c>
      <c r="G2131" s="39">
        <v>33590</v>
      </c>
      <c r="H2131" s="40" t="str">
        <f t="shared" si="134"/>
        <v>Medium</v>
      </c>
      <c r="I2131">
        <v>2</v>
      </c>
      <c r="J2131">
        <v>1</v>
      </c>
      <c r="K2131" s="43">
        <v>41581</v>
      </c>
      <c r="L2131" s="39">
        <v>65</v>
      </c>
      <c r="M2131" s="40" t="str">
        <f t="shared" si="135"/>
        <v>Active</v>
      </c>
      <c r="N2131" s="39">
        <v>4</v>
      </c>
      <c r="O2131">
        <v>0</v>
      </c>
      <c r="P2131">
        <v>2</v>
      </c>
      <c r="Q2131">
        <v>0</v>
      </c>
      <c r="R2131">
        <v>0</v>
      </c>
      <c r="S2131">
        <v>2</v>
      </c>
      <c r="T2131">
        <v>8</v>
      </c>
      <c r="U2131">
        <v>1</v>
      </c>
      <c r="V2131">
        <v>1</v>
      </c>
      <c r="W2131">
        <v>0</v>
      </c>
      <c r="X2131">
        <v>2</v>
      </c>
      <c r="Y2131">
        <v>7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3</v>
      </c>
      <c r="AG2131">
        <v>11</v>
      </c>
      <c r="AH2131">
        <v>0</v>
      </c>
    </row>
    <row r="2132" spans="1:34">
      <c r="A2132">
        <v>3006</v>
      </c>
      <c r="B2132">
        <v>1976</v>
      </c>
      <c r="C2132">
        <f ca="1" t="shared" si="132"/>
        <v>49</v>
      </c>
      <c r="D2132" t="str">
        <f ca="1" t="shared" si="133"/>
        <v>Middle-Age</v>
      </c>
      <c r="E2132" t="s">
        <v>2275</v>
      </c>
      <c r="F2132" t="s">
        <v>2281</v>
      </c>
      <c r="G2132" s="39">
        <v>30992</v>
      </c>
      <c r="H2132" s="40" t="str">
        <f t="shared" si="134"/>
        <v>Medium</v>
      </c>
      <c r="I2132">
        <v>1</v>
      </c>
      <c r="J2132">
        <v>0</v>
      </c>
      <c r="K2132" s="43">
        <v>41386</v>
      </c>
      <c r="L2132" s="39">
        <v>83</v>
      </c>
      <c r="M2132" s="40" t="str">
        <f t="shared" si="135"/>
        <v>Active</v>
      </c>
      <c r="N2132" s="39">
        <v>17</v>
      </c>
      <c r="O2132">
        <v>0</v>
      </c>
      <c r="P2132">
        <v>14</v>
      </c>
      <c r="Q2132">
        <v>7</v>
      </c>
      <c r="R2132">
        <v>3</v>
      </c>
      <c r="S2132">
        <v>2</v>
      </c>
      <c r="T2132">
        <v>43</v>
      </c>
      <c r="U2132">
        <v>1</v>
      </c>
      <c r="V2132">
        <v>1</v>
      </c>
      <c r="W2132">
        <v>0</v>
      </c>
      <c r="X2132">
        <v>3</v>
      </c>
      <c r="Y2132">
        <v>7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3</v>
      </c>
      <c r="AG2132">
        <v>11</v>
      </c>
      <c r="AH2132">
        <v>0</v>
      </c>
    </row>
    <row r="2133" spans="1:34">
      <c r="A2133">
        <v>3919</v>
      </c>
      <c r="B2133">
        <v>1976</v>
      </c>
      <c r="C2133">
        <f ca="1" t="shared" si="132"/>
        <v>49</v>
      </c>
      <c r="D2133" t="str">
        <f ca="1" t="shared" si="133"/>
        <v>Middle-Age</v>
      </c>
      <c r="E2133" t="s">
        <v>2280</v>
      </c>
      <c r="F2133" t="s">
        <v>2276</v>
      </c>
      <c r="G2133" s="39">
        <v>72309</v>
      </c>
      <c r="H2133" s="40" t="str">
        <f t="shared" si="134"/>
        <v>High</v>
      </c>
      <c r="I2133">
        <v>0</v>
      </c>
      <c r="J2133">
        <v>0</v>
      </c>
      <c r="K2133" s="43">
        <v>41344</v>
      </c>
      <c r="L2133" s="39">
        <v>64</v>
      </c>
      <c r="M2133" s="40" t="str">
        <f t="shared" si="135"/>
        <v>Active</v>
      </c>
      <c r="N2133" s="39">
        <v>960</v>
      </c>
      <c r="O2133">
        <v>0</v>
      </c>
      <c r="P2133">
        <v>883</v>
      </c>
      <c r="Q2133">
        <v>50</v>
      </c>
      <c r="R2133">
        <v>38</v>
      </c>
      <c r="S2133">
        <v>0</v>
      </c>
      <c r="T2133">
        <v>1931</v>
      </c>
      <c r="U2133">
        <v>1</v>
      </c>
      <c r="V2133">
        <v>5</v>
      </c>
      <c r="W2133">
        <v>6</v>
      </c>
      <c r="X2133">
        <v>8</v>
      </c>
      <c r="Y2133">
        <v>3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3</v>
      </c>
      <c r="AG2133">
        <v>11</v>
      </c>
      <c r="AH2133">
        <v>1</v>
      </c>
    </row>
    <row r="2134" spans="1:34">
      <c r="A2134">
        <v>11181</v>
      </c>
      <c r="B2134">
        <v>1949</v>
      </c>
      <c r="C2134">
        <f ca="1" t="shared" si="132"/>
        <v>76</v>
      </c>
      <c r="D2134" t="str">
        <f ca="1" t="shared" si="133"/>
        <v>Senior Citizen</v>
      </c>
      <c r="E2134" t="s">
        <v>2278</v>
      </c>
      <c r="F2134" t="s">
        <v>2279</v>
      </c>
      <c r="G2134" s="39">
        <v>156924</v>
      </c>
      <c r="H2134" s="40" t="str">
        <f t="shared" si="134"/>
        <v>High</v>
      </c>
      <c r="I2134">
        <v>0</v>
      </c>
      <c r="J2134">
        <v>0</v>
      </c>
      <c r="K2134" s="43">
        <v>41515</v>
      </c>
      <c r="L2134" s="39">
        <v>85</v>
      </c>
      <c r="M2134" s="40" t="str">
        <f t="shared" si="135"/>
        <v>Active</v>
      </c>
      <c r="N2134" s="39">
        <v>2</v>
      </c>
      <c r="O2134">
        <v>1</v>
      </c>
      <c r="P2134">
        <v>2</v>
      </c>
      <c r="Q2134">
        <v>1</v>
      </c>
      <c r="R2134">
        <v>1</v>
      </c>
      <c r="S2134">
        <v>1</v>
      </c>
      <c r="T2134">
        <v>8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3</v>
      </c>
      <c r="AG2134">
        <v>11</v>
      </c>
      <c r="AH2134">
        <v>0</v>
      </c>
    </row>
    <row r="2135" spans="1:34">
      <c r="A2135">
        <v>642</v>
      </c>
      <c r="B2135">
        <v>1980</v>
      </c>
      <c r="C2135">
        <f ca="1" t="shared" si="132"/>
        <v>45</v>
      </c>
      <c r="D2135" t="str">
        <f ca="1" t="shared" si="133"/>
        <v>Middle-Age</v>
      </c>
      <c r="E2135" t="s">
        <v>2282</v>
      </c>
      <c r="F2135" t="s">
        <v>2279</v>
      </c>
      <c r="G2135" s="39">
        <v>16005</v>
      </c>
      <c r="H2135" s="40" t="str">
        <f t="shared" si="134"/>
        <v>Low</v>
      </c>
      <c r="I2135">
        <v>1</v>
      </c>
      <c r="J2135">
        <v>0</v>
      </c>
      <c r="K2135" s="43">
        <v>41135</v>
      </c>
      <c r="L2135" s="39">
        <v>69</v>
      </c>
      <c r="M2135" s="40" t="str">
        <f t="shared" si="135"/>
        <v>Active</v>
      </c>
      <c r="N2135" s="39">
        <v>1</v>
      </c>
      <c r="O2135">
        <v>3</v>
      </c>
      <c r="P2135">
        <v>2</v>
      </c>
      <c r="Q2135">
        <v>20</v>
      </c>
      <c r="R2135">
        <v>30</v>
      </c>
      <c r="S2135">
        <v>47</v>
      </c>
      <c r="T2135">
        <v>103</v>
      </c>
      <c r="U2135">
        <v>3</v>
      </c>
      <c r="V2135">
        <v>2</v>
      </c>
      <c r="W2135">
        <v>1</v>
      </c>
      <c r="X2135">
        <v>2</v>
      </c>
      <c r="Y2135">
        <v>8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3</v>
      </c>
      <c r="AG2135">
        <v>11</v>
      </c>
      <c r="AH2135">
        <v>0</v>
      </c>
    </row>
    <row r="2136" spans="1:34">
      <c r="A2136">
        <v>4369</v>
      </c>
      <c r="B2136">
        <v>1957</v>
      </c>
      <c r="C2136">
        <f ca="1" t="shared" si="132"/>
        <v>68</v>
      </c>
      <c r="D2136" t="str">
        <f ca="1" t="shared" si="133"/>
        <v>Senior Citizen</v>
      </c>
      <c r="E2136" t="s">
        <v>2280</v>
      </c>
      <c r="F2136" t="s">
        <v>2284</v>
      </c>
      <c r="G2136" s="39">
        <v>65487</v>
      </c>
      <c r="H2136" s="40" t="str">
        <f t="shared" si="134"/>
        <v>High</v>
      </c>
      <c r="I2136">
        <v>0</v>
      </c>
      <c r="J2136">
        <v>0</v>
      </c>
      <c r="K2136" s="43">
        <v>41649</v>
      </c>
      <c r="L2136" s="39">
        <v>48</v>
      </c>
      <c r="M2136" s="40" t="str">
        <f t="shared" si="135"/>
        <v>Active</v>
      </c>
      <c r="N2136" s="39">
        <v>240</v>
      </c>
      <c r="O2136">
        <v>67</v>
      </c>
      <c r="P2136">
        <v>500</v>
      </c>
      <c r="Q2136">
        <v>199</v>
      </c>
      <c r="R2136">
        <v>0</v>
      </c>
      <c r="S2136">
        <v>163</v>
      </c>
      <c r="T2136">
        <v>1169</v>
      </c>
      <c r="U2136">
        <v>3</v>
      </c>
      <c r="V2136">
        <v>3</v>
      </c>
      <c r="W2136">
        <v>5</v>
      </c>
      <c r="X2136">
        <v>6</v>
      </c>
      <c r="Y2136">
        <v>2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3</v>
      </c>
      <c r="AG2136">
        <v>11</v>
      </c>
      <c r="AH2136">
        <v>0</v>
      </c>
    </row>
    <row r="2137" spans="1:34">
      <c r="A2137">
        <v>10127</v>
      </c>
      <c r="B2137">
        <v>1965</v>
      </c>
      <c r="C2137">
        <f ca="1" t="shared" si="132"/>
        <v>60</v>
      </c>
      <c r="D2137" t="str">
        <f ca="1" t="shared" si="133"/>
        <v>Senior Citizen</v>
      </c>
      <c r="E2137" t="s">
        <v>2275</v>
      </c>
      <c r="F2137" t="s">
        <v>2279</v>
      </c>
      <c r="G2137" s="39">
        <v>58692</v>
      </c>
      <c r="H2137" s="40" t="str">
        <f t="shared" si="134"/>
        <v>Medium</v>
      </c>
      <c r="I2137">
        <v>0</v>
      </c>
      <c r="J2137">
        <v>1</v>
      </c>
      <c r="K2137" s="43">
        <v>41735</v>
      </c>
      <c r="L2137" s="39">
        <v>21</v>
      </c>
      <c r="M2137" s="40" t="str">
        <f t="shared" si="135"/>
        <v>Recent</v>
      </c>
      <c r="N2137" s="39">
        <v>301</v>
      </c>
      <c r="O2137">
        <v>11</v>
      </c>
      <c r="P2137">
        <v>61</v>
      </c>
      <c r="Q2137">
        <v>4</v>
      </c>
      <c r="R2137">
        <v>7</v>
      </c>
      <c r="S2137">
        <v>11</v>
      </c>
      <c r="T2137">
        <v>395</v>
      </c>
      <c r="U2137">
        <v>1</v>
      </c>
      <c r="V2137">
        <v>8</v>
      </c>
      <c r="W2137">
        <v>2</v>
      </c>
      <c r="X2137">
        <v>4</v>
      </c>
      <c r="Y2137">
        <v>7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3</v>
      </c>
      <c r="AG2137">
        <v>11</v>
      </c>
      <c r="AH2137">
        <v>0</v>
      </c>
    </row>
    <row r="2138" spans="1:34">
      <c r="A2138">
        <v>271</v>
      </c>
      <c r="B2138">
        <v>1969</v>
      </c>
      <c r="C2138">
        <f ca="1" t="shared" si="132"/>
        <v>56</v>
      </c>
      <c r="D2138" t="str">
        <f ca="1" t="shared" si="133"/>
        <v>Middle-Age</v>
      </c>
      <c r="E2138" t="s">
        <v>2275</v>
      </c>
      <c r="F2138" t="s">
        <v>2283</v>
      </c>
      <c r="G2138" s="39">
        <v>40590</v>
      </c>
      <c r="H2138" s="40" t="str">
        <f t="shared" si="134"/>
        <v>Medium</v>
      </c>
      <c r="I2138">
        <v>1</v>
      </c>
      <c r="J2138">
        <v>1</v>
      </c>
      <c r="K2138" s="43">
        <v>41549</v>
      </c>
      <c r="L2138" s="39">
        <v>30</v>
      </c>
      <c r="M2138" s="40" t="str">
        <f t="shared" si="135"/>
        <v>Recent</v>
      </c>
      <c r="N2138" s="39">
        <v>154</v>
      </c>
      <c r="O2138">
        <v>0</v>
      </c>
      <c r="P2138">
        <v>50</v>
      </c>
      <c r="Q2138">
        <v>6</v>
      </c>
      <c r="R2138">
        <v>11</v>
      </c>
      <c r="S2138">
        <v>37</v>
      </c>
      <c r="T2138">
        <v>258</v>
      </c>
      <c r="U2138">
        <v>5</v>
      </c>
      <c r="V2138">
        <v>3</v>
      </c>
      <c r="W2138">
        <v>4</v>
      </c>
      <c r="X2138">
        <v>3</v>
      </c>
      <c r="Y2138">
        <v>6</v>
      </c>
      <c r="Z2138">
        <v>1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3</v>
      </c>
      <c r="AG2138">
        <v>11</v>
      </c>
      <c r="AH2138">
        <v>0</v>
      </c>
    </row>
    <row r="2139" spans="1:34">
      <c r="A2139">
        <v>4973</v>
      </c>
      <c r="B2139">
        <v>1970</v>
      </c>
      <c r="C2139">
        <f ca="1" t="shared" si="132"/>
        <v>55</v>
      </c>
      <c r="D2139" t="str">
        <f ca="1" t="shared" si="133"/>
        <v>Middle-Age</v>
      </c>
      <c r="E2139" t="s">
        <v>2275</v>
      </c>
      <c r="F2139" t="s">
        <v>2276</v>
      </c>
      <c r="G2139" s="39">
        <v>20587</v>
      </c>
      <c r="H2139" s="40" t="str">
        <f t="shared" si="134"/>
        <v>Low</v>
      </c>
      <c r="I2139">
        <v>1</v>
      </c>
      <c r="J2139">
        <v>0</v>
      </c>
      <c r="K2139" s="43">
        <v>41770</v>
      </c>
      <c r="L2139" s="39">
        <v>39</v>
      </c>
      <c r="M2139" s="40" t="str">
        <f t="shared" si="135"/>
        <v>Active</v>
      </c>
      <c r="N2139" s="39">
        <v>2</v>
      </c>
      <c r="O2139">
        <v>3</v>
      </c>
      <c r="P2139">
        <v>6</v>
      </c>
      <c r="Q2139">
        <v>4</v>
      </c>
      <c r="R2139">
        <v>1</v>
      </c>
      <c r="S2139">
        <v>9</v>
      </c>
      <c r="T2139">
        <v>25</v>
      </c>
      <c r="U2139">
        <v>1</v>
      </c>
      <c r="V2139">
        <v>1</v>
      </c>
      <c r="W2139">
        <v>1</v>
      </c>
      <c r="X2139">
        <v>2</v>
      </c>
      <c r="Y2139">
        <v>7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3</v>
      </c>
      <c r="AG2139">
        <v>11</v>
      </c>
      <c r="AH2139">
        <v>0</v>
      </c>
    </row>
    <row r="2140" spans="1:34">
      <c r="A2140">
        <v>2948</v>
      </c>
      <c r="B2140">
        <v>1954</v>
      </c>
      <c r="C2140">
        <f ca="1" t="shared" si="132"/>
        <v>71</v>
      </c>
      <c r="D2140" t="str">
        <f ca="1" t="shared" si="133"/>
        <v>Senior Citizen</v>
      </c>
      <c r="E2140" t="s">
        <v>2280</v>
      </c>
      <c r="F2140" t="s">
        <v>2281</v>
      </c>
      <c r="G2140" s="39">
        <v>62637</v>
      </c>
      <c r="H2140" s="40" t="str">
        <f t="shared" si="134"/>
        <v>High</v>
      </c>
      <c r="I2140">
        <v>0</v>
      </c>
      <c r="J2140">
        <v>1</v>
      </c>
      <c r="K2140" s="43">
        <v>41699</v>
      </c>
      <c r="L2140" s="39">
        <v>76</v>
      </c>
      <c r="M2140" s="40" t="str">
        <f t="shared" si="135"/>
        <v>Active</v>
      </c>
      <c r="N2140" s="39">
        <v>104</v>
      </c>
      <c r="O2140">
        <v>12</v>
      </c>
      <c r="P2140">
        <v>48</v>
      </c>
      <c r="Q2140">
        <v>4</v>
      </c>
      <c r="R2140">
        <v>12</v>
      </c>
      <c r="S2140">
        <v>5</v>
      </c>
      <c r="T2140">
        <v>185</v>
      </c>
      <c r="U2140">
        <v>1</v>
      </c>
      <c r="V2140">
        <v>2</v>
      </c>
      <c r="W2140">
        <v>2</v>
      </c>
      <c r="X2140">
        <v>5</v>
      </c>
      <c r="Y2140">
        <v>2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3</v>
      </c>
      <c r="AG2140">
        <v>11</v>
      </c>
      <c r="AH2140">
        <v>0</v>
      </c>
    </row>
    <row r="2141" spans="1:34">
      <c r="A2141">
        <v>2715</v>
      </c>
      <c r="B2141">
        <v>1966</v>
      </c>
      <c r="C2141">
        <f ca="1" t="shared" si="132"/>
        <v>59</v>
      </c>
      <c r="D2141" t="str">
        <f ca="1" t="shared" si="133"/>
        <v>Middle-Age</v>
      </c>
      <c r="E2141" t="s">
        <v>2280</v>
      </c>
      <c r="F2141" t="s">
        <v>2281</v>
      </c>
      <c r="G2141" s="39">
        <v>29435</v>
      </c>
      <c r="H2141" s="40" t="str">
        <f t="shared" si="134"/>
        <v>Low</v>
      </c>
      <c r="I2141">
        <v>1</v>
      </c>
      <c r="J2141">
        <v>1</v>
      </c>
      <c r="K2141" s="43">
        <v>41127</v>
      </c>
      <c r="L2141" s="39">
        <v>11</v>
      </c>
      <c r="M2141" s="40" t="str">
        <f t="shared" si="135"/>
        <v>Recent</v>
      </c>
      <c r="N2141" s="39">
        <v>70</v>
      </c>
      <c r="O2141">
        <v>3</v>
      </c>
      <c r="P2141">
        <v>37</v>
      </c>
      <c r="Q2141">
        <v>4</v>
      </c>
      <c r="R2141">
        <v>2</v>
      </c>
      <c r="S2141">
        <v>64</v>
      </c>
      <c r="T2141">
        <v>180</v>
      </c>
      <c r="U2141">
        <v>4</v>
      </c>
      <c r="V2141">
        <v>3</v>
      </c>
      <c r="W2141">
        <v>2</v>
      </c>
      <c r="X2141">
        <v>2</v>
      </c>
      <c r="Y2141">
        <v>9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3</v>
      </c>
      <c r="AG2141">
        <v>11</v>
      </c>
      <c r="AH2141">
        <v>1</v>
      </c>
    </row>
    <row r="2142" spans="1:34">
      <c r="A2142">
        <v>10432</v>
      </c>
      <c r="B2142">
        <v>1974</v>
      </c>
      <c r="C2142">
        <f ca="1" t="shared" si="132"/>
        <v>51</v>
      </c>
      <c r="D2142" t="str">
        <f ca="1" t="shared" si="133"/>
        <v>Middle-Age</v>
      </c>
      <c r="E2142" t="s">
        <v>2275</v>
      </c>
      <c r="F2142" t="s">
        <v>2281</v>
      </c>
      <c r="G2142" s="39">
        <v>19346</v>
      </c>
      <c r="H2142" s="40" t="str">
        <f t="shared" si="134"/>
        <v>Low</v>
      </c>
      <c r="I2142">
        <v>1</v>
      </c>
      <c r="J2142">
        <v>0</v>
      </c>
      <c r="K2142" s="43">
        <v>41669</v>
      </c>
      <c r="L2142" s="39">
        <v>26</v>
      </c>
      <c r="M2142" s="40" t="str">
        <f t="shared" si="135"/>
        <v>Recent</v>
      </c>
      <c r="N2142" s="39">
        <v>2</v>
      </c>
      <c r="O2142">
        <v>0</v>
      </c>
      <c r="P2142">
        <v>9</v>
      </c>
      <c r="Q2142">
        <v>3</v>
      </c>
      <c r="R2142">
        <v>6</v>
      </c>
      <c r="S2142">
        <v>2</v>
      </c>
      <c r="T2142">
        <v>22</v>
      </c>
      <c r="U2142">
        <v>1</v>
      </c>
      <c r="V2142">
        <v>1</v>
      </c>
      <c r="W2142">
        <v>0</v>
      </c>
      <c r="X2142">
        <v>3</v>
      </c>
      <c r="Y2142">
        <v>8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3</v>
      </c>
      <c r="AG2142">
        <v>11</v>
      </c>
      <c r="AH2142">
        <v>0</v>
      </c>
    </row>
    <row r="2143" spans="1:34">
      <c r="A2143">
        <v>9216</v>
      </c>
      <c r="B2143">
        <v>1971</v>
      </c>
      <c r="C2143">
        <f ca="1" t="shared" si="132"/>
        <v>54</v>
      </c>
      <c r="D2143" t="str">
        <f ca="1" t="shared" si="133"/>
        <v>Middle-Age</v>
      </c>
      <c r="E2143" t="s">
        <v>2275</v>
      </c>
      <c r="F2143" t="s">
        <v>2279</v>
      </c>
      <c r="G2143" s="39">
        <v>35788</v>
      </c>
      <c r="H2143" s="40" t="str">
        <f t="shared" si="134"/>
        <v>Medium</v>
      </c>
      <c r="I2143">
        <v>1</v>
      </c>
      <c r="J2143">
        <v>1</v>
      </c>
      <c r="K2143" s="43">
        <v>41662</v>
      </c>
      <c r="L2143" s="39">
        <v>34</v>
      </c>
      <c r="M2143" s="40" t="str">
        <f t="shared" si="135"/>
        <v>Active</v>
      </c>
      <c r="N2143" s="39">
        <v>23</v>
      </c>
      <c r="O2143">
        <v>2</v>
      </c>
      <c r="P2143">
        <v>11</v>
      </c>
      <c r="Q2143">
        <v>3</v>
      </c>
      <c r="R2143">
        <v>1</v>
      </c>
      <c r="S2143">
        <v>4</v>
      </c>
      <c r="T2143">
        <v>44</v>
      </c>
      <c r="U2143">
        <v>2</v>
      </c>
      <c r="V2143">
        <v>2</v>
      </c>
      <c r="W2143">
        <v>0</v>
      </c>
      <c r="X2143">
        <v>3</v>
      </c>
      <c r="Y2143">
        <v>6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3</v>
      </c>
      <c r="AG2143">
        <v>11</v>
      </c>
      <c r="AH2143">
        <v>0</v>
      </c>
    </row>
    <row r="2144" spans="1:34">
      <c r="A2144">
        <v>7124</v>
      </c>
      <c r="B2144">
        <v>1968</v>
      </c>
      <c r="C2144">
        <f ca="1" t="shared" si="132"/>
        <v>57</v>
      </c>
      <c r="D2144" t="str">
        <f ca="1" t="shared" si="133"/>
        <v>Middle-Age</v>
      </c>
      <c r="E2144" t="s">
        <v>2275</v>
      </c>
      <c r="F2144" t="s">
        <v>2281</v>
      </c>
      <c r="G2144" s="39">
        <v>36997</v>
      </c>
      <c r="H2144" s="40" t="str">
        <f t="shared" si="134"/>
        <v>Medium</v>
      </c>
      <c r="I2144">
        <v>1</v>
      </c>
      <c r="J2144">
        <v>1</v>
      </c>
      <c r="K2144" s="43">
        <v>41306</v>
      </c>
      <c r="L2144" s="39">
        <v>72</v>
      </c>
      <c r="M2144" s="40" t="str">
        <f t="shared" si="135"/>
        <v>Active</v>
      </c>
      <c r="N2144" s="39">
        <v>43</v>
      </c>
      <c r="O2144">
        <v>4</v>
      </c>
      <c r="P2144">
        <v>12</v>
      </c>
      <c r="Q2144">
        <v>8</v>
      </c>
      <c r="R2144">
        <v>0</v>
      </c>
      <c r="S2144">
        <v>27</v>
      </c>
      <c r="T2144">
        <v>94</v>
      </c>
      <c r="U2144">
        <v>5</v>
      </c>
      <c r="V2144">
        <v>2</v>
      </c>
      <c r="W2144">
        <v>1</v>
      </c>
      <c r="X2144">
        <v>4</v>
      </c>
      <c r="Y2144">
        <v>5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3</v>
      </c>
      <c r="AG2144">
        <v>11</v>
      </c>
      <c r="AH2144">
        <v>0</v>
      </c>
    </row>
    <row r="2145" spans="1:34">
      <c r="A2145">
        <v>9727</v>
      </c>
      <c r="B2145">
        <v>1957</v>
      </c>
      <c r="C2145">
        <f ca="1" t="shared" si="132"/>
        <v>68</v>
      </c>
      <c r="D2145" t="str">
        <f ca="1" t="shared" si="133"/>
        <v>Senior Citizen</v>
      </c>
      <c r="E2145" t="s">
        <v>2275</v>
      </c>
      <c r="F2145" t="s">
        <v>2279</v>
      </c>
      <c r="G2145" s="39">
        <v>23539</v>
      </c>
      <c r="H2145" s="40" t="str">
        <f t="shared" si="134"/>
        <v>Low</v>
      </c>
      <c r="I2145">
        <v>0</v>
      </c>
      <c r="J2145">
        <v>0</v>
      </c>
      <c r="K2145" s="43">
        <v>41698</v>
      </c>
      <c r="L2145" s="39">
        <v>13</v>
      </c>
      <c r="M2145" s="40" t="str">
        <f t="shared" si="135"/>
        <v>Recent</v>
      </c>
      <c r="N2145" s="39">
        <v>4</v>
      </c>
      <c r="O2145">
        <v>24</v>
      </c>
      <c r="P2145">
        <v>11</v>
      </c>
      <c r="Q2145">
        <v>16</v>
      </c>
      <c r="R2145">
        <v>1</v>
      </c>
      <c r="S2145">
        <v>25</v>
      </c>
      <c r="T2145">
        <v>81</v>
      </c>
      <c r="U2145">
        <v>1</v>
      </c>
      <c r="V2145">
        <v>2</v>
      </c>
      <c r="W2145">
        <v>0</v>
      </c>
      <c r="X2145">
        <v>4</v>
      </c>
      <c r="Y2145">
        <v>6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3</v>
      </c>
      <c r="AG2145">
        <v>11</v>
      </c>
      <c r="AH2145">
        <v>0</v>
      </c>
    </row>
    <row r="2146" spans="1:34">
      <c r="A2146">
        <v>5136</v>
      </c>
      <c r="B2146">
        <v>1973</v>
      </c>
      <c r="C2146">
        <f ca="1" t="shared" si="132"/>
        <v>52</v>
      </c>
      <c r="D2146" t="str">
        <f ca="1" t="shared" si="133"/>
        <v>Middle-Age</v>
      </c>
      <c r="E2146" t="s">
        <v>2275</v>
      </c>
      <c r="F2146" t="s">
        <v>2276</v>
      </c>
      <c r="G2146" s="39">
        <v>65333</v>
      </c>
      <c r="H2146" s="40" t="str">
        <f t="shared" si="134"/>
        <v>High</v>
      </c>
      <c r="I2146">
        <v>0</v>
      </c>
      <c r="J2146">
        <v>1</v>
      </c>
      <c r="K2146" s="43">
        <v>41656</v>
      </c>
      <c r="L2146" s="39">
        <v>58</v>
      </c>
      <c r="M2146" s="40" t="str">
        <f t="shared" si="135"/>
        <v>Active</v>
      </c>
      <c r="N2146" s="39">
        <v>654</v>
      </c>
      <c r="O2146">
        <v>7</v>
      </c>
      <c r="P2146">
        <v>92</v>
      </c>
      <c r="Q2146">
        <v>0</v>
      </c>
      <c r="R2146">
        <v>15</v>
      </c>
      <c r="S2146">
        <v>30</v>
      </c>
      <c r="T2146">
        <v>798</v>
      </c>
      <c r="U2146">
        <v>7</v>
      </c>
      <c r="V2146">
        <v>9</v>
      </c>
      <c r="W2146">
        <v>4</v>
      </c>
      <c r="X2146">
        <v>8</v>
      </c>
      <c r="Y2146">
        <v>6</v>
      </c>
      <c r="Z2146">
        <v>0</v>
      </c>
      <c r="AA2146">
        <v>1</v>
      </c>
      <c r="AB2146">
        <v>1</v>
      </c>
      <c r="AC2146">
        <v>0</v>
      </c>
      <c r="AD2146">
        <v>0</v>
      </c>
      <c r="AE2146">
        <v>0</v>
      </c>
      <c r="AF2146">
        <v>3</v>
      </c>
      <c r="AG2146">
        <v>11</v>
      </c>
      <c r="AH2146">
        <v>0</v>
      </c>
    </row>
    <row r="2147" spans="1:34">
      <c r="A2147">
        <v>9790</v>
      </c>
      <c r="B2147">
        <v>1957</v>
      </c>
      <c r="C2147">
        <f ca="1" t="shared" si="132"/>
        <v>68</v>
      </c>
      <c r="D2147" t="str">
        <f ca="1" t="shared" si="133"/>
        <v>Senior Citizen</v>
      </c>
      <c r="E2147" t="s">
        <v>2275</v>
      </c>
      <c r="F2147" t="s">
        <v>2276</v>
      </c>
      <c r="G2147" s="39">
        <v>78499</v>
      </c>
      <c r="H2147" s="40" t="str">
        <f t="shared" si="134"/>
        <v>High</v>
      </c>
      <c r="I2147">
        <v>0</v>
      </c>
      <c r="J2147">
        <v>0</v>
      </c>
      <c r="K2147" s="43">
        <v>41601</v>
      </c>
      <c r="L2147" s="39">
        <v>12</v>
      </c>
      <c r="M2147" s="40" t="str">
        <f t="shared" si="135"/>
        <v>Recent</v>
      </c>
      <c r="N2147" s="39">
        <v>912</v>
      </c>
      <c r="O2147">
        <v>72</v>
      </c>
      <c r="P2147">
        <v>170</v>
      </c>
      <c r="Q2147">
        <v>47</v>
      </c>
      <c r="R2147">
        <v>36</v>
      </c>
      <c r="S2147">
        <v>97</v>
      </c>
      <c r="T2147">
        <v>1334</v>
      </c>
      <c r="U2147">
        <v>1</v>
      </c>
      <c r="V2147">
        <v>11</v>
      </c>
      <c r="W2147">
        <v>3</v>
      </c>
      <c r="X2147">
        <v>4</v>
      </c>
      <c r="Y2147">
        <v>4</v>
      </c>
      <c r="Z2147">
        <v>0</v>
      </c>
      <c r="AA2147">
        <v>0</v>
      </c>
      <c r="AB2147">
        <v>1</v>
      </c>
      <c r="AC2147">
        <v>0</v>
      </c>
      <c r="AD2147">
        <v>0</v>
      </c>
      <c r="AE2147">
        <v>0</v>
      </c>
      <c r="AF2147">
        <v>3</v>
      </c>
      <c r="AG2147">
        <v>11</v>
      </c>
      <c r="AH2147">
        <v>1</v>
      </c>
    </row>
    <row r="2148" spans="1:34">
      <c r="A2148">
        <v>1818</v>
      </c>
      <c r="B2148">
        <v>1971</v>
      </c>
      <c r="C2148">
        <f ca="1" t="shared" si="132"/>
        <v>54</v>
      </c>
      <c r="D2148" t="str">
        <f ca="1" t="shared" si="133"/>
        <v>Middle-Age</v>
      </c>
      <c r="E2148" t="s">
        <v>2278</v>
      </c>
      <c r="F2148" t="s">
        <v>2277</v>
      </c>
      <c r="G2148" s="39">
        <v>29732</v>
      </c>
      <c r="H2148" s="40" t="str">
        <f t="shared" si="134"/>
        <v>Low</v>
      </c>
      <c r="I2148">
        <v>1</v>
      </c>
      <c r="J2148">
        <v>0</v>
      </c>
      <c r="K2148" s="43">
        <v>41723</v>
      </c>
      <c r="L2148" s="39">
        <v>23</v>
      </c>
      <c r="M2148" s="40" t="str">
        <f t="shared" si="135"/>
        <v>Recent</v>
      </c>
      <c r="N2148" s="39">
        <v>25</v>
      </c>
      <c r="O2148">
        <v>0</v>
      </c>
      <c r="P2148">
        <v>8</v>
      </c>
      <c r="Q2148">
        <v>0</v>
      </c>
      <c r="R2148">
        <v>1</v>
      </c>
      <c r="S2148">
        <v>4</v>
      </c>
      <c r="T2148">
        <v>38</v>
      </c>
      <c r="U2148">
        <v>1</v>
      </c>
      <c r="V2148">
        <v>2</v>
      </c>
      <c r="W2148">
        <v>0</v>
      </c>
      <c r="X2148">
        <v>2</v>
      </c>
      <c r="Y2148">
        <v>9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3</v>
      </c>
      <c r="AG2148">
        <v>11</v>
      </c>
      <c r="AH2148">
        <v>0</v>
      </c>
    </row>
    <row r="2149" spans="1:34">
      <c r="A2149">
        <v>1100</v>
      </c>
      <c r="B2149">
        <v>1960</v>
      </c>
      <c r="C2149">
        <f ca="1" t="shared" si="132"/>
        <v>65</v>
      </c>
      <c r="D2149" t="str">
        <f ca="1" t="shared" si="133"/>
        <v>Senior Citizen</v>
      </c>
      <c r="E2149" t="s">
        <v>2280</v>
      </c>
      <c r="F2149" t="s">
        <v>2277</v>
      </c>
      <c r="G2149" s="39">
        <v>41275</v>
      </c>
      <c r="H2149" s="40" t="str">
        <f t="shared" si="134"/>
        <v>Medium</v>
      </c>
      <c r="I2149">
        <v>1</v>
      </c>
      <c r="J2149">
        <v>2</v>
      </c>
      <c r="K2149" s="43">
        <v>41722</v>
      </c>
      <c r="L2149" s="39">
        <v>33</v>
      </c>
      <c r="M2149" s="40" t="str">
        <f t="shared" si="135"/>
        <v>Active</v>
      </c>
      <c r="N2149" s="39">
        <v>24</v>
      </c>
      <c r="O2149">
        <v>4</v>
      </c>
      <c r="P2149">
        <v>22</v>
      </c>
      <c r="Q2149">
        <v>0</v>
      </c>
      <c r="R2149">
        <v>2</v>
      </c>
      <c r="S2149">
        <v>9</v>
      </c>
      <c r="T2149">
        <v>61</v>
      </c>
      <c r="U2149">
        <v>4</v>
      </c>
      <c r="V2149">
        <v>3</v>
      </c>
      <c r="W2149">
        <v>1</v>
      </c>
      <c r="X2149">
        <v>3</v>
      </c>
      <c r="Y2149">
        <v>5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3</v>
      </c>
      <c r="AG2149">
        <v>11</v>
      </c>
      <c r="AH2149">
        <v>0</v>
      </c>
    </row>
    <row r="2150" spans="1:34">
      <c r="A2150">
        <v>7873</v>
      </c>
      <c r="B2150">
        <v>1973</v>
      </c>
      <c r="C2150">
        <f ca="1" t="shared" si="132"/>
        <v>52</v>
      </c>
      <c r="D2150" t="str">
        <f ca="1" t="shared" si="133"/>
        <v>Middle-Age</v>
      </c>
      <c r="E2150" t="s">
        <v>2278</v>
      </c>
      <c r="F2150" t="s">
        <v>2277</v>
      </c>
      <c r="G2150" s="39">
        <v>63516</v>
      </c>
      <c r="H2150" s="40" t="str">
        <f t="shared" si="134"/>
        <v>High</v>
      </c>
      <c r="I2150">
        <v>1</v>
      </c>
      <c r="J2150">
        <v>1</v>
      </c>
      <c r="K2150" s="43">
        <v>41461</v>
      </c>
      <c r="L2150" s="39">
        <v>30</v>
      </c>
      <c r="M2150" s="40" t="str">
        <f t="shared" si="135"/>
        <v>Recent</v>
      </c>
      <c r="N2150" s="39">
        <v>141</v>
      </c>
      <c r="O2150">
        <v>11</v>
      </c>
      <c r="P2150">
        <v>114</v>
      </c>
      <c r="Q2150">
        <v>15</v>
      </c>
      <c r="R2150">
        <v>14</v>
      </c>
      <c r="S2150">
        <v>5</v>
      </c>
      <c r="T2150">
        <v>300</v>
      </c>
      <c r="U2150">
        <v>4</v>
      </c>
      <c r="V2150">
        <v>4</v>
      </c>
      <c r="W2150">
        <v>1</v>
      </c>
      <c r="X2150">
        <v>7</v>
      </c>
      <c r="Y2150">
        <v>5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3</v>
      </c>
      <c r="AG2150">
        <v>11</v>
      </c>
      <c r="AH2150">
        <v>0</v>
      </c>
    </row>
    <row r="2151" spans="1:34">
      <c r="A2151">
        <v>10609</v>
      </c>
      <c r="B2151">
        <v>1962</v>
      </c>
      <c r="C2151">
        <f ca="1" t="shared" si="132"/>
        <v>63</v>
      </c>
      <c r="D2151" t="str">
        <f ca="1" t="shared" si="133"/>
        <v>Senior Citizen</v>
      </c>
      <c r="E2151" t="s">
        <v>2278</v>
      </c>
      <c r="F2151" t="s">
        <v>2279</v>
      </c>
      <c r="G2151" s="39">
        <v>42769</v>
      </c>
      <c r="H2151" s="40" t="str">
        <f t="shared" si="134"/>
        <v>Medium</v>
      </c>
      <c r="I2151">
        <v>0</v>
      </c>
      <c r="J2151">
        <v>1</v>
      </c>
      <c r="K2151" s="43">
        <v>41559</v>
      </c>
      <c r="L2151" s="39">
        <v>15</v>
      </c>
      <c r="M2151" s="40" t="str">
        <f t="shared" si="135"/>
        <v>Recent</v>
      </c>
      <c r="N2151" s="39">
        <v>71</v>
      </c>
      <c r="O2151">
        <v>0</v>
      </c>
      <c r="P2151">
        <v>13</v>
      </c>
      <c r="Q2151">
        <v>3</v>
      </c>
      <c r="R2151">
        <v>1</v>
      </c>
      <c r="S2151">
        <v>0</v>
      </c>
      <c r="T2151">
        <v>88</v>
      </c>
      <c r="U2151">
        <v>2</v>
      </c>
      <c r="V2151">
        <v>1</v>
      </c>
      <c r="W2151">
        <v>1</v>
      </c>
      <c r="X2151">
        <v>4</v>
      </c>
      <c r="Y2151">
        <v>4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3</v>
      </c>
      <c r="AG2151">
        <v>11</v>
      </c>
      <c r="AH2151">
        <v>0</v>
      </c>
    </row>
    <row r="2152" spans="1:34">
      <c r="A2152">
        <v>6950</v>
      </c>
      <c r="B2152">
        <v>1958</v>
      </c>
      <c r="C2152">
        <f ca="1" t="shared" si="132"/>
        <v>67</v>
      </c>
      <c r="D2152" t="str">
        <f ca="1" t="shared" si="133"/>
        <v>Senior Citizen</v>
      </c>
      <c r="E2152" t="s">
        <v>2280</v>
      </c>
      <c r="F2152" t="s">
        <v>2279</v>
      </c>
      <c r="G2152" s="39">
        <v>49572</v>
      </c>
      <c r="H2152" s="40" t="str">
        <f t="shared" si="134"/>
        <v>Medium</v>
      </c>
      <c r="I2152">
        <v>1</v>
      </c>
      <c r="J2152">
        <v>1</v>
      </c>
      <c r="K2152" s="43">
        <v>41623</v>
      </c>
      <c r="L2152" s="39">
        <v>25</v>
      </c>
      <c r="M2152" s="40" t="str">
        <f t="shared" si="135"/>
        <v>Recent</v>
      </c>
      <c r="N2152" s="39">
        <v>35</v>
      </c>
      <c r="O2152">
        <v>1</v>
      </c>
      <c r="P2152">
        <v>16</v>
      </c>
      <c r="Q2152">
        <v>0</v>
      </c>
      <c r="R2152">
        <v>1</v>
      </c>
      <c r="S2152">
        <v>1</v>
      </c>
      <c r="T2152">
        <v>54</v>
      </c>
      <c r="U2152">
        <v>2</v>
      </c>
      <c r="V2152">
        <v>2</v>
      </c>
      <c r="W2152">
        <v>0</v>
      </c>
      <c r="X2152">
        <v>3</v>
      </c>
      <c r="Y2152">
        <v>7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3</v>
      </c>
      <c r="AG2152">
        <v>11</v>
      </c>
      <c r="AH2152">
        <v>0</v>
      </c>
    </row>
    <row r="2153" spans="1:34">
      <c r="A2153">
        <v>7233</v>
      </c>
      <c r="B2153">
        <v>1972</v>
      </c>
      <c r="C2153">
        <f ca="1" t="shared" si="132"/>
        <v>53</v>
      </c>
      <c r="D2153" t="str">
        <f ca="1" t="shared" si="133"/>
        <v>Middle-Age</v>
      </c>
      <c r="E2153" t="s">
        <v>2275</v>
      </c>
      <c r="F2153" t="s">
        <v>2279</v>
      </c>
      <c r="G2153" s="39">
        <v>69209</v>
      </c>
      <c r="H2153" s="40" t="str">
        <f t="shared" si="134"/>
        <v>High</v>
      </c>
      <c r="I2153">
        <v>0</v>
      </c>
      <c r="J2153">
        <v>0</v>
      </c>
      <c r="K2153" s="43">
        <v>41169</v>
      </c>
      <c r="L2153" s="39">
        <v>4</v>
      </c>
      <c r="M2153" s="40" t="str">
        <f t="shared" si="135"/>
        <v>Recent</v>
      </c>
      <c r="N2153" s="39">
        <v>496</v>
      </c>
      <c r="O2153">
        <v>32</v>
      </c>
      <c r="P2153">
        <v>849</v>
      </c>
      <c r="Q2153">
        <v>229</v>
      </c>
      <c r="R2153">
        <v>48</v>
      </c>
      <c r="S2153">
        <v>128</v>
      </c>
      <c r="T2153">
        <v>1782</v>
      </c>
      <c r="U2153">
        <v>2</v>
      </c>
      <c r="V2153">
        <v>5</v>
      </c>
      <c r="W2153">
        <v>3</v>
      </c>
      <c r="X2153">
        <v>6</v>
      </c>
      <c r="Y2153">
        <v>4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0</v>
      </c>
      <c r="AF2153">
        <v>3</v>
      </c>
      <c r="AG2153">
        <v>11</v>
      </c>
      <c r="AH2153">
        <v>0</v>
      </c>
    </row>
    <row r="2154" spans="1:34">
      <c r="A2154">
        <v>9481</v>
      </c>
      <c r="B2154">
        <v>1976</v>
      </c>
      <c r="C2154">
        <f ca="1" t="shared" si="132"/>
        <v>49</v>
      </c>
      <c r="D2154" t="str">
        <f ca="1" t="shared" si="133"/>
        <v>Middle-Age</v>
      </c>
      <c r="E2154" t="s">
        <v>2275</v>
      </c>
      <c r="F2154" t="s">
        <v>2279</v>
      </c>
      <c r="G2154" s="39">
        <v>17148</v>
      </c>
      <c r="H2154" s="40" t="str">
        <f t="shared" si="134"/>
        <v>Low</v>
      </c>
      <c r="I2154">
        <v>1</v>
      </c>
      <c r="J2154">
        <v>0</v>
      </c>
      <c r="K2154" s="43">
        <v>41667</v>
      </c>
      <c r="L2154" s="39">
        <v>80</v>
      </c>
      <c r="M2154" s="40" t="str">
        <f t="shared" si="135"/>
        <v>Active</v>
      </c>
      <c r="N2154" s="39">
        <v>9</v>
      </c>
      <c r="O2154">
        <v>9</v>
      </c>
      <c r="P2154">
        <v>11</v>
      </c>
      <c r="Q2154">
        <v>13</v>
      </c>
      <c r="R2154">
        <v>10</v>
      </c>
      <c r="S2154">
        <v>16</v>
      </c>
      <c r="T2154">
        <v>68</v>
      </c>
      <c r="U2154">
        <v>4</v>
      </c>
      <c r="V2154">
        <v>3</v>
      </c>
      <c r="W2154">
        <v>1</v>
      </c>
      <c r="X2154">
        <v>3</v>
      </c>
      <c r="Y2154">
        <v>8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3</v>
      </c>
      <c r="AG2154">
        <v>11</v>
      </c>
      <c r="AH2154">
        <v>0</v>
      </c>
    </row>
    <row r="2155" spans="1:34">
      <c r="A2155">
        <v>7699</v>
      </c>
      <c r="B2155">
        <v>1969</v>
      </c>
      <c r="C2155">
        <f ca="1" t="shared" si="132"/>
        <v>56</v>
      </c>
      <c r="D2155" t="str">
        <f ca="1" t="shared" si="133"/>
        <v>Middle-Age</v>
      </c>
      <c r="E2155" t="s">
        <v>2275</v>
      </c>
      <c r="F2155" t="s">
        <v>2283</v>
      </c>
      <c r="G2155" s="39">
        <v>40590</v>
      </c>
      <c r="H2155" s="40" t="str">
        <f t="shared" si="134"/>
        <v>Medium</v>
      </c>
      <c r="I2155">
        <v>1</v>
      </c>
      <c r="J2155">
        <v>1</v>
      </c>
      <c r="K2155" s="43">
        <v>41549</v>
      </c>
      <c r="L2155" s="39">
        <v>30</v>
      </c>
      <c r="M2155" s="40" t="str">
        <f t="shared" si="135"/>
        <v>Recent</v>
      </c>
      <c r="N2155" s="39">
        <v>154</v>
      </c>
      <c r="O2155">
        <v>0</v>
      </c>
      <c r="P2155">
        <v>50</v>
      </c>
      <c r="Q2155">
        <v>6</v>
      </c>
      <c r="R2155">
        <v>11</v>
      </c>
      <c r="S2155">
        <v>37</v>
      </c>
      <c r="T2155">
        <v>258</v>
      </c>
      <c r="U2155">
        <v>5</v>
      </c>
      <c r="V2155">
        <v>3</v>
      </c>
      <c r="W2155">
        <v>4</v>
      </c>
      <c r="X2155">
        <v>3</v>
      </c>
      <c r="Y2155">
        <v>6</v>
      </c>
      <c r="Z2155">
        <v>1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3</v>
      </c>
      <c r="AG2155">
        <v>11</v>
      </c>
      <c r="AH2155">
        <v>0</v>
      </c>
    </row>
    <row r="2156" spans="1:34">
      <c r="A2156">
        <v>2711</v>
      </c>
      <c r="B2156">
        <v>1976</v>
      </c>
      <c r="C2156">
        <f ca="1" t="shared" si="132"/>
        <v>49</v>
      </c>
      <c r="D2156" t="str">
        <f ca="1" t="shared" si="133"/>
        <v>Middle-Age</v>
      </c>
      <c r="E2156" t="s">
        <v>2280</v>
      </c>
      <c r="F2156" t="s">
        <v>2277</v>
      </c>
      <c r="G2156" s="39">
        <v>30560</v>
      </c>
      <c r="H2156" s="40" t="str">
        <f t="shared" si="134"/>
        <v>Medium</v>
      </c>
      <c r="I2156">
        <v>1</v>
      </c>
      <c r="J2156">
        <v>0</v>
      </c>
      <c r="K2156" s="43">
        <v>41452</v>
      </c>
      <c r="L2156" s="39">
        <v>6</v>
      </c>
      <c r="M2156" s="40" t="str">
        <f t="shared" si="135"/>
        <v>Recent</v>
      </c>
      <c r="N2156" s="39">
        <v>9</v>
      </c>
      <c r="O2156">
        <v>1</v>
      </c>
      <c r="P2156">
        <v>5</v>
      </c>
      <c r="Q2156">
        <v>4</v>
      </c>
      <c r="R2156">
        <v>5</v>
      </c>
      <c r="S2156">
        <v>7</v>
      </c>
      <c r="T2156">
        <v>31</v>
      </c>
      <c r="U2156">
        <v>1</v>
      </c>
      <c r="V2156">
        <v>1</v>
      </c>
      <c r="W2156">
        <v>0</v>
      </c>
      <c r="X2156">
        <v>3</v>
      </c>
      <c r="Y2156">
        <v>7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3</v>
      </c>
      <c r="AG2156">
        <v>11</v>
      </c>
      <c r="AH2156">
        <v>0</v>
      </c>
    </row>
    <row r="2157" spans="1:34">
      <c r="A2157">
        <v>8933</v>
      </c>
      <c r="B2157">
        <v>1983</v>
      </c>
      <c r="C2157">
        <f ca="1" t="shared" si="132"/>
        <v>42</v>
      </c>
      <c r="D2157" t="str">
        <f ca="1" t="shared" si="133"/>
        <v>Adult</v>
      </c>
      <c r="E2157" t="s">
        <v>2280</v>
      </c>
      <c r="F2157" t="s">
        <v>2279</v>
      </c>
      <c r="G2157" s="39">
        <v>32146</v>
      </c>
      <c r="H2157" s="40" t="str">
        <f t="shared" si="134"/>
        <v>Medium</v>
      </c>
      <c r="I2157">
        <v>1</v>
      </c>
      <c r="J2157">
        <v>0</v>
      </c>
      <c r="K2157" s="43">
        <v>41771</v>
      </c>
      <c r="L2157" s="39">
        <v>16</v>
      </c>
      <c r="M2157" s="40" t="str">
        <f t="shared" si="135"/>
        <v>Recent</v>
      </c>
      <c r="N2157" s="39">
        <v>26</v>
      </c>
      <c r="O2157">
        <v>3</v>
      </c>
      <c r="P2157">
        <v>23</v>
      </c>
      <c r="Q2157">
        <v>4</v>
      </c>
      <c r="R2157">
        <v>7</v>
      </c>
      <c r="S2157">
        <v>3</v>
      </c>
      <c r="T2157">
        <v>66</v>
      </c>
      <c r="U2157">
        <v>2</v>
      </c>
      <c r="V2157">
        <v>2</v>
      </c>
      <c r="W2157">
        <v>0</v>
      </c>
      <c r="X2157">
        <v>4</v>
      </c>
      <c r="Y2157">
        <v>6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3</v>
      </c>
      <c r="AG2157">
        <v>11</v>
      </c>
      <c r="AH2157">
        <v>0</v>
      </c>
    </row>
    <row r="2158" spans="1:34">
      <c r="A2158">
        <v>8726</v>
      </c>
      <c r="B2158">
        <v>1964</v>
      </c>
      <c r="C2158">
        <f ca="1" t="shared" si="132"/>
        <v>61</v>
      </c>
      <c r="D2158" t="str">
        <f ca="1" t="shared" si="133"/>
        <v>Senior Citizen</v>
      </c>
      <c r="E2158" t="s">
        <v>2280</v>
      </c>
      <c r="F2158" t="s">
        <v>2281</v>
      </c>
      <c r="G2158" s="39">
        <v>41713</v>
      </c>
      <c r="H2158" s="40" t="str">
        <f t="shared" si="134"/>
        <v>Medium</v>
      </c>
      <c r="I2158">
        <v>1</v>
      </c>
      <c r="J2158">
        <v>1</v>
      </c>
      <c r="K2158" s="43">
        <v>41758</v>
      </c>
      <c r="L2158" s="39">
        <v>57</v>
      </c>
      <c r="M2158" s="40" t="str">
        <f t="shared" si="135"/>
        <v>Active</v>
      </c>
      <c r="N2158" s="39">
        <v>77</v>
      </c>
      <c r="O2158">
        <v>8</v>
      </c>
      <c r="P2158">
        <v>44</v>
      </c>
      <c r="Q2158">
        <v>10</v>
      </c>
      <c r="R2158">
        <v>10</v>
      </c>
      <c r="S2158">
        <v>25</v>
      </c>
      <c r="T2158">
        <v>174</v>
      </c>
      <c r="U2158">
        <v>5</v>
      </c>
      <c r="V2158">
        <v>3</v>
      </c>
      <c r="W2158">
        <v>1</v>
      </c>
      <c r="X2158">
        <v>4</v>
      </c>
      <c r="Y2158">
        <v>6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3</v>
      </c>
      <c r="AG2158">
        <v>11</v>
      </c>
      <c r="AH2158">
        <v>0</v>
      </c>
    </row>
    <row r="2159" spans="1:34">
      <c r="A2159">
        <v>1515</v>
      </c>
      <c r="B2159">
        <v>1975</v>
      </c>
      <c r="C2159">
        <f ca="1" t="shared" si="132"/>
        <v>50</v>
      </c>
      <c r="D2159" t="str">
        <f ca="1" t="shared" si="133"/>
        <v>Middle-Age</v>
      </c>
      <c r="E2159" t="s">
        <v>2280</v>
      </c>
      <c r="F2159" t="s">
        <v>2277</v>
      </c>
      <c r="G2159" s="39">
        <v>34176</v>
      </c>
      <c r="H2159" s="40" t="str">
        <f t="shared" si="134"/>
        <v>Medium</v>
      </c>
      <c r="I2159">
        <v>0</v>
      </c>
      <c r="J2159">
        <v>1</v>
      </c>
      <c r="K2159" s="43">
        <v>41661</v>
      </c>
      <c r="L2159" s="39">
        <v>9</v>
      </c>
      <c r="M2159" s="40" t="str">
        <f t="shared" si="135"/>
        <v>Recent</v>
      </c>
      <c r="N2159" s="39">
        <v>11</v>
      </c>
      <c r="O2159">
        <v>2</v>
      </c>
      <c r="P2159">
        <v>7</v>
      </c>
      <c r="Q2159">
        <v>4</v>
      </c>
      <c r="R2159">
        <v>2</v>
      </c>
      <c r="S2159">
        <v>2</v>
      </c>
      <c r="T2159">
        <v>28</v>
      </c>
      <c r="U2159">
        <v>1</v>
      </c>
      <c r="V2159">
        <v>1</v>
      </c>
      <c r="W2159">
        <v>0</v>
      </c>
      <c r="X2159">
        <v>3</v>
      </c>
      <c r="Y2159">
        <v>3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3</v>
      </c>
      <c r="AG2159">
        <v>11</v>
      </c>
      <c r="AH2159">
        <v>0</v>
      </c>
    </row>
    <row r="2160" spans="1:34">
      <c r="A2160">
        <v>5186</v>
      </c>
      <c r="B2160">
        <v>1955</v>
      </c>
      <c r="C2160">
        <f ca="1" t="shared" si="132"/>
        <v>70</v>
      </c>
      <c r="D2160" t="str">
        <f ca="1" t="shared" si="133"/>
        <v>Senior Citizen</v>
      </c>
      <c r="E2160" t="s">
        <v>2278</v>
      </c>
      <c r="F2160" t="s">
        <v>2279</v>
      </c>
      <c r="G2160" s="39">
        <v>58482</v>
      </c>
      <c r="H2160" s="40" t="str">
        <f t="shared" si="134"/>
        <v>Medium</v>
      </c>
      <c r="I2160">
        <v>0</v>
      </c>
      <c r="J2160">
        <v>1</v>
      </c>
      <c r="K2160" s="43">
        <v>41710</v>
      </c>
      <c r="L2160" s="39">
        <v>59</v>
      </c>
      <c r="M2160" s="40" t="str">
        <f t="shared" si="135"/>
        <v>Active</v>
      </c>
      <c r="N2160" s="39">
        <v>576</v>
      </c>
      <c r="O2160">
        <v>7</v>
      </c>
      <c r="P2160">
        <v>115</v>
      </c>
      <c r="Q2160">
        <v>19</v>
      </c>
      <c r="R2160">
        <v>7</v>
      </c>
      <c r="S2160">
        <v>7</v>
      </c>
      <c r="T2160">
        <v>731</v>
      </c>
      <c r="U2160">
        <v>2</v>
      </c>
      <c r="V2160">
        <v>7</v>
      </c>
      <c r="W2160">
        <v>4</v>
      </c>
      <c r="X2160">
        <v>9</v>
      </c>
      <c r="Y2160">
        <v>6</v>
      </c>
      <c r="Z2160">
        <v>0</v>
      </c>
      <c r="AA2160">
        <v>1</v>
      </c>
      <c r="AB2160">
        <v>0</v>
      </c>
      <c r="AC2160">
        <v>0</v>
      </c>
      <c r="AD2160">
        <v>0</v>
      </c>
      <c r="AE2160">
        <v>0</v>
      </c>
      <c r="AF2160">
        <v>3</v>
      </c>
      <c r="AG2160">
        <v>11</v>
      </c>
      <c r="AH2160">
        <v>0</v>
      </c>
    </row>
    <row r="2161" spans="1:34">
      <c r="A2161">
        <v>10157</v>
      </c>
      <c r="B2161">
        <v>1965</v>
      </c>
      <c r="C2161">
        <f ca="1" t="shared" si="132"/>
        <v>60</v>
      </c>
      <c r="D2161" t="str">
        <f ca="1" t="shared" si="133"/>
        <v>Senior Citizen</v>
      </c>
      <c r="E2161" t="s">
        <v>2275</v>
      </c>
      <c r="F2161" t="s">
        <v>2276</v>
      </c>
      <c r="G2161" s="39">
        <v>59686</v>
      </c>
      <c r="H2161" s="40" t="str">
        <f t="shared" si="134"/>
        <v>Medium</v>
      </c>
      <c r="I2161">
        <v>0</v>
      </c>
      <c r="J2161">
        <v>1</v>
      </c>
      <c r="K2161" s="43">
        <v>41664</v>
      </c>
      <c r="L2161" s="39">
        <v>78</v>
      </c>
      <c r="M2161" s="40" t="str">
        <f t="shared" si="135"/>
        <v>Active</v>
      </c>
      <c r="N2161" s="39">
        <v>89</v>
      </c>
      <c r="O2161">
        <v>15</v>
      </c>
      <c r="P2161">
        <v>89</v>
      </c>
      <c r="Q2161">
        <v>34</v>
      </c>
      <c r="R2161">
        <v>42</v>
      </c>
      <c r="S2161">
        <v>5</v>
      </c>
      <c r="T2161">
        <v>274</v>
      </c>
      <c r="U2161">
        <v>1</v>
      </c>
      <c r="V2161">
        <v>4</v>
      </c>
      <c r="W2161">
        <v>1</v>
      </c>
      <c r="X2161">
        <v>6</v>
      </c>
      <c r="Y2161">
        <v>4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3</v>
      </c>
      <c r="AG2161">
        <v>11</v>
      </c>
      <c r="AH2161">
        <v>0</v>
      </c>
    </row>
    <row r="2162" spans="1:34">
      <c r="A2162">
        <v>5667</v>
      </c>
      <c r="B2162">
        <v>1964</v>
      </c>
      <c r="C2162">
        <f ca="1" t="shared" si="132"/>
        <v>61</v>
      </c>
      <c r="D2162" t="str">
        <f ca="1" t="shared" si="133"/>
        <v>Senior Citizen</v>
      </c>
      <c r="E2162" t="s">
        <v>2278</v>
      </c>
      <c r="F2162" t="s">
        <v>2279</v>
      </c>
      <c r="G2162" s="39">
        <v>60896</v>
      </c>
      <c r="H2162" s="40" t="str">
        <f t="shared" si="134"/>
        <v>High</v>
      </c>
      <c r="I2162">
        <v>0</v>
      </c>
      <c r="J2162">
        <v>1</v>
      </c>
      <c r="K2162" s="43">
        <v>41193</v>
      </c>
      <c r="L2162" s="39">
        <v>90</v>
      </c>
      <c r="M2162" s="40" t="str">
        <f t="shared" si="135"/>
        <v>Active</v>
      </c>
      <c r="N2162" s="39">
        <v>1013</v>
      </c>
      <c r="O2162">
        <v>30</v>
      </c>
      <c r="P2162">
        <v>399</v>
      </c>
      <c r="Q2162">
        <v>60</v>
      </c>
      <c r="R2162">
        <v>46</v>
      </c>
      <c r="S2162">
        <v>153</v>
      </c>
      <c r="T2162">
        <v>1701</v>
      </c>
      <c r="U2162">
        <v>3</v>
      </c>
      <c r="V2162">
        <v>9</v>
      </c>
      <c r="W2162">
        <v>10</v>
      </c>
      <c r="X2162">
        <v>4</v>
      </c>
      <c r="Y2162">
        <v>6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3</v>
      </c>
      <c r="AG2162">
        <v>11</v>
      </c>
      <c r="AH2162">
        <v>1</v>
      </c>
    </row>
    <row r="2163" spans="1:34">
      <c r="A2163">
        <v>902</v>
      </c>
      <c r="B2163">
        <v>1980</v>
      </c>
      <c r="C2163">
        <f ca="1" t="shared" si="132"/>
        <v>45</v>
      </c>
      <c r="D2163" t="str">
        <f ca="1" t="shared" si="133"/>
        <v>Middle-Age</v>
      </c>
      <c r="E2163" t="s">
        <v>2275</v>
      </c>
      <c r="F2163" t="s">
        <v>2277</v>
      </c>
      <c r="G2163" s="39">
        <v>62994</v>
      </c>
      <c r="H2163" s="40" t="str">
        <f t="shared" si="134"/>
        <v>High</v>
      </c>
      <c r="I2163">
        <v>1</v>
      </c>
      <c r="J2163">
        <v>0</v>
      </c>
      <c r="K2163" s="43">
        <v>41702</v>
      </c>
      <c r="L2163" s="39">
        <v>74</v>
      </c>
      <c r="M2163" s="40" t="str">
        <f t="shared" si="135"/>
        <v>Active</v>
      </c>
      <c r="N2163" s="39">
        <v>224</v>
      </c>
      <c r="O2163">
        <v>12</v>
      </c>
      <c r="P2163">
        <v>48</v>
      </c>
      <c r="Q2163">
        <v>4</v>
      </c>
      <c r="R2163">
        <v>12</v>
      </c>
      <c r="S2163">
        <v>12</v>
      </c>
      <c r="T2163">
        <v>312</v>
      </c>
      <c r="U2163">
        <v>1</v>
      </c>
      <c r="V2163">
        <v>6</v>
      </c>
      <c r="W2163">
        <v>2</v>
      </c>
      <c r="X2163">
        <v>4</v>
      </c>
      <c r="Y2163">
        <v>6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3</v>
      </c>
      <c r="AG2163">
        <v>11</v>
      </c>
      <c r="AH2163">
        <v>0</v>
      </c>
    </row>
    <row r="2164" spans="1:34">
      <c r="A2164">
        <v>977</v>
      </c>
      <c r="B2164">
        <v>1957</v>
      </c>
      <c r="C2164">
        <f ca="1" t="shared" si="132"/>
        <v>68</v>
      </c>
      <c r="D2164" t="str">
        <f ca="1" t="shared" si="133"/>
        <v>Senior Citizen</v>
      </c>
      <c r="E2164" t="s">
        <v>2275</v>
      </c>
      <c r="F2164" t="s">
        <v>2277</v>
      </c>
      <c r="G2164" s="39">
        <v>47320</v>
      </c>
      <c r="H2164" s="40" t="str">
        <f t="shared" si="134"/>
        <v>Medium</v>
      </c>
      <c r="I2164">
        <v>0</v>
      </c>
      <c r="J2164">
        <v>1</v>
      </c>
      <c r="K2164" s="43">
        <v>41487</v>
      </c>
      <c r="L2164" s="39">
        <v>10</v>
      </c>
      <c r="M2164" s="40" t="str">
        <f t="shared" si="135"/>
        <v>Recent</v>
      </c>
      <c r="N2164" s="39">
        <v>200</v>
      </c>
      <c r="O2164">
        <v>19</v>
      </c>
      <c r="P2164">
        <v>111</v>
      </c>
      <c r="Q2164">
        <v>50</v>
      </c>
      <c r="R2164">
        <v>15</v>
      </c>
      <c r="S2164">
        <v>19</v>
      </c>
      <c r="T2164">
        <v>414</v>
      </c>
      <c r="U2164">
        <v>6</v>
      </c>
      <c r="V2164">
        <v>5</v>
      </c>
      <c r="W2164">
        <v>1</v>
      </c>
      <c r="X2164">
        <v>8</v>
      </c>
      <c r="Y2164">
        <v>6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3</v>
      </c>
      <c r="AG2164">
        <v>11</v>
      </c>
      <c r="AH2164">
        <v>0</v>
      </c>
    </row>
    <row r="2165" spans="1:34">
      <c r="A2165">
        <v>7313</v>
      </c>
      <c r="B2165">
        <v>1949</v>
      </c>
      <c r="C2165">
        <f ca="1" t="shared" si="132"/>
        <v>76</v>
      </c>
      <c r="D2165" t="str">
        <f ca="1" t="shared" si="133"/>
        <v>Senior Citizen</v>
      </c>
      <c r="E2165" t="s">
        <v>2280</v>
      </c>
      <c r="F2165" t="s">
        <v>2283</v>
      </c>
      <c r="G2165" s="39">
        <v>74859</v>
      </c>
      <c r="H2165" s="40" t="str">
        <f t="shared" si="134"/>
        <v>High</v>
      </c>
      <c r="I2165">
        <v>0</v>
      </c>
      <c r="J2165">
        <v>0</v>
      </c>
      <c r="K2165" s="43">
        <v>41428</v>
      </c>
      <c r="L2165" s="39">
        <v>63</v>
      </c>
      <c r="M2165" s="40" t="str">
        <f t="shared" si="135"/>
        <v>Active</v>
      </c>
      <c r="N2165" s="39">
        <v>570</v>
      </c>
      <c r="O2165">
        <v>73</v>
      </c>
      <c r="P2165">
        <v>614</v>
      </c>
      <c r="Q2165">
        <v>133</v>
      </c>
      <c r="R2165">
        <v>102</v>
      </c>
      <c r="S2165">
        <v>73</v>
      </c>
      <c r="T2165">
        <v>1565</v>
      </c>
      <c r="U2165">
        <v>1</v>
      </c>
      <c r="V2165">
        <v>6</v>
      </c>
      <c r="W2165">
        <v>5</v>
      </c>
      <c r="X2165">
        <v>11</v>
      </c>
      <c r="Y2165">
        <v>3</v>
      </c>
      <c r="Z2165">
        <v>0</v>
      </c>
      <c r="AA2165">
        <v>0</v>
      </c>
      <c r="AB2165">
        <v>0</v>
      </c>
      <c r="AC2165">
        <v>1</v>
      </c>
      <c r="AD2165">
        <v>0</v>
      </c>
      <c r="AE2165">
        <v>0</v>
      </c>
      <c r="AF2165">
        <v>3</v>
      </c>
      <c r="AG2165">
        <v>11</v>
      </c>
      <c r="AH2165">
        <v>0</v>
      </c>
    </row>
    <row r="2166" spans="1:34">
      <c r="A2166">
        <v>7600</v>
      </c>
      <c r="B2166">
        <v>1992</v>
      </c>
      <c r="C2166">
        <f ca="1" t="shared" si="132"/>
        <v>33</v>
      </c>
      <c r="D2166" t="str">
        <f ca="1" t="shared" si="133"/>
        <v>Adult</v>
      </c>
      <c r="E2166" t="s">
        <v>2282</v>
      </c>
      <c r="F2166" t="s">
        <v>2276</v>
      </c>
      <c r="G2166" s="39">
        <v>15253</v>
      </c>
      <c r="H2166" s="40" t="str">
        <f t="shared" si="134"/>
        <v>Low</v>
      </c>
      <c r="I2166">
        <v>1</v>
      </c>
      <c r="J2166">
        <v>0</v>
      </c>
      <c r="K2166" s="43">
        <v>41575</v>
      </c>
      <c r="L2166" s="39">
        <v>13</v>
      </c>
      <c r="M2166" s="40" t="str">
        <f t="shared" si="135"/>
        <v>Recent</v>
      </c>
      <c r="N2166" s="39">
        <v>1</v>
      </c>
      <c r="O2166">
        <v>3</v>
      </c>
      <c r="P2166">
        <v>3</v>
      </c>
      <c r="Q2166">
        <v>8</v>
      </c>
      <c r="R2166">
        <v>1</v>
      </c>
      <c r="S2166">
        <v>13</v>
      </c>
      <c r="T2166">
        <v>29</v>
      </c>
      <c r="U2166">
        <v>2</v>
      </c>
      <c r="V2166">
        <v>1</v>
      </c>
      <c r="W2166">
        <v>0</v>
      </c>
      <c r="X2166">
        <v>3</v>
      </c>
      <c r="Y2166">
        <v>7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3</v>
      </c>
      <c r="AG2166">
        <v>11</v>
      </c>
      <c r="AH2166">
        <v>0</v>
      </c>
    </row>
    <row r="2167" spans="1:34">
      <c r="A2167">
        <v>9706</v>
      </c>
      <c r="B2167">
        <v>1974</v>
      </c>
      <c r="C2167">
        <f ca="1" t="shared" si="132"/>
        <v>51</v>
      </c>
      <c r="D2167" t="str">
        <f ca="1" t="shared" si="133"/>
        <v>Middle-Age</v>
      </c>
      <c r="E2167" t="s">
        <v>2278</v>
      </c>
      <c r="F2167" t="s">
        <v>2276</v>
      </c>
      <c r="G2167" s="39">
        <v>31560</v>
      </c>
      <c r="H2167" s="40" t="str">
        <f t="shared" si="134"/>
        <v>Medium</v>
      </c>
      <c r="I2167">
        <v>1</v>
      </c>
      <c r="J2167">
        <v>0</v>
      </c>
      <c r="K2167" s="43">
        <v>41449</v>
      </c>
      <c r="L2167" s="39">
        <v>98</v>
      </c>
      <c r="M2167" s="40" t="str">
        <f t="shared" si="135"/>
        <v>Inactive</v>
      </c>
      <c r="N2167" s="39">
        <v>62</v>
      </c>
      <c r="O2167">
        <v>1</v>
      </c>
      <c r="P2167">
        <v>20</v>
      </c>
      <c r="Q2167">
        <v>4</v>
      </c>
      <c r="R2167">
        <v>0</v>
      </c>
      <c r="S2167">
        <v>7</v>
      </c>
      <c r="T2167">
        <v>94</v>
      </c>
      <c r="U2167">
        <v>2</v>
      </c>
      <c r="V2167">
        <v>2</v>
      </c>
      <c r="W2167">
        <v>1</v>
      </c>
      <c r="X2167">
        <v>3</v>
      </c>
      <c r="Y2167">
        <v>8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3</v>
      </c>
      <c r="AG2167">
        <v>11</v>
      </c>
      <c r="AH2167">
        <v>0</v>
      </c>
    </row>
    <row r="2168" spans="1:34">
      <c r="A2168">
        <v>2429</v>
      </c>
      <c r="B2168">
        <v>1954</v>
      </c>
      <c r="C2168">
        <f ca="1" t="shared" si="132"/>
        <v>71</v>
      </c>
      <c r="D2168" t="str">
        <f ca="1" t="shared" si="133"/>
        <v>Senior Citizen</v>
      </c>
      <c r="E2168" t="s">
        <v>2275</v>
      </c>
      <c r="F2168" t="s">
        <v>2281</v>
      </c>
      <c r="G2168" s="39">
        <v>72071</v>
      </c>
      <c r="H2168" s="40" t="str">
        <f t="shared" si="134"/>
        <v>High</v>
      </c>
      <c r="I2168">
        <v>0</v>
      </c>
      <c r="J2168">
        <v>1</v>
      </c>
      <c r="K2168" s="43">
        <v>41319</v>
      </c>
      <c r="L2168" s="39">
        <v>4</v>
      </c>
      <c r="M2168" s="40" t="str">
        <f t="shared" si="135"/>
        <v>Recent</v>
      </c>
      <c r="N2168" s="39">
        <v>531</v>
      </c>
      <c r="O2168">
        <v>69</v>
      </c>
      <c r="P2168">
        <v>300</v>
      </c>
      <c r="Q2168">
        <v>150</v>
      </c>
      <c r="R2168">
        <v>138</v>
      </c>
      <c r="S2168">
        <v>150</v>
      </c>
      <c r="T2168">
        <v>1338</v>
      </c>
      <c r="U2168">
        <v>3</v>
      </c>
      <c r="V2168">
        <v>5</v>
      </c>
      <c r="W2168">
        <v>4</v>
      </c>
      <c r="X2168">
        <v>8</v>
      </c>
      <c r="Y2168">
        <v>2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3</v>
      </c>
      <c r="AG2168">
        <v>11</v>
      </c>
      <c r="AH2168">
        <v>0</v>
      </c>
    </row>
    <row r="2169" spans="1:34">
      <c r="A2169">
        <v>3520</v>
      </c>
      <c r="B2169">
        <v>1990</v>
      </c>
      <c r="C2169">
        <f ca="1" t="shared" si="132"/>
        <v>35</v>
      </c>
      <c r="D2169" t="str">
        <f ca="1" t="shared" si="133"/>
        <v>Adult</v>
      </c>
      <c r="E2169" t="s">
        <v>2280</v>
      </c>
      <c r="F2169" t="s">
        <v>2276</v>
      </c>
      <c r="G2169" s="39">
        <v>91172</v>
      </c>
      <c r="H2169" s="40" t="str">
        <f t="shared" si="134"/>
        <v>High</v>
      </c>
      <c r="I2169">
        <v>0</v>
      </c>
      <c r="J2169">
        <v>0</v>
      </c>
      <c r="K2169" s="43">
        <v>41360</v>
      </c>
      <c r="L2169" s="39">
        <v>94</v>
      </c>
      <c r="M2169" s="40" t="str">
        <f t="shared" si="135"/>
        <v>Inactive</v>
      </c>
      <c r="N2169" s="39">
        <v>162</v>
      </c>
      <c r="O2169">
        <v>28</v>
      </c>
      <c r="P2169">
        <v>818</v>
      </c>
      <c r="Q2169">
        <v>0</v>
      </c>
      <c r="R2169">
        <v>28</v>
      </c>
      <c r="S2169">
        <v>56</v>
      </c>
      <c r="T2169">
        <v>1092</v>
      </c>
      <c r="U2169">
        <v>0</v>
      </c>
      <c r="V2169">
        <v>4</v>
      </c>
      <c r="W2169">
        <v>3</v>
      </c>
      <c r="X2169">
        <v>7</v>
      </c>
      <c r="Y2169">
        <v>3</v>
      </c>
      <c r="Z2169">
        <v>1</v>
      </c>
      <c r="AA2169">
        <v>0</v>
      </c>
      <c r="AB2169">
        <v>1</v>
      </c>
      <c r="AC2169">
        <v>1</v>
      </c>
      <c r="AD2169">
        <v>1</v>
      </c>
      <c r="AE2169">
        <v>0</v>
      </c>
      <c r="AF2169">
        <v>3</v>
      </c>
      <c r="AG2169">
        <v>11</v>
      </c>
      <c r="AH2169">
        <v>1</v>
      </c>
    </row>
    <row r="2170" spans="1:34">
      <c r="A2170">
        <v>10394</v>
      </c>
      <c r="B2170">
        <v>1984</v>
      </c>
      <c r="C2170">
        <f ca="1" t="shared" si="132"/>
        <v>41</v>
      </c>
      <c r="D2170" t="str">
        <f ca="1" t="shared" si="133"/>
        <v>Adult</v>
      </c>
      <c r="E2170" t="s">
        <v>2275</v>
      </c>
      <c r="F2170" t="s">
        <v>2279</v>
      </c>
      <c r="G2170" s="39">
        <v>90000</v>
      </c>
      <c r="H2170" s="40" t="str">
        <f t="shared" si="134"/>
        <v>High</v>
      </c>
      <c r="I2170">
        <v>0</v>
      </c>
      <c r="J2170">
        <v>0</v>
      </c>
      <c r="K2170" s="43">
        <v>41631</v>
      </c>
      <c r="L2170" s="39">
        <v>91</v>
      </c>
      <c r="M2170" s="40" t="str">
        <f t="shared" si="135"/>
        <v>Inactive</v>
      </c>
      <c r="N2170" s="39">
        <v>675</v>
      </c>
      <c r="O2170">
        <v>144</v>
      </c>
      <c r="P2170">
        <v>133</v>
      </c>
      <c r="Q2170">
        <v>94</v>
      </c>
      <c r="R2170">
        <v>192</v>
      </c>
      <c r="S2170">
        <v>241</v>
      </c>
      <c r="T2170">
        <v>1479</v>
      </c>
      <c r="U2170">
        <v>1</v>
      </c>
      <c r="V2170">
        <v>4</v>
      </c>
      <c r="W2170">
        <v>8</v>
      </c>
      <c r="X2170">
        <v>5</v>
      </c>
      <c r="Y2170">
        <v>1</v>
      </c>
      <c r="Z2170">
        <v>1</v>
      </c>
      <c r="AA2170">
        <v>0</v>
      </c>
      <c r="AB2170">
        <v>1</v>
      </c>
      <c r="AC2170">
        <v>1</v>
      </c>
      <c r="AD2170">
        <v>0</v>
      </c>
      <c r="AE2170">
        <v>0</v>
      </c>
      <c r="AF2170">
        <v>3</v>
      </c>
      <c r="AG2170">
        <v>11</v>
      </c>
      <c r="AH2170">
        <v>0</v>
      </c>
    </row>
    <row r="2171" spans="1:34">
      <c r="A2171">
        <v>4548</v>
      </c>
      <c r="B2171">
        <v>1981</v>
      </c>
      <c r="C2171">
        <f ca="1" t="shared" si="132"/>
        <v>44</v>
      </c>
      <c r="D2171" t="str">
        <f ca="1" t="shared" si="133"/>
        <v>Adult</v>
      </c>
      <c r="E2171" t="s">
        <v>2275</v>
      </c>
      <c r="F2171" t="s">
        <v>2276</v>
      </c>
      <c r="G2171" s="39">
        <v>41967</v>
      </c>
      <c r="H2171" s="40" t="str">
        <f t="shared" si="134"/>
        <v>Medium</v>
      </c>
      <c r="I2171">
        <v>1</v>
      </c>
      <c r="J2171">
        <v>1</v>
      </c>
      <c r="K2171" s="43">
        <v>41601</v>
      </c>
      <c r="L2171" s="39">
        <v>66</v>
      </c>
      <c r="M2171" s="40" t="str">
        <f t="shared" si="135"/>
        <v>Active</v>
      </c>
      <c r="N2171" s="39">
        <v>23</v>
      </c>
      <c r="O2171">
        <v>4</v>
      </c>
      <c r="P2171">
        <v>10</v>
      </c>
      <c r="Q2171">
        <v>0</v>
      </c>
      <c r="R2171">
        <v>2</v>
      </c>
      <c r="S2171">
        <v>15</v>
      </c>
      <c r="T2171">
        <v>54</v>
      </c>
      <c r="U2171">
        <v>1</v>
      </c>
      <c r="V2171">
        <v>1</v>
      </c>
      <c r="W2171">
        <v>0</v>
      </c>
      <c r="X2171">
        <v>3</v>
      </c>
      <c r="Y2171">
        <v>4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3</v>
      </c>
      <c r="AG2171">
        <v>11</v>
      </c>
      <c r="AH2171">
        <v>0</v>
      </c>
    </row>
    <row r="2172" spans="1:34">
      <c r="A2172">
        <v>9362</v>
      </c>
      <c r="B2172">
        <v>1965</v>
      </c>
      <c r="C2172">
        <f ca="1" t="shared" si="132"/>
        <v>60</v>
      </c>
      <c r="D2172" t="str">
        <f ca="1" t="shared" si="133"/>
        <v>Senior Citizen</v>
      </c>
      <c r="E2172" t="s">
        <v>2275</v>
      </c>
      <c r="F2172" t="s">
        <v>2276</v>
      </c>
      <c r="G2172" s="39">
        <v>69263</v>
      </c>
      <c r="H2172" s="40" t="str">
        <f t="shared" si="134"/>
        <v>High</v>
      </c>
      <c r="I2172">
        <v>0</v>
      </c>
      <c r="J2172">
        <v>1</v>
      </c>
      <c r="K2172" s="43">
        <v>41703</v>
      </c>
      <c r="L2172" s="39">
        <v>14</v>
      </c>
      <c r="M2172" s="40" t="str">
        <f t="shared" si="135"/>
        <v>Recent</v>
      </c>
      <c r="N2172" s="39">
        <v>492</v>
      </c>
      <c r="O2172">
        <v>5</v>
      </c>
      <c r="P2172">
        <v>32</v>
      </c>
      <c r="Q2172">
        <v>13</v>
      </c>
      <c r="R2172">
        <v>5</v>
      </c>
      <c r="S2172">
        <v>21</v>
      </c>
      <c r="T2172">
        <v>568</v>
      </c>
      <c r="U2172">
        <v>1</v>
      </c>
      <c r="V2172">
        <v>9</v>
      </c>
      <c r="W2172">
        <v>1</v>
      </c>
      <c r="X2172">
        <v>7</v>
      </c>
      <c r="Y2172">
        <v>6</v>
      </c>
      <c r="Z2172">
        <v>0</v>
      </c>
      <c r="AA2172">
        <v>1</v>
      </c>
      <c r="AB2172">
        <v>0</v>
      </c>
      <c r="AC2172">
        <v>0</v>
      </c>
      <c r="AD2172">
        <v>0</v>
      </c>
      <c r="AE2172">
        <v>0</v>
      </c>
      <c r="AF2172">
        <v>3</v>
      </c>
      <c r="AG2172">
        <v>11</v>
      </c>
      <c r="AH2172">
        <v>0</v>
      </c>
    </row>
    <row r="2173" spans="1:34">
      <c r="A2173">
        <v>3968</v>
      </c>
      <c r="B2173">
        <v>1970</v>
      </c>
      <c r="C2173">
        <f ca="1" t="shared" si="132"/>
        <v>55</v>
      </c>
      <c r="D2173" t="str">
        <f ca="1" t="shared" si="133"/>
        <v>Middle-Age</v>
      </c>
      <c r="E2173" t="s">
        <v>2280</v>
      </c>
      <c r="F2173" t="s">
        <v>2281</v>
      </c>
      <c r="G2173" s="39">
        <v>65706</v>
      </c>
      <c r="H2173" s="40" t="str">
        <f t="shared" si="134"/>
        <v>High</v>
      </c>
      <c r="I2173">
        <v>0</v>
      </c>
      <c r="J2173">
        <v>0</v>
      </c>
      <c r="K2173" s="43">
        <v>41453</v>
      </c>
      <c r="L2173" s="39">
        <v>77</v>
      </c>
      <c r="M2173" s="40" t="str">
        <f t="shared" si="135"/>
        <v>Active</v>
      </c>
      <c r="N2173" s="39">
        <v>918</v>
      </c>
      <c r="O2173">
        <v>10</v>
      </c>
      <c r="P2173">
        <v>129</v>
      </c>
      <c r="Q2173">
        <v>13</v>
      </c>
      <c r="R2173">
        <v>0</v>
      </c>
      <c r="S2173">
        <v>129</v>
      </c>
      <c r="T2173">
        <v>1199</v>
      </c>
      <c r="U2173">
        <v>1</v>
      </c>
      <c r="V2173">
        <v>11</v>
      </c>
      <c r="W2173">
        <v>3</v>
      </c>
      <c r="X2173">
        <v>12</v>
      </c>
      <c r="Y2173">
        <v>7</v>
      </c>
      <c r="Z2173">
        <v>0</v>
      </c>
      <c r="AA2173">
        <v>1</v>
      </c>
      <c r="AB2173">
        <v>1</v>
      </c>
      <c r="AC2173">
        <v>0</v>
      </c>
      <c r="AD2173">
        <v>1</v>
      </c>
      <c r="AE2173">
        <v>0</v>
      </c>
      <c r="AF2173">
        <v>3</v>
      </c>
      <c r="AG2173">
        <v>11</v>
      </c>
      <c r="AH2173">
        <v>1</v>
      </c>
    </row>
    <row r="2174" spans="1:34">
      <c r="A2174">
        <v>4084</v>
      </c>
      <c r="B2174">
        <v>1975</v>
      </c>
      <c r="C2174">
        <f ca="1" t="shared" si="132"/>
        <v>50</v>
      </c>
      <c r="D2174" t="str">
        <f ca="1" t="shared" si="133"/>
        <v>Middle-Age</v>
      </c>
      <c r="E2174" t="s">
        <v>2275</v>
      </c>
      <c r="F2174" t="s">
        <v>2277</v>
      </c>
      <c r="G2174" s="39">
        <v>60934</v>
      </c>
      <c r="H2174" s="40" t="str">
        <f t="shared" si="134"/>
        <v>High</v>
      </c>
      <c r="I2174">
        <v>0</v>
      </c>
      <c r="J2174">
        <v>1</v>
      </c>
      <c r="K2174" s="43">
        <v>41656</v>
      </c>
      <c r="L2174" s="39">
        <v>41</v>
      </c>
      <c r="M2174" s="40" t="str">
        <f t="shared" si="135"/>
        <v>Active</v>
      </c>
      <c r="N2174" s="39">
        <v>224</v>
      </c>
      <c r="O2174">
        <v>155</v>
      </c>
      <c r="P2174">
        <v>155</v>
      </c>
      <c r="Q2174">
        <v>192</v>
      </c>
      <c r="R2174">
        <v>93</v>
      </c>
      <c r="S2174">
        <v>54</v>
      </c>
      <c r="T2174">
        <v>873</v>
      </c>
      <c r="U2174">
        <v>2</v>
      </c>
      <c r="V2174">
        <v>6</v>
      </c>
      <c r="W2174">
        <v>4</v>
      </c>
      <c r="X2174">
        <v>11</v>
      </c>
      <c r="Y2174">
        <v>4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3</v>
      </c>
      <c r="AG2174">
        <v>11</v>
      </c>
      <c r="AH2174">
        <v>0</v>
      </c>
    </row>
    <row r="2175" spans="1:34">
      <c r="A2175">
        <v>6721</v>
      </c>
      <c r="B2175">
        <v>1951</v>
      </c>
      <c r="C2175">
        <f ca="1" t="shared" si="132"/>
        <v>74</v>
      </c>
      <c r="D2175" t="str">
        <f ca="1" t="shared" si="133"/>
        <v>Senior Citizen</v>
      </c>
      <c r="E2175" t="s">
        <v>2275</v>
      </c>
      <c r="F2175" t="s">
        <v>2279</v>
      </c>
      <c r="G2175" s="39">
        <v>71965</v>
      </c>
      <c r="H2175" s="40" t="str">
        <f t="shared" si="134"/>
        <v>High</v>
      </c>
      <c r="I2175">
        <v>0</v>
      </c>
      <c r="J2175">
        <v>1</v>
      </c>
      <c r="K2175" s="43">
        <v>41484</v>
      </c>
      <c r="L2175" s="39">
        <v>21</v>
      </c>
      <c r="M2175" s="40" t="str">
        <f t="shared" si="135"/>
        <v>Recent</v>
      </c>
      <c r="N2175" s="39">
        <v>572</v>
      </c>
      <c r="O2175">
        <v>19</v>
      </c>
      <c r="P2175">
        <v>286</v>
      </c>
      <c r="Q2175">
        <v>50</v>
      </c>
      <c r="R2175">
        <v>38</v>
      </c>
      <c r="S2175">
        <v>248</v>
      </c>
      <c r="T2175">
        <v>1213</v>
      </c>
      <c r="U2175">
        <v>3</v>
      </c>
      <c r="V2175">
        <v>6</v>
      </c>
      <c r="W2175">
        <v>3</v>
      </c>
      <c r="X2175">
        <v>5</v>
      </c>
      <c r="Y2175">
        <v>3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3</v>
      </c>
      <c r="AG2175">
        <v>11</v>
      </c>
      <c r="AH2175">
        <v>0</v>
      </c>
    </row>
    <row r="2176" spans="1:34">
      <c r="A2176">
        <v>2829</v>
      </c>
      <c r="B2176">
        <v>1955</v>
      </c>
      <c r="C2176">
        <f ca="1" t="shared" si="132"/>
        <v>70</v>
      </c>
      <c r="D2176" t="str">
        <f ca="1" t="shared" si="133"/>
        <v>Senior Citizen</v>
      </c>
      <c r="E2176" t="s">
        <v>2275</v>
      </c>
      <c r="F2176" t="s">
        <v>2279</v>
      </c>
      <c r="G2176" s="39">
        <v>65210</v>
      </c>
      <c r="H2176" s="40" t="str">
        <f t="shared" si="134"/>
        <v>High</v>
      </c>
      <c r="I2176">
        <v>0</v>
      </c>
      <c r="J2176">
        <v>1</v>
      </c>
      <c r="K2176" s="43">
        <v>41708</v>
      </c>
      <c r="L2176" s="39">
        <v>25</v>
      </c>
      <c r="M2176" s="40" t="str">
        <f t="shared" si="135"/>
        <v>Recent</v>
      </c>
      <c r="N2176" s="39">
        <v>626</v>
      </c>
      <c r="O2176">
        <v>0</v>
      </c>
      <c r="P2176">
        <v>70</v>
      </c>
      <c r="Q2176">
        <v>0</v>
      </c>
      <c r="R2176">
        <v>7</v>
      </c>
      <c r="S2176">
        <v>28</v>
      </c>
      <c r="T2176">
        <v>731</v>
      </c>
      <c r="U2176">
        <v>2</v>
      </c>
      <c r="V2176">
        <v>9</v>
      </c>
      <c r="W2176">
        <v>3</v>
      </c>
      <c r="X2176">
        <v>8</v>
      </c>
      <c r="Y2176">
        <v>6</v>
      </c>
      <c r="Z2176">
        <v>0</v>
      </c>
      <c r="AA2176">
        <v>1</v>
      </c>
      <c r="AB2176">
        <v>0</v>
      </c>
      <c r="AC2176">
        <v>1</v>
      </c>
      <c r="AD2176">
        <v>0</v>
      </c>
      <c r="AE2176">
        <v>0</v>
      </c>
      <c r="AF2176">
        <v>3</v>
      </c>
      <c r="AG2176">
        <v>11</v>
      </c>
      <c r="AH2176">
        <v>0</v>
      </c>
    </row>
    <row r="2177" spans="1:34">
      <c r="A2177">
        <v>1772</v>
      </c>
      <c r="B2177">
        <v>1975</v>
      </c>
      <c r="C2177">
        <f ca="1" t="shared" si="132"/>
        <v>50</v>
      </c>
      <c r="D2177" t="str">
        <f ca="1" t="shared" si="133"/>
        <v>Middle-Age</v>
      </c>
      <c r="E2177" t="s">
        <v>2278</v>
      </c>
      <c r="F2177" t="s">
        <v>2279</v>
      </c>
      <c r="G2177" s="39">
        <v>79174</v>
      </c>
      <c r="H2177" s="40" t="str">
        <f t="shared" si="134"/>
        <v>High</v>
      </c>
      <c r="I2177">
        <v>0</v>
      </c>
      <c r="J2177">
        <v>0</v>
      </c>
      <c r="K2177" s="43">
        <v>41285</v>
      </c>
      <c r="L2177" s="39">
        <v>2</v>
      </c>
      <c r="M2177" s="40" t="str">
        <f t="shared" si="135"/>
        <v>Recent</v>
      </c>
      <c r="N2177" s="39">
        <v>1074</v>
      </c>
      <c r="O2177">
        <v>37</v>
      </c>
      <c r="P2177">
        <v>518</v>
      </c>
      <c r="Q2177">
        <v>193</v>
      </c>
      <c r="R2177">
        <v>92</v>
      </c>
      <c r="S2177">
        <v>129</v>
      </c>
      <c r="T2177">
        <v>2043</v>
      </c>
      <c r="U2177">
        <v>1</v>
      </c>
      <c r="V2177">
        <v>5</v>
      </c>
      <c r="W2177">
        <v>6</v>
      </c>
      <c r="X2177">
        <v>7</v>
      </c>
      <c r="Y2177">
        <v>2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3</v>
      </c>
      <c r="AG2177">
        <v>11</v>
      </c>
      <c r="AH2177">
        <v>1</v>
      </c>
    </row>
    <row r="2178" spans="1:34">
      <c r="A2178">
        <v>1544</v>
      </c>
      <c r="B2178">
        <v>1967</v>
      </c>
      <c r="C2178">
        <f ca="1" t="shared" si="132"/>
        <v>58</v>
      </c>
      <c r="D2178" t="str">
        <f ca="1" t="shared" si="133"/>
        <v>Middle-Age</v>
      </c>
      <c r="E2178" t="s">
        <v>2280</v>
      </c>
      <c r="F2178" t="s">
        <v>2281</v>
      </c>
      <c r="G2178" s="39">
        <v>81380</v>
      </c>
      <c r="H2178" s="40" t="str">
        <f t="shared" si="134"/>
        <v>High</v>
      </c>
      <c r="I2178">
        <v>0</v>
      </c>
      <c r="J2178">
        <v>0</v>
      </c>
      <c r="K2178" s="43">
        <v>41265</v>
      </c>
      <c r="L2178" s="39">
        <v>51</v>
      </c>
      <c r="M2178" s="40" t="str">
        <f t="shared" si="135"/>
        <v>Active</v>
      </c>
      <c r="N2178" s="39">
        <v>741</v>
      </c>
      <c r="O2178">
        <v>68</v>
      </c>
      <c r="P2178">
        <v>689</v>
      </c>
      <c r="Q2178">
        <v>224</v>
      </c>
      <c r="R2178">
        <v>68</v>
      </c>
      <c r="S2178">
        <v>103</v>
      </c>
      <c r="T2178">
        <v>1893</v>
      </c>
      <c r="U2178">
        <v>1</v>
      </c>
      <c r="V2178">
        <v>4</v>
      </c>
      <c r="W2178">
        <v>2</v>
      </c>
      <c r="X2178">
        <v>10</v>
      </c>
      <c r="Y2178">
        <v>2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3</v>
      </c>
      <c r="AG2178">
        <v>11</v>
      </c>
      <c r="AH2178">
        <v>0</v>
      </c>
    </row>
    <row r="2179" spans="1:34">
      <c r="A2179">
        <v>492</v>
      </c>
      <c r="B2179">
        <v>1973</v>
      </c>
      <c r="C2179">
        <f ca="1" t="shared" ref="C2179:C2241" si="136">YEAR(TODAY())-B2179</f>
        <v>52</v>
      </c>
      <c r="D2179" t="str">
        <f ca="1" t="shared" ref="D2179:D2241" si="137">IF(C2179&lt;=29,"Young Adult",IF(C2179&lt;=44,"Adult",IF(C2179&lt;=59,"Middle-Age","Senior Citizen")))</f>
        <v>Middle-Age</v>
      </c>
      <c r="E2179" t="s">
        <v>2278</v>
      </c>
      <c r="F2179" t="s">
        <v>2284</v>
      </c>
      <c r="G2179" s="39">
        <v>48432</v>
      </c>
      <c r="H2179" s="40" t="str">
        <f t="shared" ref="H2179:H2241" si="138">IF(G2179&lt;30000,"Low",IF(G2179&lt;60000,"Medium","High"))</f>
        <v>Medium</v>
      </c>
      <c r="I2179">
        <v>0</v>
      </c>
      <c r="J2179">
        <v>1</v>
      </c>
      <c r="K2179" s="43">
        <v>41200</v>
      </c>
      <c r="L2179" s="39">
        <v>3</v>
      </c>
      <c r="M2179" s="40" t="str">
        <f t="shared" ref="M2179:M2241" si="139">IF(L2179&lt;=30,"Recent",IF(L2179&lt;=90,"Active","Inactive"))</f>
        <v>Recent</v>
      </c>
      <c r="N2179" s="39">
        <v>322</v>
      </c>
      <c r="O2179">
        <v>3</v>
      </c>
      <c r="P2179">
        <v>50</v>
      </c>
      <c r="Q2179">
        <v>4</v>
      </c>
      <c r="R2179">
        <v>3</v>
      </c>
      <c r="S2179">
        <v>42</v>
      </c>
      <c r="T2179">
        <v>424</v>
      </c>
      <c r="U2179">
        <v>5</v>
      </c>
      <c r="V2179">
        <v>7</v>
      </c>
      <c r="W2179">
        <v>1</v>
      </c>
      <c r="X2179">
        <v>6</v>
      </c>
      <c r="Y2179">
        <v>8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3</v>
      </c>
      <c r="AG2179">
        <v>11</v>
      </c>
      <c r="AH2179">
        <v>0</v>
      </c>
    </row>
    <row r="2180" spans="1:34">
      <c r="A2180">
        <v>4377</v>
      </c>
      <c r="B2180">
        <v>1971</v>
      </c>
      <c r="C2180">
        <f ca="1" t="shared" si="136"/>
        <v>54</v>
      </c>
      <c r="D2180" t="str">
        <f ca="1" t="shared" si="137"/>
        <v>Middle-Age</v>
      </c>
      <c r="E2180" t="s">
        <v>2275</v>
      </c>
      <c r="F2180" t="s">
        <v>2279</v>
      </c>
      <c r="G2180" s="39">
        <v>52914</v>
      </c>
      <c r="H2180" s="40" t="str">
        <f t="shared" si="138"/>
        <v>Medium</v>
      </c>
      <c r="I2180">
        <v>0</v>
      </c>
      <c r="J2180">
        <v>1</v>
      </c>
      <c r="K2180" s="43">
        <v>41281</v>
      </c>
      <c r="L2180" s="39">
        <v>32</v>
      </c>
      <c r="M2180" s="40" t="str">
        <f t="shared" si="139"/>
        <v>Active</v>
      </c>
      <c r="N2180" s="39">
        <v>254</v>
      </c>
      <c r="O2180">
        <v>10</v>
      </c>
      <c r="P2180">
        <v>44</v>
      </c>
      <c r="Q2180">
        <v>30</v>
      </c>
      <c r="R2180">
        <v>10</v>
      </c>
      <c r="S2180">
        <v>227</v>
      </c>
      <c r="T2180">
        <v>575</v>
      </c>
      <c r="U2180">
        <v>2</v>
      </c>
      <c r="V2180">
        <v>7</v>
      </c>
      <c r="W2180">
        <v>3</v>
      </c>
      <c r="X2180">
        <v>3</v>
      </c>
      <c r="Y2180">
        <v>7</v>
      </c>
      <c r="Z2180">
        <v>1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3</v>
      </c>
      <c r="AG2180">
        <v>11</v>
      </c>
      <c r="AH2180">
        <v>0</v>
      </c>
    </row>
    <row r="2181" spans="1:34">
      <c r="A2181">
        <v>4541</v>
      </c>
      <c r="B2181">
        <v>1955</v>
      </c>
      <c r="C2181">
        <f ca="1" t="shared" si="136"/>
        <v>70</v>
      </c>
      <c r="D2181" t="str">
        <f ca="1" t="shared" si="137"/>
        <v>Senior Citizen</v>
      </c>
      <c r="E2181" t="s">
        <v>2275</v>
      </c>
      <c r="F2181" t="s">
        <v>2277</v>
      </c>
      <c r="G2181" s="39">
        <v>38946</v>
      </c>
      <c r="H2181" s="40" t="str">
        <f t="shared" si="138"/>
        <v>Medium</v>
      </c>
      <c r="I2181">
        <v>0</v>
      </c>
      <c r="J2181">
        <v>1</v>
      </c>
      <c r="K2181" s="43">
        <v>41571</v>
      </c>
      <c r="L2181" s="39">
        <v>84</v>
      </c>
      <c r="M2181" s="40" t="str">
        <f t="shared" si="139"/>
        <v>Active</v>
      </c>
      <c r="N2181" s="39">
        <v>116</v>
      </c>
      <c r="O2181">
        <v>6</v>
      </c>
      <c r="P2181">
        <v>82</v>
      </c>
      <c r="Q2181">
        <v>6</v>
      </c>
      <c r="R2181">
        <v>6</v>
      </c>
      <c r="S2181">
        <v>41</v>
      </c>
      <c r="T2181">
        <v>257</v>
      </c>
      <c r="U2181">
        <v>2</v>
      </c>
      <c r="V2181">
        <v>3</v>
      </c>
      <c r="W2181">
        <v>1</v>
      </c>
      <c r="X2181">
        <v>6</v>
      </c>
      <c r="Y2181">
        <v>5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3</v>
      </c>
      <c r="AG2181">
        <v>11</v>
      </c>
      <c r="AH2181">
        <v>0</v>
      </c>
    </row>
    <row r="2182" spans="1:34">
      <c r="A2182">
        <v>1321</v>
      </c>
      <c r="B2182">
        <v>1974</v>
      </c>
      <c r="C2182">
        <f ca="1" t="shared" si="136"/>
        <v>51</v>
      </c>
      <c r="D2182" t="str">
        <f ca="1" t="shared" si="137"/>
        <v>Middle-Age</v>
      </c>
      <c r="E2182" t="s">
        <v>2275</v>
      </c>
      <c r="F2182" t="s">
        <v>2279</v>
      </c>
      <c r="G2182" s="39">
        <v>26067</v>
      </c>
      <c r="H2182" s="40" t="str">
        <f t="shared" si="138"/>
        <v>Low</v>
      </c>
      <c r="I2182">
        <v>1</v>
      </c>
      <c r="J2182">
        <v>0</v>
      </c>
      <c r="K2182" s="43">
        <v>41582</v>
      </c>
      <c r="L2182" s="39">
        <v>49</v>
      </c>
      <c r="M2182" s="40" t="str">
        <f t="shared" si="139"/>
        <v>Active</v>
      </c>
      <c r="N2182" s="39">
        <v>22</v>
      </c>
      <c r="O2182">
        <v>2</v>
      </c>
      <c r="P2182">
        <v>18</v>
      </c>
      <c r="Q2182">
        <v>0</v>
      </c>
      <c r="R2182">
        <v>2</v>
      </c>
      <c r="S2182">
        <v>12</v>
      </c>
      <c r="T2182">
        <v>56</v>
      </c>
      <c r="U2182">
        <v>3</v>
      </c>
      <c r="V2182">
        <v>3</v>
      </c>
      <c r="W2182">
        <v>0</v>
      </c>
      <c r="X2182">
        <v>3</v>
      </c>
      <c r="Y2182">
        <v>8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3</v>
      </c>
      <c r="AG2182">
        <v>11</v>
      </c>
      <c r="AH2182">
        <v>0</v>
      </c>
    </row>
    <row r="2183" spans="1:34">
      <c r="A2183">
        <v>8858</v>
      </c>
      <c r="B2183">
        <v>1972</v>
      </c>
      <c r="C2183">
        <f ca="1" t="shared" si="136"/>
        <v>53</v>
      </c>
      <c r="D2183" t="str">
        <f ca="1" t="shared" si="137"/>
        <v>Middle-Age</v>
      </c>
      <c r="E2183" t="s">
        <v>2278</v>
      </c>
      <c r="F2183" t="s">
        <v>2279</v>
      </c>
      <c r="G2183" s="39">
        <v>44325</v>
      </c>
      <c r="H2183" s="40" t="str">
        <f t="shared" si="138"/>
        <v>Medium</v>
      </c>
      <c r="I2183">
        <v>0</v>
      </c>
      <c r="J2183">
        <v>1</v>
      </c>
      <c r="K2183" s="43">
        <v>41340</v>
      </c>
      <c r="L2183" s="39">
        <v>69</v>
      </c>
      <c r="M2183" s="40" t="str">
        <f t="shared" si="139"/>
        <v>Active</v>
      </c>
      <c r="N2183" s="39">
        <v>516</v>
      </c>
      <c r="O2183">
        <v>0</v>
      </c>
      <c r="P2183">
        <v>21</v>
      </c>
      <c r="Q2183">
        <v>0</v>
      </c>
      <c r="R2183">
        <v>0</v>
      </c>
      <c r="S2183">
        <v>5</v>
      </c>
      <c r="T2183">
        <v>542</v>
      </c>
      <c r="U2183">
        <v>4</v>
      </c>
      <c r="V2183">
        <v>8</v>
      </c>
      <c r="W2183">
        <v>2</v>
      </c>
      <c r="X2183">
        <v>7</v>
      </c>
      <c r="Y2183">
        <v>8</v>
      </c>
      <c r="Z2183">
        <v>0</v>
      </c>
      <c r="AA2183">
        <v>1</v>
      </c>
      <c r="AB2183">
        <v>0</v>
      </c>
      <c r="AC2183">
        <v>0</v>
      </c>
      <c r="AD2183">
        <v>0</v>
      </c>
      <c r="AE2183">
        <v>0</v>
      </c>
      <c r="AF2183">
        <v>3</v>
      </c>
      <c r="AG2183">
        <v>11</v>
      </c>
      <c r="AH2183">
        <v>0</v>
      </c>
    </row>
    <row r="2184" spans="1:34">
      <c r="A2184">
        <v>3266</v>
      </c>
      <c r="B2184">
        <v>1964</v>
      </c>
      <c r="C2184">
        <f ca="1" t="shared" si="136"/>
        <v>61</v>
      </c>
      <c r="D2184" t="str">
        <f ca="1" t="shared" si="137"/>
        <v>Senior Citizen</v>
      </c>
      <c r="E2184" t="s">
        <v>2275</v>
      </c>
      <c r="F2184" t="s">
        <v>2279</v>
      </c>
      <c r="G2184" s="39">
        <v>42523</v>
      </c>
      <c r="H2184" s="40" t="str">
        <f t="shared" si="138"/>
        <v>Medium</v>
      </c>
      <c r="I2184">
        <v>0</v>
      </c>
      <c r="J2184">
        <v>0</v>
      </c>
      <c r="K2184" s="43">
        <v>41752</v>
      </c>
      <c r="L2184" s="39">
        <v>96</v>
      </c>
      <c r="M2184" s="40" t="str">
        <f t="shared" si="139"/>
        <v>Inactive</v>
      </c>
      <c r="N2184" s="39">
        <v>14</v>
      </c>
      <c r="O2184">
        <v>36</v>
      </c>
      <c r="P2184">
        <v>11</v>
      </c>
      <c r="Q2184">
        <v>3</v>
      </c>
      <c r="R2184">
        <v>26</v>
      </c>
      <c r="S2184">
        <v>35</v>
      </c>
      <c r="T2184">
        <v>125</v>
      </c>
      <c r="U2184">
        <v>1</v>
      </c>
      <c r="V2184">
        <v>1</v>
      </c>
      <c r="W2184">
        <v>1</v>
      </c>
      <c r="X2184">
        <v>4</v>
      </c>
      <c r="Y2184">
        <v>2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3</v>
      </c>
      <c r="AG2184">
        <v>11</v>
      </c>
      <c r="AH2184">
        <v>0</v>
      </c>
    </row>
    <row r="2185" spans="1:34">
      <c r="A2185">
        <v>11187</v>
      </c>
      <c r="B2185">
        <v>1978</v>
      </c>
      <c r="C2185">
        <f ca="1" t="shared" si="136"/>
        <v>47</v>
      </c>
      <c r="D2185" t="str">
        <f ca="1" t="shared" si="137"/>
        <v>Middle-Age</v>
      </c>
      <c r="E2185" t="s">
        <v>2282</v>
      </c>
      <c r="F2185" t="s">
        <v>2276</v>
      </c>
      <c r="G2185" s="39">
        <v>26487</v>
      </c>
      <c r="H2185" s="40" t="str">
        <f t="shared" si="138"/>
        <v>Low</v>
      </c>
      <c r="I2185">
        <v>1</v>
      </c>
      <c r="J2185">
        <v>0</v>
      </c>
      <c r="K2185" s="43">
        <v>41414</v>
      </c>
      <c r="L2185" s="39">
        <v>23</v>
      </c>
      <c r="M2185" s="40" t="str">
        <f t="shared" si="139"/>
        <v>Recent</v>
      </c>
      <c r="N2185" s="39">
        <v>2</v>
      </c>
      <c r="O2185">
        <v>8</v>
      </c>
      <c r="P2185">
        <v>10</v>
      </c>
      <c r="Q2185">
        <v>12</v>
      </c>
      <c r="R2185">
        <v>14</v>
      </c>
      <c r="S2185">
        <v>23</v>
      </c>
      <c r="T2185">
        <v>69</v>
      </c>
      <c r="U2185">
        <v>3</v>
      </c>
      <c r="V2185">
        <v>2</v>
      </c>
      <c r="W2185">
        <v>1</v>
      </c>
      <c r="X2185">
        <v>3</v>
      </c>
      <c r="Y2185">
        <v>5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3</v>
      </c>
      <c r="AG2185">
        <v>11</v>
      </c>
      <c r="AH2185">
        <v>0</v>
      </c>
    </row>
    <row r="2186" spans="1:34">
      <c r="A2186">
        <v>8207</v>
      </c>
      <c r="B2186">
        <v>1957</v>
      </c>
      <c r="C2186">
        <f ca="1" t="shared" si="136"/>
        <v>68</v>
      </c>
      <c r="D2186" t="str">
        <f ca="1" t="shared" si="137"/>
        <v>Senior Citizen</v>
      </c>
      <c r="E2186" t="s">
        <v>2280</v>
      </c>
      <c r="F2186" t="s">
        <v>2279</v>
      </c>
      <c r="G2186" s="39">
        <v>53233</v>
      </c>
      <c r="H2186" s="40" t="str">
        <f t="shared" si="138"/>
        <v>Medium</v>
      </c>
      <c r="I2186">
        <v>0</v>
      </c>
      <c r="J2186">
        <v>1</v>
      </c>
      <c r="K2186" s="43">
        <v>41716</v>
      </c>
      <c r="L2186" s="39">
        <v>18</v>
      </c>
      <c r="M2186" s="40" t="str">
        <f t="shared" si="139"/>
        <v>Recent</v>
      </c>
      <c r="N2186" s="39">
        <v>28</v>
      </c>
      <c r="O2186">
        <v>0</v>
      </c>
      <c r="P2186">
        <v>9</v>
      </c>
      <c r="Q2186">
        <v>3</v>
      </c>
      <c r="R2186">
        <v>0</v>
      </c>
      <c r="S2186">
        <v>0</v>
      </c>
      <c r="T2186">
        <v>40</v>
      </c>
      <c r="U2186">
        <v>1</v>
      </c>
      <c r="V2186">
        <v>1</v>
      </c>
      <c r="W2186">
        <v>0</v>
      </c>
      <c r="X2186">
        <v>3</v>
      </c>
      <c r="Y2186">
        <v>4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3</v>
      </c>
      <c r="AG2186">
        <v>11</v>
      </c>
      <c r="AH2186">
        <v>0</v>
      </c>
    </row>
    <row r="2187" spans="1:34">
      <c r="A2187">
        <v>9723</v>
      </c>
      <c r="B2187">
        <v>1960</v>
      </c>
      <c r="C2187">
        <f ca="1" t="shared" si="136"/>
        <v>65</v>
      </c>
      <c r="D2187" t="str">
        <f ca="1" t="shared" si="137"/>
        <v>Senior Citizen</v>
      </c>
      <c r="E2187" t="s">
        <v>2275</v>
      </c>
      <c r="F2187" t="s">
        <v>2279</v>
      </c>
      <c r="G2187" s="39">
        <v>67716</v>
      </c>
      <c r="H2187" s="40" t="str">
        <f t="shared" si="138"/>
        <v>High</v>
      </c>
      <c r="I2187">
        <v>0</v>
      </c>
      <c r="J2187">
        <v>1</v>
      </c>
      <c r="K2187" s="43">
        <v>41284</v>
      </c>
      <c r="L2187" s="39">
        <v>8</v>
      </c>
      <c r="M2187" s="40" t="str">
        <f t="shared" si="139"/>
        <v>Recent</v>
      </c>
      <c r="N2187" s="39">
        <v>530</v>
      </c>
      <c r="O2187">
        <v>142</v>
      </c>
      <c r="P2187">
        <v>217</v>
      </c>
      <c r="Q2187">
        <v>62</v>
      </c>
      <c r="R2187">
        <v>9</v>
      </c>
      <c r="S2187">
        <v>56</v>
      </c>
      <c r="T2187">
        <v>1016</v>
      </c>
      <c r="U2187">
        <v>4</v>
      </c>
      <c r="V2187">
        <v>7</v>
      </c>
      <c r="W2187">
        <v>4</v>
      </c>
      <c r="X2187">
        <v>13</v>
      </c>
      <c r="Y2187">
        <v>5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3</v>
      </c>
      <c r="AG2187">
        <v>11</v>
      </c>
      <c r="AH2187">
        <v>0</v>
      </c>
    </row>
    <row r="2188" spans="1:34">
      <c r="A2188">
        <v>2666</v>
      </c>
      <c r="B2188">
        <v>1972</v>
      </c>
      <c r="C2188">
        <f ca="1" t="shared" si="136"/>
        <v>53</v>
      </c>
      <c r="D2188" t="str">
        <f ca="1" t="shared" si="137"/>
        <v>Middle-Age</v>
      </c>
      <c r="E2188" t="s">
        <v>2280</v>
      </c>
      <c r="F2188" t="s">
        <v>2279</v>
      </c>
      <c r="G2188" s="39">
        <v>76234</v>
      </c>
      <c r="H2188" s="40" t="str">
        <f t="shared" si="138"/>
        <v>High</v>
      </c>
      <c r="I2188">
        <v>0</v>
      </c>
      <c r="J2188">
        <v>1</v>
      </c>
      <c r="K2188" s="43">
        <v>41676</v>
      </c>
      <c r="L2188" s="39">
        <v>21</v>
      </c>
      <c r="M2188" s="40" t="str">
        <f t="shared" si="139"/>
        <v>Recent</v>
      </c>
      <c r="N2188" s="39">
        <v>519</v>
      </c>
      <c r="O2188">
        <v>50</v>
      </c>
      <c r="P2188">
        <v>167</v>
      </c>
      <c r="Q2188">
        <v>130</v>
      </c>
      <c r="R2188">
        <v>0</v>
      </c>
      <c r="S2188">
        <v>41</v>
      </c>
      <c r="T2188">
        <v>907</v>
      </c>
      <c r="U2188">
        <v>1</v>
      </c>
      <c r="V2188">
        <v>8</v>
      </c>
      <c r="W2188">
        <v>3</v>
      </c>
      <c r="X2188">
        <v>11</v>
      </c>
      <c r="Y2188">
        <v>3</v>
      </c>
      <c r="Z2188">
        <v>0</v>
      </c>
      <c r="AA2188">
        <v>1</v>
      </c>
      <c r="AB2188">
        <v>0</v>
      </c>
      <c r="AC2188">
        <v>0</v>
      </c>
      <c r="AD2188">
        <v>0</v>
      </c>
      <c r="AE2188">
        <v>0</v>
      </c>
      <c r="AF2188">
        <v>3</v>
      </c>
      <c r="AG2188">
        <v>11</v>
      </c>
      <c r="AH2188">
        <v>0</v>
      </c>
    </row>
    <row r="2189" spans="1:34">
      <c r="A2189">
        <v>5721</v>
      </c>
      <c r="B2189">
        <v>1956</v>
      </c>
      <c r="C2189">
        <f ca="1" t="shared" si="136"/>
        <v>69</v>
      </c>
      <c r="D2189" t="str">
        <f ca="1" t="shared" si="137"/>
        <v>Senior Citizen</v>
      </c>
      <c r="E2189" t="s">
        <v>2278</v>
      </c>
      <c r="F2189" t="s">
        <v>2279</v>
      </c>
      <c r="G2189" s="39">
        <v>84117</v>
      </c>
      <c r="H2189" s="40" t="str">
        <f t="shared" si="138"/>
        <v>High</v>
      </c>
      <c r="I2189">
        <v>0</v>
      </c>
      <c r="J2189">
        <v>0</v>
      </c>
      <c r="K2189" s="43">
        <v>41770</v>
      </c>
      <c r="L2189" s="39">
        <v>60</v>
      </c>
      <c r="M2189" s="40" t="str">
        <f t="shared" si="139"/>
        <v>Active</v>
      </c>
      <c r="N2189" s="39">
        <v>611</v>
      </c>
      <c r="O2189">
        <v>76</v>
      </c>
      <c r="P2189">
        <v>749</v>
      </c>
      <c r="Q2189">
        <v>59</v>
      </c>
      <c r="R2189">
        <v>45</v>
      </c>
      <c r="S2189">
        <v>26</v>
      </c>
      <c r="T2189">
        <v>1566</v>
      </c>
      <c r="U2189">
        <v>1</v>
      </c>
      <c r="V2189">
        <v>7</v>
      </c>
      <c r="W2189">
        <v>10</v>
      </c>
      <c r="X2189">
        <v>6</v>
      </c>
      <c r="Y2189">
        <v>2</v>
      </c>
      <c r="Z2189">
        <v>0</v>
      </c>
      <c r="AA2189">
        <v>0</v>
      </c>
      <c r="AB2189">
        <v>1</v>
      </c>
      <c r="AC2189">
        <v>0</v>
      </c>
      <c r="AD2189">
        <v>0</v>
      </c>
      <c r="AE2189">
        <v>0</v>
      </c>
      <c r="AF2189">
        <v>3</v>
      </c>
      <c r="AG2189">
        <v>11</v>
      </c>
      <c r="AH2189">
        <v>0</v>
      </c>
    </row>
    <row r="2190" spans="1:34">
      <c r="A2190">
        <v>10652</v>
      </c>
      <c r="B2190">
        <v>1957</v>
      </c>
      <c r="C2190">
        <f ca="1" t="shared" si="136"/>
        <v>68</v>
      </c>
      <c r="D2190" t="str">
        <f ca="1" t="shared" si="137"/>
        <v>Senior Citizen</v>
      </c>
      <c r="E2190" t="s">
        <v>2280</v>
      </c>
      <c r="F2190" t="s">
        <v>2277</v>
      </c>
      <c r="G2190" s="39">
        <v>65487</v>
      </c>
      <c r="H2190" s="40" t="str">
        <f t="shared" si="138"/>
        <v>High</v>
      </c>
      <c r="I2190">
        <v>0</v>
      </c>
      <c r="J2190">
        <v>0</v>
      </c>
      <c r="K2190" s="43">
        <v>41649</v>
      </c>
      <c r="L2190" s="39">
        <v>48</v>
      </c>
      <c r="M2190" s="40" t="str">
        <f t="shared" si="139"/>
        <v>Active</v>
      </c>
      <c r="N2190" s="39">
        <v>240</v>
      </c>
      <c r="O2190">
        <v>67</v>
      </c>
      <c r="P2190">
        <v>500</v>
      </c>
      <c r="Q2190">
        <v>199</v>
      </c>
      <c r="R2190">
        <v>0</v>
      </c>
      <c r="S2190">
        <v>163</v>
      </c>
      <c r="T2190">
        <v>1169</v>
      </c>
      <c r="U2190">
        <v>3</v>
      </c>
      <c r="V2190">
        <v>3</v>
      </c>
      <c r="W2190">
        <v>5</v>
      </c>
      <c r="X2190">
        <v>6</v>
      </c>
      <c r="Y2190">
        <v>2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3</v>
      </c>
      <c r="AG2190">
        <v>11</v>
      </c>
      <c r="AH2190">
        <v>0</v>
      </c>
    </row>
    <row r="2191" spans="1:34">
      <c r="A2191">
        <v>1646</v>
      </c>
      <c r="B2191">
        <v>1972</v>
      </c>
      <c r="C2191">
        <f ca="1" t="shared" si="136"/>
        <v>53</v>
      </c>
      <c r="D2191" t="str">
        <f ca="1" t="shared" si="137"/>
        <v>Middle-Age</v>
      </c>
      <c r="E2191" t="s">
        <v>2282</v>
      </c>
      <c r="F2191" t="s">
        <v>2279</v>
      </c>
      <c r="G2191" s="39">
        <v>25224</v>
      </c>
      <c r="H2191" s="40" t="str">
        <f t="shared" si="138"/>
        <v>Low</v>
      </c>
      <c r="I2191">
        <v>1</v>
      </c>
      <c r="J2191">
        <v>0</v>
      </c>
      <c r="K2191" s="43">
        <v>41714</v>
      </c>
      <c r="L2191" s="39">
        <v>36</v>
      </c>
      <c r="M2191" s="40" t="str">
        <f t="shared" si="139"/>
        <v>Active</v>
      </c>
      <c r="N2191" s="39">
        <v>4</v>
      </c>
      <c r="O2191">
        <v>9</v>
      </c>
      <c r="P2191">
        <v>12</v>
      </c>
      <c r="Q2191">
        <v>11</v>
      </c>
      <c r="R2191">
        <v>2</v>
      </c>
      <c r="S2191">
        <v>8</v>
      </c>
      <c r="T2191">
        <v>46</v>
      </c>
      <c r="U2191">
        <v>2</v>
      </c>
      <c r="V2191">
        <v>1</v>
      </c>
      <c r="W2191">
        <v>1</v>
      </c>
      <c r="X2191">
        <v>3</v>
      </c>
      <c r="Y2191">
        <v>3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3</v>
      </c>
      <c r="AG2191">
        <v>11</v>
      </c>
      <c r="AH2191">
        <v>0</v>
      </c>
    </row>
    <row r="2192" spans="1:34">
      <c r="A2192">
        <v>4418</v>
      </c>
      <c r="B2192">
        <v>1983</v>
      </c>
      <c r="C2192">
        <f ca="1" t="shared" si="136"/>
        <v>42</v>
      </c>
      <c r="D2192" t="str">
        <f ca="1" t="shared" si="137"/>
        <v>Adult</v>
      </c>
      <c r="E2192" t="s">
        <v>2280</v>
      </c>
      <c r="F2192" t="s">
        <v>2276</v>
      </c>
      <c r="G2192" s="39">
        <v>89616</v>
      </c>
      <c r="H2192" s="40" t="str">
        <f t="shared" si="138"/>
        <v>High</v>
      </c>
      <c r="I2192">
        <v>0</v>
      </c>
      <c r="J2192">
        <v>0</v>
      </c>
      <c r="K2192" s="43">
        <v>41330</v>
      </c>
      <c r="L2192" s="39">
        <v>36</v>
      </c>
      <c r="M2192" s="40" t="str">
        <f t="shared" si="139"/>
        <v>Active</v>
      </c>
      <c r="N2192" s="39">
        <v>671</v>
      </c>
      <c r="O2192">
        <v>47</v>
      </c>
      <c r="P2192">
        <v>655</v>
      </c>
      <c r="Q2192">
        <v>145</v>
      </c>
      <c r="R2192">
        <v>111</v>
      </c>
      <c r="S2192">
        <v>15</v>
      </c>
      <c r="T2192">
        <v>1644</v>
      </c>
      <c r="U2192">
        <v>1</v>
      </c>
      <c r="V2192">
        <v>7</v>
      </c>
      <c r="W2192">
        <v>5</v>
      </c>
      <c r="X2192">
        <v>12</v>
      </c>
      <c r="Y2192">
        <v>2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3</v>
      </c>
      <c r="AG2192">
        <v>11</v>
      </c>
      <c r="AH2192">
        <v>1</v>
      </c>
    </row>
    <row r="2193" spans="1:34">
      <c r="A2193">
        <v>2656</v>
      </c>
      <c r="B2193">
        <v>1971</v>
      </c>
      <c r="C2193">
        <f ca="1" t="shared" si="136"/>
        <v>54</v>
      </c>
      <c r="D2193" t="str">
        <f ca="1" t="shared" si="137"/>
        <v>Middle-Age</v>
      </c>
      <c r="E2193" t="s">
        <v>2275</v>
      </c>
      <c r="F2193" t="s">
        <v>2281</v>
      </c>
      <c r="G2193" s="39">
        <v>40851</v>
      </c>
      <c r="H2193" s="40" t="str">
        <f t="shared" si="138"/>
        <v>Medium</v>
      </c>
      <c r="I2193">
        <v>1</v>
      </c>
      <c r="J2193">
        <v>1</v>
      </c>
      <c r="K2193" s="43">
        <v>41326</v>
      </c>
      <c r="L2193" s="39">
        <v>63</v>
      </c>
      <c r="M2193" s="40" t="str">
        <f t="shared" si="139"/>
        <v>Active</v>
      </c>
      <c r="N2193" s="39">
        <v>23</v>
      </c>
      <c r="O2193">
        <v>1</v>
      </c>
      <c r="P2193">
        <v>7</v>
      </c>
      <c r="Q2193">
        <v>0</v>
      </c>
      <c r="R2193">
        <v>4</v>
      </c>
      <c r="S2193">
        <v>24</v>
      </c>
      <c r="T2193">
        <v>59</v>
      </c>
      <c r="U2193">
        <v>1</v>
      </c>
      <c r="V2193">
        <v>1</v>
      </c>
      <c r="W2193">
        <v>1</v>
      </c>
      <c r="X2193">
        <v>2</v>
      </c>
      <c r="Y2193">
        <v>7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3</v>
      </c>
      <c r="AG2193">
        <v>11</v>
      </c>
      <c r="AH2193">
        <v>0</v>
      </c>
    </row>
    <row r="2194" spans="1:34">
      <c r="A2194">
        <v>7990</v>
      </c>
      <c r="B2194">
        <v>1947</v>
      </c>
      <c r="C2194">
        <f ca="1" t="shared" si="136"/>
        <v>78</v>
      </c>
      <c r="D2194" t="str">
        <f ca="1" t="shared" si="137"/>
        <v>Senior Citizen</v>
      </c>
      <c r="E2194" t="s">
        <v>2275</v>
      </c>
      <c r="F2194" t="s">
        <v>2279</v>
      </c>
      <c r="G2194" s="39">
        <v>27469</v>
      </c>
      <c r="H2194" s="40" t="str">
        <f t="shared" si="138"/>
        <v>Low</v>
      </c>
      <c r="I2194">
        <v>0</v>
      </c>
      <c r="J2194">
        <v>0</v>
      </c>
      <c r="K2194" s="43">
        <v>41123</v>
      </c>
      <c r="L2194" s="39">
        <v>2</v>
      </c>
      <c r="M2194" s="40" t="str">
        <f t="shared" si="139"/>
        <v>Recent</v>
      </c>
      <c r="N2194" s="39">
        <v>9</v>
      </c>
      <c r="O2194">
        <v>1</v>
      </c>
      <c r="P2194">
        <v>2</v>
      </c>
      <c r="Q2194">
        <v>3</v>
      </c>
      <c r="R2194">
        <v>2</v>
      </c>
      <c r="S2194">
        <v>0</v>
      </c>
      <c r="T2194">
        <v>17</v>
      </c>
      <c r="U2194">
        <v>1</v>
      </c>
      <c r="V2194">
        <v>0</v>
      </c>
      <c r="W2194">
        <v>0</v>
      </c>
      <c r="X2194">
        <v>3</v>
      </c>
      <c r="Y2194">
        <v>6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3</v>
      </c>
      <c r="AG2194">
        <v>11</v>
      </c>
      <c r="AH2194">
        <v>0</v>
      </c>
    </row>
    <row r="2195" spans="1:34">
      <c r="A2195">
        <v>8722</v>
      </c>
      <c r="B2195">
        <v>1957</v>
      </c>
      <c r="C2195">
        <f ca="1" t="shared" si="136"/>
        <v>68</v>
      </c>
      <c r="D2195" t="str">
        <f ca="1" t="shared" si="137"/>
        <v>Senior Citizen</v>
      </c>
      <c r="E2195" t="s">
        <v>2280</v>
      </c>
      <c r="F2195" t="s">
        <v>2279</v>
      </c>
      <c r="G2195" s="39">
        <v>82347</v>
      </c>
      <c r="H2195" s="40" t="str">
        <f t="shared" si="138"/>
        <v>High</v>
      </c>
      <c r="I2195">
        <v>0</v>
      </c>
      <c r="J2195">
        <v>0</v>
      </c>
      <c r="K2195" s="43">
        <v>41219</v>
      </c>
      <c r="L2195" s="39">
        <v>38</v>
      </c>
      <c r="M2195" s="40" t="str">
        <f t="shared" si="139"/>
        <v>Active</v>
      </c>
      <c r="N2195" s="39">
        <v>556</v>
      </c>
      <c r="O2195">
        <v>54</v>
      </c>
      <c r="P2195">
        <v>845</v>
      </c>
      <c r="Q2195">
        <v>202</v>
      </c>
      <c r="R2195">
        <v>133</v>
      </c>
      <c r="S2195">
        <v>63</v>
      </c>
      <c r="T2195">
        <v>1853</v>
      </c>
      <c r="U2195">
        <v>1</v>
      </c>
      <c r="V2195">
        <v>7</v>
      </c>
      <c r="W2195">
        <v>7</v>
      </c>
      <c r="X2195">
        <v>10</v>
      </c>
      <c r="Y2195">
        <v>3</v>
      </c>
      <c r="Z2195">
        <v>1</v>
      </c>
      <c r="AA2195">
        <v>0</v>
      </c>
      <c r="AB2195">
        <v>0</v>
      </c>
      <c r="AC2195">
        <v>1</v>
      </c>
      <c r="AD2195">
        <v>0</v>
      </c>
      <c r="AE2195">
        <v>0</v>
      </c>
      <c r="AF2195">
        <v>3</v>
      </c>
      <c r="AG2195">
        <v>11</v>
      </c>
      <c r="AH2195">
        <v>1</v>
      </c>
    </row>
    <row r="2196" spans="1:34">
      <c r="A2196">
        <v>7118</v>
      </c>
      <c r="B2196">
        <v>1957</v>
      </c>
      <c r="C2196">
        <f ca="1" t="shared" si="136"/>
        <v>68</v>
      </c>
      <c r="D2196" t="str">
        <f ca="1" t="shared" si="137"/>
        <v>Senior Citizen</v>
      </c>
      <c r="E2196" t="s">
        <v>2275</v>
      </c>
      <c r="F2196" t="s">
        <v>2279</v>
      </c>
      <c r="G2196" s="39">
        <v>73803</v>
      </c>
      <c r="H2196" s="40" t="str">
        <f t="shared" si="138"/>
        <v>High</v>
      </c>
      <c r="I2196">
        <v>0</v>
      </c>
      <c r="J2196">
        <v>1</v>
      </c>
      <c r="K2196" s="43">
        <v>41122</v>
      </c>
      <c r="L2196" s="39">
        <v>61</v>
      </c>
      <c r="M2196" s="40" t="str">
        <f t="shared" si="139"/>
        <v>Active</v>
      </c>
      <c r="N2196" s="39">
        <v>833</v>
      </c>
      <c r="O2196">
        <v>80</v>
      </c>
      <c r="P2196">
        <v>363</v>
      </c>
      <c r="Q2196">
        <v>52</v>
      </c>
      <c r="R2196">
        <v>26</v>
      </c>
      <c r="S2196">
        <v>174</v>
      </c>
      <c r="T2196">
        <v>1528</v>
      </c>
      <c r="U2196">
        <v>2</v>
      </c>
      <c r="V2196">
        <v>9</v>
      </c>
      <c r="W2196">
        <v>5</v>
      </c>
      <c r="X2196">
        <v>6</v>
      </c>
      <c r="Y2196">
        <v>6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3</v>
      </c>
      <c r="AG2196">
        <v>11</v>
      </c>
      <c r="AH2196">
        <v>1</v>
      </c>
    </row>
    <row r="2197" spans="1:34">
      <c r="A2197">
        <v>2980</v>
      </c>
      <c r="B2197">
        <v>1952</v>
      </c>
      <c r="C2197">
        <f ca="1" t="shared" si="136"/>
        <v>73</v>
      </c>
      <c r="D2197" t="str">
        <f ca="1" t="shared" si="137"/>
        <v>Senior Citizen</v>
      </c>
      <c r="E2197" t="s">
        <v>2280</v>
      </c>
      <c r="F2197" t="s">
        <v>2276</v>
      </c>
      <c r="G2197" s="39">
        <v>8820</v>
      </c>
      <c r="H2197" s="40" t="str">
        <f t="shared" si="138"/>
        <v>Low</v>
      </c>
      <c r="I2197">
        <v>1</v>
      </c>
      <c r="J2197">
        <v>1</v>
      </c>
      <c r="K2197" s="43">
        <v>41355</v>
      </c>
      <c r="L2197" s="39">
        <v>52</v>
      </c>
      <c r="M2197" s="40" t="str">
        <f t="shared" si="139"/>
        <v>Active</v>
      </c>
      <c r="N2197" s="39">
        <v>12</v>
      </c>
      <c r="O2197">
        <v>0</v>
      </c>
      <c r="P2197">
        <v>13</v>
      </c>
      <c r="Q2197">
        <v>4</v>
      </c>
      <c r="R2197">
        <v>2</v>
      </c>
      <c r="S2197">
        <v>4</v>
      </c>
      <c r="T2197">
        <v>35</v>
      </c>
      <c r="U2197">
        <v>4</v>
      </c>
      <c r="V2197">
        <v>3</v>
      </c>
      <c r="W2197">
        <v>0</v>
      </c>
      <c r="X2197">
        <v>3</v>
      </c>
      <c r="Y2197">
        <v>8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3</v>
      </c>
      <c r="AG2197">
        <v>11</v>
      </c>
      <c r="AH2197">
        <v>0</v>
      </c>
    </row>
    <row r="2198" spans="1:34">
      <c r="A2198">
        <v>1839</v>
      </c>
      <c r="B2198">
        <v>1974</v>
      </c>
      <c r="C2198">
        <f ca="1" t="shared" si="136"/>
        <v>51</v>
      </c>
      <c r="D2198" t="str">
        <f ca="1" t="shared" si="137"/>
        <v>Middle-Age</v>
      </c>
      <c r="E2198" t="s">
        <v>2275</v>
      </c>
      <c r="F2198" t="s">
        <v>2276</v>
      </c>
      <c r="G2198" s="39">
        <v>43322</v>
      </c>
      <c r="H2198" s="40" t="str">
        <f t="shared" si="138"/>
        <v>Medium</v>
      </c>
      <c r="I2198">
        <v>0</v>
      </c>
      <c r="J2198">
        <v>0</v>
      </c>
      <c r="K2198" s="43">
        <v>41750</v>
      </c>
      <c r="L2198" s="39">
        <v>25</v>
      </c>
      <c r="M2198" s="40" t="str">
        <f t="shared" si="139"/>
        <v>Recent</v>
      </c>
      <c r="N2198" s="39">
        <v>56</v>
      </c>
      <c r="O2198">
        <v>7</v>
      </c>
      <c r="P2198">
        <v>48</v>
      </c>
      <c r="Q2198">
        <v>10</v>
      </c>
      <c r="R2198">
        <v>2</v>
      </c>
      <c r="S2198">
        <v>18</v>
      </c>
      <c r="T2198">
        <v>141</v>
      </c>
      <c r="U2198">
        <v>1</v>
      </c>
      <c r="V2198">
        <v>3</v>
      </c>
      <c r="W2198">
        <v>0</v>
      </c>
      <c r="X2198">
        <v>4</v>
      </c>
      <c r="Y2198">
        <v>7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3</v>
      </c>
      <c r="AG2198">
        <v>11</v>
      </c>
      <c r="AH2198">
        <v>0</v>
      </c>
    </row>
    <row r="2199" spans="1:34">
      <c r="A2199">
        <v>10722</v>
      </c>
      <c r="B2199">
        <v>1973</v>
      </c>
      <c r="C2199">
        <f ca="1" t="shared" si="136"/>
        <v>52</v>
      </c>
      <c r="D2199" t="str">
        <f ca="1" t="shared" si="137"/>
        <v>Middle-Age</v>
      </c>
      <c r="E2199" t="s">
        <v>2275</v>
      </c>
      <c r="F2199" t="s">
        <v>2277</v>
      </c>
      <c r="G2199" s="39">
        <v>55593</v>
      </c>
      <c r="H2199" s="40" t="str">
        <f t="shared" si="138"/>
        <v>Medium</v>
      </c>
      <c r="I2199">
        <v>0</v>
      </c>
      <c r="J2199">
        <v>1</v>
      </c>
      <c r="K2199" s="43">
        <v>41507</v>
      </c>
      <c r="L2199" s="39">
        <v>63</v>
      </c>
      <c r="M2199" s="40" t="str">
        <f t="shared" si="139"/>
        <v>Active</v>
      </c>
      <c r="N2199" s="39">
        <v>293</v>
      </c>
      <c r="O2199">
        <v>8</v>
      </c>
      <c r="P2199">
        <v>124</v>
      </c>
      <c r="Q2199">
        <v>11</v>
      </c>
      <c r="R2199">
        <v>4</v>
      </c>
      <c r="S2199">
        <v>106</v>
      </c>
      <c r="T2199">
        <v>546</v>
      </c>
      <c r="U2199">
        <v>2</v>
      </c>
      <c r="V2199">
        <v>6</v>
      </c>
      <c r="W2199">
        <v>6</v>
      </c>
      <c r="X2199">
        <v>3</v>
      </c>
      <c r="Y2199">
        <v>6</v>
      </c>
      <c r="Z2199">
        <v>1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3</v>
      </c>
      <c r="AG2199">
        <v>11</v>
      </c>
      <c r="AH2199">
        <v>0</v>
      </c>
    </row>
    <row r="2200" spans="1:34">
      <c r="A2200">
        <v>2632</v>
      </c>
      <c r="B2200">
        <v>1954</v>
      </c>
      <c r="C2200">
        <f ca="1" t="shared" si="136"/>
        <v>71</v>
      </c>
      <c r="D2200" t="str">
        <f ca="1" t="shared" si="137"/>
        <v>Senior Citizen</v>
      </c>
      <c r="E2200" t="s">
        <v>2275</v>
      </c>
      <c r="F2200" t="s">
        <v>2279</v>
      </c>
      <c r="G2200" s="39">
        <v>50501</v>
      </c>
      <c r="H2200" s="40" t="str">
        <f t="shared" si="138"/>
        <v>Medium</v>
      </c>
      <c r="I2200">
        <v>1</v>
      </c>
      <c r="J2200">
        <v>1</v>
      </c>
      <c r="K2200" s="43">
        <v>41443</v>
      </c>
      <c r="L2200" s="39">
        <v>10</v>
      </c>
      <c r="M2200" s="40" t="str">
        <f t="shared" si="139"/>
        <v>Recent</v>
      </c>
      <c r="N2200" s="39">
        <v>297</v>
      </c>
      <c r="O2200">
        <v>0</v>
      </c>
      <c r="P2200">
        <v>38</v>
      </c>
      <c r="Q2200">
        <v>13</v>
      </c>
      <c r="R2200">
        <v>0</v>
      </c>
      <c r="S2200">
        <v>152</v>
      </c>
      <c r="T2200">
        <v>500</v>
      </c>
      <c r="U2200">
        <v>7</v>
      </c>
      <c r="V2200">
        <v>5</v>
      </c>
      <c r="W2200">
        <v>4</v>
      </c>
      <c r="X2200">
        <v>4</v>
      </c>
      <c r="Y2200">
        <v>6</v>
      </c>
      <c r="Z2200">
        <v>1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</v>
      </c>
      <c r="AG2200">
        <v>11</v>
      </c>
      <c r="AH2200">
        <v>1</v>
      </c>
    </row>
    <row r="2201" spans="1:34">
      <c r="A2201">
        <v>9014</v>
      </c>
      <c r="B2201">
        <v>1975</v>
      </c>
      <c r="C2201">
        <f ca="1" t="shared" si="136"/>
        <v>50</v>
      </c>
      <c r="D2201" t="str">
        <f ca="1" t="shared" si="137"/>
        <v>Middle-Age</v>
      </c>
      <c r="E2201" t="s">
        <v>2275</v>
      </c>
      <c r="F2201" t="s">
        <v>2279</v>
      </c>
      <c r="G2201" s="39">
        <v>37085</v>
      </c>
      <c r="H2201" s="40" t="str">
        <f t="shared" si="138"/>
        <v>Medium</v>
      </c>
      <c r="I2201">
        <v>1</v>
      </c>
      <c r="J2201">
        <v>1</v>
      </c>
      <c r="K2201" s="43">
        <v>41816</v>
      </c>
      <c r="L2201" s="39">
        <v>65</v>
      </c>
      <c r="M2201" s="40" t="str">
        <f t="shared" si="139"/>
        <v>Active</v>
      </c>
      <c r="N2201" s="39">
        <v>39</v>
      </c>
      <c r="O2201">
        <v>1</v>
      </c>
      <c r="P2201">
        <v>16</v>
      </c>
      <c r="Q2201">
        <v>2</v>
      </c>
      <c r="R2201">
        <v>0</v>
      </c>
      <c r="S2201">
        <v>3</v>
      </c>
      <c r="T2201">
        <v>61</v>
      </c>
      <c r="U2201">
        <v>4</v>
      </c>
      <c r="V2201">
        <v>3</v>
      </c>
      <c r="W2201">
        <v>0</v>
      </c>
      <c r="X2201">
        <v>3</v>
      </c>
      <c r="Y2201">
        <v>8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3</v>
      </c>
      <c r="AG2201">
        <v>11</v>
      </c>
      <c r="AH2201">
        <v>0</v>
      </c>
    </row>
    <row r="2202" spans="1:34">
      <c r="A2202">
        <v>7620</v>
      </c>
      <c r="B2202">
        <v>1990</v>
      </c>
      <c r="C2202">
        <f ca="1" t="shared" si="136"/>
        <v>35</v>
      </c>
      <c r="D2202" t="str">
        <f ca="1" t="shared" si="137"/>
        <v>Adult</v>
      </c>
      <c r="E2202" t="s">
        <v>2282</v>
      </c>
      <c r="F2202" t="s">
        <v>2276</v>
      </c>
      <c r="G2202" s="39">
        <v>16185</v>
      </c>
      <c r="H2202" s="40" t="str">
        <f t="shared" si="138"/>
        <v>Low</v>
      </c>
      <c r="I2202">
        <v>1</v>
      </c>
      <c r="J2202">
        <v>0</v>
      </c>
      <c r="K2202" s="43">
        <v>41491</v>
      </c>
      <c r="L2202" s="39">
        <v>71</v>
      </c>
      <c r="M2202" s="40" t="str">
        <f t="shared" si="139"/>
        <v>Active</v>
      </c>
      <c r="N2202" s="39">
        <v>5</v>
      </c>
      <c r="O2202">
        <v>11</v>
      </c>
      <c r="P2202">
        <v>16</v>
      </c>
      <c r="Q2202">
        <v>21</v>
      </c>
      <c r="R2202">
        <v>8</v>
      </c>
      <c r="S2202">
        <v>45</v>
      </c>
      <c r="T2202">
        <v>106</v>
      </c>
      <c r="U2202">
        <v>2</v>
      </c>
      <c r="V2202">
        <v>2</v>
      </c>
      <c r="W2202">
        <v>2</v>
      </c>
      <c r="X2202">
        <v>2</v>
      </c>
      <c r="Y2202">
        <v>8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3</v>
      </c>
      <c r="AG2202">
        <v>11</v>
      </c>
      <c r="AH2202">
        <v>0</v>
      </c>
    </row>
    <row r="2203" spans="1:34">
      <c r="A2203">
        <v>10968</v>
      </c>
      <c r="B2203">
        <v>1969</v>
      </c>
      <c r="C2203">
        <f ca="1" t="shared" si="136"/>
        <v>56</v>
      </c>
      <c r="D2203" t="str">
        <f ca="1" t="shared" si="137"/>
        <v>Middle-Age</v>
      </c>
      <c r="E2203" t="s">
        <v>2275</v>
      </c>
      <c r="F2203" t="s">
        <v>2276</v>
      </c>
      <c r="G2203" s="39">
        <v>57731</v>
      </c>
      <c r="H2203" s="40" t="str">
        <f t="shared" si="138"/>
        <v>Medium</v>
      </c>
      <c r="I2203">
        <v>0</v>
      </c>
      <c r="J2203">
        <v>1</v>
      </c>
      <c r="K2203" s="43">
        <v>41236</v>
      </c>
      <c r="L2203" s="39">
        <v>0</v>
      </c>
      <c r="M2203" s="40" t="str">
        <f t="shared" si="139"/>
        <v>Recent</v>
      </c>
      <c r="N2203" s="39">
        <v>266</v>
      </c>
      <c r="O2203">
        <v>21</v>
      </c>
      <c r="P2203">
        <v>300</v>
      </c>
      <c r="Q2203">
        <v>65</v>
      </c>
      <c r="R2203">
        <v>8</v>
      </c>
      <c r="S2203">
        <v>44</v>
      </c>
      <c r="T2203">
        <v>704</v>
      </c>
      <c r="U2203">
        <v>4</v>
      </c>
      <c r="V2203">
        <v>8</v>
      </c>
      <c r="W2203">
        <v>8</v>
      </c>
      <c r="X2203">
        <v>6</v>
      </c>
      <c r="Y2203">
        <v>6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3</v>
      </c>
      <c r="AG2203">
        <v>11</v>
      </c>
      <c r="AH2203">
        <v>0</v>
      </c>
    </row>
    <row r="2204" spans="1:34">
      <c r="A2204">
        <v>11133</v>
      </c>
      <c r="B2204">
        <v>1973</v>
      </c>
      <c r="C2204">
        <f ca="1" t="shared" si="136"/>
        <v>52</v>
      </c>
      <c r="D2204" t="str">
        <f ca="1" t="shared" si="137"/>
        <v>Middle-Age</v>
      </c>
      <c r="E2204" t="s">
        <v>2278</v>
      </c>
      <c r="F2204" t="s">
        <v>2284</v>
      </c>
      <c r="G2204" s="39">
        <v>48432</v>
      </c>
      <c r="H2204" s="40" t="str">
        <f t="shared" si="138"/>
        <v>Medium</v>
      </c>
      <c r="I2204">
        <v>0</v>
      </c>
      <c r="J2204">
        <v>1</v>
      </c>
      <c r="K2204" s="43">
        <v>41200</v>
      </c>
      <c r="L2204" s="39">
        <v>3</v>
      </c>
      <c r="M2204" s="40" t="str">
        <f t="shared" si="139"/>
        <v>Recent</v>
      </c>
      <c r="N2204" s="39">
        <v>322</v>
      </c>
      <c r="O2204">
        <v>3</v>
      </c>
      <c r="P2204">
        <v>50</v>
      </c>
      <c r="Q2204">
        <v>4</v>
      </c>
      <c r="R2204">
        <v>3</v>
      </c>
      <c r="S2204">
        <v>42</v>
      </c>
      <c r="T2204">
        <v>424</v>
      </c>
      <c r="U2204">
        <v>5</v>
      </c>
      <c r="V2204">
        <v>7</v>
      </c>
      <c r="W2204">
        <v>1</v>
      </c>
      <c r="X2204">
        <v>6</v>
      </c>
      <c r="Y2204">
        <v>8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3</v>
      </c>
      <c r="AG2204">
        <v>11</v>
      </c>
      <c r="AH2204">
        <v>1</v>
      </c>
    </row>
    <row r="2205" spans="1:34">
      <c r="A2205">
        <v>2736</v>
      </c>
      <c r="B2205">
        <v>1978</v>
      </c>
      <c r="C2205">
        <f ca="1" t="shared" si="136"/>
        <v>47</v>
      </c>
      <c r="D2205" t="str">
        <f ca="1" t="shared" si="137"/>
        <v>Middle-Age</v>
      </c>
      <c r="E2205" t="s">
        <v>2275</v>
      </c>
      <c r="F2205" t="s">
        <v>2279</v>
      </c>
      <c r="G2205" s="39">
        <v>73807</v>
      </c>
      <c r="H2205" s="40" t="str">
        <f t="shared" si="138"/>
        <v>High</v>
      </c>
      <c r="I2205">
        <v>0</v>
      </c>
      <c r="J2205">
        <v>1</v>
      </c>
      <c r="K2205" s="43">
        <v>41276</v>
      </c>
      <c r="L2205" s="39">
        <v>88</v>
      </c>
      <c r="M2205" s="40" t="str">
        <f t="shared" si="139"/>
        <v>Active</v>
      </c>
      <c r="N2205" s="39">
        <v>366</v>
      </c>
      <c r="O2205">
        <v>124</v>
      </c>
      <c r="P2205">
        <v>156</v>
      </c>
      <c r="Q2205">
        <v>71</v>
      </c>
      <c r="R2205">
        <v>78</v>
      </c>
      <c r="S2205">
        <v>54</v>
      </c>
      <c r="T2205">
        <v>849</v>
      </c>
      <c r="U2205">
        <v>2</v>
      </c>
      <c r="V2205">
        <v>5</v>
      </c>
      <c r="W2205">
        <v>5</v>
      </c>
      <c r="X2205">
        <v>11</v>
      </c>
      <c r="Y2205">
        <v>2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3</v>
      </c>
      <c r="AG2205">
        <v>11</v>
      </c>
      <c r="AH2205">
        <v>0</v>
      </c>
    </row>
    <row r="2206" spans="1:34">
      <c r="A2206">
        <v>1876</v>
      </c>
      <c r="B2206">
        <v>1990</v>
      </c>
      <c r="C2206">
        <f ca="1" t="shared" si="136"/>
        <v>35</v>
      </c>
      <c r="D2206" t="str">
        <f ca="1" t="shared" si="137"/>
        <v>Adult</v>
      </c>
      <c r="E2206" t="s">
        <v>2275</v>
      </c>
      <c r="F2206" t="s">
        <v>2279</v>
      </c>
      <c r="G2206" s="39">
        <v>18929</v>
      </c>
      <c r="H2206" s="40" t="str">
        <f t="shared" si="138"/>
        <v>Low</v>
      </c>
      <c r="I2206">
        <v>0</v>
      </c>
      <c r="J2206">
        <v>0</v>
      </c>
      <c r="K2206" s="43">
        <v>41321</v>
      </c>
      <c r="L2206" s="39">
        <v>15</v>
      </c>
      <c r="M2206" s="40" t="str">
        <f t="shared" si="139"/>
        <v>Recent</v>
      </c>
      <c r="N2206" s="39">
        <v>32</v>
      </c>
      <c r="O2206">
        <v>0</v>
      </c>
      <c r="P2206">
        <v>8</v>
      </c>
      <c r="Q2206">
        <v>23</v>
      </c>
      <c r="R2206">
        <v>4</v>
      </c>
      <c r="S2206">
        <v>18</v>
      </c>
      <c r="T2206">
        <v>85</v>
      </c>
      <c r="U2206">
        <v>1</v>
      </c>
      <c r="V2206">
        <v>1</v>
      </c>
      <c r="W2206">
        <v>0</v>
      </c>
      <c r="X2206">
        <v>4</v>
      </c>
      <c r="Y2206">
        <v>6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3</v>
      </c>
      <c r="AG2206">
        <v>11</v>
      </c>
      <c r="AH2206">
        <v>0</v>
      </c>
    </row>
    <row r="2207" spans="1:34">
      <c r="A2207">
        <v>5959</v>
      </c>
      <c r="B2207">
        <v>1968</v>
      </c>
      <c r="C2207">
        <f ca="1" t="shared" si="136"/>
        <v>57</v>
      </c>
      <c r="D2207" t="str">
        <f ca="1" t="shared" si="137"/>
        <v>Middle-Age</v>
      </c>
      <c r="E2207" t="s">
        <v>2275</v>
      </c>
      <c r="F2207" t="s">
        <v>2276</v>
      </c>
      <c r="G2207" s="39">
        <v>35893</v>
      </c>
      <c r="H2207" s="40" t="str">
        <f t="shared" si="138"/>
        <v>Medium</v>
      </c>
      <c r="I2207">
        <v>1</v>
      </c>
      <c r="J2207">
        <v>1</v>
      </c>
      <c r="K2207" s="43">
        <v>41197</v>
      </c>
      <c r="L2207" s="39">
        <v>80</v>
      </c>
      <c r="M2207" s="40" t="str">
        <f t="shared" si="139"/>
        <v>Active</v>
      </c>
      <c r="N2207" s="39">
        <v>158</v>
      </c>
      <c r="O2207">
        <v>0</v>
      </c>
      <c r="P2207">
        <v>23</v>
      </c>
      <c r="Q2207">
        <v>0</v>
      </c>
      <c r="R2207">
        <v>0</v>
      </c>
      <c r="S2207">
        <v>18</v>
      </c>
      <c r="T2207">
        <v>199</v>
      </c>
      <c r="U2207">
        <v>6</v>
      </c>
      <c r="V2207">
        <v>3</v>
      </c>
      <c r="W2207">
        <v>1</v>
      </c>
      <c r="X2207">
        <v>5</v>
      </c>
      <c r="Y2207">
        <v>8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3</v>
      </c>
      <c r="AG2207">
        <v>11</v>
      </c>
      <c r="AH2207">
        <v>0</v>
      </c>
    </row>
    <row r="2208" spans="1:34">
      <c r="A2208">
        <v>1092</v>
      </c>
      <c r="B2208">
        <v>1980</v>
      </c>
      <c r="C2208">
        <f ca="1" t="shared" si="136"/>
        <v>45</v>
      </c>
      <c r="D2208" t="str">
        <f ca="1" t="shared" si="137"/>
        <v>Middle-Age</v>
      </c>
      <c r="E2208" t="s">
        <v>2275</v>
      </c>
      <c r="F2208" t="s">
        <v>2279</v>
      </c>
      <c r="G2208" s="39">
        <v>61014</v>
      </c>
      <c r="H2208" s="40" t="str">
        <f t="shared" si="138"/>
        <v>High</v>
      </c>
      <c r="I2208">
        <v>0</v>
      </c>
      <c r="J2208">
        <v>1</v>
      </c>
      <c r="K2208" s="43">
        <v>41132</v>
      </c>
      <c r="L2208" s="39">
        <v>17</v>
      </c>
      <c r="M2208" s="40" t="str">
        <f t="shared" si="139"/>
        <v>Recent</v>
      </c>
      <c r="N2208" s="39">
        <v>269</v>
      </c>
      <c r="O2208">
        <v>129</v>
      </c>
      <c r="P2208">
        <v>495</v>
      </c>
      <c r="Q2208">
        <v>182</v>
      </c>
      <c r="R2208">
        <v>43</v>
      </c>
      <c r="S2208">
        <v>29</v>
      </c>
      <c r="T2208">
        <v>1147</v>
      </c>
      <c r="U2208">
        <v>4</v>
      </c>
      <c r="V2208">
        <v>9</v>
      </c>
      <c r="W2208">
        <v>3</v>
      </c>
      <c r="X2208">
        <v>4</v>
      </c>
      <c r="Y2208">
        <v>7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3</v>
      </c>
      <c r="AG2208">
        <v>11</v>
      </c>
      <c r="AH2208">
        <v>0</v>
      </c>
    </row>
    <row r="2209" spans="1:34">
      <c r="A2209">
        <v>4333</v>
      </c>
      <c r="B2209">
        <v>1954</v>
      </c>
      <c r="C2209">
        <f ca="1" t="shared" si="136"/>
        <v>71</v>
      </c>
      <c r="D2209" t="str">
        <f ca="1" t="shared" si="137"/>
        <v>Senior Citizen</v>
      </c>
      <c r="E2209" t="s">
        <v>2275</v>
      </c>
      <c r="F2209" t="s">
        <v>2277</v>
      </c>
      <c r="G2209" s="39">
        <v>32144</v>
      </c>
      <c r="H2209" s="40" t="str">
        <f t="shared" si="138"/>
        <v>Medium</v>
      </c>
      <c r="I2209">
        <v>1</v>
      </c>
      <c r="J2209">
        <v>1</v>
      </c>
      <c r="K2209" s="43">
        <v>41721</v>
      </c>
      <c r="L2209" s="39">
        <v>76</v>
      </c>
      <c r="M2209" s="40" t="str">
        <f t="shared" si="139"/>
        <v>Active</v>
      </c>
      <c r="N2209" s="39">
        <v>41</v>
      </c>
      <c r="O2209">
        <v>0</v>
      </c>
      <c r="P2209">
        <v>10</v>
      </c>
      <c r="Q2209">
        <v>0</v>
      </c>
      <c r="R2209">
        <v>0</v>
      </c>
      <c r="S2209">
        <v>3</v>
      </c>
      <c r="T2209">
        <v>54</v>
      </c>
      <c r="U2209">
        <v>4</v>
      </c>
      <c r="V2209">
        <v>2</v>
      </c>
      <c r="W2209">
        <v>1</v>
      </c>
      <c r="X2209">
        <v>3</v>
      </c>
      <c r="Y2209">
        <v>7</v>
      </c>
      <c r="Z2209">
        <v>0</v>
      </c>
      <c r="AA2209">
        <v>1</v>
      </c>
      <c r="AB2209">
        <v>0</v>
      </c>
      <c r="AC2209">
        <v>0</v>
      </c>
      <c r="AD2209">
        <v>0</v>
      </c>
      <c r="AE2209">
        <v>0</v>
      </c>
      <c r="AF2209">
        <v>3</v>
      </c>
      <c r="AG2209">
        <v>11</v>
      </c>
      <c r="AH2209">
        <v>0</v>
      </c>
    </row>
    <row r="2210" spans="1:34">
      <c r="A2210">
        <v>3850</v>
      </c>
      <c r="B2210">
        <v>1963</v>
      </c>
      <c r="C2210">
        <f ca="1" t="shared" si="136"/>
        <v>62</v>
      </c>
      <c r="D2210" t="str">
        <f ca="1" t="shared" si="137"/>
        <v>Senior Citizen</v>
      </c>
      <c r="E2210" t="s">
        <v>2282</v>
      </c>
      <c r="F2210" t="s">
        <v>2277</v>
      </c>
      <c r="G2210" s="39">
        <v>14918</v>
      </c>
      <c r="H2210" s="40" t="str">
        <f t="shared" si="138"/>
        <v>Low</v>
      </c>
      <c r="I2210">
        <v>0</v>
      </c>
      <c r="J2210">
        <v>1</v>
      </c>
      <c r="K2210" s="43">
        <v>41250</v>
      </c>
      <c r="L2210" s="39">
        <v>52</v>
      </c>
      <c r="M2210" s="40" t="str">
        <f t="shared" si="139"/>
        <v>Active</v>
      </c>
      <c r="N2210" s="39">
        <v>3</v>
      </c>
      <c r="O2210">
        <v>3</v>
      </c>
      <c r="P2210">
        <v>3</v>
      </c>
      <c r="Q2210">
        <v>15</v>
      </c>
      <c r="R2210">
        <v>4</v>
      </c>
      <c r="S2210">
        <v>15</v>
      </c>
      <c r="T2210">
        <v>43</v>
      </c>
      <c r="U2210">
        <v>1</v>
      </c>
      <c r="V2210">
        <v>1</v>
      </c>
      <c r="W2210">
        <v>0</v>
      </c>
      <c r="X2210">
        <v>3</v>
      </c>
      <c r="Y2210">
        <v>6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3</v>
      </c>
      <c r="AG2210">
        <v>11</v>
      </c>
      <c r="AH2210">
        <v>0</v>
      </c>
    </row>
    <row r="2211" spans="1:34">
      <c r="A2211">
        <v>6168</v>
      </c>
      <c r="B2211">
        <v>1963</v>
      </c>
      <c r="C2211">
        <f ca="1" t="shared" si="136"/>
        <v>62</v>
      </c>
      <c r="D2211" t="str">
        <f ca="1" t="shared" si="137"/>
        <v>Senior Citizen</v>
      </c>
      <c r="E2211" t="s">
        <v>2275</v>
      </c>
      <c r="F2211" t="s">
        <v>2281</v>
      </c>
      <c r="G2211" s="39">
        <v>45146</v>
      </c>
      <c r="H2211" s="40" t="str">
        <f t="shared" si="138"/>
        <v>Medium</v>
      </c>
      <c r="I2211">
        <v>1</v>
      </c>
      <c r="J2211">
        <v>1</v>
      </c>
      <c r="K2211" s="43">
        <v>41470</v>
      </c>
      <c r="L2211" s="39">
        <v>28</v>
      </c>
      <c r="M2211" s="40" t="str">
        <f t="shared" si="139"/>
        <v>Recent</v>
      </c>
      <c r="N2211" s="39">
        <v>33</v>
      </c>
      <c r="O2211">
        <v>0</v>
      </c>
      <c r="P2211">
        <v>5</v>
      </c>
      <c r="Q2211">
        <v>0</v>
      </c>
      <c r="R2211">
        <v>0</v>
      </c>
      <c r="S2211">
        <v>15</v>
      </c>
      <c r="T2211">
        <v>53</v>
      </c>
      <c r="U2211">
        <v>2</v>
      </c>
      <c r="V2211">
        <v>1</v>
      </c>
      <c r="W2211">
        <v>1</v>
      </c>
      <c r="X2211">
        <v>2</v>
      </c>
      <c r="Y2211">
        <v>4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3</v>
      </c>
      <c r="AG2211">
        <v>11</v>
      </c>
      <c r="AH2211">
        <v>0</v>
      </c>
    </row>
    <row r="2212" spans="1:34">
      <c r="A2212">
        <v>607</v>
      </c>
      <c r="B2212">
        <v>1955</v>
      </c>
      <c r="C2212">
        <f ca="1" t="shared" si="136"/>
        <v>70</v>
      </c>
      <c r="D2212" t="str">
        <f ca="1" t="shared" si="137"/>
        <v>Senior Citizen</v>
      </c>
      <c r="E2212" t="s">
        <v>2280</v>
      </c>
      <c r="F2212" t="s">
        <v>2281</v>
      </c>
      <c r="G2212" s="39">
        <v>41769</v>
      </c>
      <c r="H2212" s="40" t="str">
        <f t="shared" si="138"/>
        <v>Medium</v>
      </c>
      <c r="I2212">
        <v>0</v>
      </c>
      <c r="J2212">
        <v>1</v>
      </c>
      <c r="K2212" s="43">
        <v>41318</v>
      </c>
      <c r="L2212" s="39">
        <v>31</v>
      </c>
      <c r="M2212" s="40" t="str">
        <f t="shared" si="139"/>
        <v>Active</v>
      </c>
      <c r="N2212" s="39">
        <v>302</v>
      </c>
      <c r="O2212">
        <v>29</v>
      </c>
      <c r="P2212">
        <v>131</v>
      </c>
      <c r="Q2212">
        <v>32</v>
      </c>
      <c r="R2212">
        <v>0</v>
      </c>
      <c r="S2212">
        <v>27</v>
      </c>
      <c r="T2212">
        <v>521</v>
      </c>
      <c r="U2212">
        <v>6</v>
      </c>
      <c r="V2212">
        <v>8</v>
      </c>
      <c r="W2212">
        <v>1</v>
      </c>
      <c r="X2212">
        <v>7</v>
      </c>
      <c r="Y2212">
        <v>8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3</v>
      </c>
      <c r="AG2212">
        <v>11</v>
      </c>
      <c r="AH2212">
        <v>0</v>
      </c>
    </row>
    <row r="2213" spans="1:34">
      <c r="A2213">
        <v>10469</v>
      </c>
      <c r="B2213">
        <v>1981</v>
      </c>
      <c r="C2213">
        <f ca="1" t="shared" si="136"/>
        <v>44</v>
      </c>
      <c r="D2213" t="str">
        <f ca="1" t="shared" si="137"/>
        <v>Adult</v>
      </c>
      <c r="E2213" t="s">
        <v>2275</v>
      </c>
      <c r="F2213" t="s">
        <v>2277</v>
      </c>
      <c r="G2213" s="39">
        <v>88325</v>
      </c>
      <c r="H2213" s="40" t="str">
        <f t="shared" si="138"/>
        <v>High</v>
      </c>
      <c r="I2213">
        <v>0</v>
      </c>
      <c r="J2213">
        <v>0</v>
      </c>
      <c r="K2213" s="43">
        <v>41675</v>
      </c>
      <c r="L2213" s="39">
        <v>42</v>
      </c>
      <c r="M2213" s="40" t="str">
        <f t="shared" si="139"/>
        <v>Active</v>
      </c>
      <c r="N2213" s="39">
        <v>519</v>
      </c>
      <c r="O2213">
        <v>71</v>
      </c>
      <c r="P2213">
        <v>860</v>
      </c>
      <c r="Q2213">
        <v>93</v>
      </c>
      <c r="R2213">
        <v>27</v>
      </c>
      <c r="S2213">
        <v>53</v>
      </c>
      <c r="T2213">
        <v>1623</v>
      </c>
      <c r="U2213">
        <v>1</v>
      </c>
      <c r="V2213">
        <v>6</v>
      </c>
      <c r="W2213">
        <v>2</v>
      </c>
      <c r="X2213">
        <v>9</v>
      </c>
      <c r="Y2213">
        <v>2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3</v>
      </c>
      <c r="AG2213">
        <v>11</v>
      </c>
      <c r="AH2213">
        <v>0</v>
      </c>
    </row>
    <row r="2214" spans="1:34">
      <c r="A2214">
        <v>6983</v>
      </c>
      <c r="B2214">
        <v>1950</v>
      </c>
      <c r="C2214">
        <f ca="1" t="shared" si="136"/>
        <v>75</v>
      </c>
      <c r="D2214" t="str">
        <f ca="1" t="shared" si="137"/>
        <v>Senior Citizen</v>
      </c>
      <c r="E2214" t="s">
        <v>2280</v>
      </c>
      <c r="F2214" t="s">
        <v>2281</v>
      </c>
      <c r="G2214" s="39">
        <v>38054</v>
      </c>
      <c r="H2214" s="40" t="str">
        <f t="shared" si="138"/>
        <v>Medium</v>
      </c>
      <c r="I2214">
        <v>1</v>
      </c>
      <c r="J2214">
        <v>1</v>
      </c>
      <c r="K2214" s="43">
        <v>41760</v>
      </c>
      <c r="L2214" s="39">
        <v>24</v>
      </c>
      <c r="M2214" s="40" t="str">
        <f t="shared" si="139"/>
        <v>Recent</v>
      </c>
      <c r="N2214" s="39">
        <v>23</v>
      </c>
      <c r="O2214">
        <v>2</v>
      </c>
      <c r="P2214">
        <v>17</v>
      </c>
      <c r="Q2214">
        <v>2</v>
      </c>
      <c r="R2214">
        <v>1</v>
      </c>
      <c r="S2214">
        <v>0</v>
      </c>
      <c r="T2214">
        <v>45</v>
      </c>
      <c r="U2214">
        <v>2</v>
      </c>
      <c r="V2214">
        <v>2</v>
      </c>
      <c r="W2214">
        <v>0</v>
      </c>
      <c r="X2214">
        <v>3</v>
      </c>
      <c r="Y2214">
        <v>7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3</v>
      </c>
      <c r="AG2214">
        <v>11</v>
      </c>
      <c r="AH2214">
        <v>0</v>
      </c>
    </row>
    <row r="2215" spans="1:34">
      <c r="A2215">
        <v>3661</v>
      </c>
      <c r="B2215">
        <v>1995</v>
      </c>
      <c r="C2215">
        <f ca="1" t="shared" si="136"/>
        <v>30</v>
      </c>
      <c r="D2215" t="str">
        <f ca="1" t="shared" si="137"/>
        <v>Adult</v>
      </c>
      <c r="E2215" t="s">
        <v>2280</v>
      </c>
      <c r="F2215" t="s">
        <v>2276</v>
      </c>
      <c r="G2215" s="39">
        <v>80617</v>
      </c>
      <c r="H2215" s="40" t="str">
        <f t="shared" si="138"/>
        <v>High</v>
      </c>
      <c r="I2215">
        <v>0</v>
      </c>
      <c r="J2215">
        <v>0</v>
      </c>
      <c r="K2215" s="43">
        <v>41194</v>
      </c>
      <c r="L2215" s="39">
        <v>42</v>
      </c>
      <c r="M2215" s="40" t="str">
        <f t="shared" si="139"/>
        <v>Active</v>
      </c>
      <c r="N2215" s="39">
        <v>594</v>
      </c>
      <c r="O2215">
        <v>51</v>
      </c>
      <c r="P2215">
        <v>631</v>
      </c>
      <c r="Q2215">
        <v>72</v>
      </c>
      <c r="R2215">
        <v>55</v>
      </c>
      <c r="S2215">
        <v>32</v>
      </c>
      <c r="T2215">
        <v>1435</v>
      </c>
      <c r="U2215">
        <v>1</v>
      </c>
      <c r="V2215">
        <v>4</v>
      </c>
      <c r="W2215">
        <v>6</v>
      </c>
      <c r="X2215">
        <v>8</v>
      </c>
      <c r="Y2215">
        <v>2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3</v>
      </c>
      <c r="AG2215">
        <v>11</v>
      </c>
      <c r="AH2215">
        <v>0</v>
      </c>
    </row>
    <row r="2216" spans="1:34">
      <c r="A2216">
        <v>9303</v>
      </c>
      <c r="B2216">
        <v>1976</v>
      </c>
      <c r="C2216">
        <f ca="1" t="shared" si="136"/>
        <v>49</v>
      </c>
      <c r="D2216" t="str">
        <f ca="1" t="shared" si="137"/>
        <v>Middle-Age</v>
      </c>
      <c r="E2216" t="s">
        <v>2275</v>
      </c>
      <c r="F2216" t="s">
        <v>2279</v>
      </c>
      <c r="G2216" s="39">
        <v>5305</v>
      </c>
      <c r="H2216" s="40" t="str">
        <f t="shared" si="138"/>
        <v>Low</v>
      </c>
      <c r="I2216">
        <v>0</v>
      </c>
      <c r="J2216">
        <v>1</v>
      </c>
      <c r="K2216" s="43">
        <v>41485</v>
      </c>
      <c r="L2216" s="39">
        <v>12</v>
      </c>
      <c r="M2216" s="40" t="str">
        <f t="shared" si="139"/>
        <v>Recent</v>
      </c>
      <c r="N2216" s="39">
        <v>12</v>
      </c>
      <c r="O2216">
        <v>4</v>
      </c>
      <c r="P2216">
        <v>7</v>
      </c>
      <c r="Q2216">
        <v>1</v>
      </c>
      <c r="R2216">
        <v>3</v>
      </c>
      <c r="S2216">
        <v>5</v>
      </c>
      <c r="T2216">
        <v>32</v>
      </c>
      <c r="U2216">
        <v>0</v>
      </c>
      <c r="V2216">
        <v>1</v>
      </c>
      <c r="W2216">
        <v>0</v>
      </c>
      <c r="X2216">
        <v>0</v>
      </c>
      <c r="Y2216">
        <v>13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3</v>
      </c>
      <c r="AG2216">
        <v>11</v>
      </c>
      <c r="AH2216">
        <v>0</v>
      </c>
    </row>
    <row r="2217" spans="1:34">
      <c r="A2217">
        <v>692</v>
      </c>
      <c r="B2217">
        <v>1954</v>
      </c>
      <c r="C2217">
        <f ca="1" t="shared" si="136"/>
        <v>71</v>
      </c>
      <c r="D2217" t="str">
        <f ca="1" t="shared" si="137"/>
        <v>Senior Citizen</v>
      </c>
      <c r="E2217" t="s">
        <v>2275</v>
      </c>
      <c r="F2217" t="s">
        <v>2277</v>
      </c>
      <c r="G2217" s="39">
        <v>36807</v>
      </c>
      <c r="H2217" s="40" t="str">
        <f t="shared" si="138"/>
        <v>Medium</v>
      </c>
      <c r="I2217">
        <v>1</v>
      </c>
      <c r="J2217">
        <v>1</v>
      </c>
      <c r="K2217" s="43">
        <v>41263</v>
      </c>
      <c r="L2217" s="39">
        <v>88</v>
      </c>
      <c r="M2217" s="40" t="str">
        <f t="shared" si="139"/>
        <v>Active</v>
      </c>
      <c r="N2217" s="39">
        <v>4</v>
      </c>
      <c r="O2217">
        <v>2</v>
      </c>
      <c r="P2217">
        <v>5</v>
      </c>
      <c r="Q2217">
        <v>0</v>
      </c>
      <c r="R2217">
        <v>0</v>
      </c>
      <c r="S2217">
        <v>5</v>
      </c>
      <c r="T2217">
        <v>16</v>
      </c>
      <c r="U2217">
        <v>1</v>
      </c>
      <c r="V2217">
        <v>1</v>
      </c>
      <c r="W2217">
        <v>0</v>
      </c>
      <c r="X2217">
        <v>2</v>
      </c>
      <c r="Y2217">
        <v>6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</v>
      </c>
      <c r="AG2217">
        <v>11</v>
      </c>
      <c r="AH2217">
        <v>0</v>
      </c>
    </row>
    <row r="2218" spans="1:34">
      <c r="A2218">
        <v>736</v>
      </c>
      <c r="B2218">
        <v>1983</v>
      </c>
      <c r="C2218">
        <f ca="1" t="shared" si="136"/>
        <v>42</v>
      </c>
      <c r="D2218" t="str">
        <f ca="1" t="shared" si="137"/>
        <v>Adult</v>
      </c>
      <c r="E2218" t="s">
        <v>2275</v>
      </c>
      <c r="F2218" t="s">
        <v>2277</v>
      </c>
      <c r="G2218" s="39">
        <v>28427</v>
      </c>
      <c r="H2218" s="40" t="str">
        <f t="shared" si="138"/>
        <v>Low</v>
      </c>
      <c r="I2218">
        <v>1</v>
      </c>
      <c r="J2218">
        <v>0</v>
      </c>
      <c r="K2218" s="43">
        <v>41354</v>
      </c>
      <c r="L2218" s="39">
        <v>67</v>
      </c>
      <c r="M2218" s="40" t="str">
        <f t="shared" si="139"/>
        <v>Active</v>
      </c>
      <c r="N2218" s="39">
        <v>18</v>
      </c>
      <c r="O2218">
        <v>3</v>
      </c>
      <c r="P2218">
        <v>19</v>
      </c>
      <c r="Q2218">
        <v>3</v>
      </c>
      <c r="R2218">
        <v>3</v>
      </c>
      <c r="S2218">
        <v>6</v>
      </c>
      <c r="T2218">
        <v>52</v>
      </c>
      <c r="U2218">
        <v>2</v>
      </c>
      <c r="V2218">
        <v>2</v>
      </c>
      <c r="W2218">
        <v>0</v>
      </c>
      <c r="X2218">
        <v>3</v>
      </c>
      <c r="Y2218">
        <v>8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3</v>
      </c>
      <c r="AG2218">
        <v>11</v>
      </c>
      <c r="AH2218">
        <v>0</v>
      </c>
    </row>
    <row r="2219" spans="1:34">
      <c r="A2219">
        <v>9589</v>
      </c>
      <c r="B2219">
        <v>1948</v>
      </c>
      <c r="C2219">
        <f ca="1" t="shared" si="136"/>
        <v>77</v>
      </c>
      <c r="D2219" t="str">
        <f ca="1" t="shared" si="137"/>
        <v>Senior Citizen</v>
      </c>
      <c r="E2219" t="s">
        <v>2278</v>
      </c>
      <c r="F2219" t="s">
        <v>2283</v>
      </c>
      <c r="G2219" s="39">
        <v>82032</v>
      </c>
      <c r="H2219" s="40" t="str">
        <f t="shared" si="138"/>
        <v>High</v>
      </c>
      <c r="I2219">
        <v>0</v>
      </c>
      <c r="J2219">
        <v>0</v>
      </c>
      <c r="K2219" s="43">
        <v>41734</v>
      </c>
      <c r="L2219" s="39">
        <v>54</v>
      </c>
      <c r="M2219" s="40" t="str">
        <f t="shared" si="139"/>
        <v>Active</v>
      </c>
      <c r="N2219" s="39">
        <v>332</v>
      </c>
      <c r="O2219">
        <v>194</v>
      </c>
      <c r="P2219">
        <v>377</v>
      </c>
      <c r="Q2219">
        <v>149</v>
      </c>
      <c r="R2219">
        <v>125</v>
      </c>
      <c r="S2219">
        <v>57</v>
      </c>
      <c r="T2219">
        <v>1234</v>
      </c>
      <c r="U2219">
        <v>0</v>
      </c>
      <c r="V2219">
        <v>4</v>
      </c>
      <c r="W2219">
        <v>6</v>
      </c>
      <c r="X2219">
        <v>7</v>
      </c>
      <c r="Y2219">
        <v>1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3</v>
      </c>
      <c r="AG2219">
        <v>11</v>
      </c>
      <c r="AH2219">
        <v>0</v>
      </c>
    </row>
    <row r="2220" spans="1:34">
      <c r="A2220">
        <v>4838</v>
      </c>
      <c r="B2220">
        <v>1978</v>
      </c>
      <c r="C2220">
        <f ca="1" t="shared" si="136"/>
        <v>47</v>
      </c>
      <c r="D2220" t="str">
        <f ca="1" t="shared" si="137"/>
        <v>Middle-Age</v>
      </c>
      <c r="E2220" t="s">
        <v>2275</v>
      </c>
      <c r="F2220" t="s">
        <v>2277</v>
      </c>
      <c r="G2220" s="39">
        <v>22775</v>
      </c>
      <c r="H2220" s="40" t="str">
        <f t="shared" si="138"/>
        <v>Low</v>
      </c>
      <c r="I2220">
        <v>1</v>
      </c>
      <c r="J2220">
        <v>0</v>
      </c>
      <c r="K2220" s="43">
        <v>41444</v>
      </c>
      <c r="L2220" s="39">
        <v>40</v>
      </c>
      <c r="M2220" s="40" t="str">
        <f t="shared" si="139"/>
        <v>Active</v>
      </c>
      <c r="N2220" s="39">
        <v>5</v>
      </c>
      <c r="O2220">
        <v>1</v>
      </c>
      <c r="P2220">
        <v>8</v>
      </c>
      <c r="Q2220">
        <v>0</v>
      </c>
      <c r="R2220">
        <v>0</v>
      </c>
      <c r="S2220">
        <v>1</v>
      </c>
      <c r="T2220">
        <v>15</v>
      </c>
      <c r="U2220">
        <v>1</v>
      </c>
      <c r="V2220">
        <v>1</v>
      </c>
      <c r="W2220">
        <v>0</v>
      </c>
      <c r="X2220">
        <v>2</v>
      </c>
      <c r="Y2220">
        <v>8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3</v>
      </c>
      <c r="AG2220">
        <v>11</v>
      </c>
      <c r="AH2220">
        <v>0</v>
      </c>
    </row>
    <row r="2221" spans="1:34">
      <c r="A2221">
        <v>9246</v>
      </c>
      <c r="B2221">
        <v>1985</v>
      </c>
      <c r="C2221">
        <f ca="1" t="shared" si="136"/>
        <v>40</v>
      </c>
      <c r="D2221" t="str">
        <f ca="1" t="shared" si="137"/>
        <v>Adult</v>
      </c>
      <c r="E2221" t="s">
        <v>2280</v>
      </c>
      <c r="F2221" t="s">
        <v>2277</v>
      </c>
      <c r="G2221" s="39">
        <v>40101</v>
      </c>
      <c r="H2221" s="40" t="str">
        <f t="shared" si="138"/>
        <v>Medium</v>
      </c>
      <c r="I2221">
        <v>1</v>
      </c>
      <c r="J2221">
        <v>0</v>
      </c>
      <c r="K2221" s="43">
        <v>41196</v>
      </c>
      <c r="L2221" s="39">
        <v>73</v>
      </c>
      <c r="M2221" s="40" t="str">
        <f t="shared" si="139"/>
        <v>Active</v>
      </c>
      <c r="N2221" s="39">
        <v>171</v>
      </c>
      <c r="O2221">
        <v>3</v>
      </c>
      <c r="P2221">
        <v>129</v>
      </c>
      <c r="Q2221">
        <v>26</v>
      </c>
      <c r="R2221">
        <v>24</v>
      </c>
      <c r="S2221">
        <v>62</v>
      </c>
      <c r="T2221">
        <v>415</v>
      </c>
      <c r="U2221">
        <v>4</v>
      </c>
      <c r="V2221">
        <v>6</v>
      </c>
      <c r="W2221">
        <v>1</v>
      </c>
      <c r="X2221">
        <v>6</v>
      </c>
      <c r="Y2221">
        <v>7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3</v>
      </c>
      <c r="AG2221">
        <v>11</v>
      </c>
      <c r="AH2221">
        <v>0</v>
      </c>
    </row>
    <row r="2222" spans="1:34">
      <c r="A2222">
        <v>6261</v>
      </c>
      <c r="B2222">
        <v>1979</v>
      </c>
      <c r="C2222">
        <f ca="1" t="shared" si="136"/>
        <v>46</v>
      </c>
      <c r="D2222" t="str">
        <f ca="1" t="shared" si="137"/>
        <v>Middle-Age</v>
      </c>
      <c r="E2222" t="s">
        <v>2275</v>
      </c>
      <c r="F2222" t="s">
        <v>2279</v>
      </c>
      <c r="G2222" s="39">
        <v>58025</v>
      </c>
      <c r="H2222" s="40" t="str">
        <f t="shared" si="138"/>
        <v>Medium</v>
      </c>
      <c r="I2222">
        <v>0</v>
      </c>
      <c r="J2222">
        <v>1</v>
      </c>
      <c r="K2222" s="43">
        <v>41604</v>
      </c>
      <c r="L2222" s="39">
        <v>81</v>
      </c>
      <c r="M2222" s="40" t="str">
        <f t="shared" si="139"/>
        <v>Active</v>
      </c>
      <c r="N2222" s="39">
        <v>270</v>
      </c>
      <c r="O2222">
        <v>31</v>
      </c>
      <c r="P2222">
        <v>88</v>
      </c>
      <c r="Q2222">
        <v>11</v>
      </c>
      <c r="R2222">
        <v>48</v>
      </c>
      <c r="S2222">
        <v>22</v>
      </c>
      <c r="T2222">
        <v>470</v>
      </c>
      <c r="U2222">
        <v>3</v>
      </c>
      <c r="V2222">
        <v>3</v>
      </c>
      <c r="W2222">
        <v>2</v>
      </c>
      <c r="X2222">
        <v>10</v>
      </c>
      <c r="Y2222">
        <v>4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3</v>
      </c>
      <c r="AG2222">
        <v>11</v>
      </c>
      <c r="AH2222">
        <v>0</v>
      </c>
    </row>
    <row r="2223" spans="1:34">
      <c r="A2223">
        <v>7366</v>
      </c>
      <c r="B2223">
        <v>1982</v>
      </c>
      <c r="C2223">
        <f ca="1" t="shared" si="136"/>
        <v>43</v>
      </c>
      <c r="D2223" t="str">
        <f ca="1" t="shared" si="137"/>
        <v>Adult</v>
      </c>
      <c r="E2223" t="s">
        <v>2280</v>
      </c>
      <c r="F2223" t="s">
        <v>2276</v>
      </c>
      <c r="G2223" s="39">
        <v>75777</v>
      </c>
      <c r="H2223" s="40" t="str">
        <f t="shared" si="138"/>
        <v>High</v>
      </c>
      <c r="I2223">
        <v>0</v>
      </c>
      <c r="J2223">
        <v>0</v>
      </c>
      <c r="K2223" s="43">
        <v>41459</v>
      </c>
      <c r="L2223" s="39">
        <v>12</v>
      </c>
      <c r="M2223" s="40" t="str">
        <f t="shared" si="139"/>
        <v>Recent</v>
      </c>
      <c r="N2223" s="39">
        <v>712</v>
      </c>
      <c r="O2223">
        <v>26</v>
      </c>
      <c r="P2223">
        <v>538</v>
      </c>
      <c r="Q2223">
        <v>69</v>
      </c>
      <c r="R2223">
        <v>13</v>
      </c>
      <c r="S2223">
        <v>80</v>
      </c>
      <c r="T2223">
        <v>1438</v>
      </c>
      <c r="U2223">
        <v>1</v>
      </c>
      <c r="V2223">
        <v>3</v>
      </c>
      <c r="W2223">
        <v>6</v>
      </c>
      <c r="X2223">
        <v>11</v>
      </c>
      <c r="Y2223">
        <v>1</v>
      </c>
      <c r="Z2223">
        <v>0</v>
      </c>
      <c r="AA2223">
        <v>1</v>
      </c>
      <c r="AB2223">
        <v>1</v>
      </c>
      <c r="AC2223">
        <v>0</v>
      </c>
      <c r="AD2223">
        <v>0</v>
      </c>
      <c r="AE2223">
        <v>0</v>
      </c>
      <c r="AF2223">
        <v>3</v>
      </c>
      <c r="AG2223">
        <v>11</v>
      </c>
      <c r="AH2223">
        <v>1</v>
      </c>
    </row>
    <row r="2224" spans="1:34">
      <c r="A2224">
        <v>10659</v>
      </c>
      <c r="B2224">
        <v>1979</v>
      </c>
      <c r="C2224">
        <f ca="1" t="shared" si="136"/>
        <v>46</v>
      </c>
      <c r="D2224" t="str">
        <f ca="1" t="shared" si="137"/>
        <v>Middle-Age</v>
      </c>
      <c r="E2224" t="s">
        <v>2280</v>
      </c>
      <c r="F2224" t="s">
        <v>2277</v>
      </c>
      <c r="G2224" s="39">
        <v>7500</v>
      </c>
      <c r="H2224" s="40" t="str">
        <f t="shared" si="138"/>
        <v>Low</v>
      </c>
      <c r="I2224">
        <v>1</v>
      </c>
      <c r="J2224">
        <v>0</v>
      </c>
      <c r="K2224" s="43">
        <v>41401</v>
      </c>
      <c r="L2224" s="39">
        <v>7</v>
      </c>
      <c r="M2224" s="40" t="str">
        <f t="shared" si="139"/>
        <v>Recent</v>
      </c>
      <c r="N2224" s="39">
        <v>2</v>
      </c>
      <c r="O2224">
        <v>8</v>
      </c>
      <c r="P2224">
        <v>11</v>
      </c>
      <c r="Q2224">
        <v>3</v>
      </c>
      <c r="R2224">
        <v>8</v>
      </c>
      <c r="S2224">
        <v>21</v>
      </c>
      <c r="T2224">
        <v>53</v>
      </c>
      <c r="U2224">
        <v>4</v>
      </c>
      <c r="V2224">
        <v>3</v>
      </c>
      <c r="W2224">
        <v>2</v>
      </c>
      <c r="X2224">
        <v>2</v>
      </c>
      <c r="Y2224">
        <v>7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3</v>
      </c>
      <c r="AG2224">
        <v>11</v>
      </c>
      <c r="AH2224">
        <v>0</v>
      </c>
    </row>
    <row r="2225" spans="1:34">
      <c r="A2225">
        <v>1448</v>
      </c>
      <c r="B2225">
        <v>1963</v>
      </c>
      <c r="C2225">
        <f ca="1" t="shared" si="136"/>
        <v>62</v>
      </c>
      <c r="D2225" t="str">
        <f ca="1" t="shared" si="137"/>
        <v>Senior Citizen</v>
      </c>
      <c r="E2225" t="s">
        <v>2280</v>
      </c>
      <c r="F2225" t="s">
        <v>2279</v>
      </c>
      <c r="G2225" s="39">
        <v>33562</v>
      </c>
      <c r="H2225" s="40" t="str">
        <f t="shared" si="138"/>
        <v>Medium</v>
      </c>
      <c r="I2225">
        <v>1</v>
      </c>
      <c r="J2225">
        <v>2</v>
      </c>
      <c r="K2225" s="43">
        <v>41815</v>
      </c>
      <c r="L2225" s="39">
        <v>33</v>
      </c>
      <c r="M2225" s="40" t="str">
        <f t="shared" si="139"/>
        <v>Active</v>
      </c>
      <c r="N2225" s="39">
        <v>21</v>
      </c>
      <c r="O2225">
        <v>12</v>
      </c>
      <c r="P2225">
        <v>12</v>
      </c>
      <c r="Q2225">
        <v>0</v>
      </c>
      <c r="R2225">
        <v>3</v>
      </c>
      <c r="S2225">
        <v>3</v>
      </c>
      <c r="T2225">
        <v>51</v>
      </c>
      <c r="U2225">
        <v>3</v>
      </c>
      <c r="V2225">
        <v>2</v>
      </c>
      <c r="W2225">
        <v>0</v>
      </c>
      <c r="X2225">
        <v>4</v>
      </c>
      <c r="Y2225">
        <v>4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3</v>
      </c>
      <c r="AG2225">
        <v>11</v>
      </c>
      <c r="AH2225">
        <v>0</v>
      </c>
    </row>
    <row r="2226" spans="1:34">
      <c r="A2226">
        <v>4286</v>
      </c>
      <c r="B2226">
        <v>1970</v>
      </c>
      <c r="C2226">
        <f ca="1" t="shared" si="136"/>
        <v>55</v>
      </c>
      <c r="D2226" t="str">
        <f ca="1" t="shared" si="137"/>
        <v>Middle-Age</v>
      </c>
      <c r="E2226" t="s">
        <v>2278</v>
      </c>
      <c r="F2226" t="s">
        <v>2276</v>
      </c>
      <c r="G2226" s="39">
        <v>57642</v>
      </c>
      <c r="H2226" s="40" t="str">
        <f t="shared" si="138"/>
        <v>Medium</v>
      </c>
      <c r="I2226">
        <v>0</v>
      </c>
      <c r="J2226">
        <v>1</v>
      </c>
      <c r="K2226" s="43">
        <v>41648</v>
      </c>
      <c r="L2226" s="39">
        <v>24</v>
      </c>
      <c r="M2226" s="40" t="str">
        <f t="shared" si="139"/>
        <v>Recent</v>
      </c>
      <c r="N2226" s="39">
        <v>580</v>
      </c>
      <c r="O2226">
        <v>6</v>
      </c>
      <c r="P2226">
        <v>58</v>
      </c>
      <c r="Q2226">
        <v>8</v>
      </c>
      <c r="R2226">
        <v>0</v>
      </c>
      <c r="S2226">
        <v>27</v>
      </c>
      <c r="T2226">
        <v>679</v>
      </c>
      <c r="U2226">
        <v>3</v>
      </c>
      <c r="V2226">
        <v>7</v>
      </c>
      <c r="W2226">
        <v>6</v>
      </c>
      <c r="X2226">
        <v>6</v>
      </c>
      <c r="Y2226">
        <v>4</v>
      </c>
      <c r="Z2226">
        <v>1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3</v>
      </c>
      <c r="AG2226">
        <v>11</v>
      </c>
      <c r="AH2226">
        <v>0</v>
      </c>
    </row>
    <row r="2227" spans="1:34">
      <c r="A2227">
        <v>4749</v>
      </c>
      <c r="B2227">
        <v>1968</v>
      </c>
      <c r="C2227">
        <f ca="1" t="shared" si="136"/>
        <v>57</v>
      </c>
      <c r="D2227" t="str">
        <f ca="1" t="shared" si="137"/>
        <v>Middle-Age</v>
      </c>
      <c r="E2227" t="s">
        <v>2275</v>
      </c>
      <c r="F2227" t="s">
        <v>2277</v>
      </c>
      <c r="G2227" s="39">
        <v>58554</v>
      </c>
      <c r="H2227" s="40" t="str">
        <f t="shared" si="138"/>
        <v>Medium</v>
      </c>
      <c r="I2227">
        <v>1</v>
      </c>
      <c r="J2227">
        <v>1</v>
      </c>
      <c r="K2227" s="43">
        <v>41178</v>
      </c>
      <c r="L2227" s="39">
        <v>55</v>
      </c>
      <c r="M2227" s="40" t="str">
        <f t="shared" si="139"/>
        <v>Active</v>
      </c>
      <c r="N2227" s="39">
        <v>368</v>
      </c>
      <c r="O2227">
        <v>24</v>
      </c>
      <c r="P2227">
        <v>68</v>
      </c>
      <c r="Q2227">
        <v>38</v>
      </c>
      <c r="R2227">
        <v>0</v>
      </c>
      <c r="S2227">
        <v>88</v>
      </c>
      <c r="T2227">
        <v>586</v>
      </c>
      <c r="U2227">
        <v>6</v>
      </c>
      <c r="V2227">
        <v>8</v>
      </c>
      <c r="W2227">
        <v>2</v>
      </c>
      <c r="X2227">
        <v>6</v>
      </c>
      <c r="Y2227">
        <v>7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3</v>
      </c>
      <c r="AG2227">
        <v>11</v>
      </c>
      <c r="AH2227">
        <v>0</v>
      </c>
    </row>
    <row r="2228" spans="1:34">
      <c r="A2228">
        <v>4478</v>
      </c>
      <c r="B2228">
        <v>1979</v>
      </c>
      <c r="C2228">
        <f ca="1" t="shared" si="136"/>
        <v>46</v>
      </c>
      <c r="D2228" t="str">
        <f ca="1" t="shared" si="137"/>
        <v>Middle-Age</v>
      </c>
      <c r="E2228" t="s">
        <v>2275</v>
      </c>
      <c r="F2228" t="s">
        <v>2279</v>
      </c>
      <c r="G2228" s="39">
        <v>63777</v>
      </c>
      <c r="H2228" s="40" t="str">
        <f t="shared" si="138"/>
        <v>High</v>
      </c>
      <c r="I2228">
        <v>1</v>
      </c>
      <c r="J2228">
        <v>1</v>
      </c>
      <c r="K2228" s="43">
        <v>41357</v>
      </c>
      <c r="L2228" s="39">
        <v>87</v>
      </c>
      <c r="M2228" s="40" t="str">
        <f t="shared" si="139"/>
        <v>Active</v>
      </c>
      <c r="N2228" s="39">
        <v>457</v>
      </c>
      <c r="O2228">
        <v>5</v>
      </c>
      <c r="P2228">
        <v>106</v>
      </c>
      <c r="Q2228">
        <v>15</v>
      </c>
      <c r="R2228">
        <v>17</v>
      </c>
      <c r="S2228">
        <v>53</v>
      </c>
      <c r="T2228">
        <v>653</v>
      </c>
      <c r="U2228">
        <v>8</v>
      </c>
      <c r="V2228">
        <v>11</v>
      </c>
      <c r="W2228">
        <v>1</v>
      </c>
      <c r="X2228">
        <v>6</v>
      </c>
      <c r="Y2228">
        <v>8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3</v>
      </c>
      <c r="AG2228">
        <v>11</v>
      </c>
      <c r="AH2228">
        <v>0</v>
      </c>
    </row>
    <row r="2229" spans="1:34">
      <c r="A2229">
        <v>4201</v>
      </c>
      <c r="B2229">
        <v>1962</v>
      </c>
      <c r="C2229">
        <f ca="1" t="shared" si="136"/>
        <v>63</v>
      </c>
      <c r="D2229" t="str">
        <f ca="1" t="shared" si="137"/>
        <v>Senior Citizen</v>
      </c>
      <c r="E2229" t="s">
        <v>2275</v>
      </c>
      <c r="F2229" t="s">
        <v>2276</v>
      </c>
      <c r="G2229" s="39">
        <v>57967</v>
      </c>
      <c r="H2229" s="40" t="str">
        <f t="shared" si="138"/>
        <v>Medium</v>
      </c>
      <c r="I2229">
        <v>0</v>
      </c>
      <c r="J2229">
        <v>1</v>
      </c>
      <c r="K2229" s="43">
        <v>41336</v>
      </c>
      <c r="L2229" s="39">
        <v>39</v>
      </c>
      <c r="M2229" s="40" t="str">
        <f t="shared" si="139"/>
        <v>Active</v>
      </c>
      <c r="N2229" s="39">
        <v>229</v>
      </c>
      <c r="O2229">
        <v>7</v>
      </c>
      <c r="P2229">
        <v>137</v>
      </c>
      <c r="Q2229">
        <v>4</v>
      </c>
      <c r="R2229">
        <v>0</v>
      </c>
      <c r="S2229">
        <v>91</v>
      </c>
      <c r="T2229">
        <v>468</v>
      </c>
      <c r="U2229">
        <v>5</v>
      </c>
      <c r="V2229">
        <v>4</v>
      </c>
      <c r="W2229">
        <v>2</v>
      </c>
      <c r="X2229">
        <v>8</v>
      </c>
      <c r="Y2229">
        <v>5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3</v>
      </c>
      <c r="AG2229">
        <v>11</v>
      </c>
      <c r="AH2229">
        <v>0</v>
      </c>
    </row>
    <row r="2230" spans="1:34">
      <c r="A2230">
        <v>8720</v>
      </c>
      <c r="B2230">
        <v>1978</v>
      </c>
      <c r="C2230">
        <f ca="1" t="shared" si="136"/>
        <v>47</v>
      </c>
      <c r="D2230" t="str">
        <f ca="1" t="shared" si="137"/>
        <v>Middle-Age</v>
      </c>
      <c r="E2230" t="s">
        <v>2280</v>
      </c>
      <c r="F2230" t="s">
        <v>2277</v>
      </c>
      <c r="H2230" s="40" t="str">
        <f t="shared" si="138"/>
        <v>Low</v>
      </c>
      <c r="I2230">
        <v>0</v>
      </c>
      <c r="J2230">
        <v>0</v>
      </c>
      <c r="K2230" s="43">
        <v>41133</v>
      </c>
      <c r="L2230" s="39">
        <v>53</v>
      </c>
      <c r="M2230" s="40" t="str">
        <f t="shared" si="139"/>
        <v>Active</v>
      </c>
      <c r="N2230" s="39">
        <v>32</v>
      </c>
      <c r="O2230">
        <v>2</v>
      </c>
      <c r="P2230">
        <v>1607</v>
      </c>
      <c r="Q2230">
        <v>12</v>
      </c>
      <c r="R2230">
        <v>4</v>
      </c>
      <c r="S2230">
        <v>22</v>
      </c>
      <c r="T2230">
        <v>1679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1</v>
      </c>
      <c r="AB2230">
        <v>0</v>
      </c>
      <c r="AC2230">
        <v>0</v>
      </c>
      <c r="AD2230">
        <v>0</v>
      </c>
      <c r="AE2230">
        <v>0</v>
      </c>
      <c r="AF2230">
        <v>3</v>
      </c>
      <c r="AG2230">
        <v>11</v>
      </c>
      <c r="AH2230">
        <v>0</v>
      </c>
    </row>
    <row r="2231" spans="1:34">
      <c r="A2231">
        <v>10084</v>
      </c>
      <c r="B2231">
        <v>1972</v>
      </c>
      <c r="C2231">
        <f ca="1" t="shared" si="136"/>
        <v>53</v>
      </c>
      <c r="D2231" t="str">
        <f ca="1" t="shared" si="137"/>
        <v>Middle-Age</v>
      </c>
      <c r="E2231" t="s">
        <v>2275</v>
      </c>
      <c r="F2231" t="s">
        <v>2279</v>
      </c>
      <c r="G2231" s="39">
        <v>24434</v>
      </c>
      <c r="H2231" s="40" t="str">
        <f t="shared" si="138"/>
        <v>Low</v>
      </c>
      <c r="I2231">
        <v>2</v>
      </c>
      <c r="J2231">
        <v>0</v>
      </c>
      <c r="K2231" s="43">
        <v>41777</v>
      </c>
      <c r="L2231" s="39">
        <v>9</v>
      </c>
      <c r="M2231" s="40" t="str">
        <f t="shared" si="139"/>
        <v>Recent</v>
      </c>
      <c r="N2231" s="39">
        <v>3</v>
      </c>
      <c r="O2231">
        <v>2</v>
      </c>
      <c r="P2231">
        <v>8</v>
      </c>
      <c r="Q2231">
        <v>20</v>
      </c>
      <c r="R2231">
        <v>0</v>
      </c>
      <c r="S2231">
        <v>17</v>
      </c>
      <c r="T2231">
        <v>50</v>
      </c>
      <c r="U2231">
        <v>2</v>
      </c>
      <c r="V2231">
        <v>2</v>
      </c>
      <c r="W2231">
        <v>1</v>
      </c>
      <c r="X2231">
        <v>2</v>
      </c>
      <c r="Y2231">
        <v>7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3</v>
      </c>
      <c r="AG2231">
        <v>11</v>
      </c>
      <c r="AH2231">
        <v>0</v>
      </c>
    </row>
    <row r="2232" spans="1:34">
      <c r="A2232">
        <v>7004</v>
      </c>
      <c r="B2232">
        <v>1984</v>
      </c>
      <c r="C2232">
        <f ca="1" t="shared" si="136"/>
        <v>41</v>
      </c>
      <c r="D2232" t="str">
        <f ca="1" t="shared" si="137"/>
        <v>Adult</v>
      </c>
      <c r="E2232" t="s">
        <v>2275</v>
      </c>
      <c r="F2232" t="s">
        <v>2276</v>
      </c>
      <c r="G2232" s="39">
        <v>11012</v>
      </c>
      <c r="H2232" s="40" t="str">
        <f t="shared" si="138"/>
        <v>Low</v>
      </c>
      <c r="I2232">
        <v>1</v>
      </c>
      <c r="J2232">
        <v>0</v>
      </c>
      <c r="K2232" s="43">
        <v>41349</v>
      </c>
      <c r="L2232" s="39">
        <v>82</v>
      </c>
      <c r="M2232" s="40" t="str">
        <f t="shared" si="139"/>
        <v>Active</v>
      </c>
      <c r="N2232" s="39">
        <v>24</v>
      </c>
      <c r="O2232">
        <v>3</v>
      </c>
      <c r="P2232">
        <v>26</v>
      </c>
      <c r="Q2232">
        <v>7</v>
      </c>
      <c r="R2232">
        <v>1</v>
      </c>
      <c r="S2232">
        <v>23</v>
      </c>
      <c r="T2232">
        <v>84</v>
      </c>
      <c r="U2232">
        <v>3</v>
      </c>
      <c r="V2232">
        <v>3</v>
      </c>
      <c r="W2232">
        <v>1</v>
      </c>
      <c r="X2232">
        <v>2</v>
      </c>
      <c r="Y2232">
        <v>9</v>
      </c>
      <c r="Z2232">
        <v>1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3</v>
      </c>
      <c r="AG2232">
        <v>11</v>
      </c>
      <c r="AH2232">
        <v>0</v>
      </c>
    </row>
    <row r="2233" spans="1:34">
      <c r="A2233">
        <v>9817</v>
      </c>
      <c r="B2233">
        <v>1970</v>
      </c>
      <c r="C2233">
        <f ca="1" t="shared" si="136"/>
        <v>55</v>
      </c>
      <c r="D2233" t="str">
        <f ca="1" t="shared" si="137"/>
        <v>Middle-Age</v>
      </c>
      <c r="E2233" t="s">
        <v>2280</v>
      </c>
      <c r="F2233" t="s">
        <v>2276</v>
      </c>
      <c r="G2233" s="39">
        <v>44802</v>
      </c>
      <c r="H2233" s="40" t="str">
        <f t="shared" si="138"/>
        <v>Medium</v>
      </c>
      <c r="I2233">
        <v>0</v>
      </c>
      <c r="J2233">
        <v>0</v>
      </c>
      <c r="K2233" s="43">
        <v>41142</v>
      </c>
      <c r="L2233" s="39">
        <v>71</v>
      </c>
      <c r="M2233" s="40" t="str">
        <f t="shared" si="139"/>
        <v>Active</v>
      </c>
      <c r="N2233" s="39">
        <v>853</v>
      </c>
      <c r="O2233">
        <v>10</v>
      </c>
      <c r="P2233">
        <v>143</v>
      </c>
      <c r="Q2233">
        <v>13</v>
      </c>
      <c r="R2233">
        <v>10</v>
      </c>
      <c r="S2233">
        <v>20</v>
      </c>
      <c r="T2233">
        <v>1049</v>
      </c>
      <c r="U2233">
        <v>2</v>
      </c>
      <c r="V2233">
        <v>9</v>
      </c>
      <c r="W2233">
        <v>4</v>
      </c>
      <c r="X2233">
        <v>12</v>
      </c>
      <c r="Y2233">
        <v>8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3</v>
      </c>
      <c r="AG2233">
        <v>11</v>
      </c>
      <c r="AH2233">
        <v>0</v>
      </c>
    </row>
    <row r="2234" spans="1:34">
      <c r="A2234">
        <v>8080</v>
      </c>
      <c r="B2234">
        <v>1986</v>
      </c>
      <c r="C2234">
        <f ca="1" t="shared" si="136"/>
        <v>39</v>
      </c>
      <c r="D2234" t="str">
        <f ca="1" t="shared" si="137"/>
        <v>Adult</v>
      </c>
      <c r="E2234" t="s">
        <v>2275</v>
      </c>
      <c r="F2234" t="s">
        <v>2276</v>
      </c>
      <c r="G2234" s="39">
        <v>26816</v>
      </c>
      <c r="H2234" s="40" t="str">
        <f t="shared" si="138"/>
        <v>Low</v>
      </c>
      <c r="I2234">
        <v>0</v>
      </c>
      <c r="J2234">
        <v>0</v>
      </c>
      <c r="K2234" s="43">
        <v>41138</v>
      </c>
      <c r="L2234" s="39">
        <v>50</v>
      </c>
      <c r="M2234" s="40" t="str">
        <f t="shared" si="139"/>
        <v>Active</v>
      </c>
      <c r="N2234" s="39">
        <v>5</v>
      </c>
      <c r="O2234">
        <v>1</v>
      </c>
      <c r="P2234">
        <v>6</v>
      </c>
      <c r="Q2234">
        <v>3</v>
      </c>
      <c r="R2234">
        <v>4</v>
      </c>
      <c r="S2234">
        <v>3</v>
      </c>
      <c r="T2234">
        <v>22</v>
      </c>
      <c r="U2234">
        <v>1</v>
      </c>
      <c r="V2234">
        <v>0</v>
      </c>
      <c r="W2234">
        <v>0</v>
      </c>
      <c r="X2234">
        <v>3</v>
      </c>
      <c r="Y2234">
        <v>4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3</v>
      </c>
      <c r="AG2234">
        <v>11</v>
      </c>
      <c r="AH2234">
        <v>0</v>
      </c>
    </row>
    <row r="2235" spans="1:34">
      <c r="A2235">
        <v>9432</v>
      </c>
      <c r="B2235">
        <v>1977</v>
      </c>
      <c r="C2235">
        <f ca="1" t="shared" si="136"/>
        <v>48</v>
      </c>
      <c r="D2235" t="str">
        <f ca="1" t="shared" si="137"/>
        <v>Middle-Age</v>
      </c>
      <c r="E2235" t="s">
        <v>2275</v>
      </c>
      <c r="F2235" t="s">
        <v>2277</v>
      </c>
      <c r="G2235" s="39">
        <v>666666</v>
      </c>
      <c r="H2235" s="40" t="str">
        <f t="shared" si="138"/>
        <v>High</v>
      </c>
      <c r="I2235">
        <v>1</v>
      </c>
      <c r="J2235">
        <v>0</v>
      </c>
      <c r="K2235" s="43">
        <v>41427</v>
      </c>
      <c r="L2235" s="39">
        <v>23</v>
      </c>
      <c r="M2235" s="40" t="str">
        <f t="shared" si="139"/>
        <v>Recent</v>
      </c>
      <c r="N2235" s="39">
        <v>9</v>
      </c>
      <c r="O2235">
        <v>14</v>
      </c>
      <c r="P2235">
        <v>18</v>
      </c>
      <c r="Q2235">
        <v>8</v>
      </c>
      <c r="R2235">
        <v>1</v>
      </c>
      <c r="S2235">
        <v>12</v>
      </c>
      <c r="T2235">
        <v>62</v>
      </c>
      <c r="U2235">
        <v>4</v>
      </c>
      <c r="V2235">
        <v>3</v>
      </c>
      <c r="W2235">
        <v>1</v>
      </c>
      <c r="X2235">
        <v>3</v>
      </c>
      <c r="Y2235">
        <v>6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3</v>
      </c>
      <c r="AG2235">
        <v>11</v>
      </c>
      <c r="AH2235">
        <v>0</v>
      </c>
    </row>
    <row r="2236" spans="1:34">
      <c r="A2236">
        <v>8372</v>
      </c>
      <c r="B2236">
        <v>1974</v>
      </c>
      <c r="C2236">
        <f ca="1" t="shared" si="136"/>
        <v>51</v>
      </c>
      <c r="D2236" t="str">
        <f ca="1" t="shared" si="137"/>
        <v>Middle-Age</v>
      </c>
      <c r="E2236" t="s">
        <v>2275</v>
      </c>
      <c r="F2236" t="s">
        <v>2279</v>
      </c>
      <c r="G2236" s="39">
        <v>34421</v>
      </c>
      <c r="H2236" s="40" t="str">
        <f t="shared" si="138"/>
        <v>Medium</v>
      </c>
      <c r="I2236">
        <v>1</v>
      </c>
      <c r="J2236">
        <v>0</v>
      </c>
      <c r="K2236" s="43">
        <v>41456</v>
      </c>
      <c r="L2236" s="39">
        <v>81</v>
      </c>
      <c r="M2236" s="40" t="str">
        <f t="shared" si="139"/>
        <v>Active</v>
      </c>
      <c r="N2236" s="39">
        <v>3</v>
      </c>
      <c r="O2236">
        <v>3</v>
      </c>
      <c r="P2236">
        <v>7</v>
      </c>
      <c r="Q2236">
        <v>6</v>
      </c>
      <c r="R2236">
        <v>2</v>
      </c>
      <c r="S2236">
        <v>9</v>
      </c>
      <c r="T2236">
        <v>30</v>
      </c>
      <c r="U2236">
        <v>1</v>
      </c>
      <c r="V2236">
        <v>1</v>
      </c>
      <c r="W2236">
        <v>0</v>
      </c>
      <c r="X2236">
        <v>2</v>
      </c>
      <c r="Y2236">
        <v>7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3</v>
      </c>
      <c r="AG2236">
        <v>11</v>
      </c>
      <c r="AH2236">
        <v>0</v>
      </c>
    </row>
    <row r="2237" spans="1:34">
      <c r="A2237">
        <v>10870</v>
      </c>
      <c r="B2237">
        <v>1967</v>
      </c>
      <c r="C2237">
        <f ca="1" t="shared" si="136"/>
        <v>58</v>
      </c>
      <c r="D2237" t="str">
        <f ca="1" t="shared" si="137"/>
        <v>Middle-Age</v>
      </c>
      <c r="E2237" t="s">
        <v>2275</v>
      </c>
      <c r="F2237" t="s">
        <v>2279</v>
      </c>
      <c r="G2237" s="39">
        <v>61223</v>
      </c>
      <c r="H2237" s="40" t="str">
        <f t="shared" si="138"/>
        <v>High</v>
      </c>
      <c r="I2237">
        <v>0</v>
      </c>
      <c r="J2237">
        <v>1</v>
      </c>
      <c r="K2237" s="43">
        <v>41438</v>
      </c>
      <c r="L2237" s="39">
        <v>46</v>
      </c>
      <c r="M2237" s="40" t="str">
        <f t="shared" si="139"/>
        <v>Active</v>
      </c>
      <c r="N2237" s="39">
        <v>709</v>
      </c>
      <c r="O2237">
        <v>43</v>
      </c>
      <c r="P2237">
        <v>182</v>
      </c>
      <c r="Q2237">
        <v>42</v>
      </c>
      <c r="R2237">
        <v>118</v>
      </c>
      <c r="S2237">
        <v>247</v>
      </c>
      <c r="T2237">
        <v>1341</v>
      </c>
      <c r="U2237">
        <v>2</v>
      </c>
      <c r="V2237">
        <v>9</v>
      </c>
      <c r="W2237">
        <v>3</v>
      </c>
      <c r="X2237">
        <v>4</v>
      </c>
      <c r="Y2237">
        <v>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3</v>
      </c>
      <c r="AG2237">
        <v>11</v>
      </c>
      <c r="AH2237">
        <v>0</v>
      </c>
    </row>
    <row r="2238" spans="1:34">
      <c r="A2238">
        <v>4001</v>
      </c>
      <c r="B2238">
        <v>1946</v>
      </c>
      <c r="C2238">
        <f ca="1" t="shared" si="136"/>
        <v>79</v>
      </c>
      <c r="D2238" t="str">
        <f ca="1" t="shared" si="137"/>
        <v>Senior Citizen</v>
      </c>
      <c r="E2238" t="s">
        <v>2278</v>
      </c>
      <c r="F2238" t="s">
        <v>2277</v>
      </c>
      <c r="G2238" s="39">
        <v>64014</v>
      </c>
      <c r="H2238" s="40" t="str">
        <f t="shared" si="138"/>
        <v>High</v>
      </c>
      <c r="I2238">
        <v>2</v>
      </c>
      <c r="J2238">
        <v>1</v>
      </c>
      <c r="K2238" s="43">
        <v>41800</v>
      </c>
      <c r="L2238" s="39">
        <v>56</v>
      </c>
      <c r="M2238" s="40" t="str">
        <f t="shared" si="139"/>
        <v>Active</v>
      </c>
      <c r="N2238" s="39">
        <v>406</v>
      </c>
      <c r="O2238">
        <v>0</v>
      </c>
      <c r="P2238">
        <v>30</v>
      </c>
      <c r="Q2238">
        <v>0</v>
      </c>
      <c r="R2238">
        <v>0</v>
      </c>
      <c r="S2238">
        <v>8</v>
      </c>
      <c r="T2238">
        <v>444</v>
      </c>
      <c r="U2238">
        <v>7</v>
      </c>
      <c r="V2238">
        <v>8</v>
      </c>
      <c r="W2238">
        <v>2</v>
      </c>
      <c r="X2238">
        <v>5</v>
      </c>
      <c r="Y2238">
        <v>7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3</v>
      </c>
      <c r="AG2238">
        <v>11</v>
      </c>
      <c r="AH2238">
        <v>0</v>
      </c>
    </row>
    <row r="2239" spans="1:34">
      <c r="A2239">
        <v>7270</v>
      </c>
      <c r="B2239">
        <v>1981</v>
      </c>
      <c r="C2239">
        <f ca="1" t="shared" si="136"/>
        <v>44</v>
      </c>
      <c r="D2239" t="str">
        <f ca="1" t="shared" si="137"/>
        <v>Adult</v>
      </c>
      <c r="E2239" t="s">
        <v>2275</v>
      </c>
      <c r="F2239" t="s">
        <v>2281</v>
      </c>
      <c r="G2239" s="39">
        <v>56981</v>
      </c>
      <c r="H2239" s="40" t="str">
        <f t="shared" si="138"/>
        <v>Medium</v>
      </c>
      <c r="I2239">
        <v>0</v>
      </c>
      <c r="J2239">
        <v>0</v>
      </c>
      <c r="K2239" s="43">
        <v>41664</v>
      </c>
      <c r="L2239" s="39">
        <v>91</v>
      </c>
      <c r="M2239" s="40" t="str">
        <f t="shared" si="139"/>
        <v>Inactive</v>
      </c>
      <c r="N2239" s="39">
        <v>908</v>
      </c>
      <c r="O2239">
        <v>48</v>
      </c>
      <c r="P2239">
        <v>217</v>
      </c>
      <c r="Q2239">
        <v>32</v>
      </c>
      <c r="R2239">
        <v>12</v>
      </c>
      <c r="S2239">
        <v>24</v>
      </c>
      <c r="T2239">
        <v>1241</v>
      </c>
      <c r="U2239">
        <v>1</v>
      </c>
      <c r="V2239">
        <v>2</v>
      </c>
      <c r="W2239">
        <v>3</v>
      </c>
      <c r="X2239">
        <v>13</v>
      </c>
      <c r="Y2239">
        <v>6</v>
      </c>
      <c r="Z2239">
        <v>0</v>
      </c>
      <c r="AA2239">
        <v>1</v>
      </c>
      <c r="AB2239">
        <v>0</v>
      </c>
      <c r="AC2239">
        <v>0</v>
      </c>
      <c r="AD2239">
        <v>0</v>
      </c>
      <c r="AE2239">
        <v>0</v>
      </c>
      <c r="AF2239">
        <v>3</v>
      </c>
      <c r="AG2239">
        <v>11</v>
      </c>
      <c r="AH2239">
        <v>0</v>
      </c>
    </row>
    <row r="2240" spans="1:34">
      <c r="A2240">
        <v>8235</v>
      </c>
      <c r="B2240">
        <v>1956</v>
      </c>
      <c r="C2240">
        <f ca="1" t="shared" si="136"/>
        <v>69</v>
      </c>
      <c r="D2240" t="str">
        <f ca="1" t="shared" si="137"/>
        <v>Senior Citizen</v>
      </c>
      <c r="E2240" t="s">
        <v>2280</v>
      </c>
      <c r="F2240" t="s">
        <v>2277</v>
      </c>
      <c r="G2240" s="39">
        <v>69245</v>
      </c>
      <c r="H2240" s="40" t="str">
        <f t="shared" si="138"/>
        <v>High</v>
      </c>
      <c r="I2240">
        <v>0</v>
      </c>
      <c r="J2240">
        <v>1</v>
      </c>
      <c r="K2240" s="43">
        <v>41663</v>
      </c>
      <c r="L2240" s="39">
        <v>8</v>
      </c>
      <c r="M2240" s="40" t="str">
        <f t="shared" si="139"/>
        <v>Recent</v>
      </c>
      <c r="N2240" s="39">
        <v>428</v>
      </c>
      <c r="O2240">
        <v>30</v>
      </c>
      <c r="P2240">
        <v>214</v>
      </c>
      <c r="Q2240">
        <v>80</v>
      </c>
      <c r="R2240">
        <v>30</v>
      </c>
      <c r="S2240">
        <v>61</v>
      </c>
      <c r="T2240">
        <v>843</v>
      </c>
      <c r="U2240">
        <v>2</v>
      </c>
      <c r="V2240">
        <v>6</v>
      </c>
      <c r="W2240">
        <v>5</v>
      </c>
      <c r="X2240">
        <v>10</v>
      </c>
      <c r="Y2240">
        <v>3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3</v>
      </c>
      <c r="AG2240">
        <v>11</v>
      </c>
      <c r="AH2240">
        <v>0</v>
      </c>
    </row>
    <row r="2241" spans="1:34">
      <c r="A2241">
        <v>9405</v>
      </c>
      <c r="B2241">
        <v>1954</v>
      </c>
      <c r="C2241">
        <f ca="1" t="shared" si="136"/>
        <v>71</v>
      </c>
      <c r="D2241" t="str">
        <f ca="1" t="shared" si="137"/>
        <v>Senior Citizen</v>
      </c>
      <c r="E2241" t="s">
        <v>2278</v>
      </c>
      <c r="F2241" t="s">
        <v>2279</v>
      </c>
      <c r="G2241" s="39">
        <v>52869</v>
      </c>
      <c r="H2241" s="40" t="str">
        <f t="shared" si="138"/>
        <v>Medium</v>
      </c>
      <c r="I2241">
        <v>1</v>
      </c>
      <c r="J2241">
        <v>1</v>
      </c>
      <c r="K2241" s="43">
        <v>41197</v>
      </c>
      <c r="L2241" s="39">
        <v>40</v>
      </c>
      <c r="M2241" s="40" t="str">
        <f t="shared" si="139"/>
        <v>Active</v>
      </c>
      <c r="N2241" s="39">
        <v>84</v>
      </c>
      <c r="O2241">
        <v>3</v>
      </c>
      <c r="P2241">
        <v>61</v>
      </c>
      <c r="Q2241">
        <v>2</v>
      </c>
      <c r="R2241">
        <v>1</v>
      </c>
      <c r="S2241">
        <v>21</v>
      </c>
      <c r="T2241">
        <v>172</v>
      </c>
      <c r="U2241">
        <v>3</v>
      </c>
      <c r="V2241">
        <v>3</v>
      </c>
      <c r="W2241">
        <v>1</v>
      </c>
      <c r="X2241">
        <v>4</v>
      </c>
      <c r="Y2241">
        <v>7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3</v>
      </c>
      <c r="AG2241">
        <v>11</v>
      </c>
      <c r="AH2241">
        <v>1</v>
      </c>
    </row>
    <row r="2242" spans="20:20">
      <c r="T2242" s="42"/>
    </row>
  </sheetData>
  <autoFilter xmlns:etc="http://www.wps.cn/officeDocument/2017/etCustomData" ref="A1:AH2241" etc:filterBottomFollowUsedRange="0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B14" sqref="B14:E16"/>
    </sheetView>
  </sheetViews>
  <sheetFormatPr defaultColWidth="28" defaultRowHeight="36" customHeight="1" outlineLevelCol="4"/>
  <cols>
    <col min="1" max="1" width="6" customWidth="1"/>
    <col min="2" max="3" width="28" customWidth="1"/>
    <col min="4" max="4" width="47.5714285714286" customWidth="1"/>
    <col min="5" max="16384" width="28" customWidth="1"/>
  </cols>
  <sheetData>
    <row r="1" customHeight="1" spans="1:5">
      <c r="A1" s="25"/>
      <c r="B1" s="25"/>
      <c r="C1" s="25"/>
      <c r="D1" s="25"/>
      <c r="E1" s="25"/>
    </row>
    <row r="2" customHeight="1" spans="1:5">
      <c r="A2" s="25"/>
      <c r="B2" s="25"/>
      <c r="C2" s="25"/>
      <c r="D2" s="25"/>
      <c r="E2" s="25"/>
    </row>
    <row r="3" ht="25" customHeight="1" spans="2:5">
      <c r="B3" s="26" t="s">
        <v>2285</v>
      </c>
      <c r="C3" s="27" t="s">
        <v>2286</v>
      </c>
      <c r="D3" s="27" t="s">
        <v>2287</v>
      </c>
      <c r="E3" s="28" t="s">
        <v>2288</v>
      </c>
    </row>
    <row r="4" ht="23" customHeight="1" spans="2:5">
      <c r="B4" s="29" t="s">
        <v>2241</v>
      </c>
      <c r="C4" s="30" t="s">
        <v>2289</v>
      </c>
      <c r="D4" s="30" t="s">
        <v>2290</v>
      </c>
      <c r="E4" s="31">
        <v>5324</v>
      </c>
    </row>
    <row r="5" customHeight="1" spans="2:5">
      <c r="B5" s="32" t="s">
        <v>2242</v>
      </c>
      <c r="C5" t="s">
        <v>2289</v>
      </c>
      <c r="D5" t="s">
        <v>2291</v>
      </c>
      <c r="E5" s="33">
        <v>1985</v>
      </c>
    </row>
    <row r="6" customHeight="1" spans="2:5">
      <c r="B6" s="32" t="s">
        <v>2244</v>
      </c>
      <c r="C6" t="s">
        <v>2289</v>
      </c>
      <c r="D6" t="s">
        <v>2292</v>
      </c>
      <c r="E6" s="33">
        <v>38</v>
      </c>
    </row>
    <row r="7" customHeight="1" spans="2:5">
      <c r="B7" s="32" t="s">
        <v>2293</v>
      </c>
      <c r="C7" t="s">
        <v>2294</v>
      </c>
      <c r="D7" t="s">
        <v>2295</v>
      </c>
      <c r="E7" s="33" t="s">
        <v>2296</v>
      </c>
    </row>
    <row r="8" customHeight="1" spans="2:5">
      <c r="B8" s="32" t="s">
        <v>2245</v>
      </c>
      <c r="C8" t="s">
        <v>2294</v>
      </c>
      <c r="D8" t="s">
        <v>2297</v>
      </c>
      <c r="E8" s="33" t="s">
        <v>2298</v>
      </c>
    </row>
    <row r="9" customHeight="1" spans="2:5">
      <c r="B9" s="32" t="s">
        <v>2246</v>
      </c>
      <c r="C9" t="s">
        <v>2294</v>
      </c>
      <c r="D9" t="s">
        <v>2299</v>
      </c>
      <c r="E9" s="33" t="s">
        <v>2300</v>
      </c>
    </row>
    <row r="10" customHeight="1" spans="2:5">
      <c r="B10" s="34" t="s">
        <v>2247</v>
      </c>
      <c r="C10" t="s">
        <v>2301</v>
      </c>
      <c r="D10" t="s">
        <v>2302</v>
      </c>
      <c r="E10" s="33">
        <v>76995</v>
      </c>
    </row>
    <row r="11" customHeight="1" spans="2:5">
      <c r="B11" s="34" t="s">
        <v>2252</v>
      </c>
      <c r="C11" t="s">
        <v>2289</v>
      </c>
      <c r="D11" t="s">
        <v>2303</v>
      </c>
      <c r="E11" s="33">
        <v>86</v>
      </c>
    </row>
    <row r="12" customHeight="1" spans="2:5">
      <c r="B12" s="35" t="s">
        <v>2253</v>
      </c>
      <c r="C12" s="36" t="s">
        <v>2294</v>
      </c>
      <c r="D12" s="36" t="s">
        <v>2304</v>
      </c>
      <c r="E12" s="37" t="s">
        <v>2305</v>
      </c>
    </row>
    <row r="13" ht="6" hidden="1" customHeight="1"/>
    <row r="14" ht="15" customHeight="1" spans="2:2">
      <c r="B14" s="38" t="s">
        <v>2306</v>
      </c>
    </row>
    <row r="15" ht="15" customHeight="1"/>
    <row r="16" ht="15" customHeight="1"/>
  </sheetData>
  <mergeCells count="2">
    <mergeCell ref="B1:E2"/>
    <mergeCell ref="B14:E16"/>
  </mergeCells>
  <dataValidations count="1">
    <dataValidation type="list" allowBlank="1" showInputMessage="1" showErrorMessage="1" sqref="C3:C12">
      <formula1>"Integer, String/Text, Numeric"</formula1>
    </dataValidation>
  </dataValidations>
  <pageMargins left="0.75" right="0.75" top="1" bottom="1" header="0.5" footer="0.5"/>
  <headerFooter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G74"/>
  <sheetViews>
    <sheetView workbookViewId="0">
      <selection activeCell="E12" sqref="E12"/>
    </sheetView>
  </sheetViews>
  <sheetFormatPr defaultColWidth="9.14285714285714" defaultRowHeight="15" outlineLevelCol="6"/>
  <cols>
    <col min="1" max="1" width="17"/>
    <col min="2" max="2" width="35.7142857142857"/>
    <col min="3" max="4" width="17.2857142857143"/>
    <col min="5" max="5" width="11.8571428571429"/>
    <col min="6" max="6" width="16.8571428571429"/>
    <col min="7" max="7" width="11.8571428571429"/>
    <col min="8" max="9" width="14.2857142857143"/>
    <col min="10" max="10" width="13.8571428571429"/>
    <col min="11" max="14" width="14.2857142857143"/>
    <col min="15" max="15" width="12.8571428571429"/>
    <col min="16" max="16" width="11.8571428571429"/>
    <col min="17" max="27" width="17.2857142857143"/>
    <col min="28" max="28" width="11.8571428571429"/>
    <col min="29" max="1180" width="17.2857142857143"/>
    <col min="1181" max="1181" width="12.2857142857143"/>
    <col min="1182" max="1353" width="10.5238095238095"/>
    <col min="1354" max="1354" width="13.8571428571429"/>
    <col min="1355" max="1996" width="9.66666666666667"/>
    <col min="1997" max="1997" width="12.8571428571429"/>
    <col min="1998" max="1998" width="11.8571428571429"/>
    <col min="1999" max="3951" width="20"/>
    <col min="3952" max="3952" width="20.7142857142857"/>
    <col min="3953" max="3953" width="25.4285714285714"/>
  </cols>
  <sheetData>
    <row r="3" spans="1:2">
      <c r="A3" t="s">
        <v>2246</v>
      </c>
      <c r="B3" t="s">
        <v>2307</v>
      </c>
    </row>
    <row r="4" spans="1:2">
      <c r="A4" t="s">
        <v>2281</v>
      </c>
      <c r="B4" s="24">
        <v>610.629310344828</v>
      </c>
    </row>
    <row r="5" spans="1:2">
      <c r="A5" t="s">
        <v>2277</v>
      </c>
      <c r="B5" s="24">
        <v>608.387931034483</v>
      </c>
    </row>
    <row r="6" spans="1:2">
      <c r="A6" t="s">
        <v>2279</v>
      </c>
      <c r="B6" s="24">
        <v>590.802083333333</v>
      </c>
    </row>
    <row r="7" spans="1:2">
      <c r="A7" t="s">
        <v>2276</v>
      </c>
      <c r="B7" s="24">
        <v>604.310559006211</v>
      </c>
    </row>
    <row r="8" spans="1:2">
      <c r="A8" t="s">
        <v>2283</v>
      </c>
      <c r="B8" s="24">
        <v>738.818181818182</v>
      </c>
    </row>
    <row r="9" spans="1:2">
      <c r="A9" t="s">
        <v>2308</v>
      </c>
      <c r="B9" s="24">
        <v>605.436046511628</v>
      </c>
    </row>
    <row r="12" spans="1:2">
      <c r="A12" t="s">
        <v>2309</v>
      </c>
      <c r="B12" t="s">
        <v>2245</v>
      </c>
    </row>
    <row r="13" spans="1:6">
      <c r="A13" t="s">
        <v>2246</v>
      </c>
      <c r="B13" t="s">
        <v>2278</v>
      </c>
      <c r="C13" t="s">
        <v>2280</v>
      </c>
      <c r="D13" t="s">
        <v>2282</v>
      </c>
      <c r="E13" t="s">
        <v>2275</v>
      </c>
      <c r="F13" t="s">
        <v>2308</v>
      </c>
    </row>
    <row r="14" spans="1:6">
      <c r="A14" t="s">
        <v>2281</v>
      </c>
      <c r="B14">
        <v>52</v>
      </c>
      <c r="C14">
        <v>60</v>
      </c>
      <c r="D14">
        <v>1</v>
      </c>
      <c r="E14">
        <v>119</v>
      </c>
      <c r="F14">
        <v>232</v>
      </c>
    </row>
    <row r="15" spans="1:6">
      <c r="A15" t="s">
        <v>2277</v>
      </c>
      <c r="B15">
        <v>117</v>
      </c>
      <c r="C15">
        <v>163</v>
      </c>
      <c r="D15">
        <v>14</v>
      </c>
      <c r="E15">
        <v>286</v>
      </c>
      <c r="F15">
        <v>580</v>
      </c>
    </row>
    <row r="16" spans="1:6">
      <c r="A16" t="s">
        <v>2279</v>
      </c>
      <c r="B16">
        <v>192</v>
      </c>
      <c r="C16">
        <v>219</v>
      </c>
      <c r="D16">
        <v>20</v>
      </c>
      <c r="E16">
        <v>433</v>
      </c>
      <c r="F16">
        <v>864</v>
      </c>
    </row>
    <row r="17" spans="1:6">
      <c r="A17" t="s">
        <v>2276</v>
      </c>
      <c r="B17">
        <v>99</v>
      </c>
      <c r="C17">
        <v>113</v>
      </c>
      <c r="D17">
        <v>18</v>
      </c>
      <c r="E17">
        <v>253</v>
      </c>
      <c r="F17">
        <v>483</v>
      </c>
    </row>
    <row r="18" spans="1:6">
      <c r="A18" t="s">
        <v>2283</v>
      </c>
      <c r="B18">
        <v>24</v>
      </c>
      <c r="C18">
        <v>17</v>
      </c>
      <c r="D18">
        <v>1</v>
      </c>
      <c r="E18">
        <v>35</v>
      </c>
      <c r="F18">
        <v>77</v>
      </c>
    </row>
    <row r="19" spans="1:6">
      <c r="A19" t="s">
        <v>2308</v>
      </c>
      <c r="B19">
        <v>484</v>
      </c>
      <c r="C19">
        <v>572</v>
      </c>
      <c r="D19">
        <v>54</v>
      </c>
      <c r="E19">
        <v>1126</v>
      </c>
      <c r="F19">
        <v>2236</v>
      </c>
    </row>
    <row r="23" spans="1:2">
      <c r="A23" t="s">
        <v>2307</v>
      </c>
      <c r="B23" t="s">
        <v>2245</v>
      </c>
    </row>
    <row r="24" spans="1:6">
      <c r="A24" t="s">
        <v>2244</v>
      </c>
      <c r="B24" t="s">
        <v>2278</v>
      </c>
      <c r="C24" t="s">
        <v>2280</v>
      </c>
      <c r="D24" t="s">
        <v>2282</v>
      </c>
      <c r="E24" t="s">
        <v>2275</v>
      </c>
      <c r="F24" t="s">
        <v>2308</v>
      </c>
    </row>
    <row r="25" spans="1:6">
      <c r="A25" t="s">
        <v>2310</v>
      </c>
      <c r="B25" s="24">
        <v>905.542372881356</v>
      </c>
      <c r="C25" s="24">
        <v>518.877551020408</v>
      </c>
      <c r="D25" s="24">
        <v>104.52380952381</v>
      </c>
      <c r="E25" s="24">
        <v>566.126829268293</v>
      </c>
      <c r="F25" s="24">
        <v>581.013054830287</v>
      </c>
    </row>
    <row r="26" spans="1:6">
      <c r="A26" t="s">
        <v>2311</v>
      </c>
      <c r="B26" s="24">
        <v>578.318627450981</v>
      </c>
      <c r="C26" s="24">
        <v>466.214285714286</v>
      </c>
      <c r="D26" s="24">
        <v>58.3478260869565</v>
      </c>
      <c r="E26" s="24">
        <v>570.813953488372</v>
      </c>
      <c r="F26" s="24">
        <v>534.015075376884</v>
      </c>
    </row>
    <row r="27" spans="1:6">
      <c r="A27" t="s">
        <v>2312</v>
      </c>
      <c r="B27" s="24">
        <v>696.80269058296</v>
      </c>
      <c r="C27" s="24">
        <v>714.846846846847</v>
      </c>
      <c r="D27" s="24">
        <v>96</v>
      </c>
      <c r="E27" s="24">
        <v>709.433497536946</v>
      </c>
      <c r="F27" s="24">
        <v>701.136046511628</v>
      </c>
    </row>
    <row r="28" spans="1:6">
      <c r="A28" t="s">
        <v>2313</v>
      </c>
      <c r="B28" s="24"/>
      <c r="C28" s="24">
        <v>122</v>
      </c>
      <c r="D28" s="24">
        <v>16</v>
      </c>
      <c r="E28" s="24"/>
      <c r="F28" s="24">
        <v>69</v>
      </c>
    </row>
    <row r="29" spans="1:6">
      <c r="A29" t="s">
        <v>2308</v>
      </c>
      <c r="B29" s="24">
        <v>672.409465020576</v>
      </c>
      <c r="C29" s="24">
        <v>570.949389179756</v>
      </c>
      <c r="D29" s="24">
        <v>81.7962962962963</v>
      </c>
      <c r="E29" s="24">
        <v>619.89884649512</v>
      </c>
      <c r="F29" s="24">
        <v>605.798214285714</v>
      </c>
    </row>
    <row r="33" spans="1:2">
      <c r="A33" t="s">
        <v>2314</v>
      </c>
      <c r="B33" t="s">
        <v>2246</v>
      </c>
    </row>
    <row r="34" spans="1:7">
      <c r="A34" t="s">
        <v>2247</v>
      </c>
      <c r="B34" t="s">
        <v>2281</v>
      </c>
      <c r="C34" t="s">
        <v>2277</v>
      </c>
      <c r="D34" t="s">
        <v>2279</v>
      </c>
      <c r="E34" t="s">
        <v>2276</v>
      </c>
      <c r="F34" t="s">
        <v>2283</v>
      </c>
      <c r="G34" t="s">
        <v>2308</v>
      </c>
    </row>
    <row r="35" spans="1:7">
      <c r="A35" t="s">
        <v>2315</v>
      </c>
      <c r="B35" s="24">
        <v>44.5454545454545</v>
      </c>
      <c r="C35" s="24">
        <v>54.375</v>
      </c>
      <c r="D35" s="24">
        <v>43.84</v>
      </c>
      <c r="E35" s="24">
        <v>52</v>
      </c>
      <c r="F35" s="24"/>
      <c r="G35" s="24">
        <v>48.6933333333333</v>
      </c>
    </row>
    <row r="36" spans="1:7">
      <c r="A36" t="s">
        <v>2316</v>
      </c>
      <c r="B36" s="24">
        <v>57.1724137931035</v>
      </c>
      <c r="C36" s="24">
        <v>50.3789473684211</v>
      </c>
      <c r="D36" s="24">
        <v>46.3513513513514</v>
      </c>
      <c r="E36" s="24">
        <v>49.5125</v>
      </c>
      <c r="F36" s="24">
        <v>53.4285714285714</v>
      </c>
      <c r="G36" s="24">
        <v>49.133704735376</v>
      </c>
    </row>
    <row r="37" spans="1:7">
      <c r="A37" t="s">
        <v>2317</v>
      </c>
      <c r="B37" s="24">
        <v>47.2142857142857</v>
      </c>
      <c r="C37" s="24">
        <v>48.0642857142857</v>
      </c>
      <c r="D37" s="24">
        <v>49.2639593908629</v>
      </c>
      <c r="E37" s="24">
        <v>47.0593220338983</v>
      </c>
      <c r="F37" s="24">
        <v>41.5</v>
      </c>
      <c r="G37" s="24">
        <v>48.0228571428571</v>
      </c>
    </row>
    <row r="38" spans="1:7">
      <c r="A38" t="s">
        <v>2318</v>
      </c>
      <c r="B38" s="24">
        <v>46.1702127659574</v>
      </c>
      <c r="C38" s="24">
        <v>53.8695652173913</v>
      </c>
      <c r="D38" s="24">
        <v>50.679347826087</v>
      </c>
      <c r="E38" s="24">
        <v>47.4574468085106</v>
      </c>
      <c r="F38" s="24">
        <v>46.2916666666667</v>
      </c>
      <c r="G38" s="24">
        <v>50.1336206896552</v>
      </c>
    </row>
    <row r="39" spans="1:7">
      <c r="A39" t="s">
        <v>2319</v>
      </c>
      <c r="B39" s="24">
        <v>50.0357142857143</v>
      </c>
      <c r="C39" s="24">
        <v>46.7067669172932</v>
      </c>
      <c r="D39" s="24">
        <v>48.2972972972973</v>
      </c>
      <c r="E39" s="24">
        <v>51.2777777777778</v>
      </c>
      <c r="F39" s="24">
        <v>54.4</v>
      </c>
      <c r="G39" s="24">
        <v>48.8677685950413</v>
      </c>
    </row>
    <row r="40" spans="1:7">
      <c r="A40" t="s">
        <v>2320</v>
      </c>
      <c r="B40" s="24">
        <v>52.6129032258065</v>
      </c>
      <c r="C40" s="24">
        <v>53.1904761904762</v>
      </c>
      <c r="D40" s="24">
        <v>45.1826923076923</v>
      </c>
      <c r="E40" s="24">
        <v>53</v>
      </c>
      <c r="F40" s="24">
        <v>50.4545454545455</v>
      </c>
      <c r="G40" s="24">
        <v>49.8619402985075</v>
      </c>
    </row>
    <row r="41" spans="1:7">
      <c r="A41" t="s">
        <v>2321</v>
      </c>
      <c r="B41" s="24">
        <v>5</v>
      </c>
      <c r="C41" s="24">
        <v>56.7142857142857</v>
      </c>
      <c r="D41" s="24">
        <v>52.5454545454545</v>
      </c>
      <c r="E41" s="24">
        <v>38</v>
      </c>
      <c r="F41" s="24"/>
      <c r="G41" s="24">
        <v>47.2142857142857</v>
      </c>
    </row>
    <row r="42" spans="1:7">
      <c r="A42" t="s">
        <v>2322</v>
      </c>
      <c r="B42" s="24"/>
      <c r="C42" s="24"/>
      <c r="D42" s="24"/>
      <c r="E42" s="24">
        <v>9</v>
      </c>
      <c r="F42" s="24"/>
      <c r="G42" s="24">
        <v>9</v>
      </c>
    </row>
    <row r="43" spans="1:7">
      <c r="A43" t="s">
        <v>2323</v>
      </c>
      <c r="B43" s="24">
        <v>81</v>
      </c>
      <c r="C43" s="24">
        <v>27</v>
      </c>
      <c r="D43" s="24">
        <v>68</v>
      </c>
      <c r="E43" s="24"/>
      <c r="F43" s="24"/>
      <c r="G43" s="24">
        <v>52.2857142857143</v>
      </c>
    </row>
    <row r="44" spans="1:7">
      <c r="A44" t="s">
        <v>2324</v>
      </c>
      <c r="B44" s="24"/>
      <c r="C44" s="24">
        <v>23</v>
      </c>
      <c r="D44" s="24"/>
      <c r="E44" s="24"/>
      <c r="F44" s="24"/>
      <c r="G44" s="24">
        <v>23</v>
      </c>
    </row>
    <row r="45" spans="1:7">
      <c r="A45" t="s">
        <v>2308</v>
      </c>
      <c r="B45" s="24">
        <v>49.4870689655172</v>
      </c>
      <c r="C45" s="24">
        <v>49.9895287958115</v>
      </c>
      <c r="D45" s="24">
        <v>48.3103850641774</v>
      </c>
      <c r="E45" s="24">
        <v>49.0801687763713</v>
      </c>
      <c r="F45" s="24">
        <v>48.8026315789474</v>
      </c>
      <c r="G45" s="24">
        <v>49.0506329113924</v>
      </c>
    </row>
    <row r="49" spans="1:2">
      <c r="A49" t="s">
        <v>2307</v>
      </c>
      <c r="B49" t="s">
        <v>2245</v>
      </c>
    </row>
    <row r="50" spans="1:6">
      <c r="A50" t="s">
        <v>2244</v>
      </c>
      <c r="B50" t="s">
        <v>2278</v>
      </c>
      <c r="C50" t="s">
        <v>2280</v>
      </c>
      <c r="D50" t="s">
        <v>2282</v>
      </c>
      <c r="E50" t="s">
        <v>2275</v>
      </c>
      <c r="F50" t="s">
        <v>2308</v>
      </c>
    </row>
    <row r="51" spans="1:6">
      <c r="A51" t="s">
        <v>2310</v>
      </c>
      <c r="B51" s="24">
        <v>905.542372881356</v>
      </c>
      <c r="C51" s="24">
        <v>518.877551020408</v>
      </c>
      <c r="D51" s="24">
        <v>104.52380952381</v>
      </c>
      <c r="E51" s="24">
        <v>566.126829268293</v>
      </c>
      <c r="F51" s="24">
        <v>581.013054830287</v>
      </c>
    </row>
    <row r="52" spans="1:6">
      <c r="A52" t="s">
        <v>2311</v>
      </c>
      <c r="B52" s="24">
        <v>578.318627450981</v>
      </c>
      <c r="C52" s="24">
        <v>466.214285714286</v>
      </c>
      <c r="D52" s="24">
        <v>58.3478260869565</v>
      </c>
      <c r="E52" s="24">
        <v>570.813953488372</v>
      </c>
      <c r="F52" s="24">
        <v>534.015075376884</v>
      </c>
    </row>
    <row r="53" spans="1:6">
      <c r="A53" t="s">
        <v>2312</v>
      </c>
      <c r="B53" s="24">
        <v>696.80269058296</v>
      </c>
      <c r="C53" s="24">
        <v>714.846846846847</v>
      </c>
      <c r="D53" s="24">
        <v>96</v>
      </c>
      <c r="E53" s="24">
        <v>709.433497536946</v>
      </c>
      <c r="F53" s="24">
        <v>701.136046511628</v>
      </c>
    </row>
    <row r="54" spans="1:6">
      <c r="A54" t="s">
        <v>2313</v>
      </c>
      <c r="B54" s="24"/>
      <c r="C54" s="24">
        <v>122</v>
      </c>
      <c r="D54" s="24">
        <v>16</v>
      </c>
      <c r="E54" s="24"/>
      <c r="F54" s="24">
        <v>69</v>
      </c>
    </row>
    <row r="55" spans="1:6">
      <c r="A55" t="s">
        <v>2308</v>
      </c>
      <c r="B55" s="24">
        <v>672.409465020576</v>
      </c>
      <c r="C55" s="24">
        <v>570.949389179756</v>
      </c>
      <c r="D55" s="24">
        <v>81.7962962962963</v>
      </c>
      <c r="E55" s="24">
        <v>619.89884649512</v>
      </c>
      <c r="F55" s="24">
        <v>605.798214285714</v>
      </c>
    </row>
    <row r="58" spans="1:3">
      <c r="A58" t="s">
        <v>2245</v>
      </c>
      <c r="B58" t="s">
        <v>2309</v>
      </c>
      <c r="C58" t="s">
        <v>2325</v>
      </c>
    </row>
    <row r="59" spans="1:3">
      <c r="A59" t="s">
        <v>2278</v>
      </c>
      <c r="B59">
        <v>486</v>
      </c>
      <c r="C59">
        <v>486</v>
      </c>
    </row>
    <row r="60" spans="1:3">
      <c r="A60" t="s">
        <v>2280</v>
      </c>
      <c r="B60">
        <v>573</v>
      </c>
      <c r="C60">
        <v>573</v>
      </c>
    </row>
    <row r="61" spans="1:3">
      <c r="A61" t="s">
        <v>2282</v>
      </c>
      <c r="B61">
        <v>54</v>
      </c>
      <c r="C61">
        <v>54</v>
      </c>
    </row>
    <row r="62" spans="1:3">
      <c r="A62" t="s">
        <v>2275</v>
      </c>
      <c r="B62">
        <v>1127</v>
      </c>
      <c r="C62">
        <v>1127</v>
      </c>
    </row>
    <row r="63" spans="1:3">
      <c r="A63" t="s">
        <v>2308</v>
      </c>
      <c r="B63">
        <v>2240</v>
      </c>
      <c r="C63">
        <v>2240</v>
      </c>
    </row>
    <row r="65" spans="1:2">
      <c r="A65" t="s">
        <v>2309</v>
      </c>
      <c r="B65" t="s">
        <v>2253</v>
      </c>
    </row>
    <row r="66" spans="1:5">
      <c r="A66" t="s">
        <v>2244</v>
      </c>
      <c r="B66" t="s">
        <v>2326</v>
      </c>
      <c r="C66" t="s">
        <v>2327</v>
      </c>
      <c r="D66" t="s">
        <v>2328</v>
      </c>
      <c r="E66" t="s">
        <v>2308</v>
      </c>
    </row>
    <row r="67" spans="1:5">
      <c r="A67" t="s">
        <v>2310</v>
      </c>
      <c r="B67">
        <v>215</v>
      </c>
      <c r="C67">
        <v>36</v>
      </c>
      <c r="D67">
        <v>132</v>
      </c>
      <c r="E67">
        <v>383</v>
      </c>
    </row>
    <row r="68" spans="1:5">
      <c r="A68" t="s">
        <v>2311</v>
      </c>
      <c r="B68">
        <v>589</v>
      </c>
      <c r="C68">
        <v>83</v>
      </c>
      <c r="D68">
        <v>323</v>
      </c>
      <c r="E68">
        <v>995</v>
      </c>
    </row>
    <row r="69" spans="1:5">
      <c r="A69" t="s">
        <v>2312</v>
      </c>
      <c r="B69">
        <v>513</v>
      </c>
      <c r="C69">
        <v>79</v>
      </c>
      <c r="D69">
        <v>268</v>
      </c>
      <c r="E69">
        <v>860</v>
      </c>
    </row>
    <row r="70" spans="1:5">
      <c r="A70" t="s">
        <v>2313</v>
      </c>
      <c r="B70">
        <v>1</v>
      </c>
      <c r="C70"/>
      <c r="D70">
        <v>1</v>
      </c>
      <c r="E70">
        <v>2</v>
      </c>
    </row>
    <row r="71" spans="1:5">
      <c r="A71" t="s">
        <v>2308</v>
      </c>
      <c r="B71">
        <v>1318</v>
      </c>
      <c r="C71">
        <v>198</v>
      </c>
      <c r="D71">
        <v>724</v>
      </c>
      <c r="E71">
        <v>2240</v>
      </c>
    </row>
    <row r="73" spans="1:1">
      <c r="A73" t="s">
        <v>2307</v>
      </c>
    </row>
    <row r="74" spans="1:1">
      <c r="A74">
        <v>605.798214285714</v>
      </c>
    </row>
  </sheetData>
  <conditionalFormatting sqref="C2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7:AD45"/>
  <sheetViews>
    <sheetView zoomScale="80" zoomScaleNormal="80" topLeftCell="A2" workbookViewId="0">
      <selection activeCell="Y10" sqref="Y10"/>
    </sheetView>
  </sheetViews>
  <sheetFormatPr defaultColWidth="9.14285714285714" defaultRowHeight="15"/>
  <cols>
    <col min="1" max="8" width="9.14285714285714" style="1"/>
    <col min="9" max="9" width="48.3142857142857" style="1" customWidth="1"/>
    <col min="10" max="12" width="0.914285714285714" style="1" customWidth="1"/>
    <col min="13" max="13" width="48.3142857142857" style="1" customWidth="1"/>
    <col min="14" max="16" width="0.914285714285714" style="1" customWidth="1"/>
    <col min="17" max="17" width="48.3142857142857" style="1" customWidth="1"/>
    <col min="18" max="20" width="0.914285714285714" style="1" customWidth="1"/>
    <col min="21" max="21" width="48.3142857142857" style="1" customWidth="1"/>
    <col min="22" max="16384" width="9.14285714285714" style="1"/>
  </cols>
  <sheetData>
    <row r="7" ht="7" customHeight="1" spans="13:13">
      <c r="M7" s="5"/>
    </row>
    <row r="8" ht="26" customHeight="1" spans="8:24">
      <c r="H8" s="2"/>
      <c r="I8" s="6">
        <f>COUNTA(CleanData!A:A)</f>
        <v>2241</v>
      </c>
      <c r="J8" s="7"/>
      <c r="K8" s="8"/>
      <c r="L8" s="9"/>
      <c r="M8" s="10" cm="1">
        <f t="array" ref="M8">AVERAGE(CleanData!N2:N2241+CleanData!O2:O2241+CleanData!P2:P2241+CleanData!Q2:Q2241+CleanData!R2:R2241+CleanData!S2:S2241)</f>
        <v>605.798214285714</v>
      </c>
      <c r="N8" s="11"/>
      <c r="Q8" s="18">
        <f>COUNTIF(CleanData!T:T,"&gt;600")</f>
        <v>922</v>
      </c>
      <c r="U8" s="19">
        <f>SUM(CleanData!T:T)</f>
        <v>1356988</v>
      </c>
      <c r="X8" s="20"/>
    </row>
    <row r="9" ht="26" customHeight="1" spans="8:21">
      <c r="H9" s="2"/>
      <c r="I9" s="12"/>
      <c r="J9" s="7"/>
      <c r="K9" s="8"/>
      <c r="L9" s="9"/>
      <c r="M9" s="13"/>
      <c r="Q9" s="21"/>
      <c r="U9" s="21"/>
    </row>
    <row r="10" ht="26" customHeight="1" spans="8:22">
      <c r="H10" s="3"/>
      <c r="I10" s="14"/>
      <c r="J10" s="15"/>
      <c r="K10" s="8"/>
      <c r="L10" s="9"/>
      <c r="M10" s="16"/>
      <c r="N10" s="11"/>
      <c r="Q10" s="22"/>
      <c r="U10" s="22"/>
      <c r="V10" s="23"/>
    </row>
    <row r="11" spans="1:30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17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 spans="1:30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 spans="1:30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spans="1:30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spans="1:30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spans="1:30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 spans="1:30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 spans="1:30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spans="1:30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 spans="1:3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</row>
    <row r="21" spans="1:30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 spans="1:30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 spans="1:30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spans="1:30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spans="1:30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spans="1:30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spans="1:30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spans="1:30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spans="1:30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spans="1: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spans="1:30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spans="1:30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spans="1:30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spans="1:30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spans="1:30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spans="1:30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spans="1:30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spans="1:30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spans="1:30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spans="1:3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spans="1:30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spans="1:30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spans="1:30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spans="1:30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spans="1:30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</sheetData>
  <mergeCells count="8">
    <mergeCell ref="I8:I10"/>
    <mergeCell ref="J8:J10"/>
    <mergeCell ref="K8:K10"/>
    <mergeCell ref="L8:L10"/>
    <mergeCell ref="M8:M10"/>
    <mergeCell ref="Q8:Q10"/>
    <mergeCell ref="U8:U10"/>
    <mergeCell ref="A11:AD45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Raw Data</vt:lpstr>
      <vt:lpstr>CleanData</vt:lpstr>
      <vt:lpstr>Data Dictionary</vt:lpstr>
      <vt:lpstr>PivotTable</vt:lpstr>
      <vt:lpstr>PivotTableChart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Denice June Luna</cp:lastModifiedBy>
  <dcterms:created xsi:type="dcterms:W3CDTF">2025-08-06T09:40:00Z</dcterms:created>
  <dcterms:modified xsi:type="dcterms:W3CDTF">2025-08-14T12:36:06Z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7EDE43C060774BA49E4BE67158558FB6_13</vt:lpwstr>
  </property>
  <property fmtid="{D5CDD505-2E9C-101B-9397-08002B2CF9AE}" pid="3" name="KSOProductBuildVer">
    <vt:lpwstr>2057-12.2.0.21936</vt:lpwstr>
  </property>
</Properties>
</file>