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nag\Documents\Edu\2de master\Thesis\Data Thesis\Data collection, preparation and modelling (Monthly, in Euro)\Sample Split Jan 2013 - Feb 2024\"/>
    </mc:Choice>
  </mc:AlternateContent>
  <xr:revisionPtr revIDLastSave="0" documentId="13_ncr:1_{F8854470-CE5E-4457-B719-F613A52F9A74}" xr6:coauthVersionLast="47" xr6:coauthVersionMax="47" xr10:uidLastSave="{00000000-0000-0000-0000-000000000000}"/>
  <bookViews>
    <workbookView xWindow="-120" yWindow="-120" windowWidth="29040" windowHeight="15720" xr2:uid="{08F08462-BD36-4A60-A887-57B125FE84A3}"/>
  </bookViews>
  <sheets>
    <sheet name="Sheet5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I2" i="4" s="1"/>
  <c r="H14" i="4"/>
  <c r="I14" i="4" s="1"/>
  <c r="H26" i="4"/>
  <c r="I26" i="4" s="1"/>
  <c r="H38" i="4"/>
  <c r="I38" i="4" s="1"/>
  <c r="H50" i="4"/>
  <c r="I50" i="4" s="1"/>
  <c r="H62" i="4"/>
  <c r="I62" i="4" s="1"/>
  <c r="H74" i="4"/>
  <c r="I74" i="4" s="1"/>
  <c r="H86" i="4"/>
  <c r="I86" i="4" s="1"/>
  <c r="H98" i="4"/>
  <c r="I98" i="4" s="1"/>
  <c r="H110" i="4"/>
  <c r="I110" i="4" s="1"/>
  <c r="H122" i="4"/>
  <c r="I122" i="4" s="1"/>
  <c r="H134" i="4"/>
  <c r="I134" i="4" s="1"/>
  <c r="D2" i="4"/>
  <c r="E2" i="4" s="1"/>
  <c r="D14" i="4"/>
  <c r="D26" i="4"/>
  <c r="E26" i="4" s="1"/>
  <c r="D38" i="4"/>
  <c r="E38" i="4" s="1"/>
  <c r="D50" i="4"/>
  <c r="E50" i="4" s="1"/>
  <c r="D62" i="4"/>
  <c r="E62" i="4" s="1"/>
  <c r="D74" i="4"/>
  <c r="E74" i="4" s="1"/>
  <c r="D86" i="4"/>
  <c r="E86" i="4" s="1"/>
  <c r="D98" i="4"/>
  <c r="E98" i="4" s="1"/>
  <c r="D110" i="4"/>
  <c r="E110" i="4" s="1"/>
  <c r="D122" i="4"/>
  <c r="E122" i="4" s="1"/>
  <c r="D134" i="4"/>
  <c r="E134" i="4" s="1"/>
  <c r="C2" i="4"/>
  <c r="C14" i="4"/>
  <c r="C26" i="4"/>
  <c r="C38" i="4"/>
  <c r="C50" i="4"/>
  <c r="C62" i="4"/>
  <c r="C74" i="4"/>
  <c r="C86" i="4"/>
  <c r="C98" i="4"/>
  <c r="C110" i="4"/>
  <c r="C122" i="4"/>
  <c r="C134" i="4"/>
  <c r="J62" i="4" l="1"/>
  <c r="L62" i="4" s="1"/>
  <c r="M62" i="4" s="1"/>
  <c r="J38" i="4"/>
  <c r="J2" i="4"/>
  <c r="J134" i="4"/>
  <c r="L134" i="4" s="1"/>
  <c r="M134" i="4" s="1"/>
  <c r="J110" i="4"/>
  <c r="L2" i="4"/>
  <c r="M2" i="4" s="1"/>
  <c r="L110" i="4"/>
  <c r="M110" i="4" s="1"/>
  <c r="L38" i="4"/>
  <c r="M38" i="4" s="1"/>
  <c r="J122" i="4"/>
  <c r="J98" i="4"/>
  <c r="J74" i="4"/>
  <c r="J50" i="4"/>
  <c r="J26" i="4"/>
  <c r="E14" i="4"/>
  <c r="J14" i="4"/>
  <c r="J86" i="4"/>
  <c r="F134" i="4"/>
  <c r="G134" i="4" s="1"/>
  <c r="F2" i="4"/>
  <c r="G2" i="4" s="1"/>
  <c r="F110" i="4"/>
  <c r="G110" i="4" s="1"/>
  <c r="F86" i="4"/>
  <c r="G86" i="4" s="1"/>
  <c r="F50" i="4"/>
  <c r="G50" i="4" s="1"/>
  <c r="F62" i="4"/>
  <c r="G62" i="4" s="1"/>
  <c r="F26" i="4"/>
  <c r="G26" i="4" s="1"/>
  <c r="F122" i="4"/>
  <c r="G122" i="4" s="1"/>
  <c r="F38" i="4"/>
  <c r="G38" i="4" s="1"/>
  <c r="F98" i="4"/>
  <c r="G98" i="4" s="1"/>
  <c r="F14" i="4"/>
  <c r="G14" i="4" s="1"/>
  <c r="F74" i="4"/>
  <c r="G74" i="4" s="1"/>
  <c r="K26" i="4" l="1"/>
  <c r="N26" i="4"/>
  <c r="O26" i="4" s="1"/>
  <c r="N50" i="4"/>
  <c r="O50" i="4" s="1"/>
  <c r="K50" i="4"/>
  <c r="K2" i="4"/>
  <c r="N2" i="4"/>
  <c r="O2" i="4" s="1"/>
  <c r="K122" i="4"/>
  <c r="N122" i="4"/>
  <c r="O122" i="4" s="1"/>
  <c r="K74" i="4"/>
  <c r="N74" i="4"/>
  <c r="O74" i="4" s="1"/>
  <c r="K38" i="4"/>
  <c r="N38" i="4"/>
  <c r="O38" i="4" s="1"/>
  <c r="K86" i="4"/>
  <c r="N86" i="4"/>
  <c r="O86" i="4" s="1"/>
  <c r="K14" i="4"/>
  <c r="N14" i="4"/>
  <c r="O14" i="4" s="1"/>
  <c r="N98" i="4"/>
  <c r="O98" i="4" s="1"/>
  <c r="K98" i="4"/>
  <c r="K110" i="4"/>
  <c r="N110" i="4"/>
  <c r="O110" i="4" s="1"/>
  <c r="K134" i="4"/>
  <c r="N134" i="4"/>
  <c r="O134" i="4" s="1"/>
  <c r="K62" i="4"/>
  <c r="N62" i="4"/>
  <c r="O62" i="4" s="1"/>
  <c r="L14" i="4"/>
  <c r="M14" i="4" s="1"/>
  <c r="L50" i="4"/>
  <c r="M50" i="4" s="1"/>
  <c r="L26" i="4"/>
  <c r="M26" i="4" s="1"/>
  <c r="L86" i="4"/>
  <c r="M86" i="4" s="1"/>
  <c r="L74" i="4"/>
  <c r="M74" i="4" s="1"/>
  <c r="L122" i="4"/>
  <c r="M122" i="4" s="1"/>
  <c r="L98" i="4"/>
  <c r="M98" i="4" s="1"/>
  <c r="B3" i="4" l="1"/>
  <c r="D3" i="4" l="1"/>
  <c r="H3" i="4"/>
  <c r="I3" i="4" s="1"/>
  <c r="B4" i="4"/>
  <c r="C3" i="4"/>
  <c r="F3" i="4" l="1"/>
  <c r="G3" i="4" s="1"/>
  <c r="J3" i="4"/>
  <c r="D4" i="4"/>
  <c r="J4" i="4" s="1"/>
  <c r="H4" i="4"/>
  <c r="I4" i="4" s="1"/>
  <c r="E3" i="4"/>
  <c r="B5" i="4"/>
  <c r="C4" i="4"/>
  <c r="K3" i="4" l="1"/>
  <c r="N3" i="4"/>
  <c r="O3" i="4" s="1"/>
  <c r="N4" i="4"/>
  <c r="O4" i="4" s="1"/>
  <c r="K4" i="4"/>
  <c r="E4" i="4"/>
  <c r="F4" i="4"/>
  <c r="G4" i="4" s="1"/>
  <c r="L3" i="4"/>
  <c r="M3" i="4" s="1"/>
  <c r="L4" i="4"/>
  <c r="M4" i="4" s="1"/>
  <c r="D5" i="4"/>
  <c r="J5" i="4" s="1"/>
  <c r="H5" i="4"/>
  <c r="I5" i="4" s="1"/>
  <c r="B6" i="4"/>
  <c r="C5" i="4"/>
  <c r="K5" i="4" l="1"/>
  <c r="N5" i="4"/>
  <c r="O5" i="4" s="1"/>
  <c r="L5" i="4"/>
  <c r="M5" i="4" s="1"/>
  <c r="F5" i="4"/>
  <c r="G5" i="4" s="1"/>
  <c r="E5" i="4"/>
  <c r="D6" i="4"/>
  <c r="J6" i="4" s="1"/>
  <c r="H6" i="4"/>
  <c r="I6" i="4" s="1"/>
  <c r="B7" i="4"/>
  <c r="C6" i="4"/>
  <c r="K6" i="4" l="1"/>
  <c r="N6" i="4"/>
  <c r="O6" i="4" s="1"/>
  <c r="L6" i="4"/>
  <c r="M6" i="4" s="1"/>
  <c r="F6" i="4"/>
  <c r="G6" i="4" s="1"/>
  <c r="E6" i="4"/>
  <c r="D7" i="4"/>
  <c r="J7" i="4" s="1"/>
  <c r="H7" i="4"/>
  <c r="I7" i="4" s="1"/>
  <c r="B8" i="4"/>
  <c r="C7" i="4"/>
  <c r="K7" i="4" l="1"/>
  <c r="N7" i="4"/>
  <c r="O7" i="4" s="1"/>
  <c r="F7" i="4"/>
  <c r="G7" i="4" s="1"/>
  <c r="L7" i="4"/>
  <c r="M7" i="4" s="1"/>
  <c r="E7" i="4"/>
  <c r="D8" i="4"/>
  <c r="J8" i="4" s="1"/>
  <c r="H8" i="4"/>
  <c r="I8" i="4" s="1"/>
  <c r="B9" i="4"/>
  <c r="C8" i="4"/>
  <c r="K8" i="4" l="1"/>
  <c r="N8" i="4"/>
  <c r="O8" i="4" s="1"/>
  <c r="E8" i="4"/>
  <c r="F8" i="4"/>
  <c r="G8" i="4" s="1"/>
  <c r="L8" i="4"/>
  <c r="M8" i="4" s="1"/>
  <c r="D9" i="4"/>
  <c r="H9" i="4"/>
  <c r="I9" i="4" s="1"/>
  <c r="B10" i="4"/>
  <c r="C9" i="4"/>
  <c r="F9" i="4" l="1"/>
  <c r="G9" i="4" s="1"/>
  <c r="J9" i="4"/>
  <c r="E9" i="4"/>
  <c r="D10" i="4"/>
  <c r="J10" i="4" s="1"/>
  <c r="H10" i="4"/>
  <c r="I10" i="4" s="1"/>
  <c r="B11" i="4"/>
  <c r="C10" i="4"/>
  <c r="K10" i="4" l="1"/>
  <c r="N10" i="4"/>
  <c r="O10" i="4" s="1"/>
  <c r="F10" i="4"/>
  <c r="G10" i="4" s="1"/>
  <c r="E10" i="4"/>
  <c r="N9" i="4"/>
  <c r="O9" i="4" s="1"/>
  <c r="K9" i="4"/>
  <c r="L10" i="4"/>
  <c r="M10" i="4" s="1"/>
  <c r="L9" i="4"/>
  <c r="M9" i="4" s="1"/>
  <c r="D11" i="4"/>
  <c r="H11" i="4"/>
  <c r="I11" i="4" s="1"/>
  <c r="B12" i="4"/>
  <c r="C11" i="4"/>
  <c r="F11" i="4" l="1"/>
  <c r="G11" i="4" s="1"/>
  <c r="J11" i="4"/>
  <c r="D12" i="4"/>
  <c r="J12" i="4" s="1"/>
  <c r="H12" i="4"/>
  <c r="I12" i="4" s="1"/>
  <c r="E11" i="4"/>
  <c r="B13" i="4"/>
  <c r="C12" i="4"/>
  <c r="E12" i="4" l="1"/>
  <c r="F12" i="4"/>
  <c r="G12" i="4" s="1"/>
  <c r="K12" i="4"/>
  <c r="N12" i="4"/>
  <c r="O12" i="4" s="1"/>
  <c r="K11" i="4"/>
  <c r="N11" i="4"/>
  <c r="O11" i="4" s="1"/>
  <c r="L12" i="4"/>
  <c r="M12" i="4" s="1"/>
  <c r="L11" i="4"/>
  <c r="M11" i="4" s="1"/>
  <c r="D13" i="4"/>
  <c r="J13" i="4" s="1"/>
  <c r="H13" i="4"/>
  <c r="I13" i="4" s="1"/>
  <c r="B15" i="4"/>
  <c r="C13" i="4"/>
  <c r="F13" i="4" l="1"/>
  <c r="G13" i="4" s="1"/>
  <c r="E13" i="4"/>
  <c r="K13" i="4"/>
  <c r="N13" i="4"/>
  <c r="O13" i="4" s="1"/>
  <c r="L13" i="4"/>
  <c r="M13" i="4" s="1"/>
  <c r="D15" i="4"/>
  <c r="J15" i="4" s="1"/>
  <c r="H15" i="4"/>
  <c r="I15" i="4" s="1"/>
  <c r="B16" i="4"/>
  <c r="C15" i="4"/>
  <c r="F15" i="4" l="1"/>
  <c r="G15" i="4" s="1"/>
  <c r="E15" i="4"/>
  <c r="K15" i="4"/>
  <c r="N15" i="4"/>
  <c r="O15" i="4" s="1"/>
  <c r="L15" i="4"/>
  <c r="M15" i="4" s="1"/>
  <c r="D16" i="4"/>
  <c r="J16" i="4" s="1"/>
  <c r="H16" i="4"/>
  <c r="I16" i="4" s="1"/>
  <c r="E16" i="4"/>
  <c r="B17" i="4"/>
  <c r="C16" i="4"/>
  <c r="F16" i="4" l="1"/>
  <c r="G16" i="4" s="1"/>
  <c r="K16" i="4"/>
  <c r="N16" i="4"/>
  <c r="O16" i="4" s="1"/>
  <c r="L16" i="4"/>
  <c r="M16" i="4" s="1"/>
  <c r="D17" i="4"/>
  <c r="J17" i="4" s="1"/>
  <c r="H17" i="4"/>
  <c r="I17" i="4" s="1"/>
  <c r="B18" i="4"/>
  <c r="C17" i="4"/>
  <c r="N17" i="4" l="1"/>
  <c r="O17" i="4" s="1"/>
  <c r="K17" i="4"/>
  <c r="F17" i="4"/>
  <c r="G17" i="4" s="1"/>
  <c r="E17" i="4"/>
  <c r="L17" i="4"/>
  <c r="M17" i="4" s="1"/>
  <c r="D18" i="4"/>
  <c r="H18" i="4"/>
  <c r="I18" i="4" s="1"/>
  <c r="F18" i="4"/>
  <c r="G18" i="4" s="1"/>
  <c r="B19" i="4"/>
  <c r="C18" i="4"/>
  <c r="E18" i="4" l="1"/>
  <c r="J18" i="4"/>
  <c r="D19" i="4"/>
  <c r="J19" i="4" s="1"/>
  <c r="H19" i="4"/>
  <c r="I19" i="4" s="1"/>
  <c r="B20" i="4"/>
  <c r="C19" i="4"/>
  <c r="E19" i="4" l="1"/>
  <c r="F19" i="4"/>
  <c r="G19" i="4" s="1"/>
  <c r="N18" i="4"/>
  <c r="O18" i="4" s="1"/>
  <c r="K18" i="4"/>
  <c r="K19" i="4"/>
  <c r="N19" i="4"/>
  <c r="O19" i="4" s="1"/>
  <c r="L19" i="4"/>
  <c r="M19" i="4" s="1"/>
  <c r="L18" i="4"/>
  <c r="M18" i="4" s="1"/>
  <c r="D20" i="4"/>
  <c r="J20" i="4" s="1"/>
  <c r="H20" i="4"/>
  <c r="I20" i="4" s="1"/>
  <c r="F20" i="4"/>
  <c r="G20" i="4" s="1"/>
  <c r="E20" i="4"/>
  <c r="B21" i="4"/>
  <c r="C20" i="4"/>
  <c r="K20" i="4" l="1"/>
  <c r="N20" i="4"/>
  <c r="O20" i="4" s="1"/>
  <c r="L20" i="4"/>
  <c r="M20" i="4" s="1"/>
  <c r="D21" i="4"/>
  <c r="J21" i="4" s="1"/>
  <c r="H21" i="4"/>
  <c r="I21" i="4" s="1"/>
  <c r="B22" i="4"/>
  <c r="C21" i="4"/>
  <c r="F21" i="4" l="1"/>
  <c r="G21" i="4" s="1"/>
  <c r="E21" i="4"/>
  <c r="K21" i="4"/>
  <c r="N21" i="4"/>
  <c r="O21" i="4" s="1"/>
  <c r="L21" i="4"/>
  <c r="M21" i="4" s="1"/>
  <c r="D22" i="4"/>
  <c r="J22" i="4" s="1"/>
  <c r="H22" i="4"/>
  <c r="I22" i="4" s="1"/>
  <c r="B23" i="4"/>
  <c r="C22" i="4"/>
  <c r="F22" i="4" l="1"/>
  <c r="G22" i="4" s="1"/>
  <c r="K22" i="4"/>
  <c r="N22" i="4"/>
  <c r="O22" i="4" s="1"/>
  <c r="L22" i="4"/>
  <c r="M22" i="4" s="1"/>
  <c r="E22" i="4"/>
  <c r="D23" i="4"/>
  <c r="J23" i="4" s="1"/>
  <c r="H23" i="4"/>
  <c r="I23" i="4" s="1"/>
  <c r="B24" i="4"/>
  <c r="C23" i="4"/>
  <c r="E23" i="4" l="1"/>
  <c r="F23" i="4"/>
  <c r="G23" i="4" s="1"/>
  <c r="K23" i="4"/>
  <c r="N23" i="4"/>
  <c r="O23" i="4" s="1"/>
  <c r="L23" i="4"/>
  <c r="M23" i="4" s="1"/>
  <c r="D24" i="4"/>
  <c r="J24" i="4" s="1"/>
  <c r="H24" i="4"/>
  <c r="I24" i="4" s="1"/>
  <c r="B25" i="4"/>
  <c r="C24" i="4"/>
  <c r="E24" i="4" l="1"/>
  <c r="F24" i="4"/>
  <c r="G24" i="4" s="1"/>
  <c r="K24" i="4"/>
  <c r="N24" i="4"/>
  <c r="O24" i="4" s="1"/>
  <c r="L24" i="4"/>
  <c r="M24" i="4" s="1"/>
  <c r="D25" i="4"/>
  <c r="J25" i="4" s="1"/>
  <c r="H25" i="4"/>
  <c r="I25" i="4" s="1"/>
  <c r="B27" i="4"/>
  <c r="C25" i="4"/>
  <c r="E25" i="4" l="1"/>
  <c r="K25" i="4"/>
  <c r="N25" i="4"/>
  <c r="O25" i="4" s="1"/>
  <c r="F25" i="4"/>
  <c r="G25" i="4" s="1"/>
  <c r="L25" i="4"/>
  <c r="M25" i="4" s="1"/>
  <c r="D27" i="4"/>
  <c r="J27" i="4" s="1"/>
  <c r="H27" i="4"/>
  <c r="I27" i="4" s="1"/>
  <c r="B28" i="4"/>
  <c r="C27" i="4"/>
  <c r="K27" i="4" l="1"/>
  <c r="N27" i="4"/>
  <c r="O27" i="4" s="1"/>
  <c r="E27" i="4"/>
  <c r="F27" i="4"/>
  <c r="G27" i="4" s="1"/>
  <c r="L27" i="4"/>
  <c r="M27" i="4" s="1"/>
  <c r="D28" i="4"/>
  <c r="H28" i="4"/>
  <c r="I28" i="4" s="1"/>
  <c r="B29" i="4"/>
  <c r="C28" i="4"/>
  <c r="F28" i="4" l="1"/>
  <c r="G28" i="4" s="1"/>
  <c r="J28" i="4"/>
  <c r="D29" i="4"/>
  <c r="F29" i="4" s="1"/>
  <c r="G29" i="4" s="1"/>
  <c r="H29" i="4"/>
  <c r="I29" i="4" s="1"/>
  <c r="E28" i="4"/>
  <c r="B30" i="4"/>
  <c r="C29" i="4"/>
  <c r="K28" i="4" l="1"/>
  <c r="N28" i="4"/>
  <c r="O28" i="4" s="1"/>
  <c r="E29" i="4"/>
  <c r="J29" i="4"/>
  <c r="L28" i="4"/>
  <c r="M28" i="4" s="1"/>
  <c r="D30" i="4"/>
  <c r="H30" i="4"/>
  <c r="I30" i="4" s="1"/>
  <c r="E30" i="4"/>
  <c r="B31" i="4"/>
  <c r="C30" i="4"/>
  <c r="K29" i="4" l="1"/>
  <c r="N29" i="4"/>
  <c r="O29" i="4" s="1"/>
  <c r="F30" i="4"/>
  <c r="G30" i="4" s="1"/>
  <c r="J30" i="4"/>
  <c r="L29" i="4"/>
  <c r="M29" i="4" s="1"/>
  <c r="D31" i="4"/>
  <c r="J31" i="4" s="1"/>
  <c r="H31" i="4"/>
  <c r="I31" i="4" s="1"/>
  <c r="E31" i="4"/>
  <c r="B32" i="4"/>
  <c r="C31" i="4"/>
  <c r="K31" i="4" l="1"/>
  <c r="N31" i="4"/>
  <c r="O31" i="4" s="1"/>
  <c r="K30" i="4"/>
  <c r="N30" i="4"/>
  <c r="O30" i="4" s="1"/>
  <c r="L31" i="4"/>
  <c r="M31" i="4" s="1"/>
  <c r="L30" i="4"/>
  <c r="M30" i="4" s="1"/>
  <c r="F31" i="4"/>
  <c r="G31" i="4" s="1"/>
  <c r="D32" i="4"/>
  <c r="J32" i="4" s="1"/>
  <c r="H32" i="4"/>
  <c r="I32" i="4" s="1"/>
  <c r="B33" i="4"/>
  <c r="C32" i="4"/>
  <c r="K32" i="4" l="1"/>
  <c r="N32" i="4"/>
  <c r="O32" i="4" s="1"/>
  <c r="F32" i="4"/>
  <c r="G32" i="4" s="1"/>
  <c r="L32" i="4"/>
  <c r="M32" i="4" s="1"/>
  <c r="E32" i="4"/>
  <c r="D33" i="4"/>
  <c r="H33" i="4"/>
  <c r="I33" i="4" s="1"/>
  <c r="F33" i="4"/>
  <c r="G33" i="4" s="1"/>
  <c r="B34" i="4"/>
  <c r="C33" i="4"/>
  <c r="E33" i="4" l="1"/>
  <c r="J33" i="4"/>
  <c r="D34" i="4"/>
  <c r="J34" i="4" s="1"/>
  <c r="H34" i="4"/>
  <c r="I34" i="4" s="1"/>
  <c r="B35" i="4"/>
  <c r="C34" i="4"/>
  <c r="F34" i="4" l="1"/>
  <c r="G34" i="4" s="1"/>
  <c r="E34" i="4"/>
  <c r="N34" i="4"/>
  <c r="O34" i="4" s="1"/>
  <c r="K34" i="4"/>
  <c r="N33" i="4"/>
  <c r="O33" i="4" s="1"/>
  <c r="K33" i="4"/>
  <c r="L34" i="4"/>
  <c r="M34" i="4" s="1"/>
  <c r="L33" i="4"/>
  <c r="M33" i="4" s="1"/>
  <c r="D35" i="4"/>
  <c r="J35" i="4" s="1"/>
  <c r="H35" i="4"/>
  <c r="I35" i="4" s="1"/>
  <c r="F35" i="4"/>
  <c r="G35" i="4" s="1"/>
  <c r="B36" i="4"/>
  <c r="C35" i="4"/>
  <c r="K35" i="4" l="1"/>
  <c r="N35" i="4"/>
  <c r="O35" i="4" s="1"/>
  <c r="E35" i="4"/>
  <c r="L35" i="4"/>
  <c r="M35" i="4" s="1"/>
  <c r="D36" i="4"/>
  <c r="J36" i="4" s="1"/>
  <c r="H36" i="4"/>
  <c r="I36" i="4" s="1"/>
  <c r="B37" i="4"/>
  <c r="C36" i="4"/>
  <c r="E36" i="4" l="1"/>
  <c r="N36" i="4"/>
  <c r="O36" i="4" s="1"/>
  <c r="K36" i="4"/>
  <c r="F36" i="4"/>
  <c r="G36" i="4" s="1"/>
  <c r="L36" i="4"/>
  <c r="M36" i="4" s="1"/>
  <c r="D37" i="4"/>
  <c r="J37" i="4" s="1"/>
  <c r="H37" i="4"/>
  <c r="I37" i="4" s="1"/>
  <c r="B39" i="4"/>
  <c r="C37" i="4"/>
  <c r="K37" i="4" l="1"/>
  <c r="N37" i="4"/>
  <c r="O37" i="4" s="1"/>
  <c r="E37" i="4"/>
  <c r="F37" i="4"/>
  <c r="G37" i="4" s="1"/>
  <c r="L37" i="4"/>
  <c r="M37" i="4" s="1"/>
  <c r="D39" i="4"/>
  <c r="J39" i="4" s="1"/>
  <c r="H39" i="4"/>
  <c r="I39" i="4" s="1"/>
  <c r="B40" i="4"/>
  <c r="C39" i="4"/>
  <c r="E39" i="4" l="1"/>
  <c r="F39" i="4"/>
  <c r="G39" i="4" s="1"/>
  <c r="K39" i="4"/>
  <c r="N39" i="4"/>
  <c r="O39" i="4" s="1"/>
  <c r="L39" i="4"/>
  <c r="M39" i="4" s="1"/>
  <c r="D40" i="4"/>
  <c r="J40" i="4" s="1"/>
  <c r="H40" i="4"/>
  <c r="I40" i="4" s="1"/>
  <c r="B41" i="4"/>
  <c r="C40" i="4"/>
  <c r="E40" i="4" l="1"/>
  <c r="F40" i="4"/>
  <c r="G40" i="4" s="1"/>
  <c r="K40" i="4"/>
  <c r="N40" i="4"/>
  <c r="O40" i="4" s="1"/>
  <c r="L40" i="4"/>
  <c r="M40" i="4" s="1"/>
  <c r="D41" i="4"/>
  <c r="H41" i="4"/>
  <c r="I41" i="4" s="1"/>
  <c r="B42" i="4"/>
  <c r="C41" i="4"/>
  <c r="F41" i="4" l="1"/>
  <c r="G41" i="4" s="1"/>
  <c r="J41" i="4"/>
  <c r="D42" i="4"/>
  <c r="J42" i="4" s="1"/>
  <c r="H42" i="4"/>
  <c r="I42" i="4" s="1"/>
  <c r="E41" i="4"/>
  <c r="F42" i="4"/>
  <c r="G42" i="4" s="1"/>
  <c r="B43" i="4"/>
  <c r="C42" i="4"/>
  <c r="E42" i="4" l="1"/>
  <c r="K41" i="4"/>
  <c r="N41" i="4"/>
  <c r="O41" i="4" s="1"/>
  <c r="K42" i="4"/>
  <c r="N42" i="4"/>
  <c r="O42" i="4" s="1"/>
  <c r="L42" i="4"/>
  <c r="M42" i="4" s="1"/>
  <c r="L41" i="4"/>
  <c r="M41" i="4" s="1"/>
  <c r="D43" i="4"/>
  <c r="J43" i="4" s="1"/>
  <c r="H43" i="4"/>
  <c r="I43" i="4" s="1"/>
  <c r="B44" i="4"/>
  <c r="C43" i="4"/>
  <c r="E43" i="4" l="1"/>
  <c r="K43" i="4"/>
  <c r="N43" i="4"/>
  <c r="O43" i="4" s="1"/>
  <c r="F43" i="4"/>
  <c r="G43" i="4" s="1"/>
  <c r="L43" i="4"/>
  <c r="M43" i="4" s="1"/>
  <c r="D44" i="4"/>
  <c r="J44" i="4" s="1"/>
  <c r="H44" i="4"/>
  <c r="I44" i="4" s="1"/>
  <c r="B45" i="4"/>
  <c r="C44" i="4"/>
  <c r="K44" i="4" l="1"/>
  <c r="N44" i="4"/>
  <c r="O44" i="4" s="1"/>
  <c r="E44" i="4"/>
  <c r="F44" i="4"/>
  <c r="G44" i="4" s="1"/>
  <c r="L44" i="4"/>
  <c r="M44" i="4" s="1"/>
  <c r="D45" i="4"/>
  <c r="J45" i="4" s="1"/>
  <c r="H45" i="4"/>
  <c r="I45" i="4" s="1"/>
  <c r="B46" i="4"/>
  <c r="C45" i="4"/>
  <c r="E45" i="4" l="1"/>
  <c r="K45" i="4"/>
  <c r="N45" i="4"/>
  <c r="O45" i="4" s="1"/>
  <c r="F45" i="4"/>
  <c r="G45" i="4" s="1"/>
  <c r="L45" i="4"/>
  <c r="M45" i="4" s="1"/>
  <c r="D46" i="4"/>
  <c r="J46" i="4" s="1"/>
  <c r="H46" i="4"/>
  <c r="I46" i="4" s="1"/>
  <c r="B47" i="4"/>
  <c r="C46" i="4"/>
  <c r="E46" i="4" l="1"/>
  <c r="K46" i="4"/>
  <c r="N46" i="4"/>
  <c r="O46" i="4" s="1"/>
  <c r="F46" i="4"/>
  <c r="G46" i="4" s="1"/>
  <c r="L46" i="4"/>
  <c r="M46" i="4" s="1"/>
  <c r="D47" i="4"/>
  <c r="H47" i="4"/>
  <c r="I47" i="4" s="1"/>
  <c r="B48" i="4"/>
  <c r="C47" i="4"/>
  <c r="E47" i="4" l="1"/>
  <c r="J47" i="4"/>
  <c r="D48" i="4"/>
  <c r="J48" i="4" s="1"/>
  <c r="H48" i="4"/>
  <c r="I48" i="4" s="1"/>
  <c r="F47" i="4"/>
  <c r="G47" i="4" s="1"/>
  <c r="F48" i="4"/>
  <c r="G48" i="4" s="1"/>
  <c r="E48" i="4"/>
  <c r="B49" i="4"/>
  <c r="C48" i="4"/>
  <c r="K48" i="4" l="1"/>
  <c r="N48" i="4"/>
  <c r="O48" i="4" s="1"/>
  <c r="K47" i="4"/>
  <c r="N47" i="4"/>
  <c r="O47" i="4" s="1"/>
  <c r="L48" i="4"/>
  <c r="M48" i="4" s="1"/>
  <c r="L47" i="4"/>
  <c r="M47" i="4" s="1"/>
  <c r="D49" i="4"/>
  <c r="J49" i="4" s="1"/>
  <c r="H49" i="4"/>
  <c r="I49" i="4" s="1"/>
  <c r="B51" i="4"/>
  <c r="C49" i="4"/>
  <c r="N49" i="4" l="1"/>
  <c r="O49" i="4" s="1"/>
  <c r="K49" i="4"/>
  <c r="E49" i="4"/>
  <c r="F49" i="4"/>
  <c r="G49" i="4" s="1"/>
  <c r="L49" i="4"/>
  <c r="M49" i="4" s="1"/>
  <c r="D51" i="4"/>
  <c r="J51" i="4" s="1"/>
  <c r="H51" i="4"/>
  <c r="I51" i="4" s="1"/>
  <c r="B52" i="4"/>
  <c r="C51" i="4"/>
  <c r="E51" i="4" l="1"/>
  <c r="K51" i="4"/>
  <c r="N51" i="4"/>
  <c r="O51" i="4" s="1"/>
  <c r="L51" i="4"/>
  <c r="M51" i="4" s="1"/>
  <c r="F51" i="4"/>
  <c r="G51" i="4" s="1"/>
  <c r="D52" i="4"/>
  <c r="J52" i="4" s="1"/>
  <c r="H52" i="4"/>
  <c r="I52" i="4" s="1"/>
  <c r="B53" i="4"/>
  <c r="C52" i="4"/>
  <c r="F52" i="4" l="1"/>
  <c r="G52" i="4" s="1"/>
  <c r="E52" i="4"/>
  <c r="N52" i="4"/>
  <c r="O52" i="4" s="1"/>
  <c r="K52" i="4"/>
  <c r="L52" i="4"/>
  <c r="M52" i="4" s="1"/>
  <c r="D53" i="4"/>
  <c r="J53" i="4" s="1"/>
  <c r="H53" i="4"/>
  <c r="I53" i="4" s="1"/>
  <c r="B54" i="4"/>
  <c r="C53" i="4"/>
  <c r="F53" i="4" l="1"/>
  <c r="G53" i="4" s="1"/>
  <c r="E53" i="4"/>
  <c r="K53" i="4"/>
  <c r="N53" i="4"/>
  <c r="O53" i="4" s="1"/>
  <c r="L53" i="4"/>
  <c r="M53" i="4" s="1"/>
  <c r="D54" i="4"/>
  <c r="J54" i="4" s="1"/>
  <c r="H54" i="4"/>
  <c r="I54" i="4" s="1"/>
  <c r="B55" i="4"/>
  <c r="C54" i="4"/>
  <c r="E54" i="4" l="1"/>
  <c r="K54" i="4"/>
  <c r="N54" i="4"/>
  <c r="O54" i="4" s="1"/>
  <c r="F54" i="4"/>
  <c r="G54" i="4" s="1"/>
  <c r="L54" i="4"/>
  <c r="M54" i="4" s="1"/>
  <c r="D55" i="4"/>
  <c r="J55" i="4" s="1"/>
  <c r="H55" i="4"/>
  <c r="I55" i="4" s="1"/>
  <c r="B56" i="4"/>
  <c r="C55" i="4"/>
  <c r="K55" i="4" l="1"/>
  <c r="N55" i="4"/>
  <c r="O55" i="4" s="1"/>
  <c r="L55" i="4"/>
  <c r="M55" i="4" s="1"/>
  <c r="E55" i="4"/>
  <c r="F55" i="4"/>
  <c r="G55" i="4" s="1"/>
  <c r="D56" i="4"/>
  <c r="J56" i="4" s="1"/>
  <c r="H56" i="4"/>
  <c r="I56" i="4" s="1"/>
  <c r="B57" i="4"/>
  <c r="C56" i="4"/>
  <c r="E56" i="4" l="1"/>
  <c r="K56" i="4"/>
  <c r="N56" i="4"/>
  <c r="O56" i="4" s="1"/>
  <c r="L56" i="4"/>
  <c r="M56" i="4" s="1"/>
  <c r="F56" i="4"/>
  <c r="G56" i="4" s="1"/>
  <c r="D57" i="4"/>
  <c r="J57" i="4" s="1"/>
  <c r="H57" i="4"/>
  <c r="I57" i="4" s="1"/>
  <c r="E57" i="4"/>
  <c r="B58" i="4"/>
  <c r="C57" i="4"/>
  <c r="K57" i="4" l="1"/>
  <c r="N57" i="4"/>
  <c r="O57" i="4" s="1"/>
  <c r="L57" i="4"/>
  <c r="M57" i="4" s="1"/>
  <c r="F57" i="4"/>
  <c r="G57" i="4" s="1"/>
  <c r="D58" i="4"/>
  <c r="H58" i="4"/>
  <c r="I58" i="4" s="1"/>
  <c r="B59" i="4"/>
  <c r="C58" i="4"/>
  <c r="F58" i="4" l="1"/>
  <c r="G58" i="4" s="1"/>
  <c r="J58" i="4"/>
  <c r="E58" i="4"/>
  <c r="D59" i="4"/>
  <c r="H59" i="4"/>
  <c r="I59" i="4" s="1"/>
  <c r="B60" i="4"/>
  <c r="C59" i="4"/>
  <c r="K58" i="4" l="1"/>
  <c r="N58" i="4"/>
  <c r="O58" i="4" s="1"/>
  <c r="L58" i="4"/>
  <c r="M58" i="4" s="1"/>
  <c r="F59" i="4"/>
  <c r="G59" i="4" s="1"/>
  <c r="J59" i="4"/>
  <c r="D60" i="4"/>
  <c r="H60" i="4"/>
  <c r="I60" i="4" s="1"/>
  <c r="E59" i="4"/>
  <c r="B61" i="4"/>
  <c r="C60" i="4"/>
  <c r="K59" i="4" l="1"/>
  <c r="N59" i="4"/>
  <c r="O59" i="4" s="1"/>
  <c r="L59" i="4"/>
  <c r="M59" i="4" s="1"/>
  <c r="F60" i="4"/>
  <c r="G60" i="4" s="1"/>
  <c r="J60" i="4"/>
  <c r="D61" i="4"/>
  <c r="H61" i="4"/>
  <c r="I61" i="4" s="1"/>
  <c r="E60" i="4"/>
  <c r="B63" i="4"/>
  <c r="C61" i="4"/>
  <c r="K60" i="4" l="1"/>
  <c r="N60" i="4"/>
  <c r="O60" i="4" s="1"/>
  <c r="L60" i="4"/>
  <c r="M60" i="4" s="1"/>
  <c r="E61" i="4"/>
  <c r="J61" i="4"/>
  <c r="D63" i="4"/>
  <c r="J63" i="4" s="1"/>
  <c r="H63" i="4"/>
  <c r="I63" i="4" s="1"/>
  <c r="F61" i="4"/>
  <c r="G61" i="4" s="1"/>
  <c r="B64" i="4"/>
  <c r="C63" i="4"/>
  <c r="K63" i="4" l="1"/>
  <c r="N63" i="4"/>
  <c r="O63" i="4" s="1"/>
  <c r="K61" i="4"/>
  <c r="N61" i="4"/>
  <c r="O61" i="4" s="1"/>
  <c r="E63" i="4"/>
  <c r="L61" i="4"/>
  <c r="M61" i="4" s="1"/>
  <c r="L63" i="4"/>
  <c r="M63" i="4" s="1"/>
  <c r="F63" i="4"/>
  <c r="G63" i="4" s="1"/>
  <c r="D64" i="4"/>
  <c r="J64" i="4" s="1"/>
  <c r="H64" i="4"/>
  <c r="I64" i="4" s="1"/>
  <c r="B65" i="4"/>
  <c r="C64" i="4"/>
  <c r="F64" i="4" l="1"/>
  <c r="G64" i="4" s="1"/>
  <c r="K64" i="4"/>
  <c r="N64" i="4"/>
  <c r="O64" i="4" s="1"/>
  <c r="L64" i="4"/>
  <c r="M64" i="4" s="1"/>
  <c r="E64" i="4"/>
  <c r="D65" i="4"/>
  <c r="J65" i="4" s="1"/>
  <c r="H65" i="4"/>
  <c r="I65" i="4" s="1"/>
  <c r="B66" i="4"/>
  <c r="C65" i="4"/>
  <c r="N65" i="4" l="1"/>
  <c r="O65" i="4" s="1"/>
  <c r="K65" i="4"/>
  <c r="E65" i="4"/>
  <c r="F65" i="4"/>
  <c r="G65" i="4" s="1"/>
  <c r="L65" i="4"/>
  <c r="M65" i="4" s="1"/>
  <c r="D66" i="4"/>
  <c r="J66" i="4" s="1"/>
  <c r="H66" i="4"/>
  <c r="I66" i="4" s="1"/>
  <c r="B67" i="4"/>
  <c r="C66" i="4"/>
  <c r="F66" i="4" l="1"/>
  <c r="G66" i="4" s="1"/>
  <c r="N66" i="4"/>
  <c r="O66" i="4" s="1"/>
  <c r="K66" i="4"/>
  <c r="L66" i="4"/>
  <c r="M66" i="4" s="1"/>
  <c r="E66" i="4"/>
  <c r="D67" i="4"/>
  <c r="J67" i="4" s="1"/>
  <c r="H67" i="4"/>
  <c r="I67" i="4" s="1"/>
  <c r="E67" i="4"/>
  <c r="B68" i="4"/>
  <c r="C67" i="4"/>
  <c r="K67" i="4" l="1"/>
  <c r="N67" i="4"/>
  <c r="O67" i="4" s="1"/>
  <c r="F67" i="4"/>
  <c r="G67" i="4" s="1"/>
  <c r="L67" i="4"/>
  <c r="M67" i="4" s="1"/>
  <c r="D68" i="4"/>
  <c r="E68" i="4" s="1"/>
  <c r="H68" i="4"/>
  <c r="I68" i="4" s="1"/>
  <c r="B69" i="4"/>
  <c r="C68" i="4"/>
  <c r="F68" i="4" l="1"/>
  <c r="G68" i="4" s="1"/>
  <c r="J68" i="4"/>
  <c r="D69" i="4"/>
  <c r="H69" i="4"/>
  <c r="I69" i="4" s="1"/>
  <c r="B70" i="4"/>
  <c r="C69" i="4"/>
  <c r="N68" i="4" l="1"/>
  <c r="O68" i="4" s="1"/>
  <c r="K68" i="4"/>
  <c r="L68" i="4"/>
  <c r="M68" i="4" s="1"/>
  <c r="F69" i="4"/>
  <c r="G69" i="4" s="1"/>
  <c r="J69" i="4"/>
  <c r="E69" i="4"/>
  <c r="D70" i="4"/>
  <c r="J70" i="4" s="1"/>
  <c r="H70" i="4"/>
  <c r="I70" i="4" s="1"/>
  <c r="B71" i="4"/>
  <c r="C70" i="4"/>
  <c r="K69" i="4" l="1"/>
  <c r="N69" i="4"/>
  <c r="O69" i="4" s="1"/>
  <c r="K70" i="4"/>
  <c r="N70" i="4"/>
  <c r="O70" i="4" s="1"/>
  <c r="E70" i="4"/>
  <c r="L70" i="4"/>
  <c r="M70" i="4" s="1"/>
  <c r="L69" i="4"/>
  <c r="M69" i="4" s="1"/>
  <c r="F70" i="4"/>
  <c r="G70" i="4" s="1"/>
  <c r="D71" i="4"/>
  <c r="J71" i="4" s="1"/>
  <c r="H71" i="4"/>
  <c r="I71" i="4" s="1"/>
  <c r="B72" i="4"/>
  <c r="C71" i="4"/>
  <c r="K71" i="4" l="1"/>
  <c r="N71" i="4"/>
  <c r="O71" i="4" s="1"/>
  <c r="L71" i="4"/>
  <c r="M71" i="4" s="1"/>
  <c r="F71" i="4"/>
  <c r="G71" i="4" s="1"/>
  <c r="E71" i="4"/>
  <c r="D72" i="4"/>
  <c r="H72" i="4"/>
  <c r="I72" i="4" s="1"/>
  <c r="B73" i="4"/>
  <c r="C72" i="4"/>
  <c r="F72" i="4" l="1"/>
  <c r="G72" i="4" s="1"/>
  <c r="J72" i="4"/>
  <c r="E72" i="4"/>
  <c r="D73" i="4"/>
  <c r="J73" i="4" s="1"/>
  <c r="H73" i="4"/>
  <c r="I73" i="4" s="1"/>
  <c r="B75" i="4"/>
  <c r="C73" i="4"/>
  <c r="E73" i="4" l="1"/>
  <c r="F73" i="4"/>
  <c r="G73" i="4" s="1"/>
  <c r="K73" i="4"/>
  <c r="N73" i="4"/>
  <c r="O73" i="4" s="1"/>
  <c r="K72" i="4"/>
  <c r="N72" i="4"/>
  <c r="O72" i="4" s="1"/>
  <c r="L73" i="4"/>
  <c r="M73" i="4" s="1"/>
  <c r="L72" i="4"/>
  <c r="M72" i="4" s="1"/>
  <c r="D75" i="4"/>
  <c r="J75" i="4" s="1"/>
  <c r="H75" i="4"/>
  <c r="I75" i="4" s="1"/>
  <c r="B76" i="4"/>
  <c r="C75" i="4"/>
  <c r="E75" i="4" l="1"/>
  <c r="K75" i="4"/>
  <c r="N75" i="4"/>
  <c r="O75" i="4" s="1"/>
  <c r="F75" i="4"/>
  <c r="G75" i="4" s="1"/>
  <c r="L75" i="4"/>
  <c r="M75" i="4" s="1"/>
  <c r="D76" i="4"/>
  <c r="J76" i="4" s="1"/>
  <c r="H76" i="4"/>
  <c r="I76" i="4" s="1"/>
  <c r="F76" i="4"/>
  <c r="G76" i="4" s="1"/>
  <c r="B77" i="4"/>
  <c r="C76" i="4"/>
  <c r="K76" i="4" l="1"/>
  <c r="N76" i="4"/>
  <c r="O76" i="4" s="1"/>
  <c r="E76" i="4"/>
  <c r="L76" i="4"/>
  <c r="M76" i="4" s="1"/>
  <c r="D77" i="4"/>
  <c r="J77" i="4" s="1"/>
  <c r="H77" i="4"/>
  <c r="I77" i="4" s="1"/>
  <c r="B78" i="4"/>
  <c r="C77" i="4"/>
  <c r="K77" i="4" l="1"/>
  <c r="N77" i="4"/>
  <c r="O77" i="4" s="1"/>
  <c r="L77" i="4"/>
  <c r="M77" i="4" s="1"/>
  <c r="E77" i="4"/>
  <c r="F77" i="4"/>
  <c r="G77" i="4" s="1"/>
  <c r="D78" i="4"/>
  <c r="J78" i="4" s="1"/>
  <c r="H78" i="4"/>
  <c r="I78" i="4" s="1"/>
  <c r="E78" i="4"/>
  <c r="B79" i="4"/>
  <c r="C78" i="4"/>
  <c r="F78" i="4" l="1"/>
  <c r="G78" i="4" s="1"/>
  <c r="K78" i="4"/>
  <c r="N78" i="4"/>
  <c r="O78" i="4" s="1"/>
  <c r="L78" i="4"/>
  <c r="M78" i="4" s="1"/>
  <c r="D79" i="4"/>
  <c r="J79" i="4" s="1"/>
  <c r="H79" i="4"/>
  <c r="I79" i="4" s="1"/>
  <c r="B80" i="4"/>
  <c r="C79" i="4"/>
  <c r="K79" i="4" l="1"/>
  <c r="N79" i="4"/>
  <c r="O79" i="4" s="1"/>
  <c r="L79" i="4"/>
  <c r="M79" i="4" s="1"/>
  <c r="E79" i="4"/>
  <c r="F79" i="4"/>
  <c r="G79" i="4" s="1"/>
  <c r="D80" i="4"/>
  <c r="J80" i="4" s="1"/>
  <c r="H80" i="4"/>
  <c r="I80" i="4" s="1"/>
  <c r="E80" i="4"/>
  <c r="B81" i="4"/>
  <c r="C80" i="4"/>
  <c r="K80" i="4" l="1"/>
  <c r="N80" i="4"/>
  <c r="O80" i="4" s="1"/>
  <c r="F80" i="4"/>
  <c r="G80" i="4" s="1"/>
  <c r="L80" i="4"/>
  <c r="M80" i="4" s="1"/>
  <c r="D81" i="4"/>
  <c r="H81" i="4"/>
  <c r="I81" i="4" s="1"/>
  <c r="B82" i="4"/>
  <c r="C81" i="4"/>
  <c r="F81" i="4" l="1"/>
  <c r="G81" i="4" s="1"/>
  <c r="J81" i="4"/>
  <c r="E81" i="4"/>
  <c r="D82" i="4"/>
  <c r="F82" i="4" s="1"/>
  <c r="G82" i="4" s="1"/>
  <c r="H82" i="4"/>
  <c r="I82" i="4" s="1"/>
  <c r="B83" i="4"/>
  <c r="C82" i="4"/>
  <c r="N81" i="4" l="1"/>
  <c r="O81" i="4" s="1"/>
  <c r="K81" i="4"/>
  <c r="L81" i="4"/>
  <c r="M81" i="4" s="1"/>
  <c r="E82" i="4"/>
  <c r="J82" i="4"/>
  <c r="D83" i="4"/>
  <c r="J83" i="4" s="1"/>
  <c r="H83" i="4"/>
  <c r="I83" i="4" s="1"/>
  <c r="B84" i="4"/>
  <c r="C83" i="4"/>
  <c r="K83" i="4" l="1"/>
  <c r="N83" i="4"/>
  <c r="O83" i="4" s="1"/>
  <c r="N82" i="4"/>
  <c r="O82" i="4" s="1"/>
  <c r="K82" i="4"/>
  <c r="E83" i="4"/>
  <c r="F83" i="4"/>
  <c r="G83" i="4" s="1"/>
  <c r="L82" i="4"/>
  <c r="M82" i="4" s="1"/>
  <c r="L83" i="4"/>
  <c r="M83" i="4" s="1"/>
  <c r="D84" i="4"/>
  <c r="J84" i="4" s="1"/>
  <c r="H84" i="4"/>
  <c r="I84" i="4" s="1"/>
  <c r="F84" i="4"/>
  <c r="G84" i="4" s="1"/>
  <c r="B85" i="4"/>
  <c r="C84" i="4"/>
  <c r="N84" i="4" l="1"/>
  <c r="O84" i="4" s="1"/>
  <c r="K84" i="4"/>
  <c r="L84" i="4"/>
  <c r="M84" i="4" s="1"/>
  <c r="E84" i="4"/>
  <c r="D85" i="4"/>
  <c r="J85" i="4" s="1"/>
  <c r="H85" i="4"/>
  <c r="I85" i="4" s="1"/>
  <c r="B87" i="4"/>
  <c r="C85" i="4"/>
  <c r="K85" i="4" l="1"/>
  <c r="N85" i="4"/>
  <c r="O85" i="4" s="1"/>
  <c r="L85" i="4"/>
  <c r="M85" i="4" s="1"/>
  <c r="F85" i="4"/>
  <c r="G85" i="4" s="1"/>
  <c r="E85" i="4"/>
  <c r="D87" i="4"/>
  <c r="J87" i="4" s="1"/>
  <c r="H87" i="4"/>
  <c r="I87" i="4" s="1"/>
  <c r="E87" i="4"/>
  <c r="B88" i="4"/>
  <c r="C87" i="4"/>
  <c r="F87" i="4" l="1"/>
  <c r="G87" i="4" s="1"/>
  <c r="K87" i="4"/>
  <c r="N87" i="4"/>
  <c r="O87" i="4" s="1"/>
  <c r="L87" i="4"/>
  <c r="M87" i="4" s="1"/>
  <c r="D88" i="4"/>
  <c r="J88" i="4" s="1"/>
  <c r="H88" i="4"/>
  <c r="I88" i="4" s="1"/>
  <c r="F88" i="4"/>
  <c r="G88" i="4" s="1"/>
  <c r="E88" i="4"/>
  <c r="B89" i="4"/>
  <c r="C88" i="4"/>
  <c r="K88" i="4" l="1"/>
  <c r="N88" i="4"/>
  <c r="O88" i="4" s="1"/>
  <c r="L88" i="4"/>
  <c r="M88" i="4" s="1"/>
  <c r="D89" i="4"/>
  <c r="J89" i="4" s="1"/>
  <c r="H89" i="4"/>
  <c r="I89" i="4" s="1"/>
  <c r="F89" i="4"/>
  <c r="G89" i="4" s="1"/>
  <c r="E89" i="4"/>
  <c r="B90" i="4"/>
  <c r="C89" i="4"/>
  <c r="K89" i="4" l="1"/>
  <c r="N89" i="4"/>
  <c r="O89" i="4" s="1"/>
  <c r="L89" i="4"/>
  <c r="M89" i="4" s="1"/>
  <c r="D90" i="4"/>
  <c r="J90" i="4" s="1"/>
  <c r="H90" i="4"/>
  <c r="I90" i="4" s="1"/>
  <c r="B91" i="4"/>
  <c r="C90" i="4"/>
  <c r="K90" i="4" l="1"/>
  <c r="N90" i="4"/>
  <c r="O90" i="4" s="1"/>
  <c r="F90" i="4"/>
  <c r="G90" i="4" s="1"/>
  <c r="E90" i="4"/>
  <c r="L90" i="4"/>
  <c r="M90" i="4" s="1"/>
  <c r="D91" i="4"/>
  <c r="J91" i="4" s="1"/>
  <c r="H91" i="4"/>
  <c r="I91" i="4" s="1"/>
  <c r="E91" i="4"/>
  <c r="B92" i="4"/>
  <c r="C91" i="4"/>
  <c r="K91" i="4" l="1"/>
  <c r="N91" i="4"/>
  <c r="O91" i="4" s="1"/>
  <c r="F91" i="4"/>
  <c r="G91" i="4" s="1"/>
  <c r="L91" i="4"/>
  <c r="M91" i="4" s="1"/>
  <c r="D92" i="4"/>
  <c r="J92" i="4" s="1"/>
  <c r="H92" i="4"/>
  <c r="I92" i="4" s="1"/>
  <c r="B93" i="4"/>
  <c r="C92" i="4"/>
  <c r="E92" i="4" l="1"/>
  <c r="K92" i="4"/>
  <c r="N92" i="4"/>
  <c r="O92" i="4" s="1"/>
  <c r="L92" i="4"/>
  <c r="M92" i="4" s="1"/>
  <c r="F92" i="4"/>
  <c r="G92" i="4" s="1"/>
  <c r="D93" i="4"/>
  <c r="J93" i="4" s="1"/>
  <c r="H93" i="4"/>
  <c r="I93" i="4" s="1"/>
  <c r="B94" i="4"/>
  <c r="C93" i="4"/>
  <c r="K93" i="4" l="1"/>
  <c r="N93" i="4"/>
  <c r="O93" i="4" s="1"/>
  <c r="E93" i="4"/>
  <c r="F93" i="4"/>
  <c r="G93" i="4" s="1"/>
  <c r="L93" i="4"/>
  <c r="M93" i="4" s="1"/>
  <c r="D94" i="4"/>
  <c r="J94" i="4" s="1"/>
  <c r="H94" i="4"/>
  <c r="I94" i="4" s="1"/>
  <c r="E94" i="4"/>
  <c r="B95" i="4"/>
  <c r="C94" i="4"/>
  <c r="K94" i="4" l="1"/>
  <c r="N94" i="4"/>
  <c r="O94" i="4" s="1"/>
  <c r="F94" i="4"/>
  <c r="G94" i="4" s="1"/>
  <c r="L94" i="4"/>
  <c r="M94" i="4" s="1"/>
  <c r="D95" i="4"/>
  <c r="J95" i="4" s="1"/>
  <c r="H95" i="4"/>
  <c r="I95" i="4" s="1"/>
  <c r="B96" i="4"/>
  <c r="C95" i="4"/>
  <c r="K95" i="4" l="1"/>
  <c r="N95" i="4"/>
  <c r="O95" i="4" s="1"/>
  <c r="E95" i="4"/>
  <c r="F95" i="4"/>
  <c r="G95" i="4" s="1"/>
  <c r="L95" i="4"/>
  <c r="M95" i="4" s="1"/>
  <c r="D96" i="4"/>
  <c r="J96" i="4" s="1"/>
  <c r="H96" i="4"/>
  <c r="I96" i="4" s="1"/>
  <c r="F96" i="4"/>
  <c r="G96" i="4" s="1"/>
  <c r="B97" i="4"/>
  <c r="C96" i="4"/>
  <c r="K96" i="4" l="1"/>
  <c r="N96" i="4"/>
  <c r="O96" i="4" s="1"/>
  <c r="E96" i="4"/>
  <c r="L96" i="4"/>
  <c r="M96" i="4" s="1"/>
  <c r="D97" i="4"/>
  <c r="J97" i="4" s="1"/>
  <c r="H97" i="4"/>
  <c r="I97" i="4" s="1"/>
  <c r="B99" i="4"/>
  <c r="C97" i="4"/>
  <c r="N97" i="4" l="1"/>
  <c r="O97" i="4" s="1"/>
  <c r="K97" i="4"/>
  <c r="E97" i="4"/>
  <c r="L97" i="4"/>
  <c r="M97" i="4" s="1"/>
  <c r="F97" i="4"/>
  <c r="G97" i="4" s="1"/>
  <c r="D99" i="4"/>
  <c r="J99" i="4" s="1"/>
  <c r="H99" i="4"/>
  <c r="I99" i="4" s="1"/>
  <c r="F99" i="4"/>
  <c r="G99" i="4" s="1"/>
  <c r="B100" i="4"/>
  <c r="C99" i="4"/>
  <c r="E99" i="4" l="1"/>
  <c r="K99" i="4"/>
  <c r="N99" i="4"/>
  <c r="O99" i="4" s="1"/>
  <c r="L99" i="4"/>
  <c r="M99" i="4" s="1"/>
  <c r="D100" i="4"/>
  <c r="J100" i="4" s="1"/>
  <c r="H100" i="4"/>
  <c r="I100" i="4" s="1"/>
  <c r="B101" i="4"/>
  <c r="C100" i="4"/>
  <c r="K100" i="4" l="1"/>
  <c r="N100" i="4"/>
  <c r="O100" i="4" s="1"/>
  <c r="F100" i="4"/>
  <c r="G100" i="4" s="1"/>
  <c r="L100" i="4"/>
  <c r="M100" i="4" s="1"/>
  <c r="E100" i="4"/>
  <c r="D101" i="4"/>
  <c r="J101" i="4" s="1"/>
  <c r="H101" i="4"/>
  <c r="I101" i="4" s="1"/>
  <c r="B102" i="4"/>
  <c r="C101" i="4"/>
  <c r="E101" i="4" l="1"/>
  <c r="F101" i="4"/>
  <c r="G101" i="4" s="1"/>
  <c r="K101" i="4"/>
  <c r="N101" i="4"/>
  <c r="O101" i="4" s="1"/>
  <c r="L101" i="4"/>
  <c r="M101" i="4" s="1"/>
  <c r="D102" i="4"/>
  <c r="J102" i="4" s="1"/>
  <c r="H102" i="4"/>
  <c r="I102" i="4" s="1"/>
  <c r="B103" i="4"/>
  <c r="C102" i="4"/>
  <c r="E102" i="4" l="1"/>
  <c r="K102" i="4"/>
  <c r="N102" i="4"/>
  <c r="O102" i="4" s="1"/>
  <c r="F102" i="4"/>
  <c r="G102" i="4" s="1"/>
  <c r="L102" i="4"/>
  <c r="M102" i="4" s="1"/>
  <c r="D103" i="4"/>
  <c r="J103" i="4" s="1"/>
  <c r="H103" i="4"/>
  <c r="I103" i="4" s="1"/>
  <c r="B104" i="4"/>
  <c r="C103" i="4"/>
  <c r="K103" i="4" l="1"/>
  <c r="N103" i="4"/>
  <c r="O103" i="4" s="1"/>
  <c r="F103" i="4"/>
  <c r="G103" i="4" s="1"/>
  <c r="E103" i="4"/>
  <c r="L103" i="4"/>
  <c r="M103" i="4" s="1"/>
  <c r="D104" i="4"/>
  <c r="J104" i="4" s="1"/>
  <c r="H104" i="4"/>
  <c r="I104" i="4" s="1"/>
  <c r="B105" i="4"/>
  <c r="C104" i="4"/>
  <c r="K104" i="4" l="1"/>
  <c r="N104" i="4"/>
  <c r="O104" i="4" s="1"/>
  <c r="F104" i="4"/>
  <c r="G104" i="4" s="1"/>
  <c r="E104" i="4"/>
  <c r="L104" i="4"/>
  <c r="M104" i="4" s="1"/>
  <c r="D105" i="4"/>
  <c r="J105" i="4" s="1"/>
  <c r="H105" i="4"/>
  <c r="I105" i="4" s="1"/>
  <c r="B106" i="4"/>
  <c r="C105" i="4"/>
  <c r="F105" i="4" l="1"/>
  <c r="G105" i="4" s="1"/>
  <c r="E105" i="4"/>
  <c r="K105" i="4"/>
  <c r="N105" i="4"/>
  <c r="O105" i="4" s="1"/>
  <c r="L105" i="4"/>
  <c r="M105" i="4" s="1"/>
  <c r="D106" i="4"/>
  <c r="J106" i="4" s="1"/>
  <c r="H106" i="4"/>
  <c r="I106" i="4" s="1"/>
  <c r="E106" i="4"/>
  <c r="F106" i="4"/>
  <c r="G106" i="4" s="1"/>
  <c r="B107" i="4"/>
  <c r="C106" i="4"/>
  <c r="K106" i="4" l="1"/>
  <c r="N106" i="4"/>
  <c r="O106" i="4" s="1"/>
  <c r="L106" i="4"/>
  <c r="M106" i="4" s="1"/>
  <c r="D107" i="4"/>
  <c r="J107" i="4" s="1"/>
  <c r="H107" i="4"/>
  <c r="I107" i="4" s="1"/>
  <c r="E107" i="4"/>
  <c r="B108" i="4"/>
  <c r="C107" i="4"/>
  <c r="F107" i="4" l="1"/>
  <c r="G107" i="4" s="1"/>
  <c r="K107" i="4"/>
  <c r="N107" i="4"/>
  <c r="O107" i="4" s="1"/>
  <c r="L107" i="4"/>
  <c r="M107" i="4" s="1"/>
  <c r="D108" i="4"/>
  <c r="E108" i="4" s="1"/>
  <c r="H108" i="4"/>
  <c r="I108" i="4" s="1"/>
  <c r="B109" i="4"/>
  <c r="C108" i="4"/>
  <c r="F108" i="4" l="1"/>
  <c r="G108" i="4" s="1"/>
  <c r="J108" i="4"/>
  <c r="D109" i="4"/>
  <c r="J109" i="4" s="1"/>
  <c r="H109" i="4"/>
  <c r="I109" i="4" s="1"/>
  <c r="B111" i="4"/>
  <c r="C109" i="4"/>
  <c r="E109" i="4" l="1"/>
  <c r="K109" i="4"/>
  <c r="N109" i="4"/>
  <c r="O109" i="4" s="1"/>
  <c r="F109" i="4"/>
  <c r="G109" i="4" s="1"/>
  <c r="K108" i="4"/>
  <c r="N108" i="4"/>
  <c r="O108" i="4" s="1"/>
  <c r="L108" i="4"/>
  <c r="M108" i="4" s="1"/>
  <c r="L109" i="4"/>
  <c r="M109" i="4" s="1"/>
  <c r="D111" i="4"/>
  <c r="J111" i="4" s="1"/>
  <c r="H111" i="4"/>
  <c r="I111" i="4" s="1"/>
  <c r="F111" i="4"/>
  <c r="G111" i="4" s="1"/>
  <c r="B112" i="4"/>
  <c r="C111" i="4"/>
  <c r="K111" i="4" l="1"/>
  <c r="N111" i="4"/>
  <c r="O111" i="4" s="1"/>
  <c r="E111" i="4"/>
  <c r="L111" i="4"/>
  <c r="M111" i="4" s="1"/>
  <c r="D112" i="4"/>
  <c r="J112" i="4" s="1"/>
  <c r="H112" i="4"/>
  <c r="I112" i="4" s="1"/>
  <c r="B113" i="4"/>
  <c r="C112" i="4"/>
  <c r="K112" i="4" l="1"/>
  <c r="N112" i="4"/>
  <c r="O112" i="4" s="1"/>
  <c r="E112" i="4"/>
  <c r="F112" i="4"/>
  <c r="G112" i="4" s="1"/>
  <c r="L112" i="4"/>
  <c r="M112" i="4" s="1"/>
  <c r="D113" i="4"/>
  <c r="H113" i="4"/>
  <c r="I113" i="4" s="1"/>
  <c r="B114" i="4"/>
  <c r="C113" i="4"/>
  <c r="F113" i="4" l="1"/>
  <c r="G113" i="4" s="1"/>
  <c r="J113" i="4"/>
  <c r="D114" i="4"/>
  <c r="J114" i="4" s="1"/>
  <c r="H114" i="4"/>
  <c r="I114" i="4" s="1"/>
  <c r="E113" i="4"/>
  <c r="E114" i="4"/>
  <c r="F114" i="4"/>
  <c r="G114" i="4" s="1"/>
  <c r="B115" i="4"/>
  <c r="C114" i="4"/>
  <c r="N114" i="4" l="1"/>
  <c r="O114" i="4" s="1"/>
  <c r="K114" i="4"/>
  <c r="N113" i="4"/>
  <c r="O113" i="4" s="1"/>
  <c r="K113" i="4"/>
  <c r="L114" i="4"/>
  <c r="M114" i="4" s="1"/>
  <c r="L113" i="4"/>
  <c r="M113" i="4" s="1"/>
  <c r="D115" i="4"/>
  <c r="H115" i="4"/>
  <c r="I115" i="4" s="1"/>
  <c r="B116" i="4"/>
  <c r="C115" i="4"/>
  <c r="E115" i="4" l="1"/>
  <c r="J115" i="4"/>
  <c r="F115" i="4"/>
  <c r="G115" i="4" s="1"/>
  <c r="D116" i="4"/>
  <c r="J116" i="4" s="1"/>
  <c r="H116" i="4"/>
  <c r="I116" i="4" s="1"/>
  <c r="E116" i="4"/>
  <c r="B117" i="4"/>
  <c r="C116" i="4"/>
  <c r="F116" i="4" l="1"/>
  <c r="G116" i="4" s="1"/>
  <c r="N116" i="4"/>
  <c r="O116" i="4" s="1"/>
  <c r="K116" i="4"/>
  <c r="K115" i="4"/>
  <c r="N115" i="4"/>
  <c r="O115" i="4" s="1"/>
  <c r="L115" i="4"/>
  <c r="M115" i="4" s="1"/>
  <c r="L116" i="4"/>
  <c r="M116" i="4" s="1"/>
  <c r="D117" i="4"/>
  <c r="H117" i="4"/>
  <c r="I117" i="4" s="1"/>
  <c r="B118" i="4"/>
  <c r="C117" i="4"/>
  <c r="E117" i="4" l="1"/>
  <c r="J117" i="4"/>
  <c r="D118" i="4"/>
  <c r="J118" i="4" s="1"/>
  <c r="H118" i="4"/>
  <c r="I118" i="4" s="1"/>
  <c r="F117" i="4"/>
  <c r="G117" i="4" s="1"/>
  <c r="B119" i="4"/>
  <c r="C118" i="4"/>
  <c r="F118" i="4" l="1"/>
  <c r="G118" i="4" s="1"/>
  <c r="E118" i="4"/>
  <c r="K118" i="4"/>
  <c r="N118" i="4"/>
  <c r="O118" i="4" s="1"/>
  <c r="K117" i="4"/>
  <c r="N117" i="4"/>
  <c r="O117" i="4" s="1"/>
  <c r="L118" i="4"/>
  <c r="M118" i="4" s="1"/>
  <c r="L117" i="4"/>
  <c r="M117" i="4" s="1"/>
  <c r="D119" i="4"/>
  <c r="J119" i="4" s="1"/>
  <c r="H119" i="4"/>
  <c r="I119" i="4" s="1"/>
  <c r="B120" i="4"/>
  <c r="C119" i="4"/>
  <c r="K119" i="4" l="1"/>
  <c r="N119" i="4"/>
  <c r="O119" i="4" s="1"/>
  <c r="E119" i="4"/>
  <c r="F119" i="4"/>
  <c r="G119" i="4" s="1"/>
  <c r="L119" i="4"/>
  <c r="M119" i="4" s="1"/>
  <c r="D120" i="4"/>
  <c r="J120" i="4" s="1"/>
  <c r="H120" i="4"/>
  <c r="I120" i="4" s="1"/>
  <c r="B121" i="4"/>
  <c r="C120" i="4"/>
  <c r="K120" i="4" l="1"/>
  <c r="N120" i="4"/>
  <c r="O120" i="4" s="1"/>
  <c r="L120" i="4"/>
  <c r="M120" i="4" s="1"/>
  <c r="E120" i="4"/>
  <c r="F120" i="4"/>
  <c r="G120" i="4" s="1"/>
  <c r="D121" i="4"/>
  <c r="J121" i="4" s="1"/>
  <c r="H121" i="4"/>
  <c r="I121" i="4" s="1"/>
  <c r="B123" i="4"/>
  <c r="C121" i="4"/>
  <c r="E121" i="4" l="1"/>
  <c r="F121" i="4"/>
  <c r="G121" i="4" s="1"/>
  <c r="K121" i="4"/>
  <c r="N121" i="4"/>
  <c r="O121" i="4" s="1"/>
  <c r="L121" i="4"/>
  <c r="M121" i="4" s="1"/>
  <c r="D123" i="4"/>
  <c r="H123" i="4"/>
  <c r="I123" i="4" s="1"/>
  <c r="B124" i="4"/>
  <c r="C123" i="4"/>
  <c r="F123" i="4" l="1"/>
  <c r="G123" i="4" s="1"/>
  <c r="J123" i="4"/>
  <c r="E123" i="4"/>
  <c r="D124" i="4"/>
  <c r="H124" i="4"/>
  <c r="I124" i="4" s="1"/>
  <c r="B125" i="4"/>
  <c r="C124" i="4"/>
  <c r="K123" i="4" l="1"/>
  <c r="N123" i="4"/>
  <c r="O123" i="4" s="1"/>
  <c r="L123" i="4"/>
  <c r="M123" i="4" s="1"/>
  <c r="F124" i="4"/>
  <c r="G124" i="4" s="1"/>
  <c r="J124" i="4"/>
  <c r="D125" i="4"/>
  <c r="J125" i="4" s="1"/>
  <c r="H125" i="4"/>
  <c r="I125" i="4" s="1"/>
  <c r="E124" i="4"/>
  <c r="B126" i="4"/>
  <c r="C125" i="4"/>
  <c r="E125" i="4" l="1"/>
  <c r="K125" i="4"/>
  <c r="N125" i="4"/>
  <c r="O125" i="4" s="1"/>
  <c r="K124" i="4"/>
  <c r="N124" i="4"/>
  <c r="O124" i="4" s="1"/>
  <c r="L125" i="4"/>
  <c r="M125" i="4" s="1"/>
  <c r="L124" i="4"/>
  <c r="M124" i="4" s="1"/>
  <c r="F125" i="4"/>
  <c r="G125" i="4" s="1"/>
  <c r="D126" i="4"/>
  <c r="H126" i="4"/>
  <c r="I126" i="4" s="1"/>
  <c r="B127" i="4"/>
  <c r="C126" i="4"/>
  <c r="E126" i="4" l="1"/>
  <c r="J126" i="4"/>
  <c r="D127" i="4"/>
  <c r="J127" i="4" s="1"/>
  <c r="H127" i="4"/>
  <c r="I127" i="4" s="1"/>
  <c r="F126" i="4"/>
  <c r="G126" i="4" s="1"/>
  <c r="E127" i="4"/>
  <c r="F127" i="4"/>
  <c r="G127" i="4" s="1"/>
  <c r="B128" i="4"/>
  <c r="C127" i="4"/>
  <c r="K127" i="4" l="1"/>
  <c r="N127" i="4"/>
  <c r="O127" i="4" s="1"/>
  <c r="K126" i="4"/>
  <c r="N126" i="4"/>
  <c r="O126" i="4" s="1"/>
  <c r="L126" i="4"/>
  <c r="M126" i="4" s="1"/>
  <c r="L127" i="4"/>
  <c r="M127" i="4" s="1"/>
  <c r="D128" i="4"/>
  <c r="J128" i="4" s="1"/>
  <c r="H128" i="4"/>
  <c r="I128" i="4" s="1"/>
  <c r="B129" i="4"/>
  <c r="C128" i="4"/>
  <c r="K128" i="4" l="1"/>
  <c r="N128" i="4"/>
  <c r="O128" i="4" s="1"/>
  <c r="E128" i="4"/>
  <c r="F128" i="4"/>
  <c r="G128" i="4" s="1"/>
  <c r="L128" i="4"/>
  <c r="M128" i="4" s="1"/>
  <c r="D129" i="4"/>
  <c r="J129" i="4" s="1"/>
  <c r="H129" i="4"/>
  <c r="I129" i="4" s="1"/>
  <c r="F129" i="4"/>
  <c r="G129" i="4" s="1"/>
  <c r="B130" i="4"/>
  <c r="C129" i="4"/>
  <c r="E129" i="4" l="1"/>
  <c r="N129" i="4"/>
  <c r="O129" i="4" s="1"/>
  <c r="K129" i="4"/>
  <c r="L129" i="4"/>
  <c r="M129" i="4" s="1"/>
  <c r="D130" i="4"/>
  <c r="J130" i="4" s="1"/>
  <c r="H130" i="4"/>
  <c r="I130" i="4" s="1"/>
  <c r="B131" i="4"/>
  <c r="C130" i="4"/>
  <c r="F130" i="4" l="1"/>
  <c r="G130" i="4" s="1"/>
  <c r="E130" i="4"/>
  <c r="N130" i="4"/>
  <c r="O130" i="4" s="1"/>
  <c r="K130" i="4"/>
  <c r="L130" i="4"/>
  <c r="M130" i="4" s="1"/>
  <c r="D131" i="4"/>
  <c r="H131" i="4"/>
  <c r="I131" i="4" s="1"/>
  <c r="B132" i="4"/>
  <c r="C131" i="4"/>
  <c r="F131" i="4" l="1"/>
  <c r="G131" i="4" s="1"/>
  <c r="J131" i="4"/>
  <c r="D132" i="4"/>
  <c r="J132" i="4" s="1"/>
  <c r="H132" i="4"/>
  <c r="I132" i="4" s="1"/>
  <c r="E131" i="4"/>
  <c r="F132" i="4"/>
  <c r="G132" i="4" s="1"/>
  <c r="E132" i="4"/>
  <c r="B133" i="4"/>
  <c r="C132" i="4"/>
  <c r="N132" i="4" l="1"/>
  <c r="O132" i="4" s="1"/>
  <c r="K132" i="4"/>
  <c r="K131" i="4"/>
  <c r="N131" i="4"/>
  <c r="O131" i="4" s="1"/>
  <c r="L132" i="4"/>
  <c r="M132" i="4" s="1"/>
  <c r="L131" i="4"/>
  <c r="M131" i="4" s="1"/>
  <c r="D133" i="4"/>
  <c r="J133" i="4" s="1"/>
  <c r="H133" i="4"/>
  <c r="I133" i="4" s="1"/>
  <c r="B135" i="4"/>
  <c r="C133" i="4"/>
  <c r="K133" i="4" l="1"/>
  <c r="N133" i="4"/>
  <c r="O133" i="4" s="1"/>
  <c r="F133" i="4"/>
  <c r="G133" i="4" s="1"/>
  <c r="E133" i="4"/>
  <c r="L133" i="4"/>
  <c r="M133" i="4" s="1"/>
  <c r="D135" i="4"/>
  <c r="F135" i="4" s="1"/>
  <c r="G135" i="4" s="1"/>
  <c r="H135" i="4"/>
  <c r="I135" i="4" s="1"/>
  <c r="C135" i="4"/>
  <c r="E135" i="4" l="1"/>
  <c r="J135" i="4"/>
  <c r="K135" i="4" l="1"/>
  <c r="N135" i="4"/>
  <c r="O135" i="4" s="1"/>
  <c r="L135" i="4"/>
  <c r="M13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tc={2C3D0A35-B76D-40AF-8D11-9591054C4BC1}</author>
    <author>tc={388E4B20-4ACE-452C-900C-0B0CF09965CE}</author>
    <author>tc={59418556-743E-44B5-8392-26E88759D305}</author>
    <author>tc={43E6529D-B4A1-4305-B2E4-327F1C9E21F5}</author>
    <author>tc={13E17F56-C23B-4F61-A81F-F21FC307382A}</author>
    <author>tc={C37A221A-2AE8-4354-A579-474A669B14CB}</author>
  </authors>
  <commentList>
    <comment ref="E1" authorId="0" shapeId="0" xr:uid="{2C3D0A35-B76D-40AF-8D11-9591054C4BC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first date in this month that is a weekday</t>
      </text>
    </comment>
    <comment ref="G1" authorId="1" shapeId="0" xr:uid="{388E4B20-4ACE-452C-900C-0B0CF09965C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previous month</t>
      </text>
    </comment>
    <comment ref="I1" authorId="2" shapeId="0" xr:uid="{59418556-743E-44B5-8392-26E88759D30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this month</t>
      </text>
    </comment>
    <comment ref="K1" authorId="3" shapeId="0" xr:uid="{43E6529D-B4A1-4305-B2E4-327F1C9E21F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first weekday of the year before this month</t>
      </text>
    </comment>
    <comment ref="M1" authorId="4" shapeId="0" xr:uid="{13E17F56-C23B-4F61-A81F-F21FC307382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month before the previous year starts</t>
      </text>
    </comment>
    <comment ref="O1" authorId="5" shapeId="0" xr:uid="{C37A221A-2AE8-4354-A579-474A669B14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previous year</t>
      </text>
    </comment>
  </commentList>
</comments>
</file>

<file path=xl/sharedStrings.xml><?xml version="1.0" encoding="utf-8"?>
<sst xmlns="http://schemas.openxmlformats.org/spreadsheetml/2006/main" count="15" uniqueCount="15">
  <si>
    <t>Index</t>
  </si>
  <si>
    <t>Year</t>
  </si>
  <si>
    <t>Month</t>
  </si>
  <si>
    <t>StartMonth</t>
  </si>
  <si>
    <t>StartMonth_Weekday</t>
  </si>
  <si>
    <t>StartMonthMinus1</t>
  </si>
  <si>
    <t>StartMonthMinus1_Weekday</t>
  </si>
  <si>
    <t>EndMonth</t>
  </si>
  <si>
    <t>EndMonth_Weekday</t>
  </si>
  <si>
    <t>StartPastYear</t>
  </si>
  <si>
    <t>StartPastYear_Weekday</t>
  </si>
  <si>
    <t>StartPastYearMinus1</t>
  </si>
  <si>
    <t>StartPastYearMinus1_Weekday</t>
  </si>
  <si>
    <t>EndPastYear</t>
  </si>
  <si>
    <t>EndPastYear_Weekday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</si>
</sst>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3" borderId="0" xfId="0" applyFill="1"/>
    <xf numFmtId="14" fontId="0" fillId="3" borderId="0" xfId="0" applyNumberFormat="1" applyFill="1"/>
    <xf numFmtId="14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na Geens" id="{7B1435BC-AC2A-4B46-BF3E-03ECDB750202}" userId="S::s0192441@ad.ua.ac.be::0169d892-e80d-4bfd-bf93-e8dc4aa9399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4-04-18T18:38:55.57" personId="{7B1435BC-AC2A-4B46-BF3E-03ECDB750202}" id="{2C3D0A35-B76D-40AF-8D11-9591054C4BC1}">
    <text>The first date in this month that is a weekday</text>
  </threadedComment>
  <threadedComment ref="G1" dT="2024-04-18T18:39:19.29" personId="{7B1435BC-AC2A-4B46-BF3E-03ECDB750202}" id="{388E4B20-4ACE-452C-900C-0B0CF09965CE}">
    <text>The last weekday of the previous month</text>
  </threadedComment>
  <threadedComment ref="I1" dT="2024-04-18T18:50:23.16" personId="{7B1435BC-AC2A-4B46-BF3E-03ECDB750202}" id="{59418556-743E-44B5-8392-26E88759D305}">
    <text>The last weekday of this month</text>
  </threadedComment>
  <threadedComment ref="K1" dT="2024-04-18T18:53:19.99" personId="{7B1435BC-AC2A-4B46-BF3E-03ECDB750202}" id="{43E6529D-B4A1-4305-B2E4-327F1C9E21F5}">
    <text>The first weekday of the year before this month</text>
  </threadedComment>
  <threadedComment ref="M1" dT="2024-04-18T18:54:55.82" personId="{7B1435BC-AC2A-4B46-BF3E-03ECDB750202}" id="{13E17F56-C23B-4F61-A81F-F21FC307382A}">
    <text>The last weekday of the month before the previous year starts</text>
  </threadedComment>
  <threadedComment ref="O1" dT="2024-04-18T18:58:08.46" personId="{7B1435BC-AC2A-4B46-BF3E-03ECDB750202}" id="{C37A221A-2AE8-4354-A579-474A669B14CB}">
    <text>The last weekday of the previous year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096F-8234-4BFB-A22C-BED0F2D7DF61}">
  <dimension ref="A1:O135"/>
  <sheetViews>
    <sheetView tabSelected="1" workbookViewId="0">
      <selection activeCell="A141" sqref="A141"/>
    </sheetView>
  </sheetViews>
  <sheetFormatPr defaultRowHeight="15" x14ac:dyDescent="0.25"/>
  <cols>
    <col min="4" max="4" width="11" style="3" bestFit="1" customWidth="1"/>
    <col min="5" max="5" width="10.140625" style="3" customWidth="1"/>
    <col min="6" max="6" width="17.7109375" style="3" bestFit="1" customWidth="1"/>
    <col min="7" max="7" width="27.28515625" style="3" bestFit="1" customWidth="1"/>
    <col min="8" max="8" width="10.7109375" style="3" bestFit="1" customWidth="1"/>
    <col min="9" max="9" width="19.7109375" style="3" bestFit="1" customWidth="1"/>
    <col min="10" max="10" width="12.7109375" style="3" bestFit="1" customWidth="1"/>
    <col min="11" max="11" width="22.42578125" style="3" bestFit="1" customWidth="1"/>
    <col min="12" max="12" width="19.42578125" style="3" bestFit="1" customWidth="1"/>
    <col min="13" max="13" width="29" style="3" bestFit="1" customWidth="1"/>
    <col min="14" max="14" width="11.85546875" style="3" bestFit="1" customWidth="1"/>
    <col min="15" max="15" width="21.5703125" style="3" bestFit="1" customWidth="1"/>
  </cols>
  <sheetData>
    <row r="1" spans="1:15" x14ac:dyDescent="0.25">
      <c r="A1" s="1" t="s">
        <v>2</v>
      </c>
      <c r="B1" s="1" t="s">
        <v>1</v>
      </c>
      <c r="C1" s="1" t="s">
        <v>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>
        <v>1</v>
      </c>
      <c r="B2" s="4">
        <v>2013</v>
      </c>
      <c r="C2" t="str">
        <f>TEXT(IF(A2&lt;=3,"01",IF(A2&lt;=6,"04",IF(A2&lt;=9,"07","10"))),"00")&amp;RIGHT(B2,2)</f>
        <v>0113</v>
      </c>
      <c r="D2" s="3">
        <f>DATE(B2, A2, 1)</f>
        <v>41275</v>
      </c>
      <c r="E2" s="3">
        <f>IF(OR(WEEKDAY(D2,2)=6, WEEKDAY(D2,2)=7), D2 + (8 - WEEKDAY(D2,2)), D2)</f>
        <v>41275</v>
      </c>
      <c r="F2" s="3">
        <f>D2-1</f>
        <v>41274</v>
      </c>
      <c r="G2" s="3">
        <f>IF(WEEKDAY(F2,2)=7,F2-2,IF(WEEKDAY(F2,2)=6,F2-1,F2))</f>
        <v>41274</v>
      </c>
      <c r="H2" s="3">
        <f>EOMONTH(DATE(B2, A2, 1), 0)</f>
        <v>41305</v>
      </c>
      <c r="I2" s="3">
        <f>IF(WEEKDAY(H2,2)=7,H2-2,IF(WEEKDAY(H2,2)=6,H2-1,H2))</f>
        <v>41305</v>
      </c>
      <c r="J2" s="3">
        <f>DATE(YEAR(D2)-1, MONTH(D2), DAY(D2))</f>
        <v>40909</v>
      </c>
      <c r="K2" s="3">
        <f>IF(OR(WEEKDAY(J2,2)=6, WEEKDAY(J2,2)=7), J2 + (8 - WEEKDAY(J2,2)), J2)</f>
        <v>40910</v>
      </c>
      <c r="L2" s="3">
        <f>J2-1</f>
        <v>40908</v>
      </c>
      <c r="M2" s="3">
        <f>IF(WEEKDAY(L2,2)=7,L2-2,IF(WEEKDAY(L2,2)=6,L2-1,L2))</f>
        <v>40907</v>
      </c>
      <c r="N2" s="3">
        <f>DATE(YEAR(J2)+1, MONTH(J2), DAY(J2)) - 1</f>
        <v>41274</v>
      </c>
      <c r="O2" s="3">
        <f>IF(WEEKDAY(N2,2)=7,N2-2,IF(WEEKDAY(N2,2)=6,N2-1,N2))</f>
        <v>41274</v>
      </c>
    </row>
    <row r="3" spans="1:15" x14ac:dyDescent="0.25">
      <c r="A3">
        <v>2</v>
      </c>
      <c r="B3">
        <f>B2</f>
        <v>2013</v>
      </c>
      <c r="C3" t="str">
        <f>TEXT(IF(A3&lt;=3,"01",IF(A3&lt;=6,"04",IF(A3&lt;=9,"07","10"))),"00")&amp;RIGHT(B3,2)</f>
        <v>0113</v>
      </c>
      <c r="D3" s="3">
        <f>DATE(B3, A3, 1)</f>
        <v>41306</v>
      </c>
      <c r="E3" s="3">
        <f>IF(OR(WEEKDAY(D3,2)=6, WEEKDAY(D3,2)=7), D3 + (8 - WEEKDAY(D3,2)), D3)</f>
        <v>41306</v>
      </c>
      <c r="F3" s="3">
        <f>D3-1</f>
        <v>41305</v>
      </c>
      <c r="G3" s="3">
        <f>IF(WEEKDAY(F3,2)=7,F3-2,IF(WEEKDAY(F3,2)=6,F3-1,F3))</f>
        <v>41305</v>
      </c>
      <c r="H3" s="3">
        <f>EOMONTH(DATE(B3, A3, 1), 0)</f>
        <v>41333</v>
      </c>
      <c r="I3" s="3">
        <f>IF(WEEKDAY(H3,2)=7,H3-2,IF(WEEKDAY(H3,2)=6,H3-1,H3))</f>
        <v>41333</v>
      </c>
      <c r="J3" s="3">
        <f>DATE(YEAR(D3)-1, MONTH(D3), DAY(D3))</f>
        <v>40940</v>
      </c>
      <c r="K3" s="3">
        <f>IF(OR(WEEKDAY(J3,2)=6, WEEKDAY(J3,2)=7), J3 + (8 - WEEKDAY(J3,2)), J3)</f>
        <v>40940</v>
      </c>
      <c r="L3" s="3">
        <f>J3-1</f>
        <v>40939</v>
      </c>
      <c r="M3" s="3">
        <f>IF(WEEKDAY(L3,2)=7,L3-2,IF(WEEKDAY(L3,2)=6,L3-1,L3))</f>
        <v>40939</v>
      </c>
      <c r="N3" s="3">
        <f>DATE(YEAR(J3)+1, MONTH(J3), DAY(J3)) - 1</f>
        <v>41305</v>
      </c>
      <c r="O3" s="3">
        <f>IF(WEEKDAY(N3,2)=7,N3-2,IF(WEEKDAY(N3,2)=6,N3-1,N3))</f>
        <v>41305</v>
      </c>
    </row>
    <row r="4" spans="1:15" x14ac:dyDescent="0.25">
      <c r="A4">
        <v>3</v>
      </c>
      <c r="B4">
        <f>B3</f>
        <v>2013</v>
      </c>
      <c r="C4" t="str">
        <f>TEXT(IF(A4&lt;=3,"01",IF(A4&lt;=6,"04",IF(A4&lt;=9,"07","10"))),"00")&amp;RIGHT(B4,2)</f>
        <v>0113</v>
      </c>
      <c r="D4" s="3">
        <f>DATE(B4, A4, 1)</f>
        <v>41334</v>
      </c>
      <c r="E4" s="3">
        <f>IF(OR(WEEKDAY(D4,2)=6, WEEKDAY(D4,2)=7), D4 + (8 - WEEKDAY(D4,2)), D4)</f>
        <v>41334</v>
      </c>
      <c r="F4" s="3">
        <f>D4-1</f>
        <v>41333</v>
      </c>
      <c r="G4" s="3">
        <f>IF(WEEKDAY(F4,2)=7,F4-2,IF(WEEKDAY(F4,2)=6,F4-1,F4))</f>
        <v>41333</v>
      </c>
      <c r="H4" s="3">
        <f>EOMONTH(DATE(B4, A4, 1), 0)</f>
        <v>41364</v>
      </c>
      <c r="I4" s="3">
        <f>IF(WEEKDAY(H4,2)=7,H4-2,IF(WEEKDAY(H4,2)=6,H4-1,H4))</f>
        <v>41362</v>
      </c>
      <c r="J4" s="3">
        <f>DATE(YEAR(D4)-1, MONTH(D4), DAY(D4))</f>
        <v>40969</v>
      </c>
      <c r="K4" s="3">
        <f>IF(OR(WEEKDAY(J4,2)=6, WEEKDAY(J4,2)=7), J4 + (8 - WEEKDAY(J4,2)), J4)</f>
        <v>40969</v>
      </c>
      <c r="L4" s="3">
        <f>J4-1</f>
        <v>40968</v>
      </c>
      <c r="M4" s="3">
        <f>IF(WEEKDAY(L4,2)=7,L4-2,IF(WEEKDAY(L4,2)=6,L4-1,L4))</f>
        <v>40968</v>
      </c>
      <c r="N4" s="3">
        <f>DATE(YEAR(J4)+1, MONTH(J4), DAY(J4)) - 1</f>
        <v>41333</v>
      </c>
      <c r="O4" s="3">
        <f>IF(WEEKDAY(N4,2)=7,N4-2,IF(WEEKDAY(N4,2)=6,N4-1,N4))</f>
        <v>41333</v>
      </c>
    </row>
    <row r="5" spans="1:15" x14ac:dyDescent="0.25">
      <c r="A5">
        <v>4</v>
      </c>
      <c r="B5">
        <f>B4</f>
        <v>2013</v>
      </c>
      <c r="C5" t="str">
        <f>TEXT(IF(A5&lt;=3,"01",IF(A5&lt;=6,"04",IF(A5&lt;=9,"07","10"))),"00")&amp;RIGHT(B5,2)</f>
        <v>0413</v>
      </c>
      <c r="D5" s="3">
        <f>DATE(B5, A5, 1)</f>
        <v>41365</v>
      </c>
      <c r="E5" s="3">
        <f>IF(OR(WEEKDAY(D5,2)=6, WEEKDAY(D5,2)=7), D5 + (8 - WEEKDAY(D5,2)), D5)</f>
        <v>41365</v>
      </c>
      <c r="F5" s="3">
        <f>D5-1</f>
        <v>41364</v>
      </c>
      <c r="G5" s="3">
        <f>IF(WEEKDAY(F5,2)=7,F5-2,IF(WEEKDAY(F5,2)=6,F5-1,F5))</f>
        <v>41362</v>
      </c>
      <c r="H5" s="3">
        <f>EOMONTH(DATE(B5, A5, 1), 0)</f>
        <v>41394</v>
      </c>
      <c r="I5" s="3">
        <f>IF(WEEKDAY(H5,2)=7,H5-2,IF(WEEKDAY(H5,2)=6,H5-1,H5))</f>
        <v>41394</v>
      </c>
      <c r="J5" s="3">
        <f>DATE(YEAR(D5)-1, MONTH(D5), DAY(D5))</f>
        <v>41000</v>
      </c>
      <c r="K5" s="3">
        <f>IF(OR(WEEKDAY(J5,2)=6, WEEKDAY(J5,2)=7), J5 + (8 - WEEKDAY(J5,2)), J5)</f>
        <v>41001</v>
      </c>
      <c r="L5" s="3">
        <f>J5-1</f>
        <v>40999</v>
      </c>
      <c r="M5" s="3">
        <f>IF(WEEKDAY(L5,2)=7,L5-2,IF(WEEKDAY(L5,2)=6,L5-1,L5))</f>
        <v>40998</v>
      </c>
      <c r="N5" s="3">
        <f>DATE(YEAR(J5)+1, MONTH(J5), DAY(J5)) - 1</f>
        <v>41364</v>
      </c>
      <c r="O5" s="3">
        <f>IF(WEEKDAY(N5,2)=7,N5-2,IF(WEEKDAY(N5,2)=6,N5-1,N5))</f>
        <v>41362</v>
      </c>
    </row>
    <row r="6" spans="1:15" x14ac:dyDescent="0.25">
      <c r="A6">
        <v>5</v>
      </c>
      <c r="B6">
        <f>B5</f>
        <v>2013</v>
      </c>
      <c r="C6" t="str">
        <f>TEXT(IF(A6&lt;=3,"01",IF(A6&lt;=6,"04",IF(A6&lt;=9,"07","10"))),"00")&amp;RIGHT(B6,2)</f>
        <v>0413</v>
      </c>
      <c r="D6" s="3">
        <f>DATE(B6, A6, 1)</f>
        <v>41395</v>
      </c>
      <c r="E6" s="3">
        <f>IF(OR(WEEKDAY(D6,2)=6, WEEKDAY(D6,2)=7), D6 + (8 - WEEKDAY(D6,2)), D6)</f>
        <v>41395</v>
      </c>
      <c r="F6" s="3">
        <f>D6-1</f>
        <v>41394</v>
      </c>
      <c r="G6" s="3">
        <f>IF(WEEKDAY(F6,2)=7,F6-2,IF(WEEKDAY(F6,2)=6,F6-1,F6))</f>
        <v>41394</v>
      </c>
      <c r="H6" s="3">
        <f>EOMONTH(DATE(B6, A6, 1), 0)</f>
        <v>41425</v>
      </c>
      <c r="I6" s="3">
        <f>IF(WEEKDAY(H6,2)=7,H6-2,IF(WEEKDAY(H6,2)=6,H6-1,H6))</f>
        <v>41425</v>
      </c>
      <c r="J6" s="3">
        <f>DATE(YEAR(D6)-1, MONTH(D6), DAY(D6))</f>
        <v>41030</v>
      </c>
      <c r="K6" s="3">
        <f>IF(OR(WEEKDAY(J6,2)=6, WEEKDAY(J6,2)=7), J6 + (8 - WEEKDAY(J6,2)), J6)</f>
        <v>41030</v>
      </c>
      <c r="L6" s="3">
        <f>J6-1</f>
        <v>41029</v>
      </c>
      <c r="M6" s="3">
        <f>IF(WEEKDAY(L6,2)=7,L6-2,IF(WEEKDAY(L6,2)=6,L6-1,L6))</f>
        <v>41029</v>
      </c>
      <c r="N6" s="3">
        <f>DATE(YEAR(J6)+1, MONTH(J6), DAY(J6)) - 1</f>
        <v>41394</v>
      </c>
      <c r="O6" s="3">
        <f>IF(WEEKDAY(N6,2)=7,N6-2,IF(WEEKDAY(N6,2)=6,N6-1,N6))</f>
        <v>41394</v>
      </c>
    </row>
    <row r="7" spans="1:15" x14ac:dyDescent="0.25">
      <c r="A7">
        <v>6</v>
      </c>
      <c r="B7">
        <f>B6</f>
        <v>2013</v>
      </c>
      <c r="C7" t="str">
        <f>TEXT(IF(A7&lt;=3,"01",IF(A7&lt;=6,"04",IF(A7&lt;=9,"07","10"))),"00")&amp;RIGHT(B7,2)</f>
        <v>0413</v>
      </c>
      <c r="D7" s="3">
        <f>DATE(B7, A7, 1)</f>
        <v>41426</v>
      </c>
      <c r="E7" s="3">
        <f>IF(OR(WEEKDAY(D7,2)=6, WEEKDAY(D7,2)=7), D7 + (8 - WEEKDAY(D7,2)), D7)</f>
        <v>41428</v>
      </c>
      <c r="F7" s="3">
        <f>D7-1</f>
        <v>41425</v>
      </c>
      <c r="G7" s="3">
        <f>IF(WEEKDAY(F7,2)=7,F7-2,IF(WEEKDAY(F7,2)=6,F7-1,F7))</f>
        <v>41425</v>
      </c>
      <c r="H7" s="3">
        <f>EOMONTH(DATE(B7, A7, 1), 0)</f>
        <v>41455</v>
      </c>
      <c r="I7" s="3">
        <f>IF(WEEKDAY(H7,2)=7,H7-2,IF(WEEKDAY(H7,2)=6,H7-1,H7))</f>
        <v>41453</v>
      </c>
      <c r="J7" s="3">
        <f>DATE(YEAR(D7)-1, MONTH(D7), DAY(D7))</f>
        <v>41061</v>
      </c>
      <c r="K7" s="3">
        <f>IF(OR(WEEKDAY(J7,2)=6, WEEKDAY(J7,2)=7), J7 + (8 - WEEKDAY(J7,2)), J7)</f>
        <v>41061</v>
      </c>
      <c r="L7" s="3">
        <f>J7-1</f>
        <v>41060</v>
      </c>
      <c r="M7" s="3">
        <f>IF(WEEKDAY(L7,2)=7,L7-2,IF(WEEKDAY(L7,2)=6,L7-1,L7))</f>
        <v>41060</v>
      </c>
      <c r="N7" s="3">
        <f>DATE(YEAR(J7)+1, MONTH(J7), DAY(J7)) - 1</f>
        <v>41425</v>
      </c>
      <c r="O7" s="3">
        <f>IF(WEEKDAY(N7,2)=7,N7-2,IF(WEEKDAY(N7,2)=6,N7-1,N7))</f>
        <v>41425</v>
      </c>
    </row>
    <row r="8" spans="1:15" x14ac:dyDescent="0.25">
      <c r="A8">
        <v>7</v>
      </c>
      <c r="B8">
        <f>B7</f>
        <v>2013</v>
      </c>
      <c r="C8" t="str">
        <f>TEXT(IF(A8&lt;=3,"01",IF(A8&lt;=6,"04",IF(A8&lt;=9,"07","10"))),"00")&amp;RIGHT(B8,2)</f>
        <v>0713</v>
      </c>
      <c r="D8" s="3">
        <f>DATE(B8, A8, 1)</f>
        <v>41456</v>
      </c>
      <c r="E8" s="3">
        <f>IF(OR(WEEKDAY(D8,2)=6, WEEKDAY(D8,2)=7), D8 + (8 - WEEKDAY(D8,2)), D8)</f>
        <v>41456</v>
      </c>
      <c r="F8" s="3">
        <f>D8-1</f>
        <v>41455</v>
      </c>
      <c r="G8" s="3">
        <f>IF(WEEKDAY(F8,2)=7,F8-2,IF(WEEKDAY(F8,2)=6,F8-1,F8))</f>
        <v>41453</v>
      </c>
      <c r="H8" s="3">
        <f>EOMONTH(DATE(B8, A8, 1), 0)</f>
        <v>41486</v>
      </c>
      <c r="I8" s="3">
        <f>IF(WEEKDAY(H8,2)=7,H8-2,IF(WEEKDAY(H8,2)=6,H8-1,H8))</f>
        <v>41486</v>
      </c>
      <c r="J8" s="3">
        <f>DATE(YEAR(D8)-1, MONTH(D8), DAY(D8))</f>
        <v>41091</v>
      </c>
      <c r="K8" s="3">
        <f>IF(OR(WEEKDAY(J8,2)=6, WEEKDAY(J8,2)=7), J8 + (8 - WEEKDAY(J8,2)), J8)</f>
        <v>41092</v>
      </c>
      <c r="L8" s="3">
        <f>J8-1</f>
        <v>41090</v>
      </c>
      <c r="M8" s="3">
        <f>IF(WEEKDAY(L8,2)=7,L8-2,IF(WEEKDAY(L8,2)=6,L8-1,L8))</f>
        <v>41089</v>
      </c>
      <c r="N8" s="3">
        <f>DATE(YEAR(J8)+1, MONTH(J8), DAY(J8)) - 1</f>
        <v>41455</v>
      </c>
      <c r="O8" s="3">
        <f>IF(WEEKDAY(N8,2)=7,N8-2,IF(WEEKDAY(N8,2)=6,N8-1,N8))</f>
        <v>41453</v>
      </c>
    </row>
    <row r="9" spans="1:15" x14ac:dyDescent="0.25">
      <c r="A9">
        <v>8</v>
      </c>
      <c r="B9">
        <f>B8</f>
        <v>2013</v>
      </c>
      <c r="C9" t="str">
        <f>TEXT(IF(A9&lt;=3,"01",IF(A9&lt;=6,"04",IF(A9&lt;=9,"07","10"))),"00")&amp;RIGHT(B9,2)</f>
        <v>0713</v>
      </c>
      <c r="D9" s="3">
        <f>DATE(B9, A9, 1)</f>
        <v>41487</v>
      </c>
      <c r="E9" s="3">
        <f>IF(OR(WEEKDAY(D9,2)=6, WEEKDAY(D9,2)=7), D9 + (8 - WEEKDAY(D9,2)), D9)</f>
        <v>41487</v>
      </c>
      <c r="F9" s="3">
        <f>D9-1</f>
        <v>41486</v>
      </c>
      <c r="G9" s="3">
        <f>IF(WEEKDAY(F9,2)=7,F9-2,IF(WEEKDAY(F9,2)=6,F9-1,F9))</f>
        <v>41486</v>
      </c>
      <c r="H9" s="3">
        <f>EOMONTH(DATE(B9, A9, 1), 0)</f>
        <v>41517</v>
      </c>
      <c r="I9" s="3">
        <f>IF(WEEKDAY(H9,2)=7,H9-2,IF(WEEKDAY(H9,2)=6,H9-1,H9))</f>
        <v>41516</v>
      </c>
      <c r="J9" s="3">
        <f>DATE(YEAR(D9)-1, MONTH(D9), DAY(D9))</f>
        <v>41122</v>
      </c>
      <c r="K9" s="3">
        <f>IF(OR(WEEKDAY(J9,2)=6, WEEKDAY(J9,2)=7), J9 + (8 - WEEKDAY(J9,2)), J9)</f>
        <v>41122</v>
      </c>
      <c r="L9" s="3">
        <f>J9-1</f>
        <v>41121</v>
      </c>
      <c r="M9" s="3">
        <f>IF(WEEKDAY(L9,2)=7,L9-2,IF(WEEKDAY(L9,2)=6,L9-1,L9))</f>
        <v>41121</v>
      </c>
      <c r="N9" s="3">
        <f>DATE(YEAR(J9)+1, MONTH(J9), DAY(J9)) - 1</f>
        <v>41486</v>
      </c>
      <c r="O9" s="3">
        <f>IF(WEEKDAY(N9,2)=7,N9-2,IF(WEEKDAY(N9,2)=6,N9-1,N9))</f>
        <v>41486</v>
      </c>
    </row>
    <row r="10" spans="1:15" x14ac:dyDescent="0.25">
      <c r="A10">
        <v>9</v>
      </c>
      <c r="B10">
        <f>B9</f>
        <v>2013</v>
      </c>
      <c r="C10" t="str">
        <f>TEXT(IF(A10&lt;=3,"01",IF(A10&lt;=6,"04",IF(A10&lt;=9,"07","10"))),"00")&amp;RIGHT(B10,2)</f>
        <v>0713</v>
      </c>
      <c r="D10" s="3">
        <f>DATE(B10, A10, 1)</f>
        <v>41518</v>
      </c>
      <c r="E10" s="3">
        <f>IF(OR(WEEKDAY(D10,2)=6, WEEKDAY(D10,2)=7), D10 + (8 - WEEKDAY(D10,2)), D10)</f>
        <v>41519</v>
      </c>
      <c r="F10" s="3">
        <f>D10-1</f>
        <v>41517</v>
      </c>
      <c r="G10" s="3">
        <f>IF(WEEKDAY(F10,2)=7,F10-2,IF(WEEKDAY(F10,2)=6,F10-1,F10))</f>
        <v>41516</v>
      </c>
      <c r="H10" s="3">
        <f>EOMONTH(DATE(B10, A10, 1), 0)</f>
        <v>41547</v>
      </c>
      <c r="I10" s="3">
        <f>IF(WEEKDAY(H10,2)=7,H10-2,IF(WEEKDAY(H10,2)=6,H10-1,H10))</f>
        <v>41547</v>
      </c>
      <c r="J10" s="3">
        <f>DATE(YEAR(D10)-1, MONTH(D10), DAY(D10))</f>
        <v>41153</v>
      </c>
      <c r="K10" s="3">
        <f>IF(OR(WEEKDAY(J10,2)=6, WEEKDAY(J10,2)=7), J10 + (8 - WEEKDAY(J10,2)), J10)</f>
        <v>41155</v>
      </c>
      <c r="L10" s="3">
        <f>J10-1</f>
        <v>41152</v>
      </c>
      <c r="M10" s="3">
        <f>IF(WEEKDAY(L10,2)=7,L10-2,IF(WEEKDAY(L10,2)=6,L10-1,L10))</f>
        <v>41152</v>
      </c>
      <c r="N10" s="3">
        <f>DATE(YEAR(J10)+1, MONTH(J10), DAY(J10)) - 1</f>
        <v>41517</v>
      </c>
      <c r="O10" s="3">
        <f>IF(WEEKDAY(N10,2)=7,N10-2,IF(WEEKDAY(N10,2)=6,N10-1,N10))</f>
        <v>41516</v>
      </c>
    </row>
    <row r="11" spans="1:15" x14ac:dyDescent="0.25">
      <c r="A11">
        <v>10</v>
      </c>
      <c r="B11">
        <f>B10</f>
        <v>2013</v>
      </c>
      <c r="C11" t="str">
        <f>TEXT(IF(A11&lt;=3,"01",IF(A11&lt;=6,"04",IF(A11&lt;=9,"07","10"))),"00")&amp;RIGHT(B11,2)</f>
        <v>1013</v>
      </c>
      <c r="D11" s="3">
        <f>DATE(B11, A11, 1)</f>
        <v>41548</v>
      </c>
      <c r="E11" s="3">
        <f>IF(OR(WEEKDAY(D11,2)=6, WEEKDAY(D11,2)=7), D11 + (8 - WEEKDAY(D11,2)), D11)</f>
        <v>41548</v>
      </c>
      <c r="F11" s="3">
        <f>D11-1</f>
        <v>41547</v>
      </c>
      <c r="G11" s="3">
        <f>IF(WEEKDAY(F11,2)=7,F11-2,IF(WEEKDAY(F11,2)=6,F11-1,F11))</f>
        <v>41547</v>
      </c>
      <c r="H11" s="3">
        <f>EOMONTH(DATE(B11, A11, 1), 0)</f>
        <v>41578</v>
      </c>
      <c r="I11" s="3">
        <f>IF(WEEKDAY(H11,2)=7,H11-2,IF(WEEKDAY(H11,2)=6,H11-1,H11))</f>
        <v>41578</v>
      </c>
      <c r="J11" s="3">
        <f>DATE(YEAR(D11)-1, MONTH(D11), DAY(D11))</f>
        <v>41183</v>
      </c>
      <c r="K11" s="3">
        <f>IF(OR(WEEKDAY(J11,2)=6, WEEKDAY(J11,2)=7), J11 + (8 - WEEKDAY(J11,2)), J11)</f>
        <v>41183</v>
      </c>
      <c r="L11" s="3">
        <f>J11-1</f>
        <v>41182</v>
      </c>
      <c r="M11" s="3">
        <f>IF(WEEKDAY(L11,2)=7,L11-2,IF(WEEKDAY(L11,2)=6,L11-1,L11))</f>
        <v>41180</v>
      </c>
      <c r="N11" s="3">
        <f>DATE(YEAR(J11)+1, MONTH(J11), DAY(J11)) - 1</f>
        <v>41547</v>
      </c>
      <c r="O11" s="3">
        <f>IF(WEEKDAY(N11,2)=7,N11-2,IF(WEEKDAY(N11,2)=6,N11-1,N11))</f>
        <v>41547</v>
      </c>
    </row>
    <row r="12" spans="1:15" x14ac:dyDescent="0.25">
      <c r="A12">
        <v>11</v>
      </c>
      <c r="B12">
        <f t="shared" ref="B12:B75" si="0">B11</f>
        <v>2013</v>
      </c>
      <c r="C12" t="str">
        <f>TEXT(IF(A12&lt;=3,"01",IF(A12&lt;=6,"04",IF(A12&lt;=9,"07","10"))),"00")&amp;RIGHT(B12,2)</f>
        <v>1013</v>
      </c>
      <c r="D12" s="3">
        <f>DATE(B12, A12, 1)</f>
        <v>41579</v>
      </c>
      <c r="E12" s="3">
        <f>IF(OR(WEEKDAY(D12,2)=6, WEEKDAY(D12,2)=7), D12 + (8 - WEEKDAY(D12,2)), D12)</f>
        <v>41579</v>
      </c>
      <c r="F12" s="3">
        <f>D12-1</f>
        <v>41578</v>
      </c>
      <c r="G12" s="3">
        <f>IF(WEEKDAY(F12,2)=7,F12-2,IF(WEEKDAY(F12,2)=6,F12-1,F12))</f>
        <v>41578</v>
      </c>
      <c r="H12" s="3">
        <f>EOMONTH(DATE(B12, A12, 1), 0)</f>
        <v>41608</v>
      </c>
      <c r="I12" s="3">
        <f>IF(WEEKDAY(H12,2)=7,H12-2,IF(WEEKDAY(H12,2)=6,H12-1,H12))</f>
        <v>41607</v>
      </c>
      <c r="J12" s="3">
        <f>DATE(YEAR(D12)-1, MONTH(D12), DAY(D12))</f>
        <v>41214</v>
      </c>
      <c r="K12" s="3">
        <f>IF(OR(WEEKDAY(J12,2)=6, WEEKDAY(J12,2)=7), J12 + (8 - WEEKDAY(J12,2)), J12)</f>
        <v>41214</v>
      </c>
      <c r="L12" s="3">
        <f>J12-1</f>
        <v>41213</v>
      </c>
      <c r="M12" s="3">
        <f>IF(WEEKDAY(L12,2)=7,L12-2,IF(WEEKDAY(L12,2)=6,L12-1,L12))</f>
        <v>41213</v>
      </c>
      <c r="N12" s="3">
        <f>DATE(YEAR(J12)+1, MONTH(J12), DAY(J12)) - 1</f>
        <v>41578</v>
      </c>
      <c r="O12" s="3">
        <f>IF(WEEKDAY(N12,2)=7,N12-2,IF(WEEKDAY(N12,2)=6,N12-1,N12))</f>
        <v>41578</v>
      </c>
    </row>
    <row r="13" spans="1:15" x14ac:dyDescent="0.25">
      <c r="A13">
        <v>12</v>
      </c>
      <c r="B13">
        <f t="shared" si="0"/>
        <v>2013</v>
      </c>
      <c r="C13" t="str">
        <f>TEXT(IF(A13&lt;=3,"01",IF(A13&lt;=6,"04",IF(A13&lt;=9,"07","10"))),"00")&amp;RIGHT(B13,2)</f>
        <v>1013</v>
      </c>
      <c r="D13" s="3">
        <f>DATE(B13, A13, 1)</f>
        <v>41609</v>
      </c>
      <c r="E13" s="3">
        <f>IF(OR(WEEKDAY(D13,2)=6, WEEKDAY(D13,2)=7), D13 + (8 - WEEKDAY(D13,2)), D13)</f>
        <v>41610</v>
      </c>
      <c r="F13" s="3">
        <f>D13-1</f>
        <v>41608</v>
      </c>
      <c r="G13" s="3">
        <f>IF(WEEKDAY(F13,2)=7,F13-2,IF(WEEKDAY(F13,2)=6,F13-1,F13))</f>
        <v>41607</v>
      </c>
      <c r="H13" s="3">
        <f>EOMONTH(DATE(B13, A13, 1), 0)</f>
        <v>41639</v>
      </c>
      <c r="I13" s="3">
        <f>IF(WEEKDAY(H13,2)=7,H13-2,IF(WEEKDAY(H13,2)=6,H13-1,H13))</f>
        <v>41639</v>
      </c>
      <c r="J13" s="3">
        <f>DATE(YEAR(D13)-1, MONTH(D13), DAY(D13))</f>
        <v>41244</v>
      </c>
      <c r="K13" s="3">
        <f>IF(OR(WEEKDAY(J13,2)=6, WEEKDAY(J13,2)=7), J13 + (8 - WEEKDAY(J13,2)), J13)</f>
        <v>41246</v>
      </c>
      <c r="L13" s="3">
        <f>J13-1</f>
        <v>41243</v>
      </c>
      <c r="M13" s="3">
        <f>IF(WEEKDAY(L13,2)=7,L13-2,IF(WEEKDAY(L13,2)=6,L13-1,L13))</f>
        <v>41243</v>
      </c>
      <c r="N13" s="3">
        <f>DATE(YEAR(J13)+1, MONTH(J13), DAY(J13)) - 1</f>
        <v>41608</v>
      </c>
      <c r="O13" s="3">
        <f>IF(WEEKDAY(N13,2)=7,N13-2,IF(WEEKDAY(N13,2)=6,N13-1,N13))</f>
        <v>41607</v>
      </c>
    </row>
    <row r="14" spans="1:15" x14ac:dyDescent="0.25">
      <c r="A14">
        <v>1</v>
      </c>
      <c r="B14" s="4">
        <v>2014</v>
      </c>
      <c r="C14" t="str">
        <f>TEXT(IF(A14&lt;=3,"01",IF(A14&lt;=6,"04",IF(A14&lt;=9,"07","10"))),"00")&amp;RIGHT(B14,2)</f>
        <v>0114</v>
      </c>
      <c r="D14" s="3">
        <f>DATE(B14, A14, 1)</f>
        <v>41640</v>
      </c>
      <c r="E14" s="3">
        <f>IF(OR(WEEKDAY(D14,2)=6, WEEKDAY(D14,2)=7), D14 + (8 - WEEKDAY(D14,2)), D14)</f>
        <v>41640</v>
      </c>
      <c r="F14" s="3">
        <f>D14-1</f>
        <v>41639</v>
      </c>
      <c r="G14" s="3">
        <f>IF(WEEKDAY(F14,2)=7,F14-2,IF(WEEKDAY(F14,2)=6,F14-1,F14))</f>
        <v>41639</v>
      </c>
      <c r="H14" s="3">
        <f>EOMONTH(DATE(B14, A14, 1), 0)</f>
        <v>41670</v>
      </c>
      <c r="I14" s="3">
        <f>IF(WEEKDAY(H14,2)=7,H14-2,IF(WEEKDAY(H14,2)=6,H14-1,H14))</f>
        <v>41670</v>
      </c>
      <c r="J14" s="3">
        <f>DATE(YEAR(D14)-1, MONTH(D14), DAY(D14))</f>
        <v>41275</v>
      </c>
      <c r="K14" s="3">
        <f>IF(OR(WEEKDAY(J14,2)=6, WEEKDAY(J14,2)=7), J14 + (8 - WEEKDAY(J14,2)), J14)</f>
        <v>41275</v>
      </c>
      <c r="L14" s="3">
        <f>J14-1</f>
        <v>41274</v>
      </c>
      <c r="M14" s="3">
        <f>IF(WEEKDAY(L14,2)=7,L14-2,IF(WEEKDAY(L14,2)=6,L14-1,L14))</f>
        <v>41274</v>
      </c>
      <c r="N14" s="3">
        <f>DATE(YEAR(J14)+1, MONTH(J14), DAY(J14)) - 1</f>
        <v>41639</v>
      </c>
      <c r="O14" s="3">
        <f>IF(WEEKDAY(N14,2)=7,N14-2,IF(WEEKDAY(N14,2)=6,N14-1,N14))</f>
        <v>41639</v>
      </c>
    </row>
    <row r="15" spans="1:15" x14ac:dyDescent="0.25">
      <c r="A15">
        <v>2</v>
      </c>
      <c r="B15">
        <f t="shared" si="0"/>
        <v>2014</v>
      </c>
      <c r="C15" t="str">
        <f>TEXT(IF(A15&lt;=3,"01",IF(A15&lt;=6,"04",IF(A15&lt;=9,"07","10"))),"00")&amp;RIGHT(B15,2)</f>
        <v>0114</v>
      </c>
      <c r="D15" s="3">
        <f>DATE(B15, A15, 1)</f>
        <v>41671</v>
      </c>
      <c r="E15" s="3">
        <f>IF(OR(WEEKDAY(D15,2)=6, WEEKDAY(D15,2)=7), D15 + (8 - WEEKDAY(D15,2)), D15)</f>
        <v>41673</v>
      </c>
      <c r="F15" s="3">
        <f>D15-1</f>
        <v>41670</v>
      </c>
      <c r="G15" s="3">
        <f>IF(WEEKDAY(F15,2)=7,F15-2,IF(WEEKDAY(F15,2)=6,F15-1,F15))</f>
        <v>41670</v>
      </c>
      <c r="H15" s="3">
        <f>EOMONTH(DATE(B15, A15, 1), 0)</f>
        <v>41698</v>
      </c>
      <c r="I15" s="3">
        <f>IF(WEEKDAY(H15,2)=7,H15-2,IF(WEEKDAY(H15,2)=6,H15-1,H15))</f>
        <v>41698</v>
      </c>
      <c r="J15" s="3">
        <f>DATE(YEAR(D15)-1, MONTH(D15), DAY(D15))</f>
        <v>41306</v>
      </c>
      <c r="K15" s="3">
        <f>IF(OR(WEEKDAY(J15,2)=6, WEEKDAY(J15,2)=7), J15 + (8 - WEEKDAY(J15,2)), J15)</f>
        <v>41306</v>
      </c>
      <c r="L15" s="3">
        <f>J15-1</f>
        <v>41305</v>
      </c>
      <c r="M15" s="3">
        <f>IF(WEEKDAY(L15,2)=7,L15-2,IF(WEEKDAY(L15,2)=6,L15-1,L15))</f>
        <v>41305</v>
      </c>
      <c r="N15" s="3">
        <f>DATE(YEAR(J15)+1, MONTH(J15), DAY(J15)) - 1</f>
        <v>41670</v>
      </c>
      <c r="O15" s="3">
        <f>IF(WEEKDAY(N15,2)=7,N15-2,IF(WEEKDAY(N15,2)=6,N15-1,N15))</f>
        <v>41670</v>
      </c>
    </row>
    <row r="16" spans="1:15" x14ac:dyDescent="0.25">
      <c r="A16">
        <v>3</v>
      </c>
      <c r="B16">
        <f t="shared" si="0"/>
        <v>2014</v>
      </c>
      <c r="C16" t="str">
        <f>TEXT(IF(A16&lt;=3,"01",IF(A16&lt;=6,"04",IF(A16&lt;=9,"07","10"))),"00")&amp;RIGHT(B16,2)</f>
        <v>0114</v>
      </c>
      <c r="D16" s="3">
        <f>DATE(B16, A16, 1)</f>
        <v>41699</v>
      </c>
      <c r="E16" s="3">
        <f>IF(OR(WEEKDAY(D16,2)=6, WEEKDAY(D16,2)=7), D16 + (8 - WEEKDAY(D16,2)), D16)</f>
        <v>41701</v>
      </c>
      <c r="F16" s="3">
        <f>D16-1</f>
        <v>41698</v>
      </c>
      <c r="G16" s="3">
        <f>IF(WEEKDAY(F16,2)=7,F16-2,IF(WEEKDAY(F16,2)=6,F16-1,F16))</f>
        <v>41698</v>
      </c>
      <c r="H16" s="3">
        <f>EOMONTH(DATE(B16, A16, 1), 0)</f>
        <v>41729</v>
      </c>
      <c r="I16" s="3">
        <f>IF(WEEKDAY(H16,2)=7,H16-2,IF(WEEKDAY(H16,2)=6,H16-1,H16))</f>
        <v>41729</v>
      </c>
      <c r="J16" s="3">
        <f>DATE(YEAR(D16)-1, MONTH(D16), DAY(D16))</f>
        <v>41334</v>
      </c>
      <c r="K16" s="3">
        <f>IF(OR(WEEKDAY(J16,2)=6, WEEKDAY(J16,2)=7), J16 + (8 - WEEKDAY(J16,2)), J16)</f>
        <v>41334</v>
      </c>
      <c r="L16" s="3">
        <f>J16-1</f>
        <v>41333</v>
      </c>
      <c r="M16" s="3">
        <f>IF(WEEKDAY(L16,2)=7,L16-2,IF(WEEKDAY(L16,2)=6,L16-1,L16))</f>
        <v>41333</v>
      </c>
      <c r="N16" s="3">
        <f>DATE(YEAR(J16)+1, MONTH(J16), DAY(J16)) - 1</f>
        <v>41698</v>
      </c>
      <c r="O16" s="3">
        <f>IF(WEEKDAY(N16,2)=7,N16-2,IF(WEEKDAY(N16,2)=6,N16-1,N16))</f>
        <v>41698</v>
      </c>
    </row>
    <row r="17" spans="1:15" x14ac:dyDescent="0.25">
      <c r="A17">
        <v>4</v>
      </c>
      <c r="B17">
        <f t="shared" si="0"/>
        <v>2014</v>
      </c>
      <c r="C17" t="str">
        <f>TEXT(IF(A17&lt;=3,"01",IF(A17&lt;=6,"04",IF(A17&lt;=9,"07","10"))),"00")&amp;RIGHT(B17,2)</f>
        <v>0414</v>
      </c>
      <c r="D17" s="3">
        <f>DATE(B17, A17, 1)</f>
        <v>41730</v>
      </c>
      <c r="E17" s="3">
        <f>IF(OR(WEEKDAY(D17,2)=6, WEEKDAY(D17,2)=7), D17 + (8 - WEEKDAY(D17,2)), D17)</f>
        <v>41730</v>
      </c>
      <c r="F17" s="3">
        <f>D17-1</f>
        <v>41729</v>
      </c>
      <c r="G17" s="3">
        <f>IF(WEEKDAY(F17,2)=7,F17-2,IF(WEEKDAY(F17,2)=6,F17-1,F17))</f>
        <v>41729</v>
      </c>
      <c r="H17" s="3">
        <f>EOMONTH(DATE(B17, A17, 1), 0)</f>
        <v>41759</v>
      </c>
      <c r="I17" s="3">
        <f>IF(WEEKDAY(H17,2)=7,H17-2,IF(WEEKDAY(H17,2)=6,H17-1,H17))</f>
        <v>41759</v>
      </c>
      <c r="J17" s="3">
        <f>DATE(YEAR(D17)-1, MONTH(D17), DAY(D17))</f>
        <v>41365</v>
      </c>
      <c r="K17" s="3">
        <f>IF(OR(WEEKDAY(J17,2)=6, WEEKDAY(J17,2)=7), J17 + (8 - WEEKDAY(J17,2)), J17)</f>
        <v>41365</v>
      </c>
      <c r="L17" s="3">
        <f>J17-1</f>
        <v>41364</v>
      </c>
      <c r="M17" s="3">
        <f>IF(WEEKDAY(L17,2)=7,L17-2,IF(WEEKDAY(L17,2)=6,L17-1,L17))</f>
        <v>41362</v>
      </c>
      <c r="N17" s="3">
        <f>DATE(YEAR(J17)+1, MONTH(J17), DAY(J17)) - 1</f>
        <v>41729</v>
      </c>
      <c r="O17" s="3">
        <f>IF(WEEKDAY(N17,2)=7,N17-2,IF(WEEKDAY(N17,2)=6,N17-1,N17))</f>
        <v>41729</v>
      </c>
    </row>
    <row r="18" spans="1:15" x14ac:dyDescent="0.25">
      <c r="A18">
        <v>5</v>
      </c>
      <c r="B18">
        <f t="shared" si="0"/>
        <v>2014</v>
      </c>
      <c r="C18" t="str">
        <f>TEXT(IF(A18&lt;=3,"01",IF(A18&lt;=6,"04",IF(A18&lt;=9,"07","10"))),"00")&amp;RIGHT(B18,2)</f>
        <v>0414</v>
      </c>
      <c r="D18" s="3">
        <f>DATE(B18, A18, 1)</f>
        <v>41760</v>
      </c>
      <c r="E18" s="3">
        <f>IF(OR(WEEKDAY(D18,2)=6, WEEKDAY(D18,2)=7), D18 + (8 - WEEKDAY(D18,2)), D18)</f>
        <v>41760</v>
      </c>
      <c r="F18" s="3">
        <f>D18-1</f>
        <v>41759</v>
      </c>
      <c r="G18" s="3">
        <f>IF(WEEKDAY(F18,2)=7,F18-2,IF(WEEKDAY(F18,2)=6,F18-1,F18))</f>
        <v>41759</v>
      </c>
      <c r="H18" s="3">
        <f>EOMONTH(DATE(B18, A18, 1), 0)</f>
        <v>41790</v>
      </c>
      <c r="I18" s="3">
        <f>IF(WEEKDAY(H18,2)=7,H18-2,IF(WEEKDAY(H18,2)=6,H18-1,H18))</f>
        <v>41789</v>
      </c>
      <c r="J18" s="3">
        <f>DATE(YEAR(D18)-1, MONTH(D18), DAY(D18))</f>
        <v>41395</v>
      </c>
      <c r="K18" s="3">
        <f>IF(OR(WEEKDAY(J18,2)=6, WEEKDAY(J18,2)=7), J18 + (8 - WEEKDAY(J18,2)), J18)</f>
        <v>41395</v>
      </c>
      <c r="L18" s="3">
        <f>J18-1</f>
        <v>41394</v>
      </c>
      <c r="M18" s="3">
        <f>IF(WEEKDAY(L18,2)=7,L18-2,IF(WEEKDAY(L18,2)=6,L18-1,L18))</f>
        <v>41394</v>
      </c>
      <c r="N18" s="3">
        <f>DATE(YEAR(J18)+1, MONTH(J18), DAY(J18)) - 1</f>
        <v>41759</v>
      </c>
      <c r="O18" s="3">
        <f>IF(WEEKDAY(N18,2)=7,N18-2,IF(WEEKDAY(N18,2)=6,N18-1,N18))</f>
        <v>41759</v>
      </c>
    </row>
    <row r="19" spans="1:15" x14ac:dyDescent="0.25">
      <c r="A19">
        <v>6</v>
      </c>
      <c r="B19">
        <f t="shared" si="0"/>
        <v>2014</v>
      </c>
      <c r="C19" t="str">
        <f>TEXT(IF(A19&lt;=3,"01",IF(A19&lt;=6,"04",IF(A19&lt;=9,"07","10"))),"00")&amp;RIGHT(B19,2)</f>
        <v>0414</v>
      </c>
      <c r="D19" s="3">
        <f>DATE(B19, A19, 1)</f>
        <v>41791</v>
      </c>
      <c r="E19" s="3">
        <f>IF(OR(WEEKDAY(D19,2)=6, WEEKDAY(D19,2)=7), D19 + (8 - WEEKDAY(D19,2)), D19)</f>
        <v>41792</v>
      </c>
      <c r="F19" s="3">
        <f>D19-1</f>
        <v>41790</v>
      </c>
      <c r="G19" s="3">
        <f>IF(WEEKDAY(F19,2)=7,F19-2,IF(WEEKDAY(F19,2)=6,F19-1,F19))</f>
        <v>41789</v>
      </c>
      <c r="H19" s="3">
        <f>EOMONTH(DATE(B19, A19, 1), 0)</f>
        <v>41820</v>
      </c>
      <c r="I19" s="3">
        <f>IF(WEEKDAY(H19,2)=7,H19-2,IF(WEEKDAY(H19,2)=6,H19-1,H19))</f>
        <v>41820</v>
      </c>
      <c r="J19" s="3">
        <f>DATE(YEAR(D19)-1, MONTH(D19), DAY(D19))</f>
        <v>41426</v>
      </c>
      <c r="K19" s="3">
        <f>IF(OR(WEEKDAY(J19,2)=6, WEEKDAY(J19,2)=7), J19 + (8 - WEEKDAY(J19,2)), J19)</f>
        <v>41428</v>
      </c>
      <c r="L19" s="3">
        <f>J19-1</f>
        <v>41425</v>
      </c>
      <c r="M19" s="3">
        <f>IF(WEEKDAY(L19,2)=7,L19-2,IF(WEEKDAY(L19,2)=6,L19-1,L19))</f>
        <v>41425</v>
      </c>
      <c r="N19" s="3">
        <f>DATE(YEAR(J19)+1, MONTH(J19), DAY(J19)) - 1</f>
        <v>41790</v>
      </c>
      <c r="O19" s="3">
        <f>IF(WEEKDAY(N19,2)=7,N19-2,IF(WEEKDAY(N19,2)=6,N19-1,N19))</f>
        <v>41789</v>
      </c>
    </row>
    <row r="20" spans="1:15" x14ac:dyDescent="0.25">
      <c r="A20">
        <v>7</v>
      </c>
      <c r="B20">
        <f t="shared" si="0"/>
        <v>2014</v>
      </c>
      <c r="C20" t="str">
        <f>TEXT(IF(A20&lt;=3,"01",IF(A20&lt;=6,"04",IF(A20&lt;=9,"07","10"))),"00")&amp;RIGHT(B20,2)</f>
        <v>0714</v>
      </c>
      <c r="D20" s="3">
        <f>DATE(B20, A20, 1)</f>
        <v>41821</v>
      </c>
      <c r="E20" s="3">
        <f>IF(OR(WEEKDAY(D20,2)=6, WEEKDAY(D20,2)=7), D20 + (8 - WEEKDAY(D20,2)), D20)</f>
        <v>41821</v>
      </c>
      <c r="F20" s="3">
        <f>D20-1</f>
        <v>41820</v>
      </c>
      <c r="G20" s="3">
        <f>IF(WEEKDAY(F20,2)=7,F20-2,IF(WEEKDAY(F20,2)=6,F20-1,F20))</f>
        <v>41820</v>
      </c>
      <c r="H20" s="3">
        <f>EOMONTH(DATE(B20, A20, 1), 0)</f>
        <v>41851</v>
      </c>
      <c r="I20" s="3">
        <f>IF(WEEKDAY(H20,2)=7,H20-2,IF(WEEKDAY(H20,2)=6,H20-1,H20))</f>
        <v>41851</v>
      </c>
      <c r="J20" s="3">
        <f>DATE(YEAR(D20)-1, MONTH(D20), DAY(D20))</f>
        <v>41456</v>
      </c>
      <c r="K20" s="3">
        <f>IF(OR(WEEKDAY(J20,2)=6, WEEKDAY(J20,2)=7), J20 + (8 - WEEKDAY(J20,2)), J20)</f>
        <v>41456</v>
      </c>
      <c r="L20" s="3">
        <f>J20-1</f>
        <v>41455</v>
      </c>
      <c r="M20" s="3">
        <f>IF(WEEKDAY(L20,2)=7,L20-2,IF(WEEKDAY(L20,2)=6,L20-1,L20))</f>
        <v>41453</v>
      </c>
      <c r="N20" s="3">
        <f>DATE(YEAR(J20)+1, MONTH(J20), DAY(J20)) - 1</f>
        <v>41820</v>
      </c>
      <c r="O20" s="3">
        <f>IF(WEEKDAY(N20,2)=7,N20-2,IF(WEEKDAY(N20,2)=6,N20-1,N20))</f>
        <v>41820</v>
      </c>
    </row>
    <row r="21" spans="1:15" x14ac:dyDescent="0.25">
      <c r="A21">
        <v>8</v>
      </c>
      <c r="B21">
        <f t="shared" si="0"/>
        <v>2014</v>
      </c>
      <c r="C21" t="str">
        <f>TEXT(IF(A21&lt;=3,"01",IF(A21&lt;=6,"04",IF(A21&lt;=9,"07","10"))),"00")&amp;RIGHT(B21,2)</f>
        <v>0714</v>
      </c>
      <c r="D21" s="3">
        <f>DATE(B21, A21, 1)</f>
        <v>41852</v>
      </c>
      <c r="E21" s="3">
        <f>IF(OR(WEEKDAY(D21,2)=6, WEEKDAY(D21,2)=7), D21 + (8 - WEEKDAY(D21,2)), D21)</f>
        <v>41852</v>
      </c>
      <c r="F21" s="3">
        <f>D21-1</f>
        <v>41851</v>
      </c>
      <c r="G21" s="3">
        <f>IF(WEEKDAY(F21,2)=7,F21-2,IF(WEEKDAY(F21,2)=6,F21-1,F21))</f>
        <v>41851</v>
      </c>
      <c r="H21" s="3">
        <f>EOMONTH(DATE(B21, A21, 1), 0)</f>
        <v>41882</v>
      </c>
      <c r="I21" s="3">
        <f>IF(WEEKDAY(H21,2)=7,H21-2,IF(WEEKDAY(H21,2)=6,H21-1,H21))</f>
        <v>41880</v>
      </c>
      <c r="J21" s="3">
        <f>DATE(YEAR(D21)-1, MONTH(D21), DAY(D21))</f>
        <v>41487</v>
      </c>
      <c r="K21" s="3">
        <f>IF(OR(WEEKDAY(J21,2)=6, WEEKDAY(J21,2)=7), J21 + (8 - WEEKDAY(J21,2)), J21)</f>
        <v>41487</v>
      </c>
      <c r="L21" s="3">
        <f>J21-1</f>
        <v>41486</v>
      </c>
      <c r="M21" s="3">
        <f>IF(WEEKDAY(L21,2)=7,L21-2,IF(WEEKDAY(L21,2)=6,L21-1,L21))</f>
        <v>41486</v>
      </c>
      <c r="N21" s="3">
        <f>DATE(YEAR(J21)+1, MONTH(J21), DAY(J21)) - 1</f>
        <v>41851</v>
      </c>
      <c r="O21" s="3">
        <f>IF(WEEKDAY(N21,2)=7,N21-2,IF(WEEKDAY(N21,2)=6,N21-1,N21))</f>
        <v>41851</v>
      </c>
    </row>
    <row r="22" spans="1:15" x14ac:dyDescent="0.25">
      <c r="A22">
        <v>9</v>
      </c>
      <c r="B22">
        <f t="shared" si="0"/>
        <v>2014</v>
      </c>
      <c r="C22" t="str">
        <f>TEXT(IF(A22&lt;=3,"01",IF(A22&lt;=6,"04",IF(A22&lt;=9,"07","10"))),"00")&amp;RIGHT(B22,2)</f>
        <v>0714</v>
      </c>
      <c r="D22" s="3">
        <f>DATE(B22, A22, 1)</f>
        <v>41883</v>
      </c>
      <c r="E22" s="3">
        <f>IF(OR(WEEKDAY(D22,2)=6, WEEKDAY(D22,2)=7), D22 + (8 - WEEKDAY(D22,2)), D22)</f>
        <v>41883</v>
      </c>
      <c r="F22" s="3">
        <f>D22-1</f>
        <v>41882</v>
      </c>
      <c r="G22" s="3">
        <f>IF(WEEKDAY(F22,2)=7,F22-2,IF(WEEKDAY(F22,2)=6,F22-1,F22))</f>
        <v>41880</v>
      </c>
      <c r="H22" s="3">
        <f>EOMONTH(DATE(B22, A22, 1), 0)</f>
        <v>41912</v>
      </c>
      <c r="I22" s="3">
        <f>IF(WEEKDAY(H22,2)=7,H22-2,IF(WEEKDAY(H22,2)=6,H22-1,H22))</f>
        <v>41912</v>
      </c>
      <c r="J22" s="3">
        <f>DATE(YEAR(D22)-1, MONTH(D22), DAY(D22))</f>
        <v>41518</v>
      </c>
      <c r="K22" s="3">
        <f>IF(OR(WEEKDAY(J22,2)=6, WEEKDAY(J22,2)=7), J22 + (8 - WEEKDAY(J22,2)), J22)</f>
        <v>41519</v>
      </c>
      <c r="L22" s="3">
        <f>J22-1</f>
        <v>41517</v>
      </c>
      <c r="M22" s="3">
        <f>IF(WEEKDAY(L22,2)=7,L22-2,IF(WEEKDAY(L22,2)=6,L22-1,L22))</f>
        <v>41516</v>
      </c>
      <c r="N22" s="3">
        <f>DATE(YEAR(J22)+1, MONTH(J22), DAY(J22)) - 1</f>
        <v>41882</v>
      </c>
      <c r="O22" s="3">
        <f>IF(WEEKDAY(N22,2)=7,N22-2,IF(WEEKDAY(N22,2)=6,N22-1,N22))</f>
        <v>41880</v>
      </c>
    </row>
    <row r="23" spans="1:15" x14ac:dyDescent="0.25">
      <c r="A23">
        <v>10</v>
      </c>
      <c r="B23">
        <f t="shared" si="0"/>
        <v>2014</v>
      </c>
      <c r="C23" t="str">
        <f>TEXT(IF(A23&lt;=3,"01",IF(A23&lt;=6,"04",IF(A23&lt;=9,"07","10"))),"00")&amp;RIGHT(B23,2)</f>
        <v>1014</v>
      </c>
      <c r="D23" s="3">
        <f>DATE(B23, A23, 1)</f>
        <v>41913</v>
      </c>
      <c r="E23" s="3">
        <f>IF(OR(WEEKDAY(D23,2)=6, WEEKDAY(D23,2)=7), D23 + (8 - WEEKDAY(D23,2)), D23)</f>
        <v>41913</v>
      </c>
      <c r="F23" s="3">
        <f>D23-1</f>
        <v>41912</v>
      </c>
      <c r="G23" s="3">
        <f>IF(WEEKDAY(F23,2)=7,F23-2,IF(WEEKDAY(F23,2)=6,F23-1,F23))</f>
        <v>41912</v>
      </c>
      <c r="H23" s="3">
        <f>EOMONTH(DATE(B23, A23, 1), 0)</f>
        <v>41943</v>
      </c>
      <c r="I23" s="3">
        <f>IF(WEEKDAY(H23,2)=7,H23-2,IF(WEEKDAY(H23,2)=6,H23-1,H23))</f>
        <v>41943</v>
      </c>
      <c r="J23" s="3">
        <f>DATE(YEAR(D23)-1, MONTH(D23), DAY(D23))</f>
        <v>41548</v>
      </c>
      <c r="K23" s="3">
        <f>IF(OR(WEEKDAY(J23,2)=6, WEEKDAY(J23,2)=7), J23 + (8 - WEEKDAY(J23,2)), J23)</f>
        <v>41548</v>
      </c>
      <c r="L23" s="3">
        <f>J23-1</f>
        <v>41547</v>
      </c>
      <c r="M23" s="3">
        <f>IF(WEEKDAY(L23,2)=7,L23-2,IF(WEEKDAY(L23,2)=6,L23-1,L23))</f>
        <v>41547</v>
      </c>
      <c r="N23" s="3">
        <f>DATE(YEAR(J23)+1, MONTH(J23), DAY(J23)) - 1</f>
        <v>41912</v>
      </c>
      <c r="O23" s="3">
        <f>IF(WEEKDAY(N23,2)=7,N23-2,IF(WEEKDAY(N23,2)=6,N23-1,N23))</f>
        <v>41912</v>
      </c>
    </row>
    <row r="24" spans="1:15" x14ac:dyDescent="0.25">
      <c r="A24">
        <v>11</v>
      </c>
      <c r="B24">
        <f t="shared" si="0"/>
        <v>2014</v>
      </c>
      <c r="C24" t="str">
        <f>TEXT(IF(A24&lt;=3,"01",IF(A24&lt;=6,"04",IF(A24&lt;=9,"07","10"))),"00")&amp;RIGHT(B24,2)</f>
        <v>1014</v>
      </c>
      <c r="D24" s="3">
        <f>DATE(B24, A24, 1)</f>
        <v>41944</v>
      </c>
      <c r="E24" s="3">
        <f>IF(OR(WEEKDAY(D24,2)=6, WEEKDAY(D24,2)=7), D24 + (8 - WEEKDAY(D24,2)), D24)</f>
        <v>41946</v>
      </c>
      <c r="F24" s="3">
        <f>D24-1</f>
        <v>41943</v>
      </c>
      <c r="G24" s="3">
        <f>IF(WEEKDAY(F24,2)=7,F24-2,IF(WEEKDAY(F24,2)=6,F24-1,F24))</f>
        <v>41943</v>
      </c>
      <c r="H24" s="3">
        <f>EOMONTH(DATE(B24, A24, 1), 0)</f>
        <v>41973</v>
      </c>
      <c r="I24" s="3">
        <f>IF(WEEKDAY(H24,2)=7,H24-2,IF(WEEKDAY(H24,2)=6,H24-1,H24))</f>
        <v>41971</v>
      </c>
      <c r="J24" s="3">
        <f>DATE(YEAR(D24)-1, MONTH(D24), DAY(D24))</f>
        <v>41579</v>
      </c>
      <c r="K24" s="3">
        <f>IF(OR(WEEKDAY(J24,2)=6, WEEKDAY(J24,2)=7), J24 + (8 - WEEKDAY(J24,2)), J24)</f>
        <v>41579</v>
      </c>
      <c r="L24" s="3">
        <f>J24-1</f>
        <v>41578</v>
      </c>
      <c r="M24" s="3">
        <f>IF(WEEKDAY(L24,2)=7,L24-2,IF(WEEKDAY(L24,2)=6,L24-1,L24))</f>
        <v>41578</v>
      </c>
      <c r="N24" s="3">
        <f>DATE(YEAR(J24)+1, MONTH(J24), DAY(J24)) - 1</f>
        <v>41943</v>
      </c>
      <c r="O24" s="3">
        <f>IF(WEEKDAY(N24,2)=7,N24-2,IF(WEEKDAY(N24,2)=6,N24-1,N24))</f>
        <v>41943</v>
      </c>
    </row>
    <row r="25" spans="1:15" x14ac:dyDescent="0.25">
      <c r="A25">
        <v>12</v>
      </c>
      <c r="B25">
        <f t="shared" si="0"/>
        <v>2014</v>
      </c>
      <c r="C25" t="str">
        <f>TEXT(IF(A25&lt;=3,"01",IF(A25&lt;=6,"04",IF(A25&lt;=9,"07","10"))),"00")&amp;RIGHT(B25,2)</f>
        <v>1014</v>
      </c>
      <c r="D25" s="3">
        <f>DATE(B25, A25, 1)</f>
        <v>41974</v>
      </c>
      <c r="E25" s="3">
        <f>IF(OR(WEEKDAY(D25,2)=6, WEEKDAY(D25,2)=7), D25 + (8 - WEEKDAY(D25,2)), D25)</f>
        <v>41974</v>
      </c>
      <c r="F25" s="3">
        <f>D25-1</f>
        <v>41973</v>
      </c>
      <c r="G25" s="3">
        <f>IF(WEEKDAY(F25,2)=7,F25-2,IF(WEEKDAY(F25,2)=6,F25-1,F25))</f>
        <v>41971</v>
      </c>
      <c r="H25" s="3">
        <f>EOMONTH(DATE(B25, A25, 1), 0)</f>
        <v>42004</v>
      </c>
      <c r="I25" s="3">
        <f>IF(WEEKDAY(H25,2)=7,H25-2,IF(WEEKDAY(H25,2)=6,H25-1,H25))</f>
        <v>42004</v>
      </c>
      <c r="J25" s="3">
        <f>DATE(YEAR(D25)-1, MONTH(D25), DAY(D25))</f>
        <v>41609</v>
      </c>
      <c r="K25" s="3">
        <f>IF(OR(WEEKDAY(J25,2)=6, WEEKDAY(J25,2)=7), J25 + (8 - WEEKDAY(J25,2)), J25)</f>
        <v>41610</v>
      </c>
      <c r="L25" s="3">
        <f>J25-1</f>
        <v>41608</v>
      </c>
      <c r="M25" s="3">
        <f>IF(WEEKDAY(L25,2)=7,L25-2,IF(WEEKDAY(L25,2)=6,L25-1,L25))</f>
        <v>41607</v>
      </c>
      <c r="N25" s="3">
        <f>DATE(YEAR(J25)+1, MONTH(J25), DAY(J25)) - 1</f>
        <v>41973</v>
      </c>
      <c r="O25" s="3">
        <f>IF(WEEKDAY(N25,2)=7,N25-2,IF(WEEKDAY(N25,2)=6,N25-1,N25))</f>
        <v>41971</v>
      </c>
    </row>
    <row r="26" spans="1:15" x14ac:dyDescent="0.25">
      <c r="A26">
        <v>1</v>
      </c>
      <c r="B26" s="4">
        <v>2015</v>
      </c>
      <c r="C26" t="str">
        <f>TEXT(IF(A26&lt;=3,"01",IF(A26&lt;=6,"04",IF(A26&lt;=9,"07","10"))),"00")&amp;RIGHT(B26,2)</f>
        <v>0115</v>
      </c>
      <c r="D26" s="3">
        <f>DATE(B26, A26, 1)</f>
        <v>42005</v>
      </c>
      <c r="E26" s="3">
        <f>IF(OR(WEEKDAY(D26,2)=6, WEEKDAY(D26,2)=7), D26 + (8 - WEEKDAY(D26,2)), D26)</f>
        <v>42005</v>
      </c>
      <c r="F26" s="3">
        <f>D26-1</f>
        <v>42004</v>
      </c>
      <c r="G26" s="3">
        <f>IF(WEEKDAY(F26,2)=7,F26-2,IF(WEEKDAY(F26,2)=6,F26-1,F26))</f>
        <v>42004</v>
      </c>
      <c r="H26" s="3">
        <f>EOMONTH(DATE(B26, A26, 1), 0)</f>
        <v>42035</v>
      </c>
      <c r="I26" s="3">
        <f>IF(WEEKDAY(H26,2)=7,H26-2,IF(WEEKDAY(H26,2)=6,H26-1,H26))</f>
        <v>42034</v>
      </c>
      <c r="J26" s="3">
        <f>DATE(YEAR(D26)-1, MONTH(D26), DAY(D26))</f>
        <v>41640</v>
      </c>
      <c r="K26" s="3">
        <f>IF(OR(WEEKDAY(J26,2)=6, WEEKDAY(J26,2)=7), J26 + (8 - WEEKDAY(J26,2)), J26)</f>
        <v>41640</v>
      </c>
      <c r="L26" s="3">
        <f>J26-1</f>
        <v>41639</v>
      </c>
      <c r="M26" s="3">
        <f>IF(WEEKDAY(L26,2)=7,L26-2,IF(WEEKDAY(L26,2)=6,L26-1,L26))</f>
        <v>41639</v>
      </c>
      <c r="N26" s="3">
        <f>DATE(YEAR(J26)+1, MONTH(J26), DAY(J26)) - 1</f>
        <v>42004</v>
      </c>
      <c r="O26" s="3">
        <f>IF(WEEKDAY(N26,2)=7,N26-2,IF(WEEKDAY(N26,2)=6,N26-1,N26))</f>
        <v>42004</v>
      </c>
    </row>
    <row r="27" spans="1:15" x14ac:dyDescent="0.25">
      <c r="A27">
        <v>2</v>
      </c>
      <c r="B27">
        <f t="shared" si="0"/>
        <v>2015</v>
      </c>
      <c r="C27" t="str">
        <f>TEXT(IF(A27&lt;=3,"01",IF(A27&lt;=6,"04",IF(A27&lt;=9,"07","10"))),"00")&amp;RIGHT(B27,2)</f>
        <v>0115</v>
      </c>
      <c r="D27" s="3">
        <f>DATE(B27, A27, 1)</f>
        <v>42036</v>
      </c>
      <c r="E27" s="3">
        <f>IF(OR(WEEKDAY(D27,2)=6, WEEKDAY(D27,2)=7), D27 + (8 - WEEKDAY(D27,2)), D27)</f>
        <v>42037</v>
      </c>
      <c r="F27" s="3">
        <f>D27-1</f>
        <v>42035</v>
      </c>
      <c r="G27" s="3">
        <f>IF(WEEKDAY(F27,2)=7,F27-2,IF(WEEKDAY(F27,2)=6,F27-1,F27))</f>
        <v>42034</v>
      </c>
      <c r="H27" s="3">
        <f>EOMONTH(DATE(B27, A27, 1), 0)</f>
        <v>42063</v>
      </c>
      <c r="I27" s="3">
        <f>IF(WEEKDAY(H27,2)=7,H27-2,IF(WEEKDAY(H27,2)=6,H27-1,H27))</f>
        <v>42062</v>
      </c>
      <c r="J27" s="3">
        <f>DATE(YEAR(D27)-1, MONTH(D27), DAY(D27))</f>
        <v>41671</v>
      </c>
      <c r="K27" s="3">
        <f>IF(OR(WEEKDAY(J27,2)=6, WEEKDAY(J27,2)=7), J27 + (8 - WEEKDAY(J27,2)), J27)</f>
        <v>41673</v>
      </c>
      <c r="L27" s="3">
        <f>J27-1</f>
        <v>41670</v>
      </c>
      <c r="M27" s="3">
        <f>IF(WEEKDAY(L27,2)=7,L27-2,IF(WEEKDAY(L27,2)=6,L27-1,L27))</f>
        <v>41670</v>
      </c>
      <c r="N27" s="3">
        <f>DATE(YEAR(J27)+1, MONTH(J27), DAY(J27)) - 1</f>
        <v>42035</v>
      </c>
      <c r="O27" s="3">
        <f>IF(WEEKDAY(N27,2)=7,N27-2,IF(WEEKDAY(N27,2)=6,N27-1,N27))</f>
        <v>42034</v>
      </c>
    </row>
    <row r="28" spans="1:15" x14ac:dyDescent="0.25">
      <c r="A28">
        <v>3</v>
      </c>
      <c r="B28">
        <f t="shared" si="0"/>
        <v>2015</v>
      </c>
      <c r="C28" t="str">
        <f>TEXT(IF(A28&lt;=3,"01",IF(A28&lt;=6,"04",IF(A28&lt;=9,"07","10"))),"00")&amp;RIGHT(B28,2)</f>
        <v>0115</v>
      </c>
      <c r="D28" s="3">
        <f>DATE(B28, A28, 1)</f>
        <v>42064</v>
      </c>
      <c r="E28" s="3">
        <f>IF(OR(WEEKDAY(D28,2)=6, WEEKDAY(D28,2)=7), D28 + (8 - WEEKDAY(D28,2)), D28)</f>
        <v>42065</v>
      </c>
      <c r="F28" s="3">
        <f>D28-1</f>
        <v>42063</v>
      </c>
      <c r="G28" s="3">
        <f>IF(WEEKDAY(F28,2)=7,F28-2,IF(WEEKDAY(F28,2)=6,F28-1,F28))</f>
        <v>42062</v>
      </c>
      <c r="H28" s="3">
        <f>EOMONTH(DATE(B28, A28, 1), 0)</f>
        <v>42094</v>
      </c>
      <c r="I28" s="3">
        <f>IF(WEEKDAY(H28,2)=7,H28-2,IF(WEEKDAY(H28,2)=6,H28-1,H28))</f>
        <v>42094</v>
      </c>
      <c r="J28" s="3">
        <f>DATE(YEAR(D28)-1, MONTH(D28), DAY(D28))</f>
        <v>41699</v>
      </c>
      <c r="K28" s="3">
        <f>IF(OR(WEEKDAY(J28,2)=6, WEEKDAY(J28,2)=7), J28 + (8 - WEEKDAY(J28,2)), J28)</f>
        <v>41701</v>
      </c>
      <c r="L28" s="3">
        <f>J28-1</f>
        <v>41698</v>
      </c>
      <c r="M28" s="3">
        <f>IF(WEEKDAY(L28,2)=7,L28-2,IF(WEEKDAY(L28,2)=6,L28-1,L28))</f>
        <v>41698</v>
      </c>
      <c r="N28" s="3">
        <f>DATE(YEAR(J28)+1, MONTH(J28), DAY(J28)) - 1</f>
        <v>42063</v>
      </c>
      <c r="O28" s="3">
        <f>IF(WEEKDAY(N28,2)=7,N28-2,IF(WEEKDAY(N28,2)=6,N28-1,N28))</f>
        <v>42062</v>
      </c>
    </row>
    <row r="29" spans="1:15" x14ac:dyDescent="0.25">
      <c r="A29">
        <v>4</v>
      </c>
      <c r="B29">
        <f t="shared" si="0"/>
        <v>2015</v>
      </c>
      <c r="C29" t="str">
        <f>TEXT(IF(A29&lt;=3,"01",IF(A29&lt;=6,"04",IF(A29&lt;=9,"07","10"))),"00")&amp;RIGHT(B29,2)</f>
        <v>0415</v>
      </c>
      <c r="D29" s="3">
        <f>DATE(B29, A29, 1)</f>
        <v>42095</v>
      </c>
      <c r="E29" s="3">
        <f>IF(OR(WEEKDAY(D29,2)=6, WEEKDAY(D29,2)=7), D29 + (8 - WEEKDAY(D29,2)), D29)</f>
        <v>42095</v>
      </c>
      <c r="F29" s="3">
        <f>D29-1</f>
        <v>42094</v>
      </c>
      <c r="G29" s="3">
        <f>IF(WEEKDAY(F29,2)=7,F29-2,IF(WEEKDAY(F29,2)=6,F29-1,F29))</f>
        <v>42094</v>
      </c>
      <c r="H29" s="3">
        <f>EOMONTH(DATE(B29, A29, 1), 0)</f>
        <v>42124</v>
      </c>
      <c r="I29" s="3">
        <f>IF(WEEKDAY(H29,2)=7,H29-2,IF(WEEKDAY(H29,2)=6,H29-1,H29))</f>
        <v>42124</v>
      </c>
      <c r="J29" s="3">
        <f>DATE(YEAR(D29)-1, MONTH(D29), DAY(D29))</f>
        <v>41730</v>
      </c>
      <c r="K29" s="3">
        <f>IF(OR(WEEKDAY(J29,2)=6, WEEKDAY(J29,2)=7), J29 + (8 - WEEKDAY(J29,2)), J29)</f>
        <v>41730</v>
      </c>
      <c r="L29" s="3">
        <f>J29-1</f>
        <v>41729</v>
      </c>
      <c r="M29" s="3">
        <f>IF(WEEKDAY(L29,2)=7,L29-2,IF(WEEKDAY(L29,2)=6,L29-1,L29))</f>
        <v>41729</v>
      </c>
      <c r="N29" s="3">
        <f>DATE(YEAR(J29)+1, MONTH(J29), DAY(J29)) - 1</f>
        <v>42094</v>
      </c>
      <c r="O29" s="3">
        <f>IF(WEEKDAY(N29,2)=7,N29-2,IF(WEEKDAY(N29,2)=6,N29-1,N29))</f>
        <v>42094</v>
      </c>
    </row>
    <row r="30" spans="1:15" x14ac:dyDescent="0.25">
      <c r="A30">
        <v>5</v>
      </c>
      <c r="B30">
        <f t="shared" si="0"/>
        <v>2015</v>
      </c>
      <c r="C30" t="str">
        <f>TEXT(IF(A30&lt;=3,"01",IF(A30&lt;=6,"04",IF(A30&lt;=9,"07","10"))),"00")&amp;RIGHT(B30,2)</f>
        <v>0415</v>
      </c>
      <c r="D30" s="3">
        <f>DATE(B30, A30, 1)</f>
        <v>42125</v>
      </c>
      <c r="E30" s="3">
        <f>IF(OR(WEEKDAY(D30,2)=6, WEEKDAY(D30,2)=7), D30 + (8 - WEEKDAY(D30,2)), D30)</f>
        <v>42125</v>
      </c>
      <c r="F30" s="3">
        <f>D30-1</f>
        <v>42124</v>
      </c>
      <c r="G30" s="3">
        <f>IF(WEEKDAY(F30,2)=7,F30-2,IF(WEEKDAY(F30,2)=6,F30-1,F30))</f>
        <v>42124</v>
      </c>
      <c r="H30" s="3">
        <f>EOMONTH(DATE(B30, A30, 1), 0)</f>
        <v>42155</v>
      </c>
      <c r="I30" s="3">
        <f>IF(WEEKDAY(H30,2)=7,H30-2,IF(WEEKDAY(H30,2)=6,H30-1,H30))</f>
        <v>42153</v>
      </c>
      <c r="J30" s="3">
        <f>DATE(YEAR(D30)-1, MONTH(D30), DAY(D30))</f>
        <v>41760</v>
      </c>
      <c r="K30" s="3">
        <f>IF(OR(WEEKDAY(J30,2)=6, WEEKDAY(J30,2)=7), J30 + (8 - WEEKDAY(J30,2)), J30)</f>
        <v>41760</v>
      </c>
      <c r="L30" s="3">
        <f>J30-1</f>
        <v>41759</v>
      </c>
      <c r="M30" s="3">
        <f>IF(WEEKDAY(L30,2)=7,L30-2,IF(WEEKDAY(L30,2)=6,L30-1,L30))</f>
        <v>41759</v>
      </c>
      <c r="N30" s="3">
        <f>DATE(YEAR(J30)+1, MONTH(J30), DAY(J30)) - 1</f>
        <v>42124</v>
      </c>
      <c r="O30" s="3">
        <f>IF(WEEKDAY(N30,2)=7,N30-2,IF(WEEKDAY(N30,2)=6,N30-1,N30))</f>
        <v>42124</v>
      </c>
    </row>
    <row r="31" spans="1:15" x14ac:dyDescent="0.25">
      <c r="A31">
        <v>6</v>
      </c>
      <c r="B31">
        <f t="shared" si="0"/>
        <v>2015</v>
      </c>
      <c r="C31" t="str">
        <f>TEXT(IF(A31&lt;=3,"01",IF(A31&lt;=6,"04",IF(A31&lt;=9,"07","10"))),"00")&amp;RIGHT(B31,2)</f>
        <v>0415</v>
      </c>
      <c r="D31" s="3">
        <f>DATE(B31, A31, 1)</f>
        <v>42156</v>
      </c>
      <c r="E31" s="3">
        <f>IF(OR(WEEKDAY(D31,2)=6, WEEKDAY(D31,2)=7), D31 + (8 - WEEKDAY(D31,2)), D31)</f>
        <v>42156</v>
      </c>
      <c r="F31" s="3">
        <f>D31-1</f>
        <v>42155</v>
      </c>
      <c r="G31" s="3">
        <f>IF(WEEKDAY(F31,2)=7,F31-2,IF(WEEKDAY(F31,2)=6,F31-1,F31))</f>
        <v>42153</v>
      </c>
      <c r="H31" s="3">
        <f>EOMONTH(DATE(B31, A31, 1), 0)</f>
        <v>42185</v>
      </c>
      <c r="I31" s="3">
        <f>IF(WEEKDAY(H31,2)=7,H31-2,IF(WEEKDAY(H31,2)=6,H31-1,H31))</f>
        <v>42185</v>
      </c>
      <c r="J31" s="3">
        <f>DATE(YEAR(D31)-1, MONTH(D31), DAY(D31))</f>
        <v>41791</v>
      </c>
      <c r="K31" s="3">
        <f>IF(OR(WEEKDAY(J31,2)=6, WEEKDAY(J31,2)=7), J31 + (8 - WEEKDAY(J31,2)), J31)</f>
        <v>41792</v>
      </c>
      <c r="L31" s="3">
        <f>J31-1</f>
        <v>41790</v>
      </c>
      <c r="M31" s="3">
        <f>IF(WEEKDAY(L31,2)=7,L31-2,IF(WEEKDAY(L31,2)=6,L31-1,L31))</f>
        <v>41789</v>
      </c>
      <c r="N31" s="3">
        <f>DATE(YEAR(J31)+1, MONTH(J31), DAY(J31)) - 1</f>
        <v>42155</v>
      </c>
      <c r="O31" s="3">
        <f>IF(WEEKDAY(N31,2)=7,N31-2,IF(WEEKDAY(N31,2)=6,N31-1,N31))</f>
        <v>42153</v>
      </c>
    </row>
    <row r="32" spans="1:15" x14ac:dyDescent="0.25">
      <c r="A32">
        <v>7</v>
      </c>
      <c r="B32">
        <f t="shared" si="0"/>
        <v>2015</v>
      </c>
      <c r="C32" t="str">
        <f>TEXT(IF(A32&lt;=3,"01",IF(A32&lt;=6,"04",IF(A32&lt;=9,"07","10"))),"00")&amp;RIGHT(B32,2)</f>
        <v>0715</v>
      </c>
      <c r="D32" s="3">
        <f>DATE(B32, A32, 1)</f>
        <v>42186</v>
      </c>
      <c r="E32" s="3">
        <f>IF(OR(WEEKDAY(D32,2)=6, WEEKDAY(D32,2)=7), D32 + (8 - WEEKDAY(D32,2)), D32)</f>
        <v>42186</v>
      </c>
      <c r="F32" s="3">
        <f>D32-1</f>
        <v>42185</v>
      </c>
      <c r="G32" s="3">
        <f>IF(WEEKDAY(F32,2)=7,F32-2,IF(WEEKDAY(F32,2)=6,F32-1,F32))</f>
        <v>42185</v>
      </c>
      <c r="H32" s="3">
        <f>EOMONTH(DATE(B32, A32, 1), 0)</f>
        <v>42216</v>
      </c>
      <c r="I32" s="3">
        <f>IF(WEEKDAY(H32,2)=7,H32-2,IF(WEEKDAY(H32,2)=6,H32-1,H32))</f>
        <v>42216</v>
      </c>
      <c r="J32" s="3">
        <f>DATE(YEAR(D32)-1, MONTH(D32), DAY(D32))</f>
        <v>41821</v>
      </c>
      <c r="K32" s="3">
        <f>IF(OR(WEEKDAY(J32,2)=6, WEEKDAY(J32,2)=7), J32 + (8 - WEEKDAY(J32,2)), J32)</f>
        <v>41821</v>
      </c>
      <c r="L32" s="3">
        <f>J32-1</f>
        <v>41820</v>
      </c>
      <c r="M32" s="3">
        <f>IF(WEEKDAY(L32,2)=7,L32-2,IF(WEEKDAY(L32,2)=6,L32-1,L32))</f>
        <v>41820</v>
      </c>
      <c r="N32" s="3">
        <f>DATE(YEAR(J32)+1, MONTH(J32), DAY(J32)) - 1</f>
        <v>42185</v>
      </c>
      <c r="O32" s="3">
        <f>IF(WEEKDAY(N32,2)=7,N32-2,IF(WEEKDAY(N32,2)=6,N32-1,N32))</f>
        <v>42185</v>
      </c>
    </row>
    <row r="33" spans="1:15" x14ac:dyDescent="0.25">
      <c r="A33">
        <v>8</v>
      </c>
      <c r="B33">
        <f t="shared" si="0"/>
        <v>2015</v>
      </c>
      <c r="C33" t="str">
        <f>TEXT(IF(A33&lt;=3,"01",IF(A33&lt;=6,"04",IF(A33&lt;=9,"07","10"))),"00")&amp;RIGHT(B33,2)</f>
        <v>0715</v>
      </c>
      <c r="D33" s="3">
        <f>DATE(B33, A33, 1)</f>
        <v>42217</v>
      </c>
      <c r="E33" s="3">
        <f>IF(OR(WEEKDAY(D33,2)=6, WEEKDAY(D33,2)=7), D33 + (8 - WEEKDAY(D33,2)), D33)</f>
        <v>42219</v>
      </c>
      <c r="F33" s="3">
        <f>D33-1</f>
        <v>42216</v>
      </c>
      <c r="G33" s="3">
        <f>IF(WEEKDAY(F33,2)=7,F33-2,IF(WEEKDAY(F33,2)=6,F33-1,F33))</f>
        <v>42216</v>
      </c>
      <c r="H33" s="3">
        <f>EOMONTH(DATE(B33, A33, 1), 0)</f>
        <v>42247</v>
      </c>
      <c r="I33" s="3">
        <f>IF(WEEKDAY(H33,2)=7,H33-2,IF(WEEKDAY(H33,2)=6,H33-1,H33))</f>
        <v>42247</v>
      </c>
      <c r="J33" s="3">
        <f>DATE(YEAR(D33)-1, MONTH(D33), DAY(D33))</f>
        <v>41852</v>
      </c>
      <c r="K33" s="3">
        <f>IF(OR(WEEKDAY(J33,2)=6, WEEKDAY(J33,2)=7), J33 + (8 - WEEKDAY(J33,2)), J33)</f>
        <v>41852</v>
      </c>
      <c r="L33" s="3">
        <f>J33-1</f>
        <v>41851</v>
      </c>
      <c r="M33" s="3">
        <f>IF(WEEKDAY(L33,2)=7,L33-2,IF(WEEKDAY(L33,2)=6,L33-1,L33))</f>
        <v>41851</v>
      </c>
      <c r="N33" s="3">
        <f>DATE(YEAR(J33)+1, MONTH(J33), DAY(J33)) - 1</f>
        <v>42216</v>
      </c>
      <c r="O33" s="3">
        <f>IF(WEEKDAY(N33,2)=7,N33-2,IF(WEEKDAY(N33,2)=6,N33-1,N33))</f>
        <v>42216</v>
      </c>
    </row>
    <row r="34" spans="1:15" x14ac:dyDescent="0.25">
      <c r="A34">
        <v>9</v>
      </c>
      <c r="B34">
        <f t="shared" si="0"/>
        <v>2015</v>
      </c>
      <c r="C34" t="str">
        <f>TEXT(IF(A34&lt;=3,"01",IF(A34&lt;=6,"04",IF(A34&lt;=9,"07","10"))),"00")&amp;RIGHT(B34,2)</f>
        <v>0715</v>
      </c>
      <c r="D34" s="3">
        <f>DATE(B34, A34, 1)</f>
        <v>42248</v>
      </c>
      <c r="E34" s="3">
        <f>IF(OR(WEEKDAY(D34,2)=6, WEEKDAY(D34,2)=7), D34 + (8 - WEEKDAY(D34,2)), D34)</f>
        <v>42248</v>
      </c>
      <c r="F34" s="3">
        <f>D34-1</f>
        <v>42247</v>
      </c>
      <c r="G34" s="3">
        <f>IF(WEEKDAY(F34,2)=7,F34-2,IF(WEEKDAY(F34,2)=6,F34-1,F34))</f>
        <v>42247</v>
      </c>
      <c r="H34" s="3">
        <f>EOMONTH(DATE(B34, A34, 1), 0)</f>
        <v>42277</v>
      </c>
      <c r="I34" s="3">
        <f>IF(WEEKDAY(H34,2)=7,H34-2,IF(WEEKDAY(H34,2)=6,H34-1,H34))</f>
        <v>42277</v>
      </c>
      <c r="J34" s="3">
        <f>DATE(YEAR(D34)-1, MONTH(D34), DAY(D34))</f>
        <v>41883</v>
      </c>
      <c r="K34" s="3">
        <f>IF(OR(WEEKDAY(J34,2)=6, WEEKDAY(J34,2)=7), J34 + (8 - WEEKDAY(J34,2)), J34)</f>
        <v>41883</v>
      </c>
      <c r="L34" s="3">
        <f>J34-1</f>
        <v>41882</v>
      </c>
      <c r="M34" s="3">
        <f>IF(WEEKDAY(L34,2)=7,L34-2,IF(WEEKDAY(L34,2)=6,L34-1,L34))</f>
        <v>41880</v>
      </c>
      <c r="N34" s="3">
        <f>DATE(YEAR(J34)+1, MONTH(J34), DAY(J34)) - 1</f>
        <v>42247</v>
      </c>
      <c r="O34" s="3">
        <f>IF(WEEKDAY(N34,2)=7,N34-2,IF(WEEKDAY(N34,2)=6,N34-1,N34))</f>
        <v>42247</v>
      </c>
    </row>
    <row r="35" spans="1:15" x14ac:dyDescent="0.25">
      <c r="A35">
        <v>10</v>
      </c>
      <c r="B35">
        <f t="shared" si="0"/>
        <v>2015</v>
      </c>
      <c r="C35" t="str">
        <f>TEXT(IF(A35&lt;=3,"01",IF(A35&lt;=6,"04",IF(A35&lt;=9,"07","10"))),"00")&amp;RIGHT(B35,2)</f>
        <v>1015</v>
      </c>
      <c r="D35" s="3">
        <f>DATE(B35, A35, 1)</f>
        <v>42278</v>
      </c>
      <c r="E35" s="3">
        <f>IF(OR(WEEKDAY(D35,2)=6, WEEKDAY(D35,2)=7), D35 + (8 - WEEKDAY(D35,2)), D35)</f>
        <v>42278</v>
      </c>
      <c r="F35" s="3">
        <f>D35-1</f>
        <v>42277</v>
      </c>
      <c r="G35" s="3">
        <f>IF(WEEKDAY(F35,2)=7,F35-2,IF(WEEKDAY(F35,2)=6,F35-1,F35))</f>
        <v>42277</v>
      </c>
      <c r="H35" s="3">
        <f>EOMONTH(DATE(B35, A35, 1), 0)</f>
        <v>42308</v>
      </c>
      <c r="I35" s="3">
        <f>IF(WEEKDAY(H35,2)=7,H35-2,IF(WEEKDAY(H35,2)=6,H35-1,H35))</f>
        <v>42307</v>
      </c>
      <c r="J35" s="3">
        <f>DATE(YEAR(D35)-1, MONTH(D35), DAY(D35))</f>
        <v>41913</v>
      </c>
      <c r="K35" s="3">
        <f>IF(OR(WEEKDAY(J35,2)=6, WEEKDAY(J35,2)=7), J35 + (8 - WEEKDAY(J35,2)), J35)</f>
        <v>41913</v>
      </c>
      <c r="L35" s="3">
        <f>J35-1</f>
        <v>41912</v>
      </c>
      <c r="M35" s="3">
        <f>IF(WEEKDAY(L35,2)=7,L35-2,IF(WEEKDAY(L35,2)=6,L35-1,L35))</f>
        <v>41912</v>
      </c>
      <c r="N35" s="3">
        <f>DATE(YEAR(J35)+1, MONTH(J35), DAY(J35)) - 1</f>
        <v>42277</v>
      </c>
      <c r="O35" s="3">
        <f>IF(WEEKDAY(N35,2)=7,N35-2,IF(WEEKDAY(N35,2)=6,N35-1,N35))</f>
        <v>42277</v>
      </c>
    </row>
    <row r="36" spans="1:15" x14ac:dyDescent="0.25">
      <c r="A36">
        <v>11</v>
      </c>
      <c r="B36">
        <f t="shared" si="0"/>
        <v>2015</v>
      </c>
      <c r="C36" t="str">
        <f>TEXT(IF(A36&lt;=3,"01",IF(A36&lt;=6,"04",IF(A36&lt;=9,"07","10"))),"00")&amp;RIGHT(B36,2)</f>
        <v>1015</v>
      </c>
      <c r="D36" s="3">
        <f>DATE(B36, A36, 1)</f>
        <v>42309</v>
      </c>
      <c r="E36" s="3">
        <f>IF(OR(WEEKDAY(D36,2)=6, WEEKDAY(D36,2)=7), D36 + (8 - WEEKDAY(D36,2)), D36)</f>
        <v>42310</v>
      </c>
      <c r="F36" s="3">
        <f>D36-1</f>
        <v>42308</v>
      </c>
      <c r="G36" s="3">
        <f>IF(WEEKDAY(F36,2)=7,F36-2,IF(WEEKDAY(F36,2)=6,F36-1,F36))</f>
        <v>42307</v>
      </c>
      <c r="H36" s="3">
        <f>EOMONTH(DATE(B36, A36, 1), 0)</f>
        <v>42338</v>
      </c>
      <c r="I36" s="3">
        <f>IF(WEEKDAY(H36,2)=7,H36-2,IF(WEEKDAY(H36,2)=6,H36-1,H36))</f>
        <v>42338</v>
      </c>
      <c r="J36" s="3">
        <f>DATE(YEAR(D36)-1, MONTH(D36), DAY(D36))</f>
        <v>41944</v>
      </c>
      <c r="K36" s="3">
        <f>IF(OR(WEEKDAY(J36,2)=6, WEEKDAY(J36,2)=7), J36 + (8 - WEEKDAY(J36,2)), J36)</f>
        <v>41946</v>
      </c>
      <c r="L36" s="3">
        <f>J36-1</f>
        <v>41943</v>
      </c>
      <c r="M36" s="3">
        <f>IF(WEEKDAY(L36,2)=7,L36-2,IF(WEEKDAY(L36,2)=6,L36-1,L36))</f>
        <v>41943</v>
      </c>
      <c r="N36" s="3">
        <f>DATE(YEAR(J36)+1, MONTH(J36), DAY(J36)) - 1</f>
        <v>42308</v>
      </c>
      <c r="O36" s="3">
        <f>IF(WEEKDAY(N36,2)=7,N36-2,IF(WEEKDAY(N36,2)=6,N36-1,N36))</f>
        <v>42307</v>
      </c>
    </row>
    <row r="37" spans="1:15" x14ac:dyDescent="0.25">
      <c r="A37">
        <v>12</v>
      </c>
      <c r="B37">
        <f t="shared" si="0"/>
        <v>2015</v>
      </c>
      <c r="C37" t="str">
        <f>TEXT(IF(A37&lt;=3,"01",IF(A37&lt;=6,"04",IF(A37&lt;=9,"07","10"))),"00")&amp;RIGHT(B37,2)</f>
        <v>1015</v>
      </c>
      <c r="D37" s="3">
        <f>DATE(B37, A37, 1)</f>
        <v>42339</v>
      </c>
      <c r="E37" s="3">
        <f>IF(OR(WEEKDAY(D37,2)=6, WEEKDAY(D37,2)=7), D37 + (8 - WEEKDAY(D37,2)), D37)</f>
        <v>42339</v>
      </c>
      <c r="F37" s="3">
        <f>D37-1</f>
        <v>42338</v>
      </c>
      <c r="G37" s="3">
        <f>IF(WEEKDAY(F37,2)=7,F37-2,IF(WEEKDAY(F37,2)=6,F37-1,F37))</f>
        <v>42338</v>
      </c>
      <c r="H37" s="3">
        <f>EOMONTH(DATE(B37, A37, 1), 0)</f>
        <v>42369</v>
      </c>
      <c r="I37" s="3">
        <f>IF(WEEKDAY(H37,2)=7,H37-2,IF(WEEKDAY(H37,2)=6,H37-1,H37))</f>
        <v>42369</v>
      </c>
      <c r="J37" s="3">
        <f>DATE(YEAR(D37)-1, MONTH(D37), DAY(D37))</f>
        <v>41974</v>
      </c>
      <c r="K37" s="3">
        <f>IF(OR(WEEKDAY(J37,2)=6, WEEKDAY(J37,2)=7), J37 + (8 - WEEKDAY(J37,2)), J37)</f>
        <v>41974</v>
      </c>
      <c r="L37" s="3">
        <f>J37-1</f>
        <v>41973</v>
      </c>
      <c r="M37" s="3">
        <f>IF(WEEKDAY(L37,2)=7,L37-2,IF(WEEKDAY(L37,2)=6,L37-1,L37))</f>
        <v>41971</v>
      </c>
      <c r="N37" s="3">
        <f>DATE(YEAR(J37)+1, MONTH(J37), DAY(J37)) - 1</f>
        <v>42338</v>
      </c>
      <c r="O37" s="3">
        <f>IF(WEEKDAY(N37,2)=7,N37-2,IF(WEEKDAY(N37,2)=6,N37-1,N37))</f>
        <v>42338</v>
      </c>
    </row>
    <row r="38" spans="1:15" x14ac:dyDescent="0.25">
      <c r="A38">
        <v>1</v>
      </c>
      <c r="B38" s="4">
        <v>2016</v>
      </c>
      <c r="C38" t="str">
        <f>TEXT(IF(A38&lt;=3,"01",IF(A38&lt;=6,"04",IF(A38&lt;=9,"07","10"))),"00")&amp;RIGHT(B38,2)</f>
        <v>0116</v>
      </c>
      <c r="D38" s="3">
        <f>DATE(B38, A38, 1)</f>
        <v>42370</v>
      </c>
      <c r="E38" s="3">
        <f>IF(OR(WEEKDAY(D38,2)=6, WEEKDAY(D38,2)=7), D38 + (8 - WEEKDAY(D38,2)), D38)</f>
        <v>42370</v>
      </c>
      <c r="F38" s="3">
        <f>D38-1</f>
        <v>42369</v>
      </c>
      <c r="G38" s="3">
        <f>IF(WEEKDAY(F38,2)=7,F38-2,IF(WEEKDAY(F38,2)=6,F38-1,F38))</f>
        <v>42369</v>
      </c>
      <c r="H38" s="3">
        <f>EOMONTH(DATE(B38, A38, 1), 0)</f>
        <v>42400</v>
      </c>
      <c r="I38" s="3">
        <f>IF(WEEKDAY(H38,2)=7,H38-2,IF(WEEKDAY(H38,2)=6,H38-1,H38))</f>
        <v>42398</v>
      </c>
      <c r="J38" s="3">
        <f>DATE(YEAR(D38)-1, MONTH(D38), DAY(D38))</f>
        <v>42005</v>
      </c>
      <c r="K38" s="3">
        <f>IF(OR(WEEKDAY(J38,2)=6, WEEKDAY(J38,2)=7), J38 + (8 - WEEKDAY(J38,2)), J38)</f>
        <v>42005</v>
      </c>
      <c r="L38" s="3">
        <f>J38-1</f>
        <v>42004</v>
      </c>
      <c r="M38" s="3">
        <f>IF(WEEKDAY(L38,2)=7,L38-2,IF(WEEKDAY(L38,2)=6,L38-1,L38))</f>
        <v>42004</v>
      </c>
      <c r="N38" s="3">
        <f>DATE(YEAR(J38)+1, MONTH(J38), DAY(J38)) - 1</f>
        <v>42369</v>
      </c>
      <c r="O38" s="3">
        <f>IF(WEEKDAY(N38,2)=7,N38-2,IF(WEEKDAY(N38,2)=6,N38-1,N38))</f>
        <v>42369</v>
      </c>
    </row>
    <row r="39" spans="1:15" x14ac:dyDescent="0.25">
      <c r="A39">
        <v>2</v>
      </c>
      <c r="B39">
        <f t="shared" si="0"/>
        <v>2016</v>
      </c>
      <c r="C39" t="str">
        <f>TEXT(IF(A39&lt;=3,"01",IF(A39&lt;=6,"04",IF(A39&lt;=9,"07","10"))),"00")&amp;RIGHT(B39,2)</f>
        <v>0116</v>
      </c>
      <c r="D39" s="3">
        <f>DATE(B39, A39, 1)</f>
        <v>42401</v>
      </c>
      <c r="E39" s="3">
        <f>IF(OR(WEEKDAY(D39,2)=6, WEEKDAY(D39,2)=7), D39 + (8 - WEEKDAY(D39,2)), D39)</f>
        <v>42401</v>
      </c>
      <c r="F39" s="3">
        <f>D39-1</f>
        <v>42400</v>
      </c>
      <c r="G39" s="3">
        <f>IF(WEEKDAY(F39,2)=7,F39-2,IF(WEEKDAY(F39,2)=6,F39-1,F39))</f>
        <v>42398</v>
      </c>
      <c r="H39" s="3">
        <f>EOMONTH(DATE(B39, A39, 1), 0)</f>
        <v>42429</v>
      </c>
      <c r="I39" s="3">
        <f>IF(WEEKDAY(H39,2)=7,H39-2,IF(WEEKDAY(H39,2)=6,H39-1,H39))</f>
        <v>42429</v>
      </c>
      <c r="J39" s="3">
        <f>DATE(YEAR(D39)-1, MONTH(D39), DAY(D39))</f>
        <v>42036</v>
      </c>
      <c r="K39" s="3">
        <f>IF(OR(WEEKDAY(J39,2)=6, WEEKDAY(J39,2)=7), J39 + (8 - WEEKDAY(J39,2)), J39)</f>
        <v>42037</v>
      </c>
      <c r="L39" s="3">
        <f>J39-1</f>
        <v>42035</v>
      </c>
      <c r="M39" s="3">
        <f>IF(WEEKDAY(L39,2)=7,L39-2,IF(WEEKDAY(L39,2)=6,L39-1,L39))</f>
        <v>42034</v>
      </c>
      <c r="N39" s="3">
        <f>DATE(YEAR(J39)+1, MONTH(J39), DAY(J39)) - 1</f>
        <v>42400</v>
      </c>
      <c r="O39" s="3">
        <f>IF(WEEKDAY(N39,2)=7,N39-2,IF(WEEKDAY(N39,2)=6,N39-1,N39))</f>
        <v>42398</v>
      </c>
    </row>
    <row r="40" spans="1:15" x14ac:dyDescent="0.25">
      <c r="A40">
        <v>3</v>
      </c>
      <c r="B40">
        <f t="shared" si="0"/>
        <v>2016</v>
      </c>
      <c r="C40" t="str">
        <f>TEXT(IF(A40&lt;=3,"01",IF(A40&lt;=6,"04",IF(A40&lt;=9,"07","10"))),"00")&amp;RIGHT(B40,2)</f>
        <v>0116</v>
      </c>
      <c r="D40" s="3">
        <f>DATE(B40, A40, 1)</f>
        <v>42430</v>
      </c>
      <c r="E40" s="3">
        <f>IF(OR(WEEKDAY(D40,2)=6, WEEKDAY(D40,2)=7), D40 + (8 - WEEKDAY(D40,2)), D40)</f>
        <v>42430</v>
      </c>
      <c r="F40" s="3">
        <f>D40-1</f>
        <v>42429</v>
      </c>
      <c r="G40" s="3">
        <f>IF(WEEKDAY(F40,2)=7,F40-2,IF(WEEKDAY(F40,2)=6,F40-1,F40))</f>
        <v>42429</v>
      </c>
      <c r="H40" s="3">
        <f>EOMONTH(DATE(B40, A40, 1), 0)</f>
        <v>42460</v>
      </c>
      <c r="I40" s="3">
        <f>IF(WEEKDAY(H40,2)=7,H40-2,IF(WEEKDAY(H40,2)=6,H40-1,H40))</f>
        <v>42460</v>
      </c>
      <c r="J40" s="3">
        <f>DATE(YEAR(D40)-1, MONTH(D40), DAY(D40))</f>
        <v>42064</v>
      </c>
      <c r="K40" s="3">
        <f>IF(OR(WEEKDAY(J40,2)=6, WEEKDAY(J40,2)=7), J40 + (8 - WEEKDAY(J40,2)), J40)</f>
        <v>42065</v>
      </c>
      <c r="L40" s="3">
        <f>J40-1</f>
        <v>42063</v>
      </c>
      <c r="M40" s="3">
        <f>IF(WEEKDAY(L40,2)=7,L40-2,IF(WEEKDAY(L40,2)=6,L40-1,L40))</f>
        <v>42062</v>
      </c>
      <c r="N40" s="3">
        <f>DATE(YEAR(J40)+1, MONTH(J40), DAY(J40)) - 1</f>
        <v>42429</v>
      </c>
      <c r="O40" s="3">
        <f>IF(WEEKDAY(N40,2)=7,N40-2,IF(WEEKDAY(N40,2)=6,N40-1,N40))</f>
        <v>42429</v>
      </c>
    </row>
    <row r="41" spans="1:15" x14ac:dyDescent="0.25">
      <c r="A41">
        <v>4</v>
      </c>
      <c r="B41">
        <f t="shared" si="0"/>
        <v>2016</v>
      </c>
      <c r="C41" t="str">
        <f>TEXT(IF(A41&lt;=3,"01",IF(A41&lt;=6,"04",IF(A41&lt;=9,"07","10"))),"00")&amp;RIGHT(B41,2)</f>
        <v>0416</v>
      </c>
      <c r="D41" s="3">
        <f>DATE(B41, A41, 1)</f>
        <v>42461</v>
      </c>
      <c r="E41" s="3">
        <f>IF(OR(WEEKDAY(D41,2)=6, WEEKDAY(D41,2)=7), D41 + (8 - WEEKDAY(D41,2)), D41)</f>
        <v>42461</v>
      </c>
      <c r="F41" s="3">
        <f>D41-1</f>
        <v>42460</v>
      </c>
      <c r="G41" s="3">
        <f>IF(WEEKDAY(F41,2)=7,F41-2,IF(WEEKDAY(F41,2)=6,F41-1,F41))</f>
        <v>42460</v>
      </c>
      <c r="H41" s="3">
        <f>EOMONTH(DATE(B41, A41, 1), 0)</f>
        <v>42490</v>
      </c>
      <c r="I41" s="3">
        <f>IF(WEEKDAY(H41,2)=7,H41-2,IF(WEEKDAY(H41,2)=6,H41-1,H41))</f>
        <v>42489</v>
      </c>
      <c r="J41" s="3">
        <f>DATE(YEAR(D41)-1, MONTH(D41), DAY(D41))</f>
        <v>42095</v>
      </c>
      <c r="K41" s="3">
        <f>IF(OR(WEEKDAY(J41,2)=6, WEEKDAY(J41,2)=7), J41 + (8 - WEEKDAY(J41,2)), J41)</f>
        <v>42095</v>
      </c>
      <c r="L41" s="3">
        <f>J41-1</f>
        <v>42094</v>
      </c>
      <c r="M41" s="3">
        <f>IF(WEEKDAY(L41,2)=7,L41-2,IF(WEEKDAY(L41,2)=6,L41-1,L41))</f>
        <v>42094</v>
      </c>
      <c r="N41" s="3">
        <f>DATE(YEAR(J41)+1, MONTH(J41), DAY(J41)) - 1</f>
        <v>42460</v>
      </c>
      <c r="O41" s="3">
        <f>IF(WEEKDAY(N41,2)=7,N41-2,IF(WEEKDAY(N41,2)=6,N41-1,N41))</f>
        <v>42460</v>
      </c>
    </row>
    <row r="42" spans="1:15" x14ac:dyDescent="0.25">
      <c r="A42">
        <v>5</v>
      </c>
      <c r="B42">
        <f t="shared" si="0"/>
        <v>2016</v>
      </c>
      <c r="C42" t="str">
        <f>TEXT(IF(A42&lt;=3,"01",IF(A42&lt;=6,"04",IF(A42&lt;=9,"07","10"))),"00")&amp;RIGHT(B42,2)</f>
        <v>0416</v>
      </c>
      <c r="D42" s="3">
        <f>DATE(B42, A42, 1)</f>
        <v>42491</v>
      </c>
      <c r="E42" s="3">
        <f>IF(OR(WEEKDAY(D42,2)=6, WEEKDAY(D42,2)=7), D42 + (8 - WEEKDAY(D42,2)), D42)</f>
        <v>42492</v>
      </c>
      <c r="F42" s="3">
        <f>D42-1</f>
        <v>42490</v>
      </c>
      <c r="G42" s="3">
        <f>IF(WEEKDAY(F42,2)=7,F42-2,IF(WEEKDAY(F42,2)=6,F42-1,F42))</f>
        <v>42489</v>
      </c>
      <c r="H42" s="3">
        <f>EOMONTH(DATE(B42, A42, 1), 0)</f>
        <v>42521</v>
      </c>
      <c r="I42" s="3">
        <f>IF(WEEKDAY(H42,2)=7,H42-2,IF(WEEKDAY(H42,2)=6,H42-1,H42))</f>
        <v>42521</v>
      </c>
      <c r="J42" s="3">
        <f>DATE(YEAR(D42)-1, MONTH(D42), DAY(D42))</f>
        <v>42125</v>
      </c>
      <c r="K42" s="3">
        <f>IF(OR(WEEKDAY(J42,2)=6, WEEKDAY(J42,2)=7), J42 + (8 - WEEKDAY(J42,2)), J42)</f>
        <v>42125</v>
      </c>
      <c r="L42" s="3">
        <f>J42-1</f>
        <v>42124</v>
      </c>
      <c r="M42" s="3">
        <f>IF(WEEKDAY(L42,2)=7,L42-2,IF(WEEKDAY(L42,2)=6,L42-1,L42))</f>
        <v>42124</v>
      </c>
      <c r="N42" s="3">
        <f>DATE(YEAR(J42)+1, MONTH(J42), DAY(J42)) - 1</f>
        <v>42490</v>
      </c>
      <c r="O42" s="3">
        <f>IF(WEEKDAY(N42,2)=7,N42-2,IF(WEEKDAY(N42,2)=6,N42-1,N42))</f>
        <v>42489</v>
      </c>
    </row>
    <row r="43" spans="1:15" x14ac:dyDescent="0.25">
      <c r="A43">
        <v>6</v>
      </c>
      <c r="B43">
        <f t="shared" si="0"/>
        <v>2016</v>
      </c>
      <c r="C43" t="str">
        <f>TEXT(IF(A43&lt;=3,"01",IF(A43&lt;=6,"04",IF(A43&lt;=9,"07","10"))),"00")&amp;RIGHT(B43,2)</f>
        <v>0416</v>
      </c>
      <c r="D43" s="3">
        <f>DATE(B43, A43, 1)</f>
        <v>42522</v>
      </c>
      <c r="E43" s="3">
        <f>IF(OR(WEEKDAY(D43,2)=6, WEEKDAY(D43,2)=7), D43 + (8 - WEEKDAY(D43,2)), D43)</f>
        <v>42522</v>
      </c>
      <c r="F43" s="3">
        <f>D43-1</f>
        <v>42521</v>
      </c>
      <c r="G43" s="3">
        <f>IF(WEEKDAY(F43,2)=7,F43-2,IF(WEEKDAY(F43,2)=6,F43-1,F43))</f>
        <v>42521</v>
      </c>
      <c r="H43" s="3">
        <f>EOMONTH(DATE(B43, A43, 1), 0)</f>
        <v>42551</v>
      </c>
      <c r="I43" s="3">
        <f>IF(WEEKDAY(H43,2)=7,H43-2,IF(WEEKDAY(H43,2)=6,H43-1,H43))</f>
        <v>42551</v>
      </c>
      <c r="J43" s="3">
        <f>DATE(YEAR(D43)-1, MONTH(D43), DAY(D43))</f>
        <v>42156</v>
      </c>
      <c r="K43" s="3">
        <f>IF(OR(WEEKDAY(J43,2)=6, WEEKDAY(J43,2)=7), J43 + (8 - WEEKDAY(J43,2)), J43)</f>
        <v>42156</v>
      </c>
      <c r="L43" s="3">
        <f>J43-1</f>
        <v>42155</v>
      </c>
      <c r="M43" s="3">
        <f>IF(WEEKDAY(L43,2)=7,L43-2,IF(WEEKDAY(L43,2)=6,L43-1,L43))</f>
        <v>42153</v>
      </c>
      <c r="N43" s="3">
        <f>DATE(YEAR(J43)+1, MONTH(J43), DAY(J43)) - 1</f>
        <v>42521</v>
      </c>
      <c r="O43" s="3">
        <f>IF(WEEKDAY(N43,2)=7,N43-2,IF(WEEKDAY(N43,2)=6,N43-1,N43))</f>
        <v>42521</v>
      </c>
    </row>
    <row r="44" spans="1:15" x14ac:dyDescent="0.25">
      <c r="A44">
        <v>7</v>
      </c>
      <c r="B44">
        <f t="shared" si="0"/>
        <v>2016</v>
      </c>
      <c r="C44" t="str">
        <f>TEXT(IF(A44&lt;=3,"01",IF(A44&lt;=6,"04",IF(A44&lt;=9,"07","10"))),"00")&amp;RIGHT(B44,2)</f>
        <v>0716</v>
      </c>
      <c r="D44" s="3">
        <f>DATE(B44, A44, 1)</f>
        <v>42552</v>
      </c>
      <c r="E44" s="3">
        <f>IF(OR(WEEKDAY(D44,2)=6, WEEKDAY(D44,2)=7), D44 + (8 - WEEKDAY(D44,2)), D44)</f>
        <v>42552</v>
      </c>
      <c r="F44" s="3">
        <f>D44-1</f>
        <v>42551</v>
      </c>
      <c r="G44" s="3">
        <f>IF(WEEKDAY(F44,2)=7,F44-2,IF(WEEKDAY(F44,2)=6,F44-1,F44))</f>
        <v>42551</v>
      </c>
      <c r="H44" s="3">
        <f>EOMONTH(DATE(B44, A44, 1), 0)</f>
        <v>42582</v>
      </c>
      <c r="I44" s="3">
        <f>IF(WEEKDAY(H44,2)=7,H44-2,IF(WEEKDAY(H44,2)=6,H44-1,H44))</f>
        <v>42580</v>
      </c>
      <c r="J44" s="3">
        <f>DATE(YEAR(D44)-1, MONTH(D44), DAY(D44))</f>
        <v>42186</v>
      </c>
      <c r="K44" s="3">
        <f>IF(OR(WEEKDAY(J44,2)=6, WEEKDAY(J44,2)=7), J44 + (8 - WEEKDAY(J44,2)), J44)</f>
        <v>42186</v>
      </c>
      <c r="L44" s="3">
        <f>J44-1</f>
        <v>42185</v>
      </c>
      <c r="M44" s="3">
        <f>IF(WEEKDAY(L44,2)=7,L44-2,IF(WEEKDAY(L44,2)=6,L44-1,L44))</f>
        <v>42185</v>
      </c>
      <c r="N44" s="3">
        <f>DATE(YEAR(J44)+1, MONTH(J44), DAY(J44)) - 1</f>
        <v>42551</v>
      </c>
      <c r="O44" s="3">
        <f>IF(WEEKDAY(N44,2)=7,N44-2,IF(WEEKDAY(N44,2)=6,N44-1,N44))</f>
        <v>42551</v>
      </c>
    </row>
    <row r="45" spans="1:15" x14ac:dyDescent="0.25">
      <c r="A45">
        <v>8</v>
      </c>
      <c r="B45">
        <f t="shared" si="0"/>
        <v>2016</v>
      </c>
      <c r="C45" t="str">
        <f>TEXT(IF(A45&lt;=3,"01",IF(A45&lt;=6,"04",IF(A45&lt;=9,"07","10"))),"00")&amp;RIGHT(B45,2)</f>
        <v>0716</v>
      </c>
      <c r="D45" s="3">
        <f>DATE(B45, A45, 1)</f>
        <v>42583</v>
      </c>
      <c r="E45" s="3">
        <f>IF(OR(WEEKDAY(D45,2)=6, WEEKDAY(D45,2)=7), D45 + (8 - WEEKDAY(D45,2)), D45)</f>
        <v>42583</v>
      </c>
      <c r="F45" s="3">
        <f>D45-1</f>
        <v>42582</v>
      </c>
      <c r="G45" s="3">
        <f>IF(WEEKDAY(F45,2)=7,F45-2,IF(WEEKDAY(F45,2)=6,F45-1,F45))</f>
        <v>42580</v>
      </c>
      <c r="H45" s="3">
        <f>EOMONTH(DATE(B45, A45, 1), 0)</f>
        <v>42613</v>
      </c>
      <c r="I45" s="3">
        <f>IF(WEEKDAY(H45,2)=7,H45-2,IF(WEEKDAY(H45,2)=6,H45-1,H45))</f>
        <v>42613</v>
      </c>
      <c r="J45" s="3">
        <f>DATE(YEAR(D45)-1, MONTH(D45), DAY(D45))</f>
        <v>42217</v>
      </c>
      <c r="K45" s="3">
        <f>IF(OR(WEEKDAY(J45,2)=6, WEEKDAY(J45,2)=7), J45 + (8 - WEEKDAY(J45,2)), J45)</f>
        <v>42219</v>
      </c>
      <c r="L45" s="3">
        <f>J45-1</f>
        <v>42216</v>
      </c>
      <c r="M45" s="3">
        <f>IF(WEEKDAY(L45,2)=7,L45-2,IF(WEEKDAY(L45,2)=6,L45-1,L45))</f>
        <v>42216</v>
      </c>
      <c r="N45" s="3">
        <f>DATE(YEAR(J45)+1, MONTH(J45), DAY(J45)) - 1</f>
        <v>42582</v>
      </c>
      <c r="O45" s="3">
        <f>IF(WEEKDAY(N45,2)=7,N45-2,IF(WEEKDAY(N45,2)=6,N45-1,N45))</f>
        <v>42580</v>
      </c>
    </row>
    <row r="46" spans="1:15" x14ac:dyDescent="0.25">
      <c r="A46">
        <v>9</v>
      </c>
      <c r="B46">
        <f t="shared" si="0"/>
        <v>2016</v>
      </c>
      <c r="C46" t="str">
        <f>TEXT(IF(A46&lt;=3,"01",IF(A46&lt;=6,"04",IF(A46&lt;=9,"07","10"))),"00")&amp;RIGHT(B46,2)</f>
        <v>0716</v>
      </c>
      <c r="D46" s="3">
        <f>DATE(B46, A46, 1)</f>
        <v>42614</v>
      </c>
      <c r="E46" s="3">
        <f>IF(OR(WEEKDAY(D46,2)=6, WEEKDAY(D46,2)=7), D46 + (8 - WEEKDAY(D46,2)), D46)</f>
        <v>42614</v>
      </c>
      <c r="F46" s="3">
        <f>D46-1</f>
        <v>42613</v>
      </c>
      <c r="G46" s="3">
        <f>IF(WEEKDAY(F46,2)=7,F46-2,IF(WEEKDAY(F46,2)=6,F46-1,F46))</f>
        <v>42613</v>
      </c>
      <c r="H46" s="3">
        <f>EOMONTH(DATE(B46, A46, 1), 0)</f>
        <v>42643</v>
      </c>
      <c r="I46" s="3">
        <f>IF(WEEKDAY(H46,2)=7,H46-2,IF(WEEKDAY(H46,2)=6,H46-1,H46))</f>
        <v>42643</v>
      </c>
      <c r="J46" s="3">
        <f>DATE(YEAR(D46)-1, MONTH(D46), DAY(D46))</f>
        <v>42248</v>
      </c>
      <c r="K46" s="3">
        <f>IF(OR(WEEKDAY(J46,2)=6, WEEKDAY(J46,2)=7), J46 + (8 - WEEKDAY(J46,2)), J46)</f>
        <v>42248</v>
      </c>
      <c r="L46" s="3">
        <f>J46-1</f>
        <v>42247</v>
      </c>
      <c r="M46" s="3">
        <f>IF(WEEKDAY(L46,2)=7,L46-2,IF(WEEKDAY(L46,2)=6,L46-1,L46))</f>
        <v>42247</v>
      </c>
      <c r="N46" s="3">
        <f>DATE(YEAR(J46)+1, MONTH(J46), DAY(J46)) - 1</f>
        <v>42613</v>
      </c>
      <c r="O46" s="3">
        <f>IF(WEEKDAY(N46,2)=7,N46-2,IF(WEEKDAY(N46,2)=6,N46-1,N46))</f>
        <v>42613</v>
      </c>
    </row>
    <row r="47" spans="1:15" x14ac:dyDescent="0.25">
      <c r="A47">
        <v>10</v>
      </c>
      <c r="B47">
        <f t="shared" si="0"/>
        <v>2016</v>
      </c>
      <c r="C47" t="str">
        <f>TEXT(IF(A47&lt;=3,"01",IF(A47&lt;=6,"04",IF(A47&lt;=9,"07","10"))),"00")&amp;RIGHT(B47,2)</f>
        <v>1016</v>
      </c>
      <c r="D47" s="3">
        <f>DATE(B47, A47, 1)</f>
        <v>42644</v>
      </c>
      <c r="E47" s="3">
        <f>IF(OR(WEEKDAY(D47,2)=6, WEEKDAY(D47,2)=7), D47 + (8 - WEEKDAY(D47,2)), D47)</f>
        <v>42646</v>
      </c>
      <c r="F47" s="3">
        <f>D47-1</f>
        <v>42643</v>
      </c>
      <c r="G47" s="3">
        <f>IF(WEEKDAY(F47,2)=7,F47-2,IF(WEEKDAY(F47,2)=6,F47-1,F47))</f>
        <v>42643</v>
      </c>
      <c r="H47" s="3">
        <f>EOMONTH(DATE(B47, A47, 1), 0)</f>
        <v>42674</v>
      </c>
      <c r="I47" s="3">
        <f>IF(WEEKDAY(H47,2)=7,H47-2,IF(WEEKDAY(H47,2)=6,H47-1,H47))</f>
        <v>42674</v>
      </c>
      <c r="J47" s="3">
        <f>DATE(YEAR(D47)-1, MONTH(D47), DAY(D47))</f>
        <v>42278</v>
      </c>
      <c r="K47" s="3">
        <f>IF(OR(WEEKDAY(J47,2)=6, WEEKDAY(J47,2)=7), J47 + (8 - WEEKDAY(J47,2)), J47)</f>
        <v>42278</v>
      </c>
      <c r="L47" s="3">
        <f>J47-1</f>
        <v>42277</v>
      </c>
      <c r="M47" s="3">
        <f>IF(WEEKDAY(L47,2)=7,L47-2,IF(WEEKDAY(L47,2)=6,L47-1,L47))</f>
        <v>42277</v>
      </c>
      <c r="N47" s="3">
        <f>DATE(YEAR(J47)+1, MONTH(J47), DAY(J47)) - 1</f>
        <v>42643</v>
      </c>
      <c r="O47" s="3">
        <f>IF(WEEKDAY(N47,2)=7,N47-2,IF(WEEKDAY(N47,2)=6,N47-1,N47))</f>
        <v>42643</v>
      </c>
    </row>
    <row r="48" spans="1:15" x14ac:dyDescent="0.25">
      <c r="A48">
        <v>11</v>
      </c>
      <c r="B48">
        <f t="shared" si="0"/>
        <v>2016</v>
      </c>
      <c r="C48" t="str">
        <f>TEXT(IF(A48&lt;=3,"01",IF(A48&lt;=6,"04",IF(A48&lt;=9,"07","10"))),"00")&amp;RIGHT(B48,2)</f>
        <v>1016</v>
      </c>
      <c r="D48" s="3">
        <f>DATE(B48, A48, 1)</f>
        <v>42675</v>
      </c>
      <c r="E48" s="3">
        <f>IF(OR(WEEKDAY(D48,2)=6, WEEKDAY(D48,2)=7), D48 + (8 - WEEKDAY(D48,2)), D48)</f>
        <v>42675</v>
      </c>
      <c r="F48" s="3">
        <f>D48-1</f>
        <v>42674</v>
      </c>
      <c r="G48" s="3">
        <f>IF(WEEKDAY(F48,2)=7,F48-2,IF(WEEKDAY(F48,2)=6,F48-1,F48))</f>
        <v>42674</v>
      </c>
      <c r="H48" s="3">
        <f>EOMONTH(DATE(B48, A48, 1), 0)</f>
        <v>42704</v>
      </c>
      <c r="I48" s="3">
        <f>IF(WEEKDAY(H48,2)=7,H48-2,IF(WEEKDAY(H48,2)=6,H48-1,H48))</f>
        <v>42704</v>
      </c>
      <c r="J48" s="3">
        <f>DATE(YEAR(D48)-1, MONTH(D48), DAY(D48))</f>
        <v>42309</v>
      </c>
      <c r="K48" s="3">
        <f>IF(OR(WEEKDAY(J48,2)=6, WEEKDAY(J48,2)=7), J48 + (8 - WEEKDAY(J48,2)), J48)</f>
        <v>42310</v>
      </c>
      <c r="L48" s="3">
        <f>J48-1</f>
        <v>42308</v>
      </c>
      <c r="M48" s="3">
        <f>IF(WEEKDAY(L48,2)=7,L48-2,IF(WEEKDAY(L48,2)=6,L48-1,L48))</f>
        <v>42307</v>
      </c>
      <c r="N48" s="3">
        <f>DATE(YEAR(J48)+1, MONTH(J48), DAY(J48)) - 1</f>
        <v>42674</v>
      </c>
      <c r="O48" s="3">
        <f>IF(WEEKDAY(N48,2)=7,N48-2,IF(WEEKDAY(N48,2)=6,N48-1,N48))</f>
        <v>42674</v>
      </c>
    </row>
    <row r="49" spans="1:15" x14ac:dyDescent="0.25">
      <c r="A49">
        <v>12</v>
      </c>
      <c r="B49">
        <f t="shared" si="0"/>
        <v>2016</v>
      </c>
      <c r="C49" t="str">
        <f>TEXT(IF(A49&lt;=3,"01",IF(A49&lt;=6,"04",IF(A49&lt;=9,"07","10"))),"00")&amp;RIGHT(B49,2)</f>
        <v>1016</v>
      </c>
      <c r="D49" s="3">
        <f>DATE(B49, A49, 1)</f>
        <v>42705</v>
      </c>
      <c r="E49" s="3">
        <f>IF(OR(WEEKDAY(D49,2)=6, WEEKDAY(D49,2)=7), D49 + (8 - WEEKDAY(D49,2)), D49)</f>
        <v>42705</v>
      </c>
      <c r="F49" s="3">
        <f>D49-1</f>
        <v>42704</v>
      </c>
      <c r="G49" s="3">
        <f>IF(WEEKDAY(F49,2)=7,F49-2,IF(WEEKDAY(F49,2)=6,F49-1,F49))</f>
        <v>42704</v>
      </c>
      <c r="H49" s="3">
        <f>EOMONTH(DATE(B49, A49, 1), 0)</f>
        <v>42735</v>
      </c>
      <c r="I49" s="3">
        <f>IF(WEEKDAY(H49,2)=7,H49-2,IF(WEEKDAY(H49,2)=6,H49-1,H49))</f>
        <v>42734</v>
      </c>
      <c r="J49" s="3">
        <f>DATE(YEAR(D49)-1, MONTH(D49), DAY(D49))</f>
        <v>42339</v>
      </c>
      <c r="K49" s="3">
        <f>IF(OR(WEEKDAY(J49,2)=6, WEEKDAY(J49,2)=7), J49 + (8 - WEEKDAY(J49,2)), J49)</f>
        <v>42339</v>
      </c>
      <c r="L49" s="3">
        <f>J49-1</f>
        <v>42338</v>
      </c>
      <c r="M49" s="3">
        <f>IF(WEEKDAY(L49,2)=7,L49-2,IF(WEEKDAY(L49,2)=6,L49-1,L49))</f>
        <v>42338</v>
      </c>
      <c r="N49" s="3">
        <f>DATE(YEAR(J49)+1, MONTH(J49), DAY(J49)) - 1</f>
        <v>42704</v>
      </c>
      <c r="O49" s="3">
        <f>IF(WEEKDAY(N49,2)=7,N49-2,IF(WEEKDAY(N49,2)=6,N49-1,N49))</f>
        <v>42704</v>
      </c>
    </row>
    <row r="50" spans="1:15" x14ac:dyDescent="0.25">
      <c r="A50">
        <v>1</v>
      </c>
      <c r="B50" s="4">
        <v>2017</v>
      </c>
      <c r="C50" t="str">
        <f>TEXT(IF(A50&lt;=3,"01",IF(A50&lt;=6,"04",IF(A50&lt;=9,"07","10"))),"00")&amp;RIGHT(B50,2)</f>
        <v>0117</v>
      </c>
      <c r="D50" s="3">
        <f>DATE(B50, A50, 1)</f>
        <v>42736</v>
      </c>
      <c r="E50" s="3">
        <f>IF(OR(WEEKDAY(D50,2)=6, WEEKDAY(D50,2)=7), D50 + (8 - WEEKDAY(D50,2)), D50)</f>
        <v>42737</v>
      </c>
      <c r="F50" s="3">
        <f>D50-1</f>
        <v>42735</v>
      </c>
      <c r="G50" s="3">
        <f>IF(WEEKDAY(F50,2)=7,F50-2,IF(WEEKDAY(F50,2)=6,F50-1,F50))</f>
        <v>42734</v>
      </c>
      <c r="H50" s="3">
        <f>EOMONTH(DATE(B50, A50, 1), 0)</f>
        <v>42766</v>
      </c>
      <c r="I50" s="3">
        <f>IF(WEEKDAY(H50,2)=7,H50-2,IF(WEEKDAY(H50,2)=6,H50-1,H50))</f>
        <v>42766</v>
      </c>
      <c r="J50" s="3">
        <f>DATE(YEAR(D50)-1, MONTH(D50), DAY(D50))</f>
        <v>42370</v>
      </c>
      <c r="K50" s="3">
        <f>IF(OR(WEEKDAY(J50,2)=6, WEEKDAY(J50,2)=7), J50 + (8 - WEEKDAY(J50,2)), J50)</f>
        <v>42370</v>
      </c>
      <c r="L50" s="3">
        <f>J50-1</f>
        <v>42369</v>
      </c>
      <c r="M50" s="3">
        <f>IF(WEEKDAY(L50,2)=7,L50-2,IF(WEEKDAY(L50,2)=6,L50-1,L50))</f>
        <v>42369</v>
      </c>
      <c r="N50" s="3">
        <f>DATE(YEAR(J50)+1, MONTH(J50), DAY(J50)) - 1</f>
        <v>42735</v>
      </c>
      <c r="O50" s="3">
        <f>IF(WEEKDAY(N50,2)=7,N50-2,IF(WEEKDAY(N50,2)=6,N50-1,N50))</f>
        <v>42734</v>
      </c>
    </row>
    <row r="51" spans="1:15" x14ac:dyDescent="0.25">
      <c r="A51">
        <v>2</v>
      </c>
      <c r="B51">
        <f t="shared" si="0"/>
        <v>2017</v>
      </c>
      <c r="C51" t="str">
        <f>TEXT(IF(A51&lt;=3,"01",IF(A51&lt;=6,"04",IF(A51&lt;=9,"07","10"))),"00")&amp;RIGHT(B51,2)</f>
        <v>0117</v>
      </c>
      <c r="D51" s="3">
        <f>DATE(B51, A51, 1)</f>
        <v>42767</v>
      </c>
      <c r="E51" s="3">
        <f>IF(OR(WEEKDAY(D51,2)=6, WEEKDAY(D51,2)=7), D51 + (8 - WEEKDAY(D51,2)), D51)</f>
        <v>42767</v>
      </c>
      <c r="F51" s="3">
        <f>D51-1</f>
        <v>42766</v>
      </c>
      <c r="G51" s="3">
        <f>IF(WEEKDAY(F51,2)=7,F51-2,IF(WEEKDAY(F51,2)=6,F51-1,F51))</f>
        <v>42766</v>
      </c>
      <c r="H51" s="3">
        <f>EOMONTH(DATE(B51, A51, 1), 0)</f>
        <v>42794</v>
      </c>
      <c r="I51" s="3">
        <f>IF(WEEKDAY(H51,2)=7,H51-2,IF(WEEKDAY(H51,2)=6,H51-1,H51))</f>
        <v>42794</v>
      </c>
      <c r="J51" s="3">
        <f>DATE(YEAR(D51)-1, MONTH(D51), DAY(D51))</f>
        <v>42401</v>
      </c>
      <c r="K51" s="3">
        <f>IF(OR(WEEKDAY(J51,2)=6, WEEKDAY(J51,2)=7), J51 + (8 - WEEKDAY(J51,2)), J51)</f>
        <v>42401</v>
      </c>
      <c r="L51" s="3">
        <f>J51-1</f>
        <v>42400</v>
      </c>
      <c r="M51" s="3">
        <f>IF(WEEKDAY(L51,2)=7,L51-2,IF(WEEKDAY(L51,2)=6,L51-1,L51))</f>
        <v>42398</v>
      </c>
      <c r="N51" s="3">
        <f>DATE(YEAR(J51)+1, MONTH(J51), DAY(J51)) - 1</f>
        <v>42766</v>
      </c>
      <c r="O51" s="3">
        <f>IF(WEEKDAY(N51,2)=7,N51-2,IF(WEEKDAY(N51,2)=6,N51-1,N51))</f>
        <v>42766</v>
      </c>
    </row>
    <row r="52" spans="1:15" x14ac:dyDescent="0.25">
      <c r="A52">
        <v>3</v>
      </c>
      <c r="B52">
        <f t="shared" si="0"/>
        <v>2017</v>
      </c>
      <c r="C52" t="str">
        <f>TEXT(IF(A52&lt;=3,"01",IF(A52&lt;=6,"04",IF(A52&lt;=9,"07","10"))),"00")&amp;RIGHT(B52,2)</f>
        <v>0117</v>
      </c>
      <c r="D52" s="3">
        <f>DATE(B52, A52, 1)</f>
        <v>42795</v>
      </c>
      <c r="E52" s="3">
        <f>IF(OR(WEEKDAY(D52,2)=6, WEEKDAY(D52,2)=7), D52 + (8 - WEEKDAY(D52,2)), D52)</f>
        <v>42795</v>
      </c>
      <c r="F52" s="3">
        <f>D52-1</f>
        <v>42794</v>
      </c>
      <c r="G52" s="3">
        <f>IF(WEEKDAY(F52,2)=7,F52-2,IF(WEEKDAY(F52,2)=6,F52-1,F52))</f>
        <v>42794</v>
      </c>
      <c r="H52" s="3">
        <f>EOMONTH(DATE(B52, A52, 1), 0)</f>
        <v>42825</v>
      </c>
      <c r="I52" s="3">
        <f>IF(WEEKDAY(H52,2)=7,H52-2,IF(WEEKDAY(H52,2)=6,H52-1,H52))</f>
        <v>42825</v>
      </c>
      <c r="J52" s="3">
        <f>DATE(YEAR(D52)-1, MONTH(D52), DAY(D52))</f>
        <v>42430</v>
      </c>
      <c r="K52" s="3">
        <f>IF(OR(WEEKDAY(J52,2)=6, WEEKDAY(J52,2)=7), J52 + (8 - WEEKDAY(J52,2)), J52)</f>
        <v>42430</v>
      </c>
      <c r="L52" s="3">
        <f>J52-1</f>
        <v>42429</v>
      </c>
      <c r="M52" s="3">
        <f>IF(WEEKDAY(L52,2)=7,L52-2,IF(WEEKDAY(L52,2)=6,L52-1,L52))</f>
        <v>42429</v>
      </c>
      <c r="N52" s="3">
        <f>DATE(YEAR(J52)+1, MONTH(J52), DAY(J52)) - 1</f>
        <v>42794</v>
      </c>
      <c r="O52" s="3">
        <f>IF(WEEKDAY(N52,2)=7,N52-2,IF(WEEKDAY(N52,2)=6,N52-1,N52))</f>
        <v>42794</v>
      </c>
    </row>
    <row r="53" spans="1:15" x14ac:dyDescent="0.25">
      <c r="A53">
        <v>4</v>
      </c>
      <c r="B53">
        <f t="shared" si="0"/>
        <v>2017</v>
      </c>
      <c r="C53" t="str">
        <f>TEXT(IF(A53&lt;=3,"01",IF(A53&lt;=6,"04",IF(A53&lt;=9,"07","10"))),"00")&amp;RIGHT(B53,2)</f>
        <v>0417</v>
      </c>
      <c r="D53" s="3">
        <f>DATE(B53, A53, 1)</f>
        <v>42826</v>
      </c>
      <c r="E53" s="3">
        <f>IF(OR(WEEKDAY(D53,2)=6, WEEKDAY(D53,2)=7), D53 + (8 - WEEKDAY(D53,2)), D53)</f>
        <v>42828</v>
      </c>
      <c r="F53" s="3">
        <f>D53-1</f>
        <v>42825</v>
      </c>
      <c r="G53" s="3">
        <f>IF(WEEKDAY(F53,2)=7,F53-2,IF(WEEKDAY(F53,2)=6,F53-1,F53))</f>
        <v>42825</v>
      </c>
      <c r="H53" s="3">
        <f>EOMONTH(DATE(B53, A53, 1), 0)</f>
        <v>42855</v>
      </c>
      <c r="I53" s="3">
        <f>IF(WEEKDAY(H53,2)=7,H53-2,IF(WEEKDAY(H53,2)=6,H53-1,H53))</f>
        <v>42853</v>
      </c>
      <c r="J53" s="3">
        <f>DATE(YEAR(D53)-1, MONTH(D53), DAY(D53))</f>
        <v>42461</v>
      </c>
      <c r="K53" s="3">
        <f>IF(OR(WEEKDAY(J53,2)=6, WEEKDAY(J53,2)=7), J53 + (8 - WEEKDAY(J53,2)), J53)</f>
        <v>42461</v>
      </c>
      <c r="L53" s="3">
        <f>J53-1</f>
        <v>42460</v>
      </c>
      <c r="M53" s="3">
        <f>IF(WEEKDAY(L53,2)=7,L53-2,IF(WEEKDAY(L53,2)=6,L53-1,L53))</f>
        <v>42460</v>
      </c>
      <c r="N53" s="3">
        <f>DATE(YEAR(J53)+1, MONTH(J53), DAY(J53)) - 1</f>
        <v>42825</v>
      </c>
      <c r="O53" s="3">
        <f>IF(WEEKDAY(N53,2)=7,N53-2,IF(WEEKDAY(N53,2)=6,N53-1,N53))</f>
        <v>42825</v>
      </c>
    </row>
    <row r="54" spans="1:15" x14ac:dyDescent="0.25">
      <c r="A54">
        <v>5</v>
      </c>
      <c r="B54">
        <f t="shared" si="0"/>
        <v>2017</v>
      </c>
      <c r="C54" t="str">
        <f>TEXT(IF(A54&lt;=3,"01",IF(A54&lt;=6,"04",IF(A54&lt;=9,"07","10"))),"00")&amp;RIGHT(B54,2)</f>
        <v>0417</v>
      </c>
      <c r="D54" s="3">
        <f>DATE(B54, A54, 1)</f>
        <v>42856</v>
      </c>
      <c r="E54" s="3">
        <f>IF(OR(WEEKDAY(D54,2)=6, WEEKDAY(D54,2)=7), D54 + (8 - WEEKDAY(D54,2)), D54)</f>
        <v>42856</v>
      </c>
      <c r="F54" s="3">
        <f>D54-1</f>
        <v>42855</v>
      </c>
      <c r="G54" s="3">
        <f>IF(WEEKDAY(F54,2)=7,F54-2,IF(WEEKDAY(F54,2)=6,F54-1,F54))</f>
        <v>42853</v>
      </c>
      <c r="H54" s="3">
        <f>EOMONTH(DATE(B54, A54, 1), 0)</f>
        <v>42886</v>
      </c>
      <c r="I54" s="3">
        <f>IF(WEEKDAY(H54,2)=7,H54-2,IF(WEEKDAY(H54,2)=6,H54-1,H54))</f>
        <v>42886</v>
      </c>
      <c r="J54" s="3">
        <f>DATE(YEAR(D54)-1, MONTH(D54), DAY(D54))</f>
        <v>42491</v>
      </c>
      <c r="K54" s="3">
        <f>IF(OR(WEEKDAY(J54,2)=6, WEEKDAY(J54,2)=7), J54 + (8 - WEEKDAY(J54,2)), J54)</f>
        <v>42492</v>
      </c>
      <c r="L54" s="3">
        <f>J54-1</f>
        <v>42490</v>
      </c>
      <c r="M54" s="3">
        <f>IF(WEEKDAY(L54,2)=7,L54-2,IF(WEEKDAY(L54,2)=6,L54-1,L54))</f>
        <v>42489</v>
      </c>
      <c r="N54" s="3">
        <f>DATE(YEAR(J54)+1, MONTH(J54), DAY(J54)) - 1</f>
        <v>42855</v>
      </c>
      <c r="O54" s="3">
        <f>IF(WEEKDAY(N54,2)=7,N54-2,IF(WEEKDAY(N54,2)=6,N54-1,N54))</f>
        <v>42853</v>
      </c>
    </row>
    <row r="55" spans="1:15" x14ac:dyDescent="0.25">
      <c r="A55">
        <v>6</v>
      </c>
      <c r="B55">
        <f t="shared" si="0"/>
        <v>2017</v>
      </c>
      <c r="C55" t="str">
        <f>TEXT(IF(A55&lt;=3,"01",IF(A55&lt;=6,"04",IF(A55&lt;=9,"07","10"))),"00")&amp;RIGHT(B55,2)</f>
        <v>0417</v>
      </c>
      <c r="D55" s="3">
        <f>DATE(B55, A55, 1)</f>
        <v>42887</v>
      </c>
      <c r="E55" s="3">
        <f>IF(OR(WEEKDAY(D55,2)=6, WEEKDAY(D55,2)=7), D55 + (8 - WEEKDAY(D55,2)), D55)</f>
        <v>42887</v>
      </c>
      <c r="F55" s="3">
        <f>D55-1</f>
        <v>42886</v>
      </c>
      <c r="G55" s="3">
        <f>IF(WEEKDAY(F55,2)=7,F55-2,IF(WEEKDAY(F55,2)=6,F55-1,F55))</f>
        <v>42886</v>
      </c>
      <c r="H55" s="3">
        <f>EOMONTH(DATE(B55, A55, 1), 0)</f>
        <v>42916</v>
      </c>
      <c r="I55" s="3">
        <f>IF(WEEKDAY(H55,2)=7,H55-2,IF(WEEKDAY(H55,2)=6,H55-1,H55))</f>
        <v>42916</v>
      </c>
      <c r="J55" s="3">
        <f>DATE(YEAR(D55)-1, MONTH(D55), DAY(D55))</f>
        <v>42522</v>
      </c>
      <c r="K55" s="3">
        <f>IF(OR(WEEKDAY(J55,2)=6, WEEKDAY(J55,2)=7), J55 + (8 - WEEKDAY(J55,2)), J55)</f>
        <v>42522</v>
      </c>
      <c r="L55" s="3">
        <f>J55-1</f>
        <v>42521</v>
      </c>
      <c r="M55" s="3">
        <f>IF(WEEKDAY(L55,2)=7,L55-2,IF(WEEKDAY(L55,2)=6,L55-1,L55))</f>
        <v>42521</v>
      </c>
      <c r="N55" s="3">
        <f>DATE(YEAR(J55)+1, MONTH(J55), DAY(J55)) - 1</f>
        <v>42886</v>
      </c>
      <c r="O55" s="3">
        <f>IF(WEEKDAY(N55,2)=7,N55-2,IF(WEEKDAY(N55,2)=6,N55-1,N55))</f>
        <v>42886</v>
      </c>
    </row>
    <row r="56" spans="1:15" x14ac:dyDescent="0.25">
      <c r="A56">
        <v>7</v>
      </c>
      <c r="B56">
        <f t="shared" si="0"/>
        <v>2017</v>
      </c>
      <c r="C56" t="str">
        <f>TEXT(IF(A56&lt;=3,"01",IF(A56&lt;=6,"04",IF(A56&lt;=9,"07","10"))),"00")&amp;RIGHT(B56,2)</f>
        <v>0717</v>
      </c>
      <c r="D56" s="3">
        <f>DATE(B56, A56, 1)</f>
        <v>42917</v>
      </c>
      <c r="E56" s="3">
        <f>IF(OR(WEEKDAY(D56,2)=6, WEEKDAY(D56,2)=7), D56 + (8 - WEEKDAY(D56,2)), D56)</f>
        <v>42919</v>
      </c>
      <c r="F56" s="3">
        <f>D56-1</f>
        <v>42916</v>
      </c>
      <c r="G56" s="3">
        <f>IF(WEEKDAY(F56,2)=7,F56-2,IF(WEEKDAY(F56,2)=6,F56-1,F56))</f>
        <v>42916</v>
      </c>
      <c r="H56" s="3">
        <f>EOMONTH(DATE(B56, A56, 1), 0)</f>
        <v>42947</v>
      </c>
      <c r="I56" s="3">
        <f>IF(WEEKDAY(H56,2)=7,H56-2,IF(WEEKDAY(H56,2)=6,H56-1,H56))</f>
        <v>42947</v>
      </c>
      <c r="J56" s="3">
        <f>DATE(YEAR(D56)-1, MONTH(D56), DAY(D56))</f>
        <v>42552</v>
      </c>
      <c r="K56" s="3">
        <f>IF(OR(WEEKDAY(J56,2)=6, WEEKDAY(J56,2)=7), J56 + (8 - WEEKDAY(J56,2)), J56)</f>
        <v>42552</v>
      </c>
      <c r="L56" s="3">
        <f>J56-1</f>
        <v>42551</v>
      </c>
      <c r="M56" s="3">
        <f>IF(WEEKDAY(L56,2)=7,L56-2,IF(WEEKDAY(L56,2)=6,L56-1,L56))</f>
        <v>42551</v>
      </c>
      <c r="N56" s="3">
        <f>DATE(YEAR(J56)+1, MONTH(J56), DAY(J56)) - 1</f>
        <v>42916</v>
      </c>
      <c r="O56" s="3">
        <f>IF(WEEKDAY(N56,2)=7,N56-2,IF(WEEKDAY(N56,2)=6,N56-1,N56))</f>
        <v>42916</v>
      </c>
    </row>
    <row r="57" spans="1:15" x14ac:dyDescent="0.25">
      <c r="A57">
        <v>8</v>
      </c>
      <c r="B57">
        <f t="shared" si="0"/>
        <v>2017</v>
      </c>
      <c r="C57" t="str">
        <f>TEXT(IF(A57&lt;=3,"01",IF(A57&lt;=6,"04",IF(A57&lt;=9,"07","10"))),"00")&amp;RIGHT(B57,2)</f>
        <v>0717</v>
      </c>
      <c r="D57" s="3">
        <f>DATE(B57, A57, 1)</f>
        <v>42948</v>
      </c>
      <c r="E57" s="3">
        <f>IF(OR(WEEKDAY(D57,2)=6, WEEKDAY(D57,2)=7), D57 + (8 - WEEKDAY(D57,2)), D57)</f>
        <v>42948</v>
      </c>
      <c r="F57" s="3">
        <f>D57-1</f>
        <v>42947</v>
      </c>
      <c r="G57" s="3">
        <f>IF(WEEKDAY(F57,2)=7,F57-2,IF(WEEKDAY(F57,2)=6,F57-1,F57))</f>
        <v>42947</v>
      </c>
      <c r="H57" s="3">
        <f>EOMONTH(DATE(B57, A57, 1), 0)</f>
        <v>42978</v>
      </c>
      <c r="I57" s="3">
        <f>IF(WEEKDAY(H57,2)=7,H57-2,IF(WEEKDAY(H57,2)=6,H57-1,H57))</f>
        <v>42978</v>
      </c>
      <c r="J57" s="3">
        <f>DATE(YEAR(D57)-1, MONTH(D57), DAY(D57))</f>
        <v>42583</v>
      </c>
      <c r="K57" s="3">
        <f>IF(OR(WEEKDAY(J57,2)=6, WEEKDAY(J57,2)=7), J57 + (8 - WEEKDAY(J57,2)), J57)</f>
        <v>42583</v>
      </c>
      <c r="L57" s="3">
        <f>J57-1</f>
        <v>42582</v>
      </c>
      <c r="M57" s="3">
        <f>IF(WEEKDAY(L57,2)=7,L57-2,IF(WEEKDAY(L57,2)=6,L57-1,L57))</f>
        <v>42580</v>
      </c>
      <c r="N57" s="3">
        <f>DATE(YEAR(J57)+1, MONTH(J57), DAY(J57)) - 1</f>
        <v>42947</v>
      </c>
      <c r="O57" s="3">
        <f>IF(WEEKDAY(N57,2)=7,N57-2,IF(WEEKDAY(N57,2)=6,N57-1,N57))</f>
        <v>42947</v>
      </c>
    </row>
    <row r="58" spans="1:15" x14ac:dyDescent="0.25">
      <c r="A58">
        <v>9</v>
      </c>
      <c r="B58">
        <f t="shared" si="0"/>
        <v>2017</v>
      </c>
      <c r="C58" t="str">
        <f>TEXT(IF(A58&lt;=3,"01",IF(A58&lt;=6,"04",IF(A58&lt;=9,"07","10"))),"00")&amp;RIGHT(B58,2)</f>
        <v>0717</v>
      </c>
      <c r="D58" s="3">
        <f>DATE(B58, A58, 1)</f>
        <v>42979</v>
      </c>
      <c r="E58" s="3">
        <f>IF(OR(WEEKDAY(D58,2)=6, WEEKDAY(D58,2)=7), D58 + (8 - WEEKDAY(D58,2)), D58)</f>
        <v>42979</v>
      </c>
      <c r="F58" s="3">
        <f>D58-1</f>
        <v>42978</v>
      </c>
      <c r="G58" s="3">
        <f>IF(WEEKDAY(F58,2)=7,F58-2,IF(WEEKDAY(F58,2)=6,F58-1,F58))</f>
        <v>42978</v>
      </c>
      <c r="H58" s="3">
        <f>EOMONTH(DATE(B58, A58, 1), 0)</f>
        <v>43008</v>
      </c>
      <c r="I58" s="3">
        <f>IF(WEEKDAY(H58,2)=7,H58-2,IF(WEEKDAY(H58,2)=6,H58-1,H58))</f>
        <v>43007</v>
      </c>
      <c r="J58" s="3">
        <f>DATE(YEAR(D58)-1, MONTH(D58), DAY(D58))</f>
        <v>42614</v>
      </c>
      <c r="K58" s="3">
        <f>IF(OR(WEEKDAY(J58,2)=6, WEEKDAY(J58,2)=7), J58 + (8 - WEEKDAY(J58,2)), J58)</f>
        <v>42614</v>
      </c>
      <c r="L58" s="3">
        <f>J58-1</f>
        <v>42613</v>
      </c>
      <c r="M58" s="3">
        <f>IF(WEEKDAY(L58,2)=7,L58-2,IF(WEEKDAY(L58,2)=6,L58-1,L58))</f>
        <v>42613</v>
      </c>
      <c r="N58" s="3">
        <f>DATE(YEAR(J58)+1, MONTH(J58), DAY(J58)) - 1</f>
        <v>42978</v>
      </c>
      <c r="O58" s="3">
        <f>IF(WEEKDAY(N58,2)=7,N58-2,IF(WEEKDAY(N58,2)=6,N58-1,N58))</f>
        <v>42978</v>
      </c>
    </row>
    <row r="59" spans="1:15" x14ac:dyDescent="0.25">
      <c r="A59">
        <v>10</v>
      </c>
      <c r="B59">
        <f t="shared" si="0"/>
        <v>2017</v>
      </c>
      <c r="C59" t="str">
        <f>TEXT(IF(A59&lt;=3,"01",IF(A59&lt;=6,"04",IF(A59&lt;=9,"07","10"))),"00")&amp;RIGHT(B59,2)</f>
        <v>1017</v>
      </c>
      <c r="D59" s="3">
        <f>DATE(B59, A59, 1)</f>
        <v>43009</v>
      </c>
      <c r="E59" s="3">
        <f>IF(OR(WEEKDAY(D59,2)=6, WEEKDAY(D59,2)=7), D59 + (8 - WEEKDAY(D59,2)), D59)</f>
        <v>43010</v>
      </c>
      <c r="F59" s="3">
        <f>D59-1</f>
        <v>43008</v>
      </c>
      <c r="G59" s="3">
        <f>IF(WEEKDAY(F59,2)=7,F59-2,IF(WEEKDAY(F59,2)=6,F59-1,F59))</f>
        <v>43007</v>
      </c>
      <c r="H59" s="3">
        <f>EOMONTH(DATE(B59, A59, 1), 0)</f>
        <v>43039</v>
      </c>
      <c r="I59" s="3">
        <f>IF(WEEKDAY(H59,2)=7,H59-2,IF(WEEKDAY(H59,2)=6,H59-1,H59))</f>
        <v>43039</v>
      </c>
      <c r="J59" s="3">
        <f>DATE(YEAR(D59)-1, MONTH(D59), DAY(D59))</f>
        <v>42644</v>
      </c>
      <c r="K59" s="3">
        <f>IF(OR(WEEKDAY(J59,2)=6, WEEKDAY(J59,2)=7), J59 + (8 - WEEKDAY(J59,2)), J59)</f>
        <v>42646</v>
      </c>
      <c r="L59" s="3">
        <f>J59-1</f>
        <v>42643</v>
      </c>
      <c r="M59" s="3">
        <f>IF(WEEKDAY(L59,2)=7,L59-2,IF(WEEKDAY(L59,2)=6,L59-1,L59))</f>
        <v>42643</v>
      </c>
      <c r="N59" s="3">
        <f>DATE(YEAR(J59)+1, MONTH(J59), DAY(J59)) - 1</f>
        <v>43008</v>
      </c>
      <c r="O59" s="3">
        <f>IF(WEEKDAY(N59,2)=7,N59-2,IF(WEEKDAY(N59,2)=6,N59-1,N59))</f>
        <v>43007</v>
      </c>
    </row>
    <row r="60" spans="1:15" x14ac:dyDescent="0.25">
      <c r="A60">
        <v>11</v>
      </c>
      <c r="B60">
        <f t="shared" si="0"/>
        <v>2017</v>
      </c>
      <c r="C60" t="str">
        <f>TEXT(IF(A60&lt;=3,"01",IF(A60&lt;=6,"04",IF(A60&lt;=9,"07","10"))),"00")&amp;RIGHT(B60,2)</f>
        <v>1017</v>
      </c>
      <c r="D60" s="3">
        <f>DATE(B60, A60, 1)</f>
        <v>43040</v>
      </c>
      <c r="E60" s="3">
        <f>IF(OR(WEEKDAY(D60,2)=6, WEEKDAY(D60,2)=7), D60 + (8 - WEEKDAY(D60,2)), D60)</f>
        <v>43040</v>
      </c>
      <c r="F60" s="3">
        <f>D60-1</f>
        <v>43039</v>
      </c>
      <c r="G60" s="3">
        <f>IF(WEEKDAY(F60,2)=7,F60-2,IF(WEEKDAY(F60,2)=6,F60-1,F60))</f>
        <v>43039</v>
      </c>
      <c r="H60" s="3">
        <f>EOMONTH(DATE(B60, A60, 1), 0)</f>
        <v>43069</v>
      </c>
      <c r="I60" s="3">
        <f>IF(WEEKDAY(H60,2)=7,H60-2,IF(WEEKDAY(H60,2)=6,H60-1,H60))</f>
        <v>43069</v>
      </c>
      <c r="J60" s="3">
        <f>DATE(YEAR(D60)-1, MONTH(D60), DAY(D60))</f>
        <v>42675</v>
      </c>
      <c r="K60" s="3">
        <f>IF(OR(WEEKDAY(J60,2)=6, WEEKDAY(J60,2)=7), J60 + (8 - WEEKDAY(J60,2)), J60)</f>
        <v>42675</v>
      </c>
      <c r="L60" s="3">
        <f>J60-1</f>
        <v>42674</v>
      </c>
      <c r="M60" s="3">
        <f>IF(WEEKDAY(L60,2)=7,L60-2,IF(WEEKDAY(L60,2)=6,L60-1,L60))</f>
        <v>42674</v>
      </c>
      <c r="N60" s="3">
        <f>DATE(YEAR(J60)+1, MONTH(J60), DAY(J60)) - 1</f>
        <v>43039</v>
      </c>
      <c r="O60" s="3">
        <f>IF(WEEKDAY(N60,2)=7,N60-2,IF(WEEKDAY(N60,2)=6,N60-1,N60))</f>
        <v>43039</v>
      </c>
    </row>
    <row r="61" spans="1:15" x14ac:dyDescent="0.25">
      <c r="A61">
        <v>12</v>
      </c>
      <c r="B61">
        <f t="shared" si="0"/>
        <v>2017</v>
      </c>
      <c r="C61" t="str">
        <f>TEXT(IF(A61&lt;=3,"01",IF(A61&lt;=6,"04",IF(A61&lt;=9,"07","10"))),"00")&amp;RIGHT(B61,2)</f>
        <v>1017</v>
      </c>
      <c r="D61" s="3">
        <f>DATE(B61, A61, 1)</f>
        <v>43070</v>
      </c>
      <c r="E61" s="3">
        <f>IF(OR(WEEKDAY(D61,2)=6, WEEKDAY(D61,2)=7), D61 + (8 - WEEKDAY(D61,2)), D61)</f>
        <v>43070</v>
      </c>
      <c r="F61" s="3">
        <f>D61-1</f>
        <v>43069</v>
      </c>
      <c r="G61" s="3">
        <f>IF(WEEKDAY(F61,2)=7,F61-2,IF(WEEKDAY(F61,2)=6,F61-1,F61))</f>
        <v>43069</v>
      </c>
      <c r="H61" s="3">
        <f>EOMONTH(DATE(B61, A61, 1), 0)</f>
        <v>43100</v>
      </c>
      <c r="I61" s="3">
        <f>IF(WEEKDAY(H61,2)=7,H61-2,IF(WEEKDAY(H61,2)=6,H61-1,H61))</f>
        <v>43098</v>
      </c>
      <c r="J61" s="3">
        <f>DATE(YEAR(D61)-1, MONTH(D61), DAY(D61))</f>
        <v>42705</v>
      </c>
      <c r="K61" s="3">
        <f>IF(OR(WEEKDAY(J61,2)=6, WEEKDAY(J61,2)=7), J61 + (8 - WEEKDAY(J61,2)), J61)</f>
        <v>42705</v>
      </c>
      <c r="L61" s="3">
        <f>J61-1</f>
        <v>42704</v>
      </c>
      <c r="M61" s="3">
        <f>IF(WEEKDAY(L61,2)=7,L61-2,IF(WEEKDAY(L61,2)=6,L61-1,L61))</f>
        <v>42704</v>
      </c>
      <c r="N61" s="3">
        <f>DATE(YEAR(J61)+1, MONTH(J61), DAY(J61)) - 1</f>
        <v>43069</v>
      </c>
      <c r="O61" s="3">
        <f>IF(WEEKDAY(N61,2)=7,N61-2,IF(WEEKDAY(N61,2)=6,N61-1,N61))</f>
        <v>43069</v>
      </c>
    </row>
    <row r="62" spans="1:15" x14ac:dyDescent="0.25">
      <c r="A62">
        <v>1</v>
      </c>
      <c r="B62" s="4">
        <v>2018</v>
      </c>
      <c r="C62" t="str">
        <f>TEXT(IF(A62&lt;=3,"01",IF(A62&lt;=6,"04",IF(A62&lt;=9,"07","10"))),"00")&amp;RIGHT(B62,2)</f>
        <v>0118</v>
      </c>
      <c r="D62" s="3">
        <f>DATE(B62, A62, 1)</f>
        <v>43101</v>
      </c>
      <c r="E62" s="3">
        <f>IF(OR(WEEKDAY(D62,2)=6, WEEKDAY(D62,2)=7), D62 + (8 - WEEKDAY(D62,2)), D62)</f>
        <v>43101</v>
      </c>
      <c r="F62" s="3">
        <f>D62-1</f>
        <v>43100</v>
      </c>
      <c r="G62" s="3">
        <f>IF(WEEKDAY(F62,2)=7,F62-2,IF(WEEKDAY(F62,2)=6,F62-1,F62))</f>
        <v>43098</v>
      </c>
      <c r="H62" s="3">
        <f>EOMONTH(DATE(B62, A62, 1), 0)</f>
        <v>43131</v>
      </c>
      <c r="I62" s="3">
        <f>IF(WEEKDAY(H62,2)=7,H62-2,IF(WEEKDAY(H62,2)=6,H62-1,H62))</f>
        <v>43131</v>
      </c>
      <c r="J62" s="3">
        <f>DATE(YEAR(D62)-1, MONTH(D62), DAY(D62))</f>
        <v>42736</v>
      </c>
      <c r="K62" s="3">
        <f>IF(OR(WEEKDAY(J62,2)=6, WEEKDAY(J62,2)=7), J62 + (8 - WEEKDAY(J62,2)), J62)</f>
        <v>42737</v>
      </c>
      <c r="L62" s="3">
        <f>J62-1</f>
        <v>42735</v>
      </c>
      <c r="M62" s="3">
        <f>IF(WEEKDAY(L62,2)=7,L62-2,IF(WEEKDAY(L62,2)=6,L62-1,L62))</f>
        <v>42734</v>
      </c>
      <c r="N62" s="3">
        <f>DATE(YEAR(J62)+1, MONTH(J62), DAY(J62)) - 1</f>
        <v>43100</v>
      </c>
      <c r="O62" s="3">
        <f>IF(WEEKDAY(N62,2)=7,N62-2,IF(WEEKDAY(N62,2)=6,N62-1,N62))</f>
        <v>43098</v>
      </c>
    </row>
    <row r="63" spans="1:15" x14ac:dyDescent="0.25">
      <c r="A63">
        <v>2</v>
      </c>
      <c r="B63">
        <f t="shared" si="0"/>
        <v>2018</v>
      </c>
      <c r="C63" t="str">
        <f t="shared" ref="C63:C126" si="1">TEXT(IF(A63&lt;=3,"01",IF(A63&lt;=6,"04",IF(A63&lt;=9,"07","10"))),"00")&amp;RIGHT(B63,2)</f>
        <v>0118</v>
      </c>
      <c r="D63" s="3">
        <f t="shared" ref="D63:D126" si="2">DATE(B63, A63, 1)</f>
        <v>43132</v>
      </c>
      <c r="E63" s="3">
        <f t="shared" ref="E63:E126" si="3">IF(OR(WEEKDAY(D63,2)=6, WEEKDAY(D63,2)=7), D63 + (8 - WEEKDAY(D63,2)), D63)</f>
        <v>43132</v>
      </c>
      <c r="F63" s="3">
        <f t="shared" ref="F63:F126" si="4">D63-1</f>
        <v>43131</v>
      </c>
      <c r="G63" s="3">
        <f t="shared" ref="G63:G126" si="5">IF(WEEKDAY(F63,2)=7,F63-2,IF(WEEKDAY(F63,2)=6,F63-1,F63))</f>
        <v>43131</v>
      </c>
      <c r="H63" s="3">
        <f t="shared" ref="H63:H126" si="6">EOMONTH(DATE(B63, A63, 1), 0)</f>
        <v>43159</v>
      </c>
      <c r="I63" s="3">
        <f t="shared" ref="I63:I126" si="7">IF(WEEKDAY(H63,2)=7,H63-2,IF(WEEKDAY(H63,2)=6,H63-1,H63))</f>
        <v>43159</v>
      </c>
      <c r="J63" s="3">
        <f t="shared" ref="J63:J126" si="8">DATE(YEAR(D63)-1, MONTH(D63), DAY(D63))</f>
        <v>42767</v>
      </c>
      <c r="K63" s="3">
        <f t="shared" ref="K63:K126" si="9">IF(OR(WEEKDAY(J63,2)=6, WEEKDAY(J63,2)=7), J63 + (8 - WEEKDAY(J63,2)), J63)</f>
        <v>42767</v>
      </c>
      <c r="L63" s="3">
        <f t="shared" ref="L63:L126" si="10">J63-1</f>
        <v>42766</v>
      </c>
      <c r="M63" s="3">
        <f t="shared" ref="M63:M126" si="11">IF(WEEKDAY(L63,2)=7,L63-2,IF(WEEKDAY(L63,2)=6,L63-1,L63))</f>
        <v>42766</v>
      </c>
      <c r="N63" s="3">
        <f t="shared" ref="N63:N126" si="12">DATE(YEAR(J63)+1, MONTH(J63), DAY(J63)) - 1</f>
        <v>43131</v>
      </c>
      <c r="O63" s="3">
        <f t="shared" ref="O63:O126" si="13">IF(WEEKDAY(N63,2)=7,N63-2,IF(WEEKDAY(N63,2)=6,N63-1,N63))</f>
        <v>43131</v>
      </c>
    </row>
    <row r="64" spans="1:15" x14ac:dyDescent="0.25">
      <c r="A64">
        <v>3</v>
      </c>
      <c r="B64">
        <f t="shared" si="0"/>
        <v>2018</v>
      </c>
      <c r="C64" t="str">
        <f t="shared" si="1"/>
        <v>0118</v>
      </c>
      <c r="D64" s="3">
        <f t="shared" si="2"/>
        <v>43160</v>
      </c>
      <c r="E64" s="3">
        <f t="shared" si="3"/>
        <v>43160</v>
      </c>
      <c r="F64" s="3">
        <f t="shared" si="4"/>
        <v>43159</v>
      </c>
      <c r="G64" s="3">
        <f t="shared" si="5"/>
        <v>43159</v>
      </c>
      <c r="H64" s="3">
        <f t="shared" si="6"/>
        <v>43190</v>
      </c>
      <c r="I64" s="3">
        <f t="shared" si="7"/>
        <v>43189</v>
      </c>
      <c r="J64" s="3">
        <f t="shared" si="8"/>
        <v>42795</v>
      </c>
      <c r="K64" s="3">
        <f t="shared" si="9"/>
        <v>42795</v>
      </c>
      <c r="L64" s="3">
        <f t="shared" si="10"/>
        <v>42794</v>
      </c>
      <c r="M64" s="3">
        <f t="shared" si="11"/>
        <v>42794</v>
      </c>
      <c r="N64" s="3">
        <f t="shared" si="12"/>
        <v>43159</v>
      </c>
      <c r="O64" s="3">
        <f t="shared" si="13"/>
        <v>43159</v>
      </c>
    </row>
    <row r="65" spans="1:15" x14ac:dyDescent="0.25">
      <c r="A65">
        <v>4</v>
      </c>
      <c r="B65">
        <f t="shared" si="0"/>
        <v>2018</v>
      </c>
      <c r="C65" t="str">
        <f t="shared" si="1"/>
        <v>0418</v>
      </c>
      <c r="D65" s="3">
        <f t="shared" si="2"/>
        <v>43191</v>
      </c>
      <c r="E65" s="3">
        <f t="shared" si="3"/>
        <v>43192</v>
      </c>
      <c r="F65" s="3">
        <f t="shared" si="4"/>
        <v>43190</v>
      </c>
      <c r="G65" s="3">
        <f t="shared" si="5"/>
        <v>43189</v>
      </c>
      <c r="H65" s="3">
        <f t="shared" si="6"/>
        <v>43220</v>
      </c>
      <c r="I65" s="3">
        <f t="shared" si="7"/>
        <v>43220</v>
      </c>
      <c r="J65" s="3">
        <f t="shared" si="8"/>
        <v>42826</v>
      </c>
      <c r="K65" s="3">
        <f t="shared" si="9"/>
        <v>42828</v>
      </c>
      <c r="L65" s="3">
        <f t="shared" si="10"/>
        <v>42825</v>
      </c>
      <c r="M65" s="3">
        <f t="shared" si="11"/>
        <v>42825</v>
      </c>
      <c r="N65" s="3">
        <f t="shared" si="12"/>
        <v>43190</v>
      </c>
      <c r="O65" s="3">
        <f t="shared" si="13"/>
        <v>43189</v>
      </c>
    </row>
    <row r="66" spans="1:15" x14ac:dyDescent="0.25">
      <c r="A66">
        <v>5</v>
      </c>
      <c r="B66">
        <f t="shared" si="0"/>
        <v>2018</v>
      </c>
      <c r="C66" t="str">
        <f t="shared" si="1"/>
        <v>0418</v>
      </c>
      <c r="D66" s="3">
        <f t="shared" si="2"/>
        <v>43221</v>
      </c>
      <c r="E66" s="3">
        <f t="shared" si="3"/>
        <v>43221</v>
      </c>
      <c r="F66" s="3">
        <f t="shared" si="4"/>
        <v>43220</v>
      </c>
      <c r="G66" s="3">
        <f t="shared" si="5"/>
        <v>43220</v>
      </c>
      <c r="H66" s="3">
        <f t="shared" si="6"/>
        <v>43251</v>
      </c>
      <c r="I66" s="3">
        <f t="shared" si="7"/>
        <v>43251</v>
      </c>
      <c r="J66" s="3">
        <f t="shared" si="8"/>
        <v>42856</v>
      </c>
      <c r="K66" s="3">
        <f t="shared" si="9"/>
        <v>42856</v>
      </c>
      <c r="L66" s="3">
        <f t="shared" si="10"/>
        <v>42855</v>
      </c>
      <c r="M66" s="3">
        <f t="shared" si="11"/>
        <v>42853</v>
      </c>
      <c r="N66" s="3">
        <f t="shared" si="12"/>
        <v>43220</v>
      </c>
      <c r="O66" s="3">
        <f t="shared" si="13"/>
        <v>43220</v>
      </c>
    </row>
    <row r="67" spans="1:15" x14ac:dyDescent="0.25">
      <c r="A67">
        <v>6</v>
      </c>
      <c r="B67">
        <f t="shared" si="0"/>
        <v>2018</v>
      </c>
      <c r="C67" t="str">
        <f t="shared" si="1"/>
        <v>0418</v>
      </c>
      <c r="D67" s="3">
        <f t="shared" si="2"/>
        <v>43252</v>
      </c>
      <c r="E67" s="3">
        <f t="shared" si="3"/>
        <v>43252</v>
      </c>
      <c r="F67" s="3">
        <f t="shared" si="4"/>
        <v>43251</v>
      </c>
      <c r="G67" s="3">
        <f t="shared" si="5"/>
        <v>43251</v>
      </c>
      <c r="H67" s="3">
        <f t="shared" si="6"/>
        <v>43281</v>
      </c>
      <c r="I67" s="3">
        <f t="shared" si="7"/>
        <v>43280</v>
      </c>
      <c r="J67" s="3">
        <f t="shared" si="8"/>
        <v>42887</v>
      </c>
      <c r="K67" s="3">
        <f t="shared" si="9"/>
        <v>42887</v>
      </c>
      <c r="L67" s="3">
        <f t="shared" si="10"/>
        <v>42886</v>
      </c>
      <c r="M67" s="3">
        <f t="shared" si="11"/>
        <v>42886</v>
      </c>
      <c r="N67" s="3">
        <f t="shared" si="12"/>
        <v>43251</v>
      </c>
      <c r="O67" s="3">
        <f t="shared" si="13"/>
        <v>43251</v>
      </c>
    </row>
    <row r="68" spans="1:15" x14ac:dyDescent="0.25">
      <c r="A68">
        <v>7</v>
      </c>
      <c r="B68">
        <f t="shared" si="0"/>
        <v>2018</v>
      </c>
      <c r="C68" t="str">
        <f t="shared" si="1"/>
        <v>0718</v>
      </c>
      <c r="D68" s="3">
        <f t="shared" si="2"/>
        <v>43282</v>
      </c>
      <c r="E68" s="3">
        <f t="shared" si="3"/>
        <v>43283</v>
      </c>
      <c r="F68" s="3">
        <f t="shared" si="4"/>
        <v>43281</v>
      </c>
      <c r="G68" s="3">
        <f t="shared" si="5"/>
        <v>43280</v>
      </c>
      <c r="H68" s="3">
        <f t="shared" si="6"/>
        <v>43312</v>
      </c>
      <c r="I68" s="3">
        <f t="shared" si="7"/>
        <v>43312</v>
      </c>
      <c r="J68" s="3">
        <f t="shared" si="8"/>
        <v>42917</v>
      </c>
      <c r="K68" s="3">
        <f t="shared" si="9"/>
        <v>42919</v>
      </c>
      <c r="L68" s="3">
        <f t="shared" si="10"/>
        <v>42916</v>
      </c>
      <c r="M68" s="3">
        <f t="shared" si="11"/>
        <v>42916</v>
      </c>
      <c r="N68" s="3">
        <f t="shared" si="12"/>
        <v>43281</v>
      </c>
      <c r="O68" s="3">
        <f t="shared" si="13"/>
        <v>43280</v>
      </c>
    </row>
    <row r="69" spans="1:15" x14ac:dyDescent="0.25">
      <c r="A69">
        <v>8</v>
      </c>
      <c r="B69">
        <f t="shared" si="0"/>
        <v>2018</v>
      </c>
      <c r="C69" t="str">
        <f t="shared" si="1"/>
        <v>0718</v>
      </c>
      <c r="D69" s="3">
        <f t="shared" si="2"/>
        <v>43313</v>
      </c>
      <c r="E69" s="3">
        <f t="shared" si="3"/>
        <v>43313</v>
      </c>
      <c r="F69" s="3">
        <f t="shared" si="4"/>
        <v>43312</v>
      </c>
      <c r="G69" s="3">
        <f t="shared" si="5"/>
        <v>43312</v>
      </c>
      <c r="H69" s="3">
        <f t="shared" si="6"/>
        <v>43343</v>
      </c>
      <c r="I69" s="3">
        <f t="shared" si="7"/>
        <v>43343</v>
      </c>
      <c r="J69" s="3">
        <f t="shared" si="8"/>
        <v>42948</v>
      </c>
      <c r="K69" s="3">
        <f t="shared" si="9"/>
        <v>42948</v>
      </c>
      <c r="L69" s="3">
        <f t="shared" si="10"/>
        <v>42947</v>
      </c>
      <c r="M69" s="3">
        <f t="shared" si="11"/>
        <v>42947</v>
      </c>
      <c r="N69" s="3">
        <f t="shared" si="12"/>
        <v>43312</v>
      </c>
      <c r="O69" s="3">
        <f t="shared" si="13"/>
        <v>43312</v>
      </c>
    </row>
    <row r="70" spans="1:15" x14ac:dyDescent="0.25">
      <c r="A70">
        <v>9</v>
      </c>
      <c r="B70">
        <f t="shared" si="0"/>
        <v>2018</v>
      </c>
      <c r="C70" t="str">
        <f t="shared" si="1"/>
        <v>0718</v>
      </c>
      <c r="D70" s="3">
        <f t="shared" si="2"/>
        <v>43344</v>
      </c>
      <c r="E70" s="3">
        <f t="shared" si="3"/>
        <v>43346</v>
      </c>
      <c r="F70" s="3">
        <f t="shared" si="4"/>
        <v>43343</v>
      </c>
      <c r="G70" s="3">
        <f t="shared" si="5"/>
        <v>43343</v>
      </c>
      <c r="H70" s="3">
        <f t="shared" si="6"/>
        <v>43373</v>
      </c>
      <c r="I70" s="3">
        <f t="shared" si="7"/>
        <v>43371</v>
      </c>
      <c r="J70" s="3">
        <f t="shared" si="8"/>
        <v>42979</v>
      </c>
      <c r="K70" s="3">
        <f t="shared" si="9"/>
        <v>42979</v>
      </c>
      <c r="L70" s="3">
        <f t="shared" si="10"/>
        <v>42978</v>
      </c>
      <c r="M70" s="3">
        <f t="shared" si="11"/>
        <v>42978</v>
      </c>
      <c r="N70" s="3">
        <f t="shared" si="12"/>
        <v>43343</v>
      </c>
      <c r="O70" s="3">
        <f t="shared" si="13"/>
        <v>43343</v>
      </c>
    </row>
    <row r="71" spans="1:15" x14ac:dyDescent="0.25">
      <c r="A71">
        <v>10</v>
      </c>
      <c r="B71">
        <f t="shared" si="0"/>
        <v>2018</v>
      </c>
      <c r="C71" t="str">
        <f t="shared" si="1"/>
        <v>1018</v>
      </c>
      <c r="D71" s="3">
        <f t="shared" si="2"/>
        <v>43374</v>
      </c>
      <c r="E71" s="3">
        <f t="shared" si="3"/>
        <v>43374</v>
      </c>
      <c r="F71" s="3">
        <f t="shared" si="4"/>
        <v>43373</v>
      </c>
      <c r="G71" s="3">
        <f t="shared" si="5"/>
        <v>43371</v>
      </c>
      <c r="H71" s="3">
        <f t="shared" si="6"/>
        <v>43404</v>
      </c>
      <c r="I71" s="3">
        <f t="shared" si="7"/>
        <v>43404</v>
      </c>
      <c r="J71" s="3">
        <f t="shared" si="8"/>
        <v>43009</v>
      </c>
      <c r="K71" s="3">
        <f t="shared" si="9"/>
        <v>43010</v>
      </c>
      <c r="L71" s="3">
        <f t="shared" si="10"/>
        <v>43008</v>
      </c>
      <c r="M71" s="3">
        <f t="shared" si="11"/>
        <v>43007</v>
      </c>
      <c r="N71" s="3">
        <f t="shared" si="12"/>
        <v>43373</v>
      </c>
      <c r="O71" s="3">
        <f t="shared" si="13"/>
        <v>43371</v>
      </c>
    </row>
    <row r="72" spans="1:15" x14ac:dyDescent="0.25">
      <c r="A72">
        <v>11</v>
      </c>
      <c r="B72">
        <f t="shared" si="0"/>
        <v>2018</v>
      </c>
      <c r="C72" t="str">
        <f t="shared" si="1"/>
        <v>1018</v>
      </c>
      <c r="D72" s="3">
        <f t="shared" si="2"/>
        <v>43405</v>
      </c>
      <c r="E72" s="3">
        <f t="shared" si="3"/>
        <v>43405</v>
      </c>
      <c r="F72" s="3">
        <f t="shared" si="4"/>
        <v>43404</v>
      </c>
      <c r="G72" s="3">
        <f t="shared" si="5"/>
        <v>43404</v>
      </c>
      <c r="H72" s="3">
        <f t="shared" si="6"/>
        <v>43434</v>
      </c>
      <c r="I72" s="3">
        <f t="shared" si="7"/>
        <v>43434</v>
      </c>
      <c r="J72" s="3">
        <f t="shared" si="8"/>
        <v>43040</v>
      </c>
      <c r="K72" s="3">
        <f t="shared" si="9"/>
        <v>43040</v>
      </c>
      <c r="L72" s="3">
        <f t="shared" si="10"/>
        <v>43039</v>
      </c>
      <c r="M72" s="3">
        <f t="shared" si="11"/>
        <v>43039</v>
      </c>
      <c r="N72" s="3">
        <f t="shared" si="12"/>
        <v>43404</v>
      </c>
      <c r="O72" s="3">
        <f t="shared" si="13"/>
        <v>43404</v>
      </c>
    </row>
    <row r="73" spans="1:15" x14ac:dyDescent="0.25">
      <c r="A73">
        <v>12</v>
      </c>
      <c r="B73">
        <f t="shared" si="0"/>
        <v>2018</v>
      </c>
      <c r="C73" t="str">
        <f t="shared" si="1"/>
        <v>1018</v>
      </c>
      <c r="D73" s="3">
        <f t="shared" si="2"/>
        <v>43435</v>
      </c>
      <c r="E73" s="3">
        <f t="shared" si="3"/>
        <v>43437</v>
      </c>
      <c r="F73" s="3">
        <f t="shared" si="4"/>
        <v>43434</v>
      </c>
      <c r="G73" s="3">
        <f t="shared" si="5"/>
        <v>43434</v>
      </c>
      <c r="H73" s="3">
        <f t="shared" si="6"/>
        <v>43465</v>
      </c>
      <c r="I73" s="3">
        <f t="shared" si="7"/>
        <v>43465</v>
      </c>
      <c r="J73" s="3">
        <f t="shared" si="8"/>
        <v>43070</v>
      </c>
      <c r="K73" s="3">
        <f t="shared" si="9"/>
        <v>43070</v>
      </c>
      <c r="L73" s="3">
        <f t="shared" si="10"/>
        <v>43069</v>
      </c>
      <c r="M73" s="3">
        <f t="shared" si="11"/>
        <v>43069</v>
      </c>
      <c r="N73" s="3">
        <f t="shared" si="12"/>
        <v>43434</v>
      </c>
      <c r="O73" s="3">
        <f t="shared" si="13"/>
        <v>43434</v>
      </c>
    </row>
    <row r="74" spans="1:15" x14ac:dyDescent="0.25">
      <c r="A74">
        <v>1</v>
      </c>
      <c r="B74" s="4">
        <v>2019</v>
      </c>
      <c r="C74" t="str">
        <f t="shared" si="1"/>
        <v>0119</v>
      </c>
      <c r="D74" s="3">
        <f t="shared" si="2"/>
        <v>43466</v>
      </c>
      <c r="E74" s="3">
        <f t="shared" si="3"/>
        <v>43466</v>
      </c>
      <c r="F74" s="3">
        <f t="shared" si="4"/>
        <v>43465</v>
      </c>
      <c r="G74" s="3">
        <f t="shared" si="5"/>
        <v>43465</v>
      </c>
      <c r="H74" s="3">
        <f t="shared" si="6"/>
        <v>43496</v>
      </c>
      <c r="I74" s="3">
        <f t="shared" si="7"/>
        <v>43496</v>
      </c>
      <c r="J74" s="3">
        <f t="shared" si="8"/>
        <v>43101</v>
      </c>
      <c r="K74" s="3">
        <f t="shared" si="9"/>
        <v>43101</v>
      </c>
      <c r="L74" s="3">
        <f t="shared" si="10"/>
        <v>43100</v>
      </c>
      <c r="M74" s="3">
        <f t="shared" si="11"/>
        <v>43098</v>
      </c>
      <c r="N74" s="3">
        <f t="shared" si="12"/>
        <v>43465</v>
      </c>
      <c r="O74" s="3">
        <f t="shared" si="13"/>
        <v>43465</v>
      </c>
    </row>
    <row r="75" spans="1:15" x14ac:dyDescent="0.25">
      <c r="A75">
        <v>2</v>
      </c>
      <c r="B75">
        <f t="shared" si="0"/>
        <v>2019</v>
      </c>
      <c r="C75" t="str">
        <f t="shared" si="1"/>
        <v>0119</v>
      </c>
      <c r="D75" s="3">
        <f t="shared" si="2"/>
        <v>43497</v>
      </c>
      <c r="E75" s="3">
        <f t="shared" si="3"/>
        <v>43497</v>
      </c>
      <c r="F75" s="3">
        <f t="shared" si="4"/>
        <v>43496</v>
      </c>
      <c r="G75" s="3">
        <f t="shared" si="5"/>
        <v>43496</v>
      </c>
      <c r="H75" s="3">
        <f t="shared" si="6"/>
        <v>43524</v>
      </c>
      <c r="I75" s="3">
        <f t="shared" si="7"/>
        <v>43524</v>
      </c>
      <c r="J75" s="3">
        <f t="shared" si="8"/>
        <v>43132</v>
      </c>
      <c r="K75" s="3">
        <f t="shared" si="9"/>
        <v>43132</v>
      </c>
      <c r="L75" s="3">
        <f t="shared" si="10"/>
        <v>43131</v>
      </c>
      <c r="M75" s="3">
        <f t="shared" si="11"/>
        <v>43131</v>
      </c>
      <c r="N75" s="3">
        <f t="shared" si="12"/>
        <v>43496</v>
      </c>
      <c r="O75" s="3">
        <f t="shared" si="13"/>
        <v>43496</v>
      </c>
    </row>
    <row r="76" spans="1:15" x14ac:dyDescent="0.25">
      <c r="A76">
        <v>3</v>
      </c>
      <c r="B76">
        <f t="shared" ref="B76:B135" si="14">B75</f>
        <v>2019</v>
      </c>
      <c r="C76" t="str">
        <f t="shared" si="1"/>
        <v>0119</v>
      </c>
      <c r="D76" s="3">
        <f t="shared" si="2"/>
        <v>43525</v>
      </c>
      <c r="E76" s="3">
        <f t="shared" si="3"/>
        <v>43525</v>
      </c>
      <c r="F76" s="3">
        <f t="shared" si="4"/>
        <v>43524</v>
      </c>
      <c r="G76" s="3">
        <f t="shared" si="5"/>
        <v>43524</v>
      </c>
      <c r="H76" s="3">
        <f t="shared" si="6"/>
        <v>43555</v>
      </c>
      <c r="I76" s="3">
        <f t="shared" si="7"/>
        <v>43553</v>
      </c>
      <c r="J76" s="3">
        <f t="shared" si="8"/>
        <v>43160</v>
      </c>
      <c r="K76" s="3">
        <f t="shared" si="9"/>
        <v>43160</v>
      </c>
      <c r="L76" s="3">
        <f t="shared" si="10"/>
        <v>43159</v>
      </c>
      <c r="M76" s="3">
        <f t="shared" si="11"/>
        <v>43159</v>
      </c>
      <c r="N76" s="3">
        <f t="shared" si="12"/>
        <v>43524</v>
      </c>
      <c r="O76" s="3">
        <f t="shared" si="13"/>
        <v>43524</v>
      </c>
    </row>
    <row r="77" spans="1:15" x14ac:dyDescent="0.25">
      <c r="A77">
        <v>4</v>
      </c>
      <c r="B77">
        <f t="shared" si="14"/>
        <v>2019</v>
      </c>
      <c r="C77" t="str">
        <f t="shared" si="1"/>
        <v>0419</v>
      </c>
      <c r="D77" s="3">
        <f t="shared" si="2"/>
        <v>43556</v>
      </c>
      <c r="E77" s="3">
        <f t="shared" si="3"/>
        <v>43556</v>
      </c>
      <c r="F77" s="3">
        <f t="shared" si="4"/>
        <v>43555</v>
      </c>
      <c r="G77" s="3">
        <f t="shared" si="5"/>
        <v>43553</v>
      </c>
      <c r="H77" s="3">
        <f t="shared" si="6"/>
        <v>43585</v>
      </c>
      <c r="I77" s="3">
        <f t="shared" si="7"/>
        <v>43585</v>
      </c>
      <c r="J77" s="3">
        <f t="shared" si="8"/>
        <v>43191</v>
      </c>
      <c r="K77" s="3">
        <f t="shared" si="9"/>
        <v>43192</v>
      </c>
      <c r="L77" s="3">
        <f t="shared" si="10"/>
        <v>43190</v>
      </c>
      <c r="M77" s="3">
        <f t="shared" si="11"/>
        <v>43189</v>
      </c>
      <c r="N77" s="3">
        <f t="shared" si="12"/>
        <v>43555</v>
      </c>
      <c r="O77" s="3">
        <f t="shared" si="13"/>
        <v>43553</v>
      </c>
    </row>
    <row r="78" spans="1:15" x14ac:dyDescent="0.25">
      <c r="A78">
        <v>5</v>
      </c>
      <c r="B78">
        <f t="shared" si="14"/>
        <v>2019</v>
      </c>
      <c r="C78" t="str">
        <f t="shared" si="1"/>
        <v>0419</v>
      </c>
      <c r="D78" s="3">
        <f t="shared" si="2"/>
        <v>43586</v>
      </c>
      <c r="E78" s="3">
        <f t="shared" si="3"/>
        <v>43586</v>
      </c>
      <c r="F78" s="3">
        <f t="shared" si="4"/>
        <v>43585</v>
      </c>
      <c r="G78" s="3">
        <f t="shared" si="5"/>
        <v>43585</v>
      </c>
      <c r="H78" s="3">
        <f t="shared" si="6"/>
        <v>43616</v>
      </c>
      <c r="I78" s="3">
        <f t="shared" si="7"/>
        <v>43616</v>
      </c>
      <c r="J78" s="3">
        <f t="shared" si="8"/>
        <v>43221</v>
      </c>
      <c r="K78" s="3">
        <f t="shared" si="9"/>
        <v>43221</v>
      </c>
      <c r="L78" s="3">
        <f t="shared" si="10"/>
        <v>43220</v>
      </c>
      <c r="M78" s="3">
        <f t="shared" si="11"/>
        <v>43220</v>
      </c>
      <c r="N78" s="3">
        <f t="shared" si="12"/>
        <v>43585</v>
      </c>
      <c r="O78" s="3">
        <f t="shared" si="13"/>
        <v>43585</v>
      </c>
    </row>
    <row r="79" spans="1:15" x14ac:dyDescent="0.25">
      <c r="A79">
        <v>6</v>
      </c>
      <c r="B79">
        <f t="shared" si="14"/>
        <v>2019</v>
      </c>
      <c r="C79" t="str">
        <f t="shared" si="1"/>
        <v>0419</v>
      </c>
      <c r="D79" s="3">
        <f t="shared" si="2"/>
        <v>43617</v>
      </c>
      <c r="E79" s="3">
        <f t="shared" si="3"/>
        <v>43619</v>
      </c>
      <c r="F79" s="3">
        <f t="shared" si="4"/>
        <v>43616</v>
      </c>
      <c r="G79" s="3">
        <f t="shared" si="5"/>
        <v>43616</v>
      </c>
      <c r="H79" s="3">
        <f t="shared" si="6"/>
        <v>43646</v>
      </c>
      <c r="I79" s="3">
        <f t="shared" si="7"/>
        <v>43644</v>
      </c>
      <c r="J79" s="3">
        <f t="shared" si="8"/>
        <v>43252</v>
      </c>
      <c r="K79" s="3">
        <f t="shared" si="9"/>
        <v>43252</v>
      </c>
      <c r="L79" s="3">
        <f t="shared" si="10"/>
        <v>43251</v>
      </c>
      <c r="M79" s="3">
        <f t="shared" si="11"/>
        <v>43251</v>
      </c>
      <c r="N79" s="3">
        <f t="shared" si="12"/>
        <v>43616</v>
      </c>
      <c r="O79" s="3">
        <f t="shared" si="13"/>
        <v>43616</v>
      </c>
    </row>
    <row r="80" spans="1:15" x14ac:dyDescent="0.25">
      <c r="A80">
        <v>7</v>
      </c>
      <c r="B80">
        <f t="shared" si="14"/>
        <v>2019</v>
      </c>
      <c r="C80" t="str">
        <f t="shared" si="1"/>
        <v>0719</v>
      </c>
      <c r="D80" s="3">
        <f t="shared" si="2"/>
        <v>43647</v>
      </c>
      <c r="E80" s="3">
        <f t="shared" si="3"/>
        <v>43647</v>
      </c>
      <c r="F80" s="3">
        <f t="shared" si="4"/>
        <v>43646</v>
      </c>
      <c r="G80" s="3">
        <f t="shared" si="5"/>
        <v>43644</v>
      </c>
      <c r="H80" s="3">
        <f t="shared" si="6"/>
        <v>43677</v>
      </c>
      <c r="I80" s="3">
        <f t="shared" si="7"/>
        <v>43677</v>
      </c>
      <c r="J80" s="3">
        <f t="shared" si="8"/>
        <v>43282</v>
      </c>
      <c r="K80" s="3">
        <f t="shared" si="9"/>
        <v>43283</v>
      </c>
      <c r="L80" s="3">
        <f t="shared" si="10"/>
        <v>43281</v>
      </c>
      <c r="M80" s="3">
        <f t="shared" si="11"/>
        <v>43280</v>
      </c>
      <c r="N80" s="3">
        <f t="shared" si="12"/>
        <v>43646</v>
      </c>
      <c r="O80" s="3">
        <f t="shared" si="13"/>
        <v>43644</v>
      </c>
    </row>
    <row r="81" spans="1:15" x14ac:dyDescent="0.25">
      <c r="A81">
        <v>8</v>
      </c>
      <c r="B81">
        <f t="shared" si="14"/>
        <v>2019</v>
      </c>
      <c r="C81" t="str">
        <f t="shared" si="1"/>
        <v>0719</v>
      </c>
      <c r="D81" s="3">
        <f t="shared" si="2"/>
        <v>43678</v>
      </c>
      <c r="E81" s="3">
        <f t="shared" si="3"/>
        <v>43678</v>
      </c>
      <c r="F81" s="3">
        <f t="shared" si="4"/>
        <v>43677</v>
      </c>
      <c r="G81" s="3">
        <f t="shared" si="5"/>
        <v>43677</v>
      </c>
      <c r="H81" s="3">
        <f t="shared" si="6"/>
        <v>43708</v>
      </c>
      <c r="I81" s="3">
        <f t="shared" si="7"/>
        <v>43707</v>
      </c>
      <c r="J81" s="3">
        <f t="shared" si="8"/>
        <v>43313</v>
      </c>
      <c r="K81" s="3">
        <f t="shared" si="9"/>
        <v>43313</v>
      </c>
      <c r="L81" s="3">
        <f t="shared" si="10"/>
        <v>43312</v>
      </c>
      <c r="M81" s="3">
        <f t="shared" si="11"/>
        <v>43312</v>
      </c>
      <c r="N81" s="3">
        <f t="shared" si="12"/>
        <v>43677</v>
      </c>
      <c r="O81" s="3">
        <f t="shared" si="13"/>
        <v>43677</v>
      </c>
    </row>
    <row r="82" spans="1:15" x14ac:dyDescent="0.25">
      <c r="A82">
        <v>9</v>
      </c>
      <c r="B82">
        <f t="shared" si="14"/>
        <v>2019</v>
      </c>
      <c r="C82" t="str">
        <f t="shared" si="1"/>
        <v>0719</v>
      </c>
      <c r="D82" s="3">
        <f t="shared" si="2"/>
        <v>43709</v>
      </c>
      <c r="E82" s="3">
        <f t="shared" si="3"/>
        <v>43710</v>
      </c>
      <c r="F82" s="3">
        <f t="shared" si="4"/>
        <v>43708</v>
      </c>
      <c r="G82" s="3">
        <f t="shared" si="5"/>
        <v>43707</v>
      </c>
      <c r="H82" s="3">
        <f t="shared" si="6"/>
        <v>43738</v>
      </c>
      <c r="I82" s="3">
        <f t="shared" si="7"/>
        <v>43738</v>
      </c>
      <c r="J82" s="3">
        <f t="shared" si="8"/>
        <v>43344</v>
      </c>
      <c r="K82" s="3">
        <f t="shared" si="9"/>
        <v>43346</v>
      </c>
      <c r="L82" s="3">
        <f t="shared" si="10"/>
        <v>43343</v>
      </c>
      <c r="M82" s="3">
        <f t="shared" si="11"/>
        <v>43343</v>
      </c>
      <c r="N82" s="3">
        <f t="shared" si="12"/>
        <v>43708</v>
      </c>
      <c r="O82" s="3">
        <f t="shared" si="13"/>
        <v>43707</v>
      </c>
    </row>
    <row r="83" spans="1:15" x14ac:dyDescent="0.25">
      <c r="A83">
        <v>10</v>
      </c>
      <c r="B83">
        <f t="shared" si="14"/>
        <v>2019</v>
      </c>
      <c r="C83" t="str">
        <f t="shared" si="1"/>
        <v>1019</v>
      </c>
      <c r="D83" s="3">
        <f t="shared" si="2"/>
        <v>43739</v>
      </c>
      <c r="E83" s="3">
        <f t="shared" si="3"/>
        <v>43739</v>
      </c>
      <c r="F83" s="3">
        <f t="shared" si="4"/>
        <v>43738</v>
      </c>
      <c r="G83" s="3">
        <f t="shared" si="5"/>
        <v>43738</v>
      </c>
      <c r="H83" s="3">
        <f t="shared" si="6"/>
        <v>43769</v>
      </c>
      <c r="I83" s="3">
        <f t="shared" si="7"/>
        <v>43769</v>
      </c>
      <c r="J83" s="3">
        <f t="shared" si="8"/>
        <v>43374</v>
      </c>
      <c r="K83" s="3">
        <f t="shared" si="9"/>
        <v>43374</v>
      </c>
      <c r="L83" s="3">
        <f t="shared" si="10"/>
        <v>43373</v>
      </c>
      <c r="M83" s="3">
        <f t="shared" si="11"/>
        <v>43371</v>
      </c>
      <c r="N83" s="3">
        <f t="shared" si="12"/>
        <v>43738</v>
      </c>
      <c r="O83" s="3">
        <f t="shared" si="13"/>
        <v>43738</v>
      </c>
    </row>
    <row r="84" spans="1:15" x14ac:dyDescent="0.25">
      <c r="A84">
        <v>11</v>
      </c>
      <c r="B84">
        <f t="shared" si="14"/>
        <v>2019</v>
      </c>
      <c r="C84" t="str">
        <f t="shared" si="1"/>
        <v>1019</v>
      </c>
      <c r="D84" s="3">
        <f t="shared" si="2"/>
        <v>43770</v>
      </c>
      <c r="E84" s="3">
        <f t="shared" si="3"/>
        <v>43770</v>
      </c>
      <c r="F84" s="3">
        <f t="shared" si="4"/>
        <v>43769</v>
      </c>
      <c r="G84" s="3">
        <f t="shared" si="5"/>
        <v>43769</v>
      </c>
      <c r="H84" s="3">
        <f t="shared" si="6"/>
        <v>43799</v>
      </c>
      <c r="I84" s="3">
        <f t="shared" si="7"/>
        <v>43798</v>
      </c>
      <c r="J84" s="3">
        <f t="shared" si="8"/>
        <v>43405</v>
      </c>
      <c r="K84" s="3">
        <f t="shared" si="9"/>
        <v>43405</v>
      </c>
      <c r="L84" s="3">
        <f t="shared" si="10"/>
        <v>43404</v>
      </c>
      <c r="M84" s="3">
        <f t="shared" si="11"/>
        <v>43404</v>
      </c>
      <c r="N84" s="3">
        <f t="shared" si="12"/>
        <v>43769</v>
      </c>
      <c r="O84" s="3">
        <f t="shared" si="13"/>
        <v>43769</v>
      </c>
    </row>
    <row r="85" spans="1:15" x14ac:dyDescent="0.25">
      <c r="A85">
        <v>12</v>
      </c>
      <c r="B85">
        <f t="shared" si="14"/>
        <v>2019</v>
      </c>
      <c r="C85" t="str">
        <f t="shared" si="1"/>
        <v>1019</v>
      </c>
      <c r="D85" s="3">
        <f t="shared" si="2"/>
        <v>43800</v>
      </c>
      <c r="E85" s="3">
        <f t="shared" si="3"/>
        <v>43801</v>
      </c>
      <c r="F85" s="3">
        <f t="shared" si="4"/>
        <v>43799</v>
      </c>
      <c r="G85" s="3">
        <f t="shared" si="5"/>
        <v>43798</v>
      </c>
      <c r="H85" s="3">
        <f t="shared" si="6"/>
        <v>43830</v>
      </c>
      <c r="I85" s="3">
        <f t="shared" si="7"/>
        <v>43830</v>
      </c>
      <c r="J85" s="3">
        <f t="shared" si="8"/>
        <v>43435</v>
      </c>
      <c r="K85" s="3">
        <f t="shared" si="9"/>
        <v>43437</v>
      </c>
      <c r="L85" s="3">
        <f t="shared" si="10"/>
        <v>43434</v>
      </c>
      <c r="M85" s="3">
        <f t="shared" si="11"/>
        <v>43434</v>
      </c>
      <c r="N85" s="3">
        <f t="shared" si="12"/>
        <v>43799</v>
      </c>
      <c r="O85" s="3">
        <f t="shared" si="13"/>
        <v>43798</v>
      </c>
    </row>
    <row r="86" spans="1:15" x14ac:dyDescent="0.25">
      <c r="A86">
        <v>1</v>
      </c>
      <c r="B86" s="4">
        <v>2020</v>
      </c>
      <c r="C86" t="str">
        <f t="shared" si="1"/>
        <v>0120</v>
      </c>
      <c r="D86" s="3">
        <f t="shared" si="2"/>
        <v>43831</v>
      </c>
      <c r="E86" s="3">
        <f t="shared" si="3"/>
        <v>43831</v>
      </c>
      <c r="F86" s="3">
        <f t="shared" si="4"/>
        <v>43830</v>
      </c>
      <c r="G86" s="3">
        <f t="shared" si="5"/>
        <v>43830</v>
      </c>
      <c r="H86" s="3">
        <f t="shared" si="6"/>
        <v>43861</v>
      </c>
      <c r="I86" s="3">
        <f t="shared" si="7"/>
        <v>43861</v>
      </c>
      <c r="J86" s="3">
        <f t="shared" si="8"/>
        <v>43466</v>
      </c>
      <c r="K86" s="3">
        <f t="shared" si="9"/>
        <v>43466</v>
      </c>
      <c r="L86" s="3">
        <f t="shared" si="10"/>
        <v>43465</v>
      </c>
      <c r="M86" s="3">
        <f t="shared" si="11"/>
        <v>43465</v>
      </c>
      <c r="N86" s="3">
        <f t="shared" si="12"/>
        <v>43830</v>
      </c>
      <c r="O86" s="3">
        <f t="shared" si="13"/>
        <v>43830</v>
      </c>
    </row>
    <row r="87" spans="1:15" x14ac:dyDescent="0.25">
      <c r="A87">
        <v>2</v>
      </c>
      <c r="B87">
        <f t="shared" si="14"/>
        <v>2020</v>
      </c>
      <c r="C87" t="str">
        <f t="shared" si="1"/>
        <v>0120</v>
      </c>
      <c r="D87" s="3">
        <f t="shared" si="2"/>
        <v>43862</v>
      </c>
      <c r="E87" s="3">
        <f t="shared" si="3"/>
        <v>43864</v>
      </c>
      <c r="F87" s="3">
        <f t="shared" si="4"/>
        <v>43861</v>
      </c>
      <c r="G87" s="3">
        <f t="shared" si="5"/>
        <v>43861</v>
      </c>
      <c r="H87" s="3">
        <f t="shared" si="6"/>
        <v>43890</v>
      </c>
      <c r="I87" s="3">
        <f t="shared" si="7"/>
        <v>43889</v>
      </c>
      <c r="J87" s="3">
        <f t="shared" si="8"/>
        <v>43497</v>
      </c>
      <c r="K87" s="3">
        <f t="shared" si="9"/>
        <v>43497</v>
      </c>
      <c r="L87" s="3">
        <f t="shared" si="10"/>
        <v>43496</v>
      </c>
      <c r="M87" s="3">
        <f t="shared" si="11"/>
        <v>43496</v>
      </c>
      <c r="N87" s="3">
        <f t="shared" si="12"/>
        <v>43861</v>
      </c>
      <c r="O87" s="3">
        <f t="shared" si="13"/>
        <v>43861</v>
      </c>
    </row>
    <row r="88" spans="1:15" x14ac:dyDescent="0.25">
      <c r="A88">
        <v>3</v>
      </c>
      <c r="B88">
        <f t="shared" si="14"/>
        <v>2020</v>
      </c>
      <c r="C88" t="str">
        <f t="shared" si="1"/>
        <v>0120</v>
      </c>
      <c r="D88" s="3">
        <f t="shared" si="2"/>
        <v>43891</v>
      </c>
      <c r="E88" s="3">
        <f t="shared" si="3"/>
        <v>43892</v>
      </c>
      <c r="F88" s="3">
        <f t="shared" si="4"/>
        <v>43890</v>
      </c>
      <c r="G88" s="3">
        <f t="shared" si="5"/>
        <v>43889</v>
      </c>
      <c r="H88" s="3">
        <f t="shared" si="6"/>
        <v>43921</v>
      </c>
      <c r="I88" s="3">
        <f t="shared" si="7"/>
        <v>43921</v>
      </c>
      <c r="J88" s="3">
        <f t="shared" si="8"/>
        <v>43525</v>
      </c>
      <c r="K88" s="3">
        <f t="shared" si="9"/>
        <v>43525</v>
      </c>
      <c r="L88" s="3">
        <f t="shared" si="10"/>
        <v>43524</v>
      </c>
      <c r="M88" s="3">
        <f t="shared" si="11"/>
        <v>43524</v>
      </c>
      <c r="N88" s="3">
        <f t="shared" si="12"/>
        <v>43890</v>
      </c>
      <c r="O88" s="3">
        <f t="shared" si="13"/>
        <v>43889</v>
      </c>
    </row>
    <row r="89" spans="1:15" x14ac:dyDescent="0.25">
      <c r="A89">
        <v>4</v>
      </c>
      <c r="B89">
        <f t="shared" si="14"/>
        <v>2020</v>
      </c>
      <c r="C89" t="str">
        <f t="shared" si="1"/>
        <v>0420</v>
      </c>
      <c r="D89" s="3">
        <f t="shared" si="2"/>
        <v>43922</v>
      </c>
      <c r="E89" s="3">
        <f t="shared" si="3"/>
        <v>43922</v>
      </c>
      <c r="F89" s="3">
        <f t="shared" si="4"/>
        <v>43921</v>
      </c>
      <c r="G89" s="3">
        <f t="shared" si="5"/>
        <v>43921</v>
      </c>
      <c r="H89" s="3">
        <f t="shared" si="6"/>
        <v>43951</v>
      </c>
      <c r="I89" s="3">
        <f t="shared" si="7"/>
        <v>43951</v>
      </c>
      <c r="J89" s="3">
        <f t="shared" si="8"/>
        <v>43556</v>
      </c>
      <c r="K89" s="3">
        <f t="shared" si="9"/>
        <v>43556</v>
      </c>
      <c r="L89" s="3">
        <f t="shared" si="10"/>
        <v>43555</v>
      </c>
      <c r="M89" s="3">
        <f t="shared" si="11"/>
        <v>43553</v>
      </c>
      <c r="N89" s="3">
        <f t="shared" si="12"/>
        <v>43921</v>
      </c>
      <c r="O89" s="3">
        <f t="shared" si="13"/>
        <v>43921</v>
      </c>
    </row>
    <row r="90" spans="1:15" x14ac:dyDescent="0.25">
      <c r="A90">
        <v>5</v>
      </c>
      <c r="B90">
        <f t="shared" si="14"/>
        <v>2020</v>
      </c>
      <c r="C90" t="str">
        <f t="shared" si="1"/>
        <v>0420</v>
      </c>
      <c r="D90" s="3">
        <f t="shared" si="2"/>
        <v>43952</v>
      </c>
      <c r="E90" s="3">
        <f t="shared" si="3"/>
        <v>43952</v>
      </c>
      <c r="F90" s="3">
        <f t="shared" si="4"/>
        <v>43951</v>
      </c>
      <c r="G90" s="3">
        <f t="shared" si="5"/>
        <v>43951</v>
      </c>
      <c r="H90" s="3">
        <f t="shared" si="6"/>
        <v>43982</v>
      </c>
      <c r="I90" s="3">
        <f t="shared" si="7"/>
        <v>43980</v>
      </c>
      <c r="J90" s="3">
        <f t="shared" si="8"/>
        <v>43586</v>
      </c>
      <c r="K90" s="3">
        <f t="shared" si="9"/>
        <v>43586</v>
      </c>
      <c r="L90" s="3">
        <f t="shared" si="10"/>
        <v>43585</v>
      </c>
      <c r="M90" s="3">
        <f t="shared" si="11"/>
        <v>43585</v>
      </c>
      <c r="N90" s="3">
        <f t="shared" si="12"/>
        <v>43951</v>
      </c>
      <c r="O90" s="3">
        <f t="shared" si="13"/>
        <v>43951</v>
      </c>
    </row>
    <row r="91" spans="1:15" x14ac:dyDescent="0.25">
      <c r="A91">
        <v>6</v>
      </c>
      <c r="B91">
        <f t="shared" si="14"/>
        <v>2020</v>
      </c>
      <c r="C91" t="str">
        <f t="shared" si="1"/>
        <v>0420</v>
      </c>
      <c r="D91" s="3">
        <f t="shared" si="2"/>
        <v>43983</v>
      </c>
      <c r="E91" s="3">
        <f t="shared" si="3"/>
        <v>43983</v>
      </c>
      <c r="F91" s="3">
        <f t="shared" si="4"/>
        <v>43982</v>
      </c>
      <c r="G91" s="3">
        <f t="shared" si="5"/>
        <v>43980</v>
      </c>
      <c r="H91" s="3">
        <f t="shared" si="6"/>
        <v>44012</v>
      </c>
      <c r="I91" s="3">
        <f t="shared" si="7"/>
        <v>44012</v>
      </c>
      <c r="J91" s="3">
        <f t="shared" si="8"/>
        <v>43617</v>
      </c>
      <c r="K91" s="3">
        <f t="shared" si="9"/>
        <v>43619</v>
      </c>
      <c r="L91" s="3">
        <f t="shared" si="10"/>
        <v>43616</v>
      </c>
      <c r="M91" s="3">
        <f t="shared" si="11"/>
        <v>43616</v>
      </c>
      <c r="N91" s="3">
        <f t="shared" si="12"/>
        <v>43982</v>
      </c>
      <c r="O91" s="3">
        <f t="shared" si="13"/>
        <v>43980</v>
      </c>
    </row>
    <row r="92" spans="1:15" x14ac:dyDescent="0.25">
      <c r="A92">
        <v>7</v>
      </c>
      <c r="B92">
        <f t="shared" si="14"/>
        <v>2020</v>
      </c>
      <c r="C92" t="str">
        <f t="shared" si="1"/>
        <v>0720</v>
      </c>
      <c r="D92" s="3">
        <f t="shared" si="2"/>
        <v>44013</v>
      </c>
      <c r="E92" s="3">
        <f t="shared" si="3"/>
        <v>44013</v>
      </c>
      <c r="F92" s="3">
        <f t="shared" si="4"/>
        <v>44012</v>
      </c>
      <c r="G92" s="3">
        <f t="shared" si="5"/>
        <v>44012</v>
      </c>
      <c r="H92" s="3">
        <f t="shared" si="6"/>
        <v>44043</v>
      </c>
      <c r="I92" s="3">
        <f t="shared" si="7"/>
        <v>44043</v>
      </c>
      <c r="J92" s="3">
        <f t="shared" si="8"/>
        <v>43647</v>
      </c>
      <c r="K92" s="3">
        <f t="shared" si="9"/>
        <v>43647</v>
      </c>
      <c r="L92" s="3">
        <f t="shared" si="10"/>
        <v>43646</v>
      </c>
      <c r="M92" s="3">
        <f t="shared" si="11"/>
        <v>43644</v>
      </c>
      <c r="N92" s="3">
        <f t="shared" si="12"/>
        <v>44012</v>
      </c>
      <c r="O92" s="3">
        <f t="shared" si="13"/>
        <v>44012</v>
      </c>
    </row>
    <row r="93" spans="1:15" x14ac:dyDescent="0.25">
      <c r="A93">
        <v>8</v>
      </c>
      <c r="B93">
        <f t="shared" si="14"/>
        <v>2020</v>
      </c>
      <c r="C93" t="str">
        <f t="shared" si="1"/>
        <v>0720</v>
      </c>
      <c r="D93" s="3">
        <f t="shared" si="2"/>
        <v>44044</v>
      </c>
      <c r="E93" s="3">
        <f t="shared" si="3"/>
        <v>44046</v>
      </c>
      <c r="F93" s="3">
        <f t="shared" si="4"/>
        <v>44043</v>
      </c>
      <c r="G93" s="3">
        <f t="shared" si="5"/>
        <v>44043</v>
      </c>
      <c r="H93" s="3">
        <f t="shared" si="6"/>
        <v>44074</v>
      </c>
      <c r="I93" s="3">
        <f t="shared" si="7"/>
        <v>44074</v>
      </c>
      <c r="J93" s="3">
        <f t="shared" si="8"/>
        <v>43678</v>
      </c>
      <c r="K93" s="3">
        <f t="shared" si="9"/>
        <v>43678</v>
      </c>
      <c r="L93" s="3">
        <f t="shared" si="10"/>
        <v>43677</v>
      </c>
      <c r="M93" s="3">
        <f t="shared" si="11"/>
        <v>43677</v>
      </c>
      <c r="N93" s="3">
        <f t="shared" si="12"/>
        <v>44043</v>
      </c>
      <c r="O93" s="3">
        <f t="shared" si="13"/>
        <v>44043</v>
      </c>
    </row>
    <row r="94" spans="1:15" x14ac:dyDescent="0.25">
      <c r="A94">
        <v>9</v>
      </c>
      <c r="B94">
        <f t="shared" si="14"/>
        <v>2020</v>
      </c>
      <c r="C94" t="str">
        <f t="shared" si="1"/>
        <v>0720</v>
      </c>
      <c r="D94" s="3">
        <f t="shared" si="2"/>
        <v>44075</v>
      </c>
      <c r="E94" s="3">
        <f t="shared" si="3"/>
        <v>44075</v>
      </c>
      <c r="F94" s="3">
        <f t="shared" si="4"/>
        <v>44074</v>
      </c>
      <c r="G94" s="3">
        <f t="shared" si="5"/>
        <v>44074</v>
      </c>
      <c r="H94" s="3">
        <f t="shared" si="6"/>
        <v>44104</v>
      </c>
      <c r="I94" s="3">
        <f t="shared" si="7"/>
        <v>44104</v>
      </c>
      <c r="J94" s="3">
        <f t="shared" si="8"/>
        <v>43709</v>
      </c>
      <c r="K94" s="3">
        <f t="shared" si="9"/>
        <v>43710</v>
      </c>
      <c r="L94" s="3">
        <f t="shared" si="10"/>
        <v>43708</v>
      </c>
      <c r="M94" s="3">
        <f t="shared" si="11"/>
        <v>43707</v>
      </c>
      <c r="N94" s="3">
        <f t="shared" si="12"/>
        <v>44074</v>
      </c>
      <c r="O94" s="3">
        <f t="shared" si="13"/>
        <v>44074</v>
      </c>
    </row>
    <row r="95" spans="1:15" x14ac:dyDescent="0.25">
      <c r="A95">
        <v>10</v>
      </c>
      <c r="B95">
        <f t="shared" si="14"/>
        <v>2020</v>
      </c>
      <c r="C95" t="str">
        <f t="shared" si="1"/>
        <v>1020</v>
      </c>
      <c r="D95" s="3">
        <f t="shared" si="2"/>
        <v>44105</v>
      </c>
      <c r="E95" s="3">
        <f t="shared" si="3"/>
        <v>44105</v>
      </c>
      <c r="F95" s="3">
        <f t="shared" si="4"/>
        <v>44104</v>
      </c>
      <c r="G95" s="3">
        <f t="shared" si="5"/>
        <v>44104</v>
      </c>
      <c r="H95" s="3">
        <f t="shared" si="6"/>
        <v>44135</v>
      </c>
      <c r="I95" s="3">
        <f t="shared" si="7"/>
        <v>44134</v>
      </c>
      <c r="J95" s="3">
        <f t="shared" si="8"/>
        <v>43739</v>
      </c>
      <c r="K95" s="3">
        <f t="shared" si="9"/>
        <v>43739</v>
      </c>
      <c r="L95" s="3">
        <f t="shared" si="10"/>
        <v>43738</v>
      </c>
      <c r="M95" s="3">
        <f t="shared" si="11"/>
        <v>43738</v>
      </c>
      <c r="N95" s="3">
        <f t="shared" si="12"/>
        <v>44104</v>
      </c>
      <c r="O95" s="3">
        <f t="shared" si="13"/>
        <v>44104</v>
      </c>
    </row>
    <row r="96" spans="1:15" x14ac:dyDescent="0.25">
      <c r="A96">
        <v>11</v>
      </c>
      <c r="B96">
        <f t="shared" si="14"/>
        <v>2020</v>
      </c>
      <c r="C96" t="str">
        <f t="shared" si="1"/>
        <v>1020</v>
      </c>
      <c r="D96" s="3">
        <f t="shared" si="2"/>
        <v>44136</v>
      </c>
      <c r="E96" s="3">
        <f t="shared" si="3"/>
        <v>44137</v>
      </c>
      <c r="F96" s="3">
        <f t="shared" si="4"/>
        <v>44135</v>
      </c>
      <c r="G96" s="3">
        <f t="shared" si="5"/>
        <v>44134</v>
      </c>
      <c r="H96" s="3">
        <f t="shared" si="6"/>
        <v>44165</v>
      </c>
      <c r="I96" s="3">
        <f t="shared" si="7"/>
        <v>44165</v>
      </c>
      <c r="J96" s="3">
        <f t="shared" si="8"/>
        <v>43770</v>
      </c>
      <c r="K96" s="3">
        <f t="shared" si="9"/>
        <v>43770</v>
      </c>
      <c r="L96" s="3">
        <f t="shared" si="10"/>
        <v>43769</v>
      </c>
      <c r="M96" s="3">
        <f t="shared" si="11"/>
        <v>43769</v>
      </c>
      <c r="N96" s="3">
        <f t="shared" si="12"/>
        <v>44135</v>
      </c>
      <c r="O96" s="3">
        <f t="shared" si="13"/>
        <v>44134</v>
      </c>
    </row>
    <row r="97" spans="1:15" x14ac:dyDescent="0.25">
      <c r="A97">
        <v>12</v>
      </c>
      <c r="B97">
        <f t="shared" si="14"/>
        <v>2020</v>
      </c>
      <c r="C97" t="str">
        <f t="shared" si="1"/>
        <v>1020</v>
      </c>
      <c r="D97" s="3">
        <f t="shared" si="2"/>
        <v>44166</v>
      </c>
      <c r="E97" s="3">
        <f t="shared" si="3"/>
        <v>44166</v>
      </c>
      <c r="F97" s="3">
        <f t="shared" si="4"/>
        <v>44165</v>
      </c>
      <c r="G97" s="3">
        <f t="shared" si="5"/>
        <v>44165</v>
      </c>
      <c r="H97" s="3">
        <f t="shared" si="6"/>
        <v>44196</v>
      </c>
      <c r="I97" s="3">
        <f t="shared" si="7"/>
        <v>44196</v>
      </c>
      <c r="J97" s="3">
        <f t="shared" si="8"/>
        <v>43800</v>
      </c>
      <c r="K97" s="3">
        <f t="shared" si="9"/>
        <v>43801</v>
      </c>
      <c r="L97" s="3">
        <f t="shared" si="10"/>
        <v>43799</v>
      </c>
      <c r="M97" s="3">
        <f t="shared" si="11"/>
        <v>43798</v>
      </c>
      <c r="N97" s="3">
        <f t="shared" si="12"/>
        <v>44165</v>
      </c>
      <c r="O97" s="3">
        <f t="shared" si="13"/>
        <v>44165</v>
      </c>
    </row>
    <row r="98" spans="1:15" x14ac:dyDescent="0.25">
      <c r="A98">
        <v>1</v>
      </c>
      <c r="B98" s="4">
        <v>2021</v>
      </c>
      <c r="C98" t="str">
        <f t="shared" si="1"/>
        <v>0121</v>
      </c>
      <c r="D98" s="3">
        <f t="shared" si="2"/>
        <v>44197</v>
      </c>
      <c r="E98" s="3">
        <f t="shared" si="3"/>
        <v>44197</v>
      </c>
      <c r="F98" s="3">
        <f t="shared" si="4"/>
        <v>44196</v>
      </c>
      <c r="G98" s="3">
        <f t="shared" si="5"/>
        <v>44196</v>
      </c>
      <c r="H98" s="3">
        <f t="shared" si="6"/>
        <v>44227</v>
      </c>
      <c r="I98" s="3">
        <f t="shared" si="7"/>
        <v>44225</v>
      </c>
      <c r="J98" s="3">
        <f t="shared" si="8"/>
        <v>43831</v>
      </c>
      <c r="K98" s="3">
        <f t="shared" si="9"/>
        <v>43831</v>
      </c>
      <c r="L98" s="3">
        <f t="shared" si="10"/>
        <v>43830</v>
      </c>
      <c r="M98" s="3">
        <f t="shared" si="11"/>
        <v>43830</v>
      </c>
      <c r="N98" s="3">
        <f t="shared" si="12"/>
        <v>44196</v>
      </c>
      <c r="O98" s="3">
        <f t="shared" si="13"/>
        <v>44196</v>
      </c>
    </row>
    <row r="99" spans="1:15" x14ac:dyDescent="0.25">
      <c r="A99">
        <v>2</v>
      </c>
      <c r="B99">
        <f t="shared" si="14"/>
        <v>2021</v>
      </c>
      <c r="C99" t="str">
        <f t="shared" si="1"/>
        <v>0121</v>
      </c>
      <c r="D99" s="3">
        <f t="shared" si="2"/>
        <v>44228</v>
      </c>
      <c r="E99" s="3">
        <f t="shared" si="3"/>
        <v>44228</v>
      </c>
      <c r="F99" s="3">
        <f t="shared" si="4"/>
        <v>44227</v>
      </c>
      <c r="G99" s="3">
        <f t="shared" si="5"/>
        <v>44225</v>
      </c>
      <c r="H99" s="3">
        <f t="shared" si="6"/>
        <v>44255</v>
      </c>
      <c r="I99" s="3">
        <f t="shared" si="7"/>
        <v>44253</v>
      </c>
      <c r="J99" s="3">
        <f t="shared" si="8"/>
        <v>43862</v>
      </c>
      <c r="K99" s="3">
        <f t="shared" si="9"/>
        <v>43864</v>
      </c>
      <c r="L99" s="3">
        <f t="shared" si="10"/>
        <v>43861</v>
      </c>
      <c r="M99" s="3">
        <f t="shared" si="11"/>
        <v>43861</v>
      </c>
      <c r="N99" s="3">
        <f t="shared" si="12"/>
        <v>44227</v>
      </c>
      <c r="O99" s="3">
        <f t="shared" si="13"/>
        <v>44225</v>
      </c>
    </row>
    <row r="100" spans="1:15" x14ac:dyDescent="0.25">
      <c r="A100">
        <v>3</v>
      </c>
      <c r="B100">
        <f t="shared" si="14"/>
        <v>2021</v>
      </c>
      <c r="C100" t="str">
        <f t="shared" si="1"/>
        <v>0121</v>
      </c>
      <c r="D100" s="3">
        <f t="shared" si="2"/>
        <v>44256</v>
      </c>
      <c r="E100" s="3">
        <f t="shared" si="3"/>
        <v>44256</v>
      </c>
      <c r="F100" s="3">
        <f t="shared" si="4"/>
        <v>44255</v>
      </c>
      <c r="G100" s="3">
        <f t="shared" si="5"/>
        <v>44253</v>
      </c>
      <c r="H100" s="3">
        <f t="shared" si="6"/>
        <v>44286</v>
      </c>
      <c r="I100" s="3">
        <f t="shared" si="7"/>
        <v>44286</v>
      </c>
      <c r="J100" s="3">
        <f t="shared" si="8"/>
        <v>43891</v>
      </c>
      <c r="K100" s="3">
        <f t="shared" si="9"/>
        <v>43892</v>
      </c>
      <c r="L100" s="3">
        <f t="shared" si="10"/>
        <v>43890</v>
      </c>
      <c r="M100" s="3">
        <f t="shared" si="11"/>
        <v>43889</v>
      </c>
      <c r="N100" s="3">
        <f t="shared" si="12"/>
        <v>44255</v>
      </c>
      <c r="O100" s="3">
        <f t="shared" si="13"/>
        <v>44253</v>
      </c>
    </row>
    <row r="101" spans="1:15" x14ac:dyDescent="0.25">
      <c r="A101">
        <v>4</v>
      </c>
      <c r="B101">
        <f t="shared" si="14"/>
        <v>2021</v>
      </c>
      <c r="C101" t="str">
        <f t="shared" si="1"/>
        <v>0421</v>
      </c>
      <c r="D101" s="3">
        <f t="shared" si="2"/>
        <v>44287</v>
      </c>
      <c r="E101" s="3">
        <f t="shared" si="3"/>
        <v>44287</v>
      </c>
      <c r="F101" s="3">
        <f t="shared" si="4"/>
        <v>44286</v>
      </c>
      <c r="G101" s="3">
        <f t="shared" si="5"/>
        <v>44286</v>
      </c>
      <c r="H101" s="3">
        <f t="shared" si="6"/>
        <v>44316</v>
      </c>
      <c r="I101" s="3">
        <f t="shared" si="7"/>
        <v>44316</v>
      </c>
      <c r="J101" s="3">
        <f t="shared" si="8"/>
        <v>43922</v>
      </c>
      <c r="K101" s="3">
        <f t="shared" si="9"/>
        <v>43922</v>
      </c>
      <c r="L101" s="3">
        <f t="shared" si="10"/>
        <v>43921</v>
      </c>
      <c r="M101" s="3">
        <f t="shared" si="11"/>
        <v>43921</v>
      </c>
      <c r="N101" s="3">
        <f t="shared" si="12"/>
        <v>44286</v>
      </c>
      <c r="O101" s="3">
        <f t="shared" si="13"/>
        <v>44286</v>
      </c>
    </row>
    <row r="102" spans="1:15" x14ac:dyDescent="0.25">
      <c r="A102">
        <v>5</v>
      </c>
      <c r="B102">
        <f t="shared" si="14"/>
        <v>2021</v>
      </c>
      <c r="C102" t="str">
        <f t="shared" si="1"/>
        <v>0421</v>
      </c>
      <c r="D102" s="3">
        <f t="shared" si="2"/>
        <v>44317</v>
      </c>
      <c r="E102" s="3">
        <f t="shared" si="3"/>
        <v>44319</v>
      </c>
      <c r="F102" s="3">
        <f t="shared" si="4"/>
        <v>44316</v>
      </c>
      <c r="G102" s="3">
        <f t="shared" si="5"/>
        <v>44316</v>
      </c>
      <c r="H102" s="3">
        <f t="shared" si="6"/>
        <v>44347</v>
      </c>
      <c r="I102" s="3">
        <f t="shared" si="7"/>
        <v>44347</v>
      </c>
      <c r="J102" s="3">
        <f t="shared" si="8"/>
        <v>43952</v>
      </c>
      <c r="K102" s="3">
        <f t="shared" si="9"/>
        <v>43952</v>
      </c>
      <c r="L102" s="3">
        <f t="shared" si="10"/>
        <v>43951</v>
      </c>
      <c r="M102" s="3">
        <f t="shared" si="11"/>
        <v>43951</v>
      </c>
      <c r="N102" s="3">
        <f t="shared" si="12"/>
        <v>44316</v>
      </c>
      <c r="O102" s="3">
        <f t="shared" si="13"/>
        <v>44316</v>
      </c>
    </row>
    <row r="103" spans="1:15" x14ac:dyDescent="0.25">
      <c r="A103">
        <v>6</v>
      </c>
      <c r="B103">
        <f t="shared" si="14"/>
        <v>2021</v>
      </c>
      <c r="C103" t="str">
        <f t="shared" si="1"/>
        <v>0421</v>
      </c>
      <c r="D103" s="3">
        <f t="shared" si="2"/>
        <v>44348</v>
      </c>
      <c r="E103" s="3">
        <f t="shared" si="3"/>
        <v>44348</v>
      </c>
      <c r="F103" s="3">
        <f t="shared" si="4"/>
        <v>44347</v>
      </c>
      <c r="G103" s="3">
        <f t="shared" si="5"/>
        <v>44347</v>
      </c>
      <c r="H103" s="3">
        <f t="shared" si="6"/>
        <v>44377</v>
      </c>
      <c r="I103" s="3">
        <f t="shared" si="7"/>
        <v>44377</v>
      </c>
      <c r="J103" s="3">
        <f t="shared" si="8"/>
        <v>43983</v>
      </c>
      <c r="K103" s="3">
        <f t="shared" si="9"/>
        <v>43983</v>
      </c>
      <c r="L103" s="3">
        <f t="shared" si="10"/>
        <v>43982</v>
      </c>
      <c r="M103" s="3">
        <f t="shared" si="11"/>
        <v>43980</v>
      </c>
      <c r="N103" s="3">
        <f t="shared" si="12"/>
        <v>44347</v>
      </c>
      <c r="O103" s="3">
        <f t="shared" si="13"/>
        <v>44347</v>
      </c>
    </row>
    <row r="104" spans="1:15" x14ac:dyDescent="0.25">
      <c r="A104">
        <v>7</v>
      </c>
      <c r="B104">
        <f t="shared" si="14"/>
        <v>2021</v>
      </c>
      <c r="C104" t="str">
        <f t="shared" si="1"/>
        <v>0721</v>
      </c>
      <c r="D104" s="3">
        <f t="shared" si="2"/>
        <v>44378</v>
      </c>
      <c r="E104" s="3">
        <f t="shared" si="3"/>
        <v>44378</v>
      </c>
      <c r="F104" s="3">
        <f t="shared" si="4"/>
        <v>44377</v>
      </c>
      <c r="G104" s="3">
        <f t="shared" si="5"/>
        <v>44377</v>
      </c>
      <c r="H104" s="3">
        <f t="shared" si="6"/>
        <v>44408</v>
      </c>
      <c r="I104" s="3">
        <f t="shared" si="7"/>
        <v>44407</v>
      </c>
      <c r="J104" s="3">
        <f t="shared" si="8"/>
        <v>44013</v>
      </c>
      <c r="K104" s="3">
        <f t="shared" si="9"/>
        <v>44013</v>
      </c>
      <c r="L104" s="3">
        <f t="shared" si="10"/>
        <v>44012</v>
      </c>
      <c r="M104" s="3">
        <f t="shared" si="11"/>
        <v>44012</v>
      </c>
      <c r="N104" s="3">
        <f t="shared" si="12"/>
        <v>44377</v>
      </c>
      <c r="O104" s="3">
        <f t="shared" si="13"/>
        <v>44377</v>
      </c>
    </row>
    <row r="105" spans="1:15" x14ac:dyDescent="0.25">
      <c r="A105">
        <v>8</v>
      </c>
      <c r="B105">
        <f t="shared" si="14"/>
        <v>2021</v>
      </c>
      <c r="C105" t="str">
        <f t="shared" si="1"/>
        <v>0721</v>
      </c>
      <c r="D105" s="3">
        <f t="shared" si="2"/>
        <v>44409</v>
      </c>
      <c r="E105" s="3">
        <f t="shared" si="3"/>
        <v>44410</v>
      </c>
      <c r="F105" s="3">
        <f t="shared" si="4"/>
        <v>44408</v>
      </c>
      <c r="G105" s="3">
        <f t="shared" si="5"/>
        <v>44407</v>
      </c>
      <c r="H105" s="3">
        <f t="shared" si="6"/>
        <v>44439</v>
      </c>
      <c r="I105" s="3">
        <f t="shared" si="7"/>
        <v>44439</v>
      </c>
      <c r="J105" s="3">
        <f t="shared" si="8"/>
        <v>44044</v>
      </c>
      <c r="K105" s="3">
        <f t="shared" si="9"/>
        <v>44046</v>
      </c>
      <c r="L105" s="3">
        <f t="shared" si="10"/>
        <v>44043</v>
      </c>
      <c r="M105" s="3">
        <f t="shared" si="11"/>
        <v>44043</v>
      </c>
      <c r="N105" s="3">
        <f t="shared" si="12"/>
        <v>44408</v>
      </c>
      <c r="O105" s="3">
        <f t="shared" si="13"/>
        <v>44407</v>
      </c>
    </row>
    <row r="106" spans="1:15" x14ac:dyDescent="0.25">
      <c r="A106">
        <v>9</v>
      </c>
      <c r="B106">
        <f t="shared" si="14"/>
        <v>2021</v>
      </c>
      <c r="C106" t="str">
        <f t="shared" si="1"/>
        <v>0721</v>
      </c>
      <c r="D106" s="3">
        <f t="shared" si="2"/>
        <v>44440</v>
      </c>
      <c r="E106" s="3">
        <f t="shared" si="3"/>
        <v>44440</v>
      </c>
      <c r="F106" s="3">
        <f t="shared" si="4"/>
        <v>44439</v>
      </c>
      <c r="G106" s="3">
        <f t="shared" si="5"/>
        <v>44439</v>
      </c>
      <c r="H106" s="3">
        <f t="shared" si="6"/>
        <v>44469</v>
      </c>
      <c r="I106" s="3">
        <f t="shared" si="7"/>
        <v>44469</v>
      </c>
      <c r="J106" s="3">
        <f t="shared" si="8"/>
        <v>44075</v>
      </c>
      <c r="K106" s="3">
        <f t="shared" si="9"/>
        <v>44075</v>
      </c>
      <c r="L106" s="3">
        <f t="shared" si="10"/>
        <v>44074</v>
      </c>
      <c r="M106" s="3">
        <f t="shared" si="11"/>
        <v>44074</v>
      </c>
      <c r="N106" s="3">
        <f t="shared" si="12"/>
        <v>44439</v>
      </c>
      <c r="O106" s="3">
        <f t="shared" si="13"/>
        <v>44439</v>
      </c>
    </row>
    <row r="107" spans="1:15" x14ac:dyDescent="0.25">
      <c r="A107">
        <v>10</v>
      </c>
      <c r="B107">
        <f t="shared" si="14"/>
        <v>2021</v>
      </c>
      <c r="C107" t="str">
        <f t="shared" si="1"/>
        <v>1021</v>
      </c>
      <c r="D107" s="3">
        <f t="shared" si="2"/>
        <v>44470</v>
      </c>
      <c r="E107" s="3">
        <f t="shared" si="3"/>
        <v>44470</v>
      </c>
      <c r="F107" s="3">
        <f t="shared" si="4"/>
        <v>44469</v>
      </c>
      <c r="G107" s="3">
        <f t="shared" si="5"/>
        <v>44469</v>
      </c>
      <c r="H107" s="3">
        <f t="shared" si="6"/>
        <v>44500</v>
      </c>
      <c r="I107" s="3">
        <f t="shared" si="7"/>
        <v>44498</v>
      </c>
      <c r="J107" s="3">
        <f t="shared" si="8"/>
        <v>44105</v>
      </c>
      <c r="K107" s="3">
        <f t="shared" si="9"/>
        <v>44105</v>
      </c>
      <c r="L107" s="3">
        <f t="shared" si="10"/>
        <v>44104</v>
      </c>
      <c r="M107" s="3">
        <f t="shared" si="11"/>
        <v>44104</v>
      </c>
      <c r="N107" s="3">
        <f t="shared" si="12"/>
        <v>44469</v>
      </c>
      <c r="O107" s="3">
        <f t="shared" si="13"/>
        <v>44469</v>
      </c>
    </row>
    <row r="108" spans="1:15" x14ac:dyDescent="0.25">
      <c r="A108">
        <v>11</v>
      </c>
      <c r="B108">
        <f t="shared" si="14"/>
        <v>2021</v>
      </c>
      <c r="C108" t="str">
        <f t="shared" si="1"/>
        <v>1021</v>
      </c>
      <c r="D108" s="3">
        <f t="shared" si="2"/>
        <v>44501</v>
      </c>
      <c r="E108" s="3">
        <f t="shared" si="3"/>
        <v>44501</v>
      </c>
      <c r="F108" s="3">
        <f t="shared" si="4"/>
        <v>44500</v>
      </c>
      <c r="G108" s="3">
        <f t="shared" si="5"/>
        <v>44498</v>
      </c>
      <c r="H108" s="3">
        <f t="shared" si="6"/>
        <v>44530</v>
      </c>
      <c r="I108" s="3">
        <f t="shared" si="7"/>
        <v>44530</v>
      </c>
      <c r="J108" s="3">
        <f t="shared" si="8"/>
        <v>44136</v>
      </c>
      <c r="K108" s="3">
        <f t="shared" si="9"/>
        <v>44137</v>
      </c>
      <c r="L108" s="3">
        <f t="shared" si="10"/>
        <v>44135</v>
      </c>
      <c r="M108" s="3">
        <f t="shared" si="11"/>
        <v>44134</v>
      </c>
      <c r="N108" s="3">
        <f t="shared" si="12"/>
        <v>44500</v>
      </c>
      <c r="O108" s="3">
        <f t="shared" si="13"/>
        <v>44498</v>
      </c>
    </row>
    <row r="109" spans="1:15" x14ac:dyDescent="0.25">
      <c r="A109">
        <v>12</v>
      </c>
      <c r="B109">
        <f t="shared" si="14"/>
        <v>2021</v>
      </c>
      <c r="C109" t="str">
        <f t="shared" si="1"/>
        <v>1021</v>
      </c>
      <c r="D109" s="3">
        <f t="shared" si="2"/>
        <v>44531</v>
      </c>
      <c r="E109" s="3">
        <f t="shared" si="3"/>
        <v>44531</v>
      </c>
      <c r="F109" s="3">
        <f t="shared" si="4"/>
        <v>44530</v>
      </c>
      <c r="G109" s="3">
        <f t="shared" si="5"/>
        <v>44530</v>
      </c>
      <c r="H109" s="3">
        <f t="shared" si="6"/>
        <v>44561</v>
      </c>
      <c r="I109" s="3">
        <f t="shared" si="7"/>
        <v>44561</v>
      </c>
      <c r="J109" s="3">
        <f t="shared" si="8"/>
        <v>44166</v>
      </c>
      <c r="K109" s="3">
        <f t="shared" si="9"/>
        <v>44166</v>
      </c>
      <c r="L109" s="3">
        <f t="shared" si="10"/>
        <v>44165</v>
      </c>
      <c r="M109" s="3">
        <f t="shared" si="11"/>
        <v>44165</v>
      </c>
      <c r="N109" s="3">
        <f t="shared" si="12"/>
        <v>44530</v>
      </c>
      <c r="O109" s="3">
        <f t="shared" si="13"/>
        <v>44530</v>
      </c>
    </row>
    <row r="110" spans="1:15" x14ac:dyDescent="0.25">
      <c r="A110">
        <v>1</v>
      </c>
      <c r="B110" s="4">
        <v>2022</v>
      </c>
      <c r="C110" t="str">
        <f t="shared" si="1"/>
        <v>0122</v>
      </c>
      <c r="D110" s="3">
        <f t="shared" si="2"/>
        <v>44562</v>
      </c>
      <c r="E110" s="3">
        <f t="shared" si="3"/>
        <v>44564</v>
      </c>
      <c r="F110" s="3">
        <f t="shared" si="4"/>
        <v>44561</v>
      </c>
      <c r="G110" s="3">
        <f t="shared" si="5"/>
        <v>44561</v>
      </c>
      <c r="H110" s="3">
        <f t="shared" si="6"/>
        <v>44592</v>
      </c>
      <c r="I110" s="3">
        <f t="shared" si="7"/>
        <v>44592</v>
      </c>
      <c r="J110" s="3">
        <f t="shared" si="8"/>
        <v>44197</v>
      </c>
      <c r="K110" s="3">
        <f t="shared" si="9"/>
        <v>44197</v>
      </c>
      <c r="L110" s="3">
        <f t="shared" si="10"/>
        <v>44196</v>
      </c>
      <c r="M110" s="3">
        <f t="shared" si="11"/>
        <v>44196</v>
      </c>
      <c r="N110" s="3">
        <f t="shared" si="12"/>
        <v>44561</v>
      </c>
      <c r="O110" s="3">
        <f t="shared" si="13"/>
        <v>44561</v>
      </c>
    </row>
    <row r="111" spans="1:15" x14ac:dyDescent="0.25">
      <c r="A111">
        <v>2</v>
      </c>
      <c r="B111">
        <f t="shared" si="14"/>
        <v>2022</v>
      </c>
      <c r="C111" t="str">
        <f t="shared" si="1"/>
        <v>0122</v>
      </c>
      <c r="D111" s="3">
        <f t="shared" si="2"/>
        <v>44593</v>
      </c>
      <c r="E111" s="3">
        <f t="shared" si="3"/>
        <v>44593</v>
      </c>
      <c r="F111" s="3">
        <f t="shared" si="4"/>
        <v>44592</v>
      </c>
      <c r="G111" s="3">
        <f t="shared" si="5"/>
        <v>44592</v>
      </c>
      <c r="H111" s="3">
        <f t="shared" si="6"/>
        <v>44620</v>
      </c>
      <c r="I111" s="3">
        <f t="shared" si="7"/>
        <v>44620</v>
      </c>
      <c r="J111" s="3">
        <f t="shared" si="8"/>
        <v>44228</v>
      </c>
      <c r="K111" s="3">
        <f t="shared" si="9"/>
        <v>44228</v>
      </c>
      <c r="L111" s="3">
        <f t="shared" si="10"/>
        <v>44227</v>
      </c>
      <c r="M111" s="3">
        <f t="shared" si="11"/>
        <v>44225</v>
      </c>
      <c r="N111" s="3">
        <f t="shared" si="12"/>
        <v>44592</v>
      </c>
      <c r="O111" s="3">
        <f t="shared" si="13"/>
        <v>44592</v>
      </c>
    </row>
    <row r="112" spans="1:15" x14ac:dyDescent="0.25">
      <c r="A112">
        <v>3</v>
      </c>
      <c r="B112">
        <f t="shared" si="14"/>
        <v>2022</v>
      </c>
      <c r="C112" t="str">
        <f t="shared" si="1"/>
        <v>0122</v>
      </c>
      <c r="D112" s="3">
        <f t="shared" si="2"/>
        <v>44621</v>
      </c>
      <c r="E112" s="3">
        <f t="shared" si="3"/>
        <v>44621</v>
      </c>
      <c r="F112" s="3">
        <f t="shared" si="4"/>
        <v>44620</v>
      </c>
      <c r="G112" s="3">
        <f t="shared" si="5"/>
        <v>44620</v>
      </c>
      <c r="H112" s="3">
        <f t="shared" si="6"/>
        <v>44651</v>
      </c>
      <c r="I112" s="3">
        <f t="shared" si="7"/>
        <v>44651</v>
      </c>
      <c r="J112" s="3">
        <f t="shared" si="8"/>
        <v>44256</v>
      </c>
      <c r="K112" s="3">
        <f t="shared" si="9"/>
        <v>44256</v>
      </c>
      <c r="L112" s="3">
        <f t="shared" si="10"/>
        <v>44255</v>
      </c>
      <c r="M112" s="3">
        <f t="shared" si="11"/>
        <v>44253</v>
      </c>
      <c r="N112" s="3">
        <f t="shared" si="12"/>
        <v>44620</v>
      </c>
      <c r="O112" s="3">
        <f t="shared" si="13"/>
        <v>44620</v>
      </c>
    </row>
    <row r="113" spans="1:15" x14ac:dyDescent="0.25">
      <c r="A113">
        <v>4</v>
      </c>
      <c r="B113">
        <f t="shared" si="14"/>
        <v>2022</v>
      </c>
      <c r="C113" t="str">
        <f t="shared" si="1"/>
        <v>0422</v>
      </c>
      <c r="D113" s="3">
        <f t="shared" si="2"/>
        <v>44652</v>
      </c>
      <c r="E113" s="3">
        <f t="shared" si="3"/>
        <v>44652</v>
      </c>
      <c r="F113" s="3">
        <f t="shared" si="4"/>
        <v>44651</v>
      </c>
      <c r="G113" s="3">
        <f t="shared" si="5"/>
        <v>44651</v>
      </c>
      <c r="H113" s="3">
        <f t="shared" si="6"/>
        <v>44681</v>
      </c>
      <c r="I113" s="3">
        <f t="shared" si="7"/>
        <v>44680</v>
      </c>
      <c r="J113" s="3">
        <f t="shared" si="8"/>
        <v>44287</v>
      </c>
      <c r="K113" s="3">
        <f t="shared" si="9"/>
        <v>44287</v>
      </c>
      <c r="L113" s="3">
        <f t="shared" si="10"/>
        <v>44286</v>
      </c>
      <c r="M113" s="3">
        <f t="shared" si="11"/>
        <v>44286</v>
      </c>
      <c r="N113" s="3">
        <f t="shared" si="12"/>
        <v>44651</v>
      </c>
      <c r="O113" s="3">
        <f t="shared" si="13"/>
        <v>44651</v>
      </c>
    </row>
    <row r="114" spans="1:15" x14ac:dyDescent="0.25">
      <c r="A114">
        <v>5</v>
      </c>
      <c r="B114">
        <f t="shared" si="14"/>
        <v>2022</v>
      </c>
      <c r="C114" t="str">
        <f t="shared" si="1"/>
        <v>0422</v>
      </c>
      <c r="D114" s="3">
        <f t="shared" si="2"/>
        <v>44682</v>
      </c>
      <c r="E114" s="3">
        <f t="shared" si="3"/>
        <v>44683</v>
      </c>
      <c r="F114" s="3">
        <f t="shared" si="4"/>
        <v>44681</v>
      </c>
      <c r="G114" s="3">
        <f t="shared" si="5"/>
        <v>44680</v>
      </c>
      <c r="H114" s="3">
        <f t="shared" si="6"/>
        <v>44712</v>
      </c>
      <c r="I114" s="3">
        <f t="shared" si="7"/>
        <v>44712</v>
      </c>
      <c r="J114" s="3">
        <f t="shared" si="8"/>
        <v>44317</v>
      </c>
      <c r="K114" s="3">
        <f t="shared" si="9"/>
        <v>44319</v>
      </c>
      <c r="L114" s="3">
        <f t="shared" si="10"/>
        <v>44316</v>
      </c>
      <c r="M114" s="3">
        <f t="shared" si="11"/>
        <v>44316</v>
      </c>
      <c r="N114" s="3">
        <f t="shared" si="12"/>
        <v>44681</v>
      </c>
      <c r="O114" s="3">
        <f t="shared" si="13"/>
        <v>44680</v>
      </c>
    </row>
    <row r="115" spans="1:15" x14ac:dyDescent="0.25">
      <c r="A115">
        <v>6</v>
      </c>
      <c r="B115">
        <f t="shared" si="14"/>
        <v>2022</v>
      </c>
      <c r="C115" t="str">
        <f t="shared" si="1"/>
        <v>0422</v>
      </c>
      <c r="D115" s="3">
        <f t="shared" si="2"/>
        <v>44713</v>
      </c>
      <c r="E115" s="3">
        <f t="shared" si="3"/>
        <v>44713</v>
      </c>
      <c r="F115" s="3">
        <f t="shared" si="4"/>
        <v>44712</v>
      </c>
      <c r="G115" s="3">
        <f t="shared" si="5"/>
        <v>44712</v>
      </c>
      <c r="H115" s="3">
        <f t="shared" si="6"/>
        <v>44742</v>
      </c>
      <c r="I115" s="3">
        <f t="shared" si="7"/>
        <v>44742</v>
      </c>
      <c r="J115" s="3">
        <f t="shared" si="8"/>
        <v>44348</v>
      </c>
      <c r="K115" s="3">
        <f t="shared" si="9"/>
        <v>44348</v>
      </c>
      <c r="L115" s="3">
        <f t="shared" si="10"/>
        <v>44347</v>
      </c>
      <c r="M115" s="3">
        <f t="shared" si="11"/>
        <v>44347</v>
      </c>
      <c r="N115" s="3">
        <f t="shared" si="12"/>
        <v>44712</v>
      </c>
      <c r="O115" s="3">
        <f t="shared" si="13"/>
        <v>44712</v>
      </c>
    </row>
    <row r="116" spans="1:15" x14ac:dyDescent="0.25">
      <c r="A116">
        <v>7</v>
      </c>
      <c r="B116">
        <f t="shared" si="14"/>
        <v>2022</v>
      </c>
      <c r="C116" t="str">
        <f t="shared" si="1"/>
        <v>0722</v>
      </c>
      <c r="D116" s="3">
        <f t="shared" si="2"/>
        <v>44743</v>
      </c>
      <c r="E116" s="3">
        <f t="shared" si="3"/>
        <v>44743</v>
      </c>
      <c r="F116" s="3">
        <f t="shared" si="4"/>
        <v>44742</v>
      </c>
      <c r="G116" s="3">
        <f t="shared" si="5"/>
        <v>44742</v>
      </c>
      <c r="H116" s="3">
        <f t="shared" si="6"/>
        <v>44773</v>
      </c>
      <c r="I116" s="3">
        <f t="shared" si="7"/>
        <v>44771</v>
      </c>
      <c r="J116" s="3">
        <f t="shared" si="8"/>
        <v>44378</v>
      </c>
      <c r="K116" s="3">
        <f t="shared" si="9"/>
        <v>44378</v>
      </c>
      <c r="L116" s="3">
        <f t="shared" si="10"/>
        <v>44377</v>
      </c>
      <c r="M116" s="3">
        <f t="shared" si="11"/>
        <v>44377</v>
      </c>
      <c r="N116" s="3">
        <f t="shared" si="12"/>
        <v>44742</v>
      </c>
      <c r="O116" s="3">
        <f t="shared" si="13"/>
        <v>44742</v>
      </c>
    </row>
    <row r="117" spans="1:15" x14ac:dyDescent="0.25">
      <c r="A117">
        <v>8</v>
      </c>
      <c r="B117">
        <f t="shared" si="14"/>
        <v>2022</v>
      </c>
      <c r="C117" t="str">
        <f t="shared" si="1"/>
        <v>0722</v>
      </c>
      <c r="D117" s="3">
        <f t="shared" si="2"/>
        <v>44774</v>
      </c>
      <c r="E117" s="3">
        <f t="shared" si="3"/>
        <v>44774</v>
      </c>
      <c r="F117" s="3">
        <f t="shared" si="4"/>
        <v>44773</v>
      </c>
      <c r="G117" s="3">
        <f t="shared" si="5"/>
        <v>44771</v>
      </c>
      <c r="H117" s="3">
        <f t="shared" si="6"/>
        <v>44804</v>
      </c>
      <c r="I117" s="3">
        <f t="shared" si="7"/>
        <v>44804</v>
      </c>
      <c r="J117" s="3">
        <f t="shared" si="8"/>
        <v>44409</v>
      </c>
      <c r="K117" s="3">
        <f t="shared" si="9"/>
        <v>44410</v>
      </c>
      <c r="L117" s="3">
        <f t="shared" si="10"/>
        <v>44408</v>
      </c>
      <c r="M117" s="3">
        <f t="shared" si="11"/>
        <v>44407</v>
      </c>
      <c r="N117" s="3">
        <f t="shared" si="12"/>
        <v>44773</v>
      </c>
      <c r="O117" s="3">
        <f t="shared" si="13"/>
        <v>44771</v>
      </c>
    </row>
    <row r="118" spans="1:15" x14ac:dyDescent="0.25">
      <c r="A118">
        <v>9</v>
      </c>
      <c r="B118">
        <f t="shared" si="14"/>
        <v>2022</v>
      </c>
      <c r="C118" t="str">
        <f t="shared" si="1"/>
        <v>0722</v>
      </c>
      <c r="D118" s="3">
        <f t="shared" si="2"/>
        <v>44805</v>
      </c>
      <c r="E118" s="3">
        <f t="shared" si="3"/>
        <v>44805</v>
      </c>
      <c r="F118" s="3">
        <f t="shared" si="4"/>
        <v>44804</v>
      </c>
      <c r="G118" s="3">
        <f t="shared" si="5"/>
        <v>44804</v>
      </c>
      <c r="H118" s="3">
        <f t="shared" si="6"/>
        <v>44834</v>
      </c>
      <c r="I118" s="3">
        <f t="shared" si="7"/>
        <v>44834</v>
      </c>
      <c r="J118" s="3">
        <f t="shared" si="8"/>
        <v>44440</v>
      </c>
      <c r="K118" s="3">
        <f t="shared" si="9"/>
        <v>44440</v>
      </c>
      <c r="L118" s="3">
        <f t="shared" si="10"/>
        <v>44439</v>
      </c>
      <c r="M118" s="3">
        <f t="shared" si="11"/>
        <v>44439</v>
      </c>
      <c r="N118" s="3">
        <f t="shared" si="12"/>
        <v>44804</v>
      </c>
      <c r="O118" s="3">
        <f t="shared" si="13"/>
        <v>44804</v>
      </c>
    </row>
    <row r="119" spans="1:15" x14ac:dyDescent="0.25">
      <c r="A119">
        <v>10</v>
      </c>
      <c r="B119">
        <f t="shared" si="14"/>
        <v>2022</v>
      </c>
      <c r="C119" t="str">
        <f t="shared" si="1"/>
        <v>1022</v>
      </c>
      <c r="D119" s="3">
        <f t="shared" si="2"/>
        <v>44835</v>
      </c>
      <c r="E119" s="3">
        <f t="shared" si="3"/>
        <v>44837</v>
      </c>
      <c r="F119" s="3">
        <f t="shared" si="4"/>
        <v>44834</v>
      </c>
      <c r="G119" s="3">
        <f t="shared" si="5"/>
        <v>44834</v>
      </c>
      <c r="H119" s="3">
        <f t="shared" si="6"/>
        <v>44865</v>
      </c>
      <c r="I119" s="3">
        <f t="shared" si="7"/>
        <v>44865</v>
      </c>
      <c r="J119" s="3">
        <f t="shared" si="8"/>
        <v>44470</v>
      </c>
      <c r="K119" s="3">
        <f t="shared" si="9"/>
        <v>44470</v>
      </c>
      <c r="L119" s="3">
        <f t="shared" si="10"/>
        <v>44469</v>
      </c>
      <c r="M119" s="3">
        <f t="shared" si="11"/>
        <v>44469</v>
      </c>
      <c r="N119" s="3">
        <f t="shared" si="12"/>
        <v>44834</v>
      </c>
      <c r="O119" s="3">
        <f t="shared" si="13"/>
        <v>44834</v>
      </c>
    </row>
    <row r="120" spans="1:15" x14ac:dyDescent="0.25">
      <c r="A120">
        <v>11</v>
      </c>
      <c r="B120">
        <f t="shared" si="14"/>
        <v>2022</v>
      </c>
      <c r="C120" t="str">
        <f t="shared" si="1"/>
        <v>1022</v>
      </c>
      <c r="D120" s="3">
        <f t="shared" si="2"/>
        <v>44866</v>
      </c>
      <c r="E120" s="3">
        <f t="shared" si="3"/>
        <v>44866</v>
      </c>
      <c r="F120" s="3">
        <f t="shared" si="4"/>
        <v>44865</v>
      </c>
      <c r="G120" s="3">
        <f t="shared" si="5"/>
        <v>44865</v>
      </c>
      <c r="H120" s="3">
        <f t="shared" si="6"/>
        <v>44895</v>
      </c>
      <c r="I120" s="3">
        <f t="shared" si="7"/>
        <v>44895</v>
      </c>
      <c r="J120" s="3">
        <f t="shared" si="8"/>
        <v>44501</v>
      </c>
      <c r="K120" s="3">
        <f t="shared" si="9"/>
        <v>44501</v>
      </c>
      <c r="L120" s="3">
        <f t="shared" si="10"/>
        <v>44500</v>
      </c>
      <c r="M120" s="3">
        <f t="shared" si="11"/>
        <v>44498</v>
      </c>
      <c r="N120" s="3">
        <f t="shared" si="12"/>
        <v>44865</v>
      </c>
      <c r="O120" s="3">
        <f t="shared" si="13"/>
        <v>44865</v>
      </c>
    </row>
    <row r="121" spans="1:15" x14ac:dyDescent="0.25">
      <c r="A121">
        <v>12</v>
      </c>
      <c r="B121">
        <f t="shared" si="14"/>
        <v>2022</v>
      </c>
      <c r="C121" t="str">
        <f t="shared" si="1"/>
        <v>1022</v>
      </c>
      <c r="D121" s="3">
        <f t="shared" si="2"/>
        <v>44896</v>
      </c>
      <c r="E121" s="3">
        <f t="shared" si="3"/>
        <v>44896</v>
      </c>
      <c r="F121" s="3">
        <f t="shared" si="4"/>
        <v>44895</v>
      </c>
      <c r="G121" s="3">
        <f t="shared" si="5"/>
        <v>44895</v>
      </c>
      <c r="H121" s="3">
        <f t="shared" si="6"/>
        <v>44926</v>
      </c>
      <c r="I121" s="3">
        <f t="shared" si="7"/>
        <v>44925</v>
      </c>
      <c r="J121" s="3">
        <f t="shared" si="8"/>
        <v>44531</v>
      </c>
      <c r="K121" s="3">
        <f t="shared" si="9"/>
        <v>44531</v>
      </c>
      <c r="L121" s="3">
        <f t="shared" si="10"/>
        <v>44530</v>
      </c>
      <c r="M121" s="3">
        <f t="shared" si="11"/>
        <v>44530</v>
      </c>
      <c r="N121" s="3">
        <f t="shared" si="12"/>
        <v>44895</v>
      </c>
      <c r="O121" s="3">
        <f t="shared" si="13"/>
        <v>44895</v>
      </c>
    </row>
    <row r="122" spans="1:15" x14ac:dyDescent="0.25">
      <c r="A122">
        <v>1</v>
      </c>
      <c r="B122" s="4">
        <v>2023</v>
      </c>
      <c r="C122" t="str">
        <f t="shared" si="1"/>
        <v>0123</v>
      </c>
      <c r="D122" s="3">
        <f t="shared" si="2"/>
        <v>44927</v>
      </c>
      <c r="E122" s="3">
        <f t="shared" si="3"/>
        <v>44928</v>
      </c>
      <c r="F122" s="3">
        <f t="shared" si="4"/>
        <v>44926</v>
      </c>
      <c r="G122" s="3">
        <f t="shared" si="5"/>
        <v>44925</v>
      </c>
      <c r="H122" s="3">
        <f t="shared" si="6"/>
        <v>44957</v>
      </c>
      <c r="I122" s="3">
        <f t="shared" si="7"/>
        <v>44957</v>
      </c>
      <c r="J122" s="3">
        <f t="shared" si="8"/>
        <v>44562</v>
      </c>
      <c r="K122" s="3">
        <f t="shared" si="9"/>
        <v>44564</v>
      </c>
      <c r="L122" s="3">
        <f t="shared" si="10"/>
        <v>44561</v>
      </c>
      <c r="M122" s="3">
        <f t="shared" si="11"/>
        <v>44561</v>
      </c>
      <c r="N122" s="3">
        <f t="shared" si="12"/>
        <v>44926</v>
      </c>
      <c r="O122" s="3">
        <f t="shared" si="13"/>
        <v>44925</v>
      </c>
    </row>
    <row r="123" spans="1:15" x14ac:dyDescent="0.25">
      <c r="A123">
        <v>2</v>
      </c>
      <c r="B123">
        <f t="shared" si="14"/>
        <v>2023</v>
      </c>
      <c r="C123" t="str">
        <f t="shared" si="1"/>
        <v>0123</v>
      </c>
      <c r="D123" s="3">
        <f t="shared" si="2"/>
        <v>44958</v>
      </c>
      <c r="E123" s="3">
        <f t="shared" si="3"/>
        <v>44958</v>
      </c>
      <c r="F123" s="3">
        <f t="shared" si="4"/>
        <v>44957</v>
      </c>
      <c r="G123" s="3">
        <f t="shared" si="5"/>
        <v>44957</v>
      </c>
      <c r="H123" s="3">
        <f t="shared" si="6"/>
        <v>44985</v>
      </c>
      <c r="I123" s="3">
        <f t="shared" si="7"/>
        <v>44985</v>
      </c>
      <c r="J123" s="3">
        <f t="shared" si="8"/>
        <v>44593</v>
      </c>
      <c r="K123" s="3">
        <f t="shared" si="9"/>
        <v>44593</v>
      </c>
      <c r="L123" s="3">
        <f t="shared" si="10"/>
        <v>44592</v>
      </c>
      <c r="M123" s="3">
        <f t="shared" si="11"/>
        <v>44592</v>
      </c>
      <c r="N123" s="3">
        <f t="shared" si="12"/>
        <v>44957</v>
      </c>
      <c r="O123" s="3">
        <f t="shared" si="13"/>
        <v>44957</v>
      </c>
    </row>
    <row r="124" spans="1:15" x14ac:dyDescent="0.25">
      <c r="A124">
        <v>3</v>
      </c>
      <c r="B124">
        <f t="shared" si="14"/>
        <v>2023</v>
      </c>
      <c r="C124" t="str">
        <f t="shared" si="1"/>
        <v>0123</v>
      </c>
      <c r="D124" s="3">
        <f t="shared" si="2"/>
        <v>44986</v>
      </c>
      <c r="E124" s="3">
        <f t="shared" si="3"/>
        <v>44986</v>
      </c>
      <c r="F124" s="3">
        <f t="shared" si="4"/>
        <v>44985</v>
      </c>
      <c r="G124" s="3">
        <f t="shared" si="5"/>
        <v>44985</v>
      </c>
      <c r="H124" s="3">
        <f t="shared" si="6"/>
        <v>45016</v>
      </c>
      <c r="I124" s="3">
        <f t="shared" si="7"/>
        <v>45016</v>
      </c>
      <c r="J124" s="3">
        <f t="shared" si="8"/>
        <v>44621</v>
      </c>
      <c r="K124" s="3">
        <f t="shared" si="9"/>
        <v>44621</v>
      </c>
      <c r="L124" s="3">
        <f t="shared" si="10"/>
        <v>44620</v>
      </c>
      <c r="M124" s="3">
        <f t="shared" si="11"/>
        <v>44620</v>
      </c>
      <c r="N124" s="3">
        <f t="shared" si="12"/>
        <v>44985</v>
      </c>
      <c r="O124" s="3">
        <f t="shared" si="13"/>
        <v>44985</v>
      </c>
    </row>
    <row r="125" spans="1:15" x14ac:dyDescent="0.25">
      <c r="A125">
        <v>4</v>
      </c>
      <c r="B125">
        <f t="shared" si="14"/>
        <v>2023</v>
      </c>
      <c r="C125" t="str">
        <f t="shared" si="1"/>
        <v>0423</v>
      </c>
      <c r="D125" s="3">
        <f t="shared" si="2"/>
        <v>45017</v>
      </c>
      <c r="E125" s="3">
        <f t="shared" si="3"/>
        <v>45019</v>
      </c>
      <c r="F125" s="3">
        <f t="shared" si="4"/>
        <v>45016</v>
      </c>
      <c r="G125" s="3">
        <f t="shared" si="5"/>
        <v>45016</v>
      </c>
      <c r="H125" s="3">
        <f t="shared" si="6"/>
        <v>45046</v>
      </c>
      <c r="I125" s="3">
        <f t="shared" si="7"/>
        <v>45044</v>
      </c>
      <c r="J125" s="3">
        <f t="shared" si="8"/>
        <v>44652</v>
      </c>
      <c r="K125" s="3">
        <f t="shared" si="9"/>
        <v>44652</v>
      </c>
      <c r="L125" s="3">
        <f t="shared" si="10"/>
        <v>44651</v>
      </c>
      <c r="M125" s="3">
        <f t="shared" si="11"/>
        <v>44651</v>
      </c>
      <c r="N125" s="3">
        <f t="shared" si="12"/>
        <v>45016</v>
      </c>
      <c r="O125" s="3">
        <f t="shared" si="13"/>
        <v>45016</v>
      </c>
    </row>
    <row r="126" spans="1:15" x14ac:dyDescent="0.25">
      <c r="A126">
        <v>5</v>
      </c>
      <c r="B126">
        <f t="shared" si="14"/>
        <v>2023</v>
      </c>
      <c r="C126" t="str">
        <f t="shared" si="1"/>
        <v>0423</v>
      </c>
      <c r="D126" s="3">
        <f t="shared" si="2"/>
        <v>45047</v>
      </c>
      <c r="E126" s="3">
        <f t="shared" si="3"/>
        <v>45047</v>
      </c>
      <c r="F126" s="3">
        <f t="shared" si="4"/>
        <v>45046</v>
      </c>
      <c r="G126" s="3">
        <f t="shared" si="5"/>
        <v>45044</v>
      </c>
      <c r="H126" s="3">
        <f t="shared" si="6"/>
        <v>45077</v>
      </c>
      <c r="I126" s="3">
        <f t="shared" si="7"/>
        <v>45077</v>
      </c>
      <c r="J126" s="3">
        <f t="shared" si="8"/>
        <v>44682</v>
      </c>
      <c r="K126" s="3">
        <f t="shared" si="9"/>
        <v>44683</v>
      </c>
      <c r="L126" s="3">
        <f t="shared" si="10"/>
        <v>44681</v>
      </c>
      <c r="M126" s="3">
        <f t="shared" si="11"/>
        <v>44680</v>
      </c>
      <c r="N126" s="3">
        <f t="shared" si="12"/>
        <v>45046</v>
      </c>
      <c r="O126" s="3">
        <f t="shared" si="13"/>
        <v>45044</v>
      </c>
    </row>
    <row r="127" spans="1:15" x14ac:dyDescent="0.25">
      <c r="A127">
        <v>6</v>
      </c>
      <c r="B127">
        <f t="shared" si="14"/>
        <v>2023</v>
      </c>
      <c r="C127" t="str">
        <f t="shared" ref="C127:C135" si="15">TEXT(IF(A127&lt;=3,"01",IF(A127&lt;=6,"04",IF(A127&lt;=9,"07","10"))),"00")&amp;RIGHT(B127,2)</f>
        <v>0423</v>
      </c>
      <c r="D127" s="3">
        <f t="shared" ref="D127:D135" si="16">DATE(B127, A127, 1)</f>
        <v>45078</v>
      </c>
      <c r="E127" s="3">
        <f t="shared" ref="E127:E135" si="17">IF(OR(WEEKDAY(D127,2)=6, WEEKDAY(D127,2)=7), D127 + (8 - WEEKDAY(D127,2)), D127)</f>
        <v>45078</v>
      </c>
      <c r="F127" s="3">
        <f t="shared" ref="F127:F135" si="18">D127-1</f>
        <v>45077</v>
      </c>
      <c r="G127" s="3">
        <f t="shared" ref="G127:G135" si="19">IF(WEEKDAY(F127,2)=7,F127-2,IF(WEEKDAY(F127,2)=6,F127-1,F127))</f>
        <v>45077</v>
      </c>
      <c r="H127" s="3">
        <f t="shared" ref="H127:H135" si="20">EOMONTH(DATE(B127, A127, 1), 0)</f>
        <v>45107</v>
      </c>
      <c r="I127" s="3">
        <f t="shared" ref="I127:I135" si="21">IF(WEEKDAY(H127,2)=7,H127-2,IF(WEEKDAY(H127,2)=6,H127-1,H127))</f>
        <v>45107</v>
      </c>
      <c r="J127" s="3">
        <f t="shared" ref="J127:J135" si="22">DATE(YEAR(D127)-1, MONTH(D127), DAY(D127))</f>
        <v>44713</v>
      </c>
      <c r="K127" s="3">
        <f t="shared" ref="K127:K135" si="23">IF(OR(WEEKDAY(J127,2)=6, WEEKDAY(J127,2)=7), J127 + (8 - WEEKDAY(J127,2)), J127)</f>
        <v>44713</v>
      </c>
      <c r="L127" s="3">
        <f t="shared" ref="L127:L135" si="24">J127-1</f>
        <v>44712</v>
      </c>
      <c r="M127" s="3">
        <f t="shared" ref="M127:M135" si="25">IF(WEEKDAY(L127,2)=7,L127-2,IF(WEEKDAY(L127,2)=6,L127-1,L127))</f>
        <v>44712</v>
      </c>
      <c r="N127" s="3">
        <f t="shared" ref="N127:N135" si="26">DATE(YEAR(J127)+1, MONTH(J127), DAY(J127)) - 1</f>
        <v>45077</v>
      </c>
      <c r="O127" s="3">
        <f t="shared" ref="O127:O135" si="27">IF(WEEKDAY(N127,2)=7,N127-2,IF(WEEKDAY(N127,2)=6,N127-1,N127))</f>
        <v>45077</v>
      </c>
    </row>
    <row r="128" spans="1:15" x14ac:dyDescent="0.25">
      <c r="A128">
        <v>7</v>
      </c>
      <c r="B128">
        <f t="shared" si="14"/>
        <v>2023</v>
      </c>
      <c r="C128" t="str">
        <f t="shared" si="15"/>
        <v>0723</v>
      </c>
      <c r="D128" s="3">
        <f t="shared" si="16"/>
        <v>45108</v>
      </c>
      <c r="E128" s="3">
        <f t="shared" si="17"/>
        <v>45110</v>
      </c>
      <c r="F128" s="3">
        <f t="shared" si="18"/>
        <v>45107</v>
      </c>
      <c r="G128" s="3">
        <f t="shared" si="19"/>
        <v>45107</v>
      </c>
      <c r="H128" s="3">
        <f t="shared" si="20"/>
        <v>45138</v>
      </c>
      <c r="I128" s="3">
        <f t="shared" si="21"/>
        <v>45138</v>
      </c>
      <c r="J128" s="3">
        <f t="shared" si="22"/>
        <v>44743</v>
      </c>
      <c r="K128" s="3">
        <f t="shared" si="23"/>
        <v>44743</v>
      </c>
      <c r="L128" s="3">
        <f t="shared" si="24"/>
        <v>44742</v>
      </c>
      <c r="M128" s="3">
        <f t="shared" si="25"/>
        <v>44742</v>
      </c>
      <c r="N128" s="3">
        <f t="shared" si="26"/>
        <v>45107</v>
      </c>
      <c r="O128" s="3">
        <f t="shared" si="27"/>
        <v>45107</v>
      </c>
    </row>
    <row r="129" spans="1:15" x14ac:dyDescent="0.25">
      <c r="A129">
        <v>8</v>
      </c>
      <c r="B129">
        <f t="shared" si="14"/>
        <v>2023</v>
      </c>
      <c r="C129" t="str">
        <f t="shared" si="15"/>
        <v>0723</v>
      </c>
      <c r="D129" s="3">
        <f t="shared" si="16"/>
        <v>45139</v>
      </c>
      <c r="E129" s="3">
        <f t="shared" si="17"/>
        <v>45139</v>
      </c>
      <c r="F129" s="3">
        <f t="shared" si="18"/>
        <v>45138</v>
      </c>
      <c r="G129" s="3">
        <f t="shared" si="19"/>
        <v>45138</v>
      </c>
      <c r="H129" s="3">
        <f t="shared" si="20"/>
        <v>45169</v>
      </c>
      <c r="I129" s="3">
        <f t="shared" si="21"/>
        <v>45169</v>
      </c>
      <c r="J129" s="3">
        <f t="shared" si="22"/>
        <v>44774</v>
      </c>
      <c r="K129" s="3">
        <f t="shared" si="23"/>
        <v>44774</v>
      </c>
      <c r="L129" s="3">
        <f t="shared" si="24"/>
        <v>44773</v>
      </c>
      <c r="M129" s="3">
        <f t="shared" si="25"/>
        <v>44771</v>
      </c>
      <c r="N129" s="3">
        <f t="shared" si="26"/>
        <v>45138</v>
      </c>
      <c r="O129" s="3">
        <f t="shared" si="27"/>
        <v>45138</v>
      </c>
    </row>
    <row r="130" spans="1:15" x14ac:dyDescent="0.25">
      <c r="A130">
        <v>9</v>
      </c>
      <c r="B130">
        <f t="shared" si="14"/>
        <v>2023</v>
      </c>
      <c r="C130" t="str">
        <f t="shared" si="15"/>
        <v>0723</v>
      </c>
      <c r="D130" s="3">
        <f t="shared" si="16"/>
        <v>45170</v>
      </c>
      <c r="E130" s="3">
        <f t="shared" si="17"/>
        <v>45170</v>
      </c>
      <c r="F130" s="3">
        <f t="shared" si="18"/>
        <v>45169</v>
      </c>
      <c r="G130" s="3">
        <f t="shared" si="19"/>
        <v>45169</v>
      </c>
      <c r="H130" s="3">
        <f t="shared" si="20"/>
        <v>45199</v>
      </c>
      <c r="I130" s="3">
        <f t="shared" si="21"/>
        <v>45198</v>
      </c>
      <c r="J130" s="3">
        <f t="shared" si="22"/>
        <v>44805</v>
      </c>
      <c r="K130" s="3">
        <f t="shared" si="23"/>
        <v>44805</v>
      </c>
      <c r="L130" s="3">
        <f t="shared" si="24"/>
        <v>44804</v>
      </c>
      <c r="M130" s="3">
        <f t="shared" si="25"/>
        <v>44804</v>
      </c>
      <c r="N130" s="3">
        <f t="shared" si="26"/>
        <v>45169</v>
      </c>
      <c r="O130" s="3">
        <f t="shared" si="27"/>
        <v>45169</v>
      </c>
    </row>
    <row r="131" spans="1:15" x14ac:dyDescent="0.25">
      <c r="A131">
        <v>10</v>
      </c>
      <c r="B131">
        <f t="shared" si="14"/>
        <v>2023</v>
      </c>
      <c r="C131" t="str">
        <f t="shared" si="15"/>
        <v>1023</v>
      </c>
      <c r="D131" s="3">
        <f t="shared" si="16"/>
        <v>45200</v>
      </c>
      <c r="E131" s="3">
        <f t="shared" si="17"/>
        <v>45201</v>
      </c>
      <c r="F131" s="3">
        <f t="shared" si="18"/>
        <v>45199</v>
      </c>
      <c r="G131" s="3">
        <f t="shared" si="19"/>
        <v>45198</v>
      </c>
      <c r="H131" s="3">
        <f t="shared" si="20"/>
        <v>45230</v>
      </c>
      <c r="I131" s="3">
        <f t="shared" si="21"/>
        <v>45230</v>
      </c>
      <c r="J131" s="3">
        <f t="shared" si="22"/>
        <v>44835</v>
      </c>
      <c r="K131" s="3">
        <f t="shared" si="23"/>
        <v>44837</v>
      </c>
      <c r="L131" s="3">
        <f t="shared" si="24"/>
        <v>44834</v>
      </c>
      <c r="M131" s="3">
        <f t="shared" si="25"/>
        <v>44834</v>
      </c>
      <c r="N131" s="3">
        <f t="shared" si="26"/>
        <v>45199</v>
      </c>
      <c r="O131" s="3">
        <f t="shared" si="27"/>
        <v>45198</v>
      </c>
    </row>
    <row r="132" spans="1:15" x14ac:dyDescent="0.25">
      <c r="A132">
        <v>11</v>
      </c>
      <c r="B132">
        <f t="shared" si="14"/>
        <v>2023</v>
      </c>
      <c r="C132" t="str">
        <f t="shared" si="15"/>
        <v>1023</v>
      </c>
      <c r="D132" s="3">
        <f t="shared" si="16"/>
        <v>45231</v>
      </c>
      <c r="E132" s="3">
        <f t="shared" si="17"/>
        <v>45231</v>
      </c>
      <c r="F132" s="3">
        <f t="shared" si="18"/>
        <v>45230</v>
      </c>
      <c r="G132" s="3">
        <f t="shared" si="19"/>
        <v>45230</v>
      </c>
      <c r="H132" s="3">
        <f t="shared" si="20"/>
        <v>45260</v>
      </c>
      <c r="I132" s="3">
        <f t="shared" si="21"/>
        <v>45260</v>
      </c>
      <c r="J132" s="3">
        <f t="shared" si="22"/>
        <v>44866</v>
      </c>
      <c r="K132" s="3">
        <f t="shared" si="23"/>
        <v>44866</v>
      </c>
      <c r="L132" s="3">
        <f t="shared" si="24"/>
        <v>44865</v>
      </c>
      <c r="M132" s="3">
        <f t="shared" si="25"/>
        <v>44865</v>
      </c>
      <c r="N132" s="3">
        <f t="shared" si="26"/>
        <v>45230</v>
      </c>
      <c r="O132" s="3">
        <f t="shared" si="27"/>
        <v>45230</v>
      </c>
    </row>
    <row r="133" spans="1:15" x14ac:dyDescent="0.25">
      <c r="A133">
        <v>12</v>
      </c>
      <c r="B133">
        <f t="shared" si="14"/>
        <v>2023</v>
      </c>
      <c r="C133" t="str">
        <f t="shared" si="15"/>
        <v>1023</v>
      </c>
      <c r="D133" s="3">
        <f t="shared" si="16"/>
        <v>45261</v>
      </c>
      <c r="E133" s="3">
        <f t="shared" si="17"/>
        <v>45261</v>
      </c>
      <c r="F133" s="3">
        <f t="shared" si="18"/>
        <v>45260</v>
      </c>
      <c r="G133" s="3">
        <f t="shared" si="19"/>
        <v>45260</v>
      </c>
      <c r="H133" s="3">
        <f t="shared" si="20"/>
        <v>45291</v>
      </c>
      <c r="I133" s="3">
        <f t="shared" si="21"/>
        <v>45289</v>
      </c>
      <c r="J133" s="3">
        <f t="shared" si="22"/>
        <v>44896</v>
      </c>
      <c r="K133" s="3">
        <f t="shared" si="23"/>
        <v>44896</v>
      </c>
      <c r="L133" s="3">
        <f t="shared" si="24"/>
        <v>44895</v>
      </c>
      <c r="M133" s="3">
        <f t="shared" si="25"/>
        <v>44895</v>
      </c>
      <c r="N133" s="3">
        <f t="shared" si="26"/>
        <v>45260</v>
      </c>
      <c r="O133" s="3">
        <f t="shared" si="27"/>
        <v>45260</v>
      </c>
    </row>
    <row r="134" spans="1:15" x14ac:dyDescent="0.25">
      <c r="A134">
        <v>1</v>
      </c>
      <c r="B134" s="4">
        <v>2024</v>
      </c>
      <c r="C134" t="str">
        <f t="shared" si="15"/>
        <v>0124</v>
      </c>
      <c r="D134" s="3">
        <f t="shared" si="16"/>
        <v>45292</v>
      </c>
      <c r="E134" s="3">
        <f t="shared" si="17"/>
        <v>45292</v>
      </c>
      <c r="F134" s="3">
        <f t="shared" si="18"/>
        <v>45291</v>
      </c>
      <c r="G134" s="3">
        <f t="shared" si="19"/>
        <v>45289</v>
      </c>
      <c r="H134" s="3">
        <f t="shared" si="20"/>
        <v>45322</v>
      </c>
      <c r="I134" s="3">
        <f t="shared" si="21"/>
        <v>45322</v>
      </c>
      <c r="J134" s="3">
        <f t="shared" si="22"/>
        <v>44927</v>
      </c>
      <c r="K134" s="3">
        <f t="shared" si="23"/>
        <v>44928</v>
      </c>
      <c r="L134" s="3">
        <f t="shared" si="24"/>
        <v>44926</v>
      </c>
      <c r="M134" s="3">
        <f t="shared" si="25"/>
        <v>44925</v>
      </c>
      <c r="N134" s="3">
        <f t="shared" si="26"/>
        <v>45291</v>
      </c>
      <c r="O134" s="3">
        <f t="shared" si="27"/>
        <v>45289</v>
      </c>
    </row>
    <row r="135" spans="1:15" x14ac:dyDescent="0.25">
      <c r="A135">
        <v>2</v>
      </c>
      <c r="B135">
        <f t="shared" si="14"/>
        <v>2024</v>
      </c>
      <c r="C135" t="str">
        <f t="shared" si="15"/>
        <v>0124</v>
      </c>
      <c r="D135" s="3">
        <f t="shared" si="16"/>
        <v>45323</v>
      </c>
      <c r="E135" s="3">
        <f t="shared" si="17"/>
        <v>45323</v>
      </c>
      <c r="F135" s="3">
        <f t="shared" si="18"/>
        <v>45322</v>
      </c>
      <c r="G135" s="3">
        <f t="shared" si="19"/>
        <v>45322</v>
      </c>
      <c r="H135" s="3">
        <f t="shared" si="20"/>
        <v>45351</v>
      </c>
      <c r="I135" s="3">
        <f t="shared" si="21"/>
        <v>45351</v>
      </c>
      <c r="J135" s="3">
        <f t="shared" si="22"/>
        <v>44958</v>
      </c>
      <c r="K135" s="3">
        <f t="shared" si="23"/>
        <v>44958</v>
      </c>
      <c r="L135" s="3">
        <f t="shared" si="24"/>
        <v>44957</v>
      </c>
      <c r="M135" s="3">
        <f t="shared" si="25"/>
        <v>44957</v>
      </c>
      <c r="N135" s="3">
        <f t="shared" si="26"/>
        <v>45322</v>
      </c>
      <c r="O135" s="3">
        <f t="shared" si="27"/>
        <v>45322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 Geens</dc:creator>
  <cp:lastModifiedBy>Luna Geens</cp:lastModifiedBy>
  <dcterms:created xsi:type="dcterms:W3CDTF">2024-04-18T18:06:11Z</dcterms:created>
  <dcterms:modified xsi:type="dcterms:W3CDTF">2024-05-07T16:50:36Z</dcterms:modified>
</cp:coreProperties>
</file>