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illshander/Dropbox/Beehive/projects/Online Training/Lynda.com/Data Visualization Fundamentals/Exercise Files/"/>
    </mc:Choice>
  </mc:AlternateContent>
  <xr:revisionPtr revIDLastSave="0" documentId="13_ncr:1_{9EE11E4C-75FF-F640-8DF3-218E2DF57270}" xr6:coauthVersionLast="38" xr6:coauthVersionMax="38" xr10:uidLastSave="{00000000-0000-0000-0000-000000000000}"/>
  <bookViews>
    <workbookView xWindow="0" yWindow="460" windowWidth="30300" windowHeight="17540" tabRatio="500" activeTab="3" xr2:uid="{00000000-000D-0000-FFFF-FFFF00000000}"/>
  </bookViews>
  <sheets>
    <sheet name="raw data" sheetId="1" r:id="rId1"/>
    <sheet name="data compared to wages" sheetId="2" r:id="rId2"/>
    <sheet name="indexed" sheetId="6" r:id="rId3"/>
    <sheet name="GDP and percentiles" sheetId="9" r:id="rId4"/>
    <sheet name="raw for pivot" sheetId="7" r:id="rId5"/>
    <sheet name="pivot" sheetId="8" r:id="rId6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9" l="1"/>
  <c r="D1" i="9"/>
  <c r="C12" i="6" l="1"/>
  <c r="B12" i="6"/>
  <c r="B20" i="6" s="1"/>
  <c r="D12" i="6"/>
  <c r="I20" i="6" s="1"/>
  <c r="E12" i="6"/>
  <c r="F12" i="6"/>
  <c r="Y20" i="6" s="1"/>
  <c r="G12" i="6"/>
  <c r="E20" i="6" s="1"/>
  <c r="H12" i="6"/>
  <c r="H20" i="6" s="1"/>
  <c r="I12" i="6"/>
  <c r="J12" i="6"/>
  <c r="J20" i="6" s="1"/>
  <c r="K12" i="6"/>
  <c r="L12" i="6"/>
  <c r="L20" i="6" s="1"/>
  <c r="M12" i="6"/>
  <c r="N12" i="6"/>
  <c r="O12" i="6"/>
  <c r="P12" i="6"/>
  <c r="P20" i="6" s="1"/>
  <c r="Q12" i="6"/>
  <c r="R12" i="6"/>
  <c r="R20" i="6" s="1"/>
  <c r="S12" i="6"/>
  <c r="T12" i="6"/>
  <c r="T20" i="6" s="1"/>
  <c r="U12" i="6"/>
  <c r="V12" i="6"/>
  <c r="W12" i="6"/>
  <c r="X12" i="6"/>
  <c r="X20" i="6" s="1"/>
  <c r="Y12" i="6"/>
  <c r="Z12" i="6"/>
  <c r="Z20" i="6" s="1"/>
  <c r="AA12" i="6"/>
  <c r="AB12" i="6"/>
  <c r="AB20" i="6" s="1"/>
  <c r="AC12" i="6"/>
  <c r="AD12" i="6"/>
  <c r="AE12" i="6"/>
  <c r="AF12" i="6"/>
  <c r="AF20" i="6" s="1"/>
  <c r="AG12" i="6"/>
  <c r="AH12" i="6"/>
  <c r="AH20" i="6" s="1"/>
  <c r="AI12" i="6"/>
  <c r="G20" i="6"/>
  <c r="AE20" i="6"/>
  <c r="C13" i="6"/>
  <c r="B13" i="6"/>
  <c r="F21" i="6" s="1"/>
  <c r="D13" i="6"/>
  <c r="B21" i="6" s="1"/>
  <c r="E13" i="6"/>
  <c r="E21" i="6" s="1"/>
  <c r="F13" i="6"/>
  <c r="G13" i="6"/>
  <c r="G21" i="6" s="1"/>
  <c r="H13" i="6"/>
  <c r="I13" i="6"/>
  <c r="I21" i="6" s="1"/>
  <c r="J13" i="6"/>
  <c r="K13" i="6"/>
  <c r="L13" i="6"/>
  <c r="M13" i="6"/>
  <c r="M21" i="6" s="1"/>
  <c r="N13" i="6"/>
  <c r="O13" i="6"/>
  <c r="O21" i="6" s="1"/>
  <c r="P13" i="6"/>
  <c r="Q13" i="6"/>
  <c r="Q21" i="6" s="1"/>
  <c r="R13" i="6"/>
  <c r="S13" i="6"/>
  <c r="T13" i="6"/>
  <c r="U13" i="6"/>
  <c r="U21" i="6" s="1"/>
  <c r="V13" i="6"/>
  <c r="W13" i="6"/>
  <c r="W21" i="6" s="1"/>
  <c r="X13" i="6"/>
  <c r="Y13" i="6"/>
  <c r="Y21" i="6" s="1"/>
  <c r="Z13" i="6"/>
  <c r="AA13" i="6"/>
  <c r="AB13" i="6"/>
  <c r="AC13" i="6"/>
  <c r="AC21" i="6" s="1"/>
  <c r="AD13" i="6"/>
  <c r="AE13" i="6"/>
  <c r="AE21" i="6" s="1"/>
  <c r="AF13" i="6"/>
  <c r="AG13" i="6"/>
  <c r="AG21" i="6" s="1"/>
  <c r="AH13" i="6"/>
  <c r="AI13" i="6"/>
  <c r="D21" i="6"/>
  <c r="L21" i="6"/>
  <c r="T21" i="6"/>
  <c r="AB21" i="6"/>
  <c r="C14" i="6"/>
  <c r="C22" i="6" s="1"/>
  <c r="B14" i="6"/>
  <c r="D14" i="6"/>
  <c r="D22" i="6" s="1"/>
  <c r="E14" i="6"/>
  <c r="F14" i="6"/>
  <c r="F22" i="6" s="1"/>
  <c r="G14" i="6"/>
  <c r="H14" i="6"/>
  <c r="I14" i="6"/>
  <c r="J14" i="6"/>
  <c r="J22" i="6" s="1"/>
  <c r="K14" i="6"/>
  <c r="L14" i="6"/>
  <c r="L22" i="6" s="1"/>
  <c r="M14" i="6"/>
  <c r="N14" i="6"/>
  <c r="N22" i="6" s="1"/>
  <c r="O14" i="6"/>
  <c r="P14" i="6"/>
  <c r="Q14" i="6"/>
  <c r="R14" i="6"/>
  <c r="R22" i="6" s="1"/>
  <c r="S14" i="6"/>
  <c r="T14" i="6"/>
  <c r="T22" i="6" s="1"/>
  <c r="U14" i="6"/>
  <c r="V14" i="6"/>
  <c r="V22" i="6" s="1"/>
  <c r="W14" i="6"/>
  <c r="X14" i="6"/>
  <c r="Y14" i="6"/>
  <c r="Z14" i="6"/>
  <c r="Z22" i="6" s="1"/>
  <c r="AA14" i="6"/>
  <c r="AB14" i="6"/>
  <c r="AB22" i="6" s="1"/>
  <c r="AC14" i="6"/>
  <c r="AD14" i="6"/>
  <c r="AD22" i="6" s="1"/>
  <c r="AE14" i="6"/>
  <c r="AF14" i="6"/>
  <c r="AG14" i="6"/>
  <c r="AH14" i="6"/>
  <c r="AH22" i="6" s="1"/>
  <c r="AI14" i="6"/>
  <c r="I22" i="6"/>
  <c r="Q22" i="6"/>
  <c r="Y22" i="6"/>
  <c r="AG22" i="6"/>
  <c r="C15" i="6"/>
  <c r="B15" i="6"/>
  <c r="H23" i="6" s="1"/>
  <c r="D15" i="6"/>
  <c r="E15" i="6"/>
  <c r="J23" i="6" s="1"/>
  <c r="F15" i="6"/>
  <c r="B23" i="6" s="1"/>
  <c r="G15" i="6"/>
  <c r="G23" i="6" s="1"/>
  <c r="H15" i="6"/>
  <c r="I15" i="6"/>
  <c r="I23" i="6" s="1"/>
  <c r="J15" i="6"/>
  <c r="K15" i="6"/>
  <c r="K23" i="6" s="1"/>
  <c r="L15" i="6"/>
  <c r="M15" i="6"/>
  <c r="N15" i="6"/>
  <c r="O15" i="6"/>
  <c r="O23" i="6" s="1"/>
  <c r="P15" i="6"/>
  <c r="Q15" i="6"/>
  <c r="Q23" i="6" s="1"/>
  <c r="R15" i="6"/>
  <c r="S15" i="6"/>
  <c r="S23" i="6" s="1"/>
  <c r="T15" i="6"/>
  <c r="U15" i="6"/>
  <c r="V15" i="6"/>
  <c r="W15" i="6"/>
  <c r="W23" i="6" s="1"/>
  <c r="X15" i="6"/>
  <c r="Y15" i="6"/>
  <c r="Y23" i="6" s="1"/>
  <c r="Z15" i="6"/>
  <c r="AA15" i="6"/>
  <c r="AA23" i="6" s="1"/>
  <c r="AB15" i="6"/>
  <c r="AC15" i="6"/>
  <c r="AD15" i="6"/>
  <c r="AE15" i="6"/>
  <c r="AE23" i="6" s="1"/>
  <c r="AF15" i="6"/>
  <c r="AG15" i="6"/>
  <c r="AG23" i="6" s="1"/>
  <c r="AH15" i="6"/>
  <c r="AI15" i="6"/>
  <c r="AI23" i="6" s="1"/>
  <c r="N23" i="6"/>
  <c r="V23" i="6"/>
  <c r="AD23" i="6"/>
  <c r="C16" i="6"/>
  <c r="B16" i="6"/>
  <c r="E24" i="6" s="1"/>
  <c r="D16" i="6"/>
  <c r="D24" i="6" s="1"/>
  <c r="E16" i="6"/>
  <c r="F16" i="6"/>
  <c r="F24" i="6" s="1"/>
  <c r="G16" i="6"/>
  <c r="H16" i="6"/>
  <c r="H24" i="6" s="1"/>
  <c r="I16" i="6"/>
  <c r="J16" i="6"/>
  <c r="K16" i="6"/>
  <c r="L16" i="6"/>
  <c r="L24" i="6" s="1"/>
  <c r="M16" i="6"/>
  <c r="N16" i="6"/>
  <c r="N24" i="6" s="1"/>
  <c r="O16" i="6"/>
  <c r="P16" i="6"/>
  <c r="P24" i="6" s="1"/>
  <c r="Q16" i="6"/>
  <c r="R16" i="6"/>
  <c r="S16" i="6"/>
  <c r="T16" i="6"/>
  <c r="T24" i="6" s="1"/>
  <c r="U16" i="6"/>
  <c r="V16" i="6"/>
  <c r="V24" i="6" s="1"/>
  <c r="W16" i="6"/>
  <c r="X16" i="6"/>
  <c r="X24" i="6" s="1"/>
  <c r="Y16" i="6"/>
  <c r="Z16" i="6"/>
  <c r="AA16" i="6"/>
  <c r="AB16" i="6"/>
  <c r="AB24" i="6" s="1"/>
  <c r="AC16" i="6"/>
  <c r="AD16" i="6"/>
  <c r="AD24" i="6" s="1"/>
  <c r="AE16" i="6"/>
  <c r="AF16" i="6"/>
  <c r="AF24" i="6" s="1"/>
  <c r="AG16" i="6"/>
  <c r="AH16" i="6"/>
  <c r="AI16" i="6"/>
  <c r="K24" i="6"/>
  <c r="S24" i="6"/>
  <c r="AA24" i="6"/>
  <c r="AI24" i="6"/>
  <c r="C17" i="6"/>
  <c r="C25" i="6" s="1"/>
  <c r="B17" i="6"/>
  <c r="D17" i="6"/>
  <c r="E17" i="6"/>
  <c r="J25" i="6" s="1"/>
  <c r="F17" i="6"/>
  <c r="G17" i="6"/>
  <c r="T25" i="6" s="1"/>
  <c r="H17" i="6"/>
  <c r="F25" i="6" s="1"/>
  <c r="I17" i="6"/>
  <c r="I25" i="6" s="1"/>
  <c r="J17" i="6"/>
  <c r="K17" i="6"/>
  <c r="K25" i="6" s="1"/>
  <c r="L17" i="6"/>
  <c r="M17" i="6"/>
  <c r="M25" i="6" s="1"/>
  <c r="N17" i="6"/>
  <c r="O17" i="6"/>
  <c r="P17" i="6"/>
  <c r="Q17" i="6"/>
  <c r="Q25" i="6" s="1"/>
  <c r="R17" i="6"/>
  <c r="S17" i="6"/>
  <c r="S25" i="6" s="1"/>
  <c r="T17" i="6"/>
  <c r="U17" i="6"/>
  <c r="U25" i="6" s="1"/>
  <c r="V17" i="6"/>
  <c r="W17" i="6"/>
  <c r="X17" i="6"/>
  <c r="Y17" i="6"/>
  <c r="Y25" i="6" s="1"/>
  <c r="Z17" i="6"/>
  <c r="AA17" i="6"/>
  <c r="AA25" i="6" s="1"/>
  <c r="AB17" i="6"/>
  <c r="AC17" i="6"/>
  <c r="AC25" i="6" s="1"/>
  <c r="AD17" i="6"/>
  <c r="AE17" i="6"/>
  <c r="AF17" i="6"/>
  <c r="AG17" i="6"/>
  <c r="AG25" i="6" s="1"/>
  <c r="AH17" i="6"/>
  <c r="AI17" i="6"/>
  <c r="AI25" i="6" s="1"/>
  <c r="H25" i="6"/>
  <c r="P25" i="6"/>
  <c r="X25" i="6"/>
  <c r="AF25" i="6"/>
  <c r="B25" i="6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B13" i="2"/>
  <c r="B14" i="2"/>
  <c r="B15" i="2"/>
  <c r="B16" i="2"/>
  <c r="B17" i="2"/>
  <c r="B12" i="2"/>
  <c r="F23" i="6" l="1"/>
  <c r="W20" i="6"/>
  <c r="O25" i="6"/>
  <c r="AH24" i="6"/>
  <c r="E23" i="6"/>
  <c r="X22" i="6"/>
  <c r="AA21" i="6"/>
  <c r="F20" i="6"/>
  <c r="AD25" i="6"/>
  <c r="V25" i="6"/>
  <c r="N25" i="6"/>
  <c r="AG24" i="6"/>
  <c r="Y24" i="6"/>
  <c r="Q24" i="6"/>
  <c r="I24" i="6"/>
  <c r="AB23" i="6"/>
  <c r="T23" i="6"/>
  <c r="L23" i="6"/>
  <c r="D23" i="6"/>
  <c r="AE22" i="6"/>
  <c r="W22" i="6"/>
  <c r="O22" i="6"/>
  <c r="G22" i="6"/>
  <c r="AH21" i="6"/>
  <c r="Z21" i="6"/>
  <c r="R21" i="6"/>
  <c r="J21" i="6"/>
  <c r="AC20" i="6"/>
  <c r="U20" i="6"/>
  <c r="M20" i="6"/>
  <c r="K21" i="6"/>
  <c r="V20" i="6"/>
  <c r="B22" i="6"/>
  <c r="E25" i="6"/>
  <c r="C23" i="6"/>
  <c r="D20" i="6"/>
  <c r="C24" i="6"/>
  <c r="B24" i="6"/>
  <c r="W25" i="6"/>
  <c r="R24" i="6"/>
  <c r="M23" i="6"/>
  <c r="P22" i="6"/>
  <c r="C21" i="6"/>
  <c r="N20" i="6"/>
  <c r="AB25" i="6"/>
  <c r="L25" i="6"/>
  <c r="D25" i="6"/>
  <c r="AE24" i="6"/>
  <c r="W24" i="6"/>
  <c r="O24" i="6"/>
  <c r="G24" i="6"/>
  <c r="AH23" i="6"/>
  <c r="Z23" i="6"/>
  <c r="R23" i="6"/>
  <c r="AC22" i="6"/>
  <c r="U22" i="6"/>
  <c r="M22" i="6"/>
  <c r="E22" i="6"/>
  <c r="AF21" i="6"/>
  <c r="X21" i="6"/>
  <c r="P21" i="6"/>
  <c r="H21" i="6"/>
  <c r="AI20" i="6"/>
  <c r="AA20" i="6"/>
  <c r="S20" i="6"/>
  <c r="K20" i="6"/>
  <c r="C20" i="6"/>
  <c r="O20" i="6"/>
  <c r="AE25" i="6"/>
  <c r="J24" i="6"/>
  <c r="U23" i="6"/>
  <c r="AF22" i="6"/>
  <c r="S21" i="6"/>
  <c r="G25" i="6"/>
  <c r="Z24" i="6"/>
  <c r="AC23" i="6"/>
  <c r="H22" i="6"/>
  <c r="AI21" i="6"/>
  <c r="AD20" i="6"/>
  <c r="AH25" i="6"/>
  <c r="Z25" i="6"/>
  <c r="R25" i="6"/>
  <c r="AC24" i="6"/>
  <c r="U24" i="6"/>
  <c r="M24" i="6"/>
  <c r="AF23" i="6"/>
  <c r="X23" i="6"/>
  <c r="P23" i="6"/>
  <c r="AI22" i="6"/>
  <c r="AA22" i="6"/>
  <c r="S22" i="6"/>
  <c r="K22" i="6"/>
  <c r="AD21" i="6"/>
  <c r="V21" i="6"/>
  <c r="N21" i="6"/>
  <c r="AG20" i="6"/>
  <c r="Q20" i="6"/>
</calcChain>
</file>

<file path=xl/sharedStrings.xml><?xml version="1.0" encoding="utf-8"?>
<sst xmlns="http://schemas.openxmlformats.org/spreadsheetml/2006/main" count="376" uniqueCount="251">
  <si>
    <t>min_wage</t>
  </si>
  <si>
    <t>povery_line</t>
  </si>
  <si>
    <t>gas</t>
  </si>
  <si>
    <t>bread</t>
  </si>
  <si>
    <t>eggs</t>
  </si>
  <si>
    <t>electricity</t>
  </si>
  <si>
    <t>cpi</t>
  </si>
  <si>
    <t>cpi_minus</t>
  </si>
  <si>
    <t>wages_to_gas</t>
  </si>
  <si>
    <t>wages_to_bread</t>
  </si>
  <si>
    <t>wages_to_eggs</t>
  </si>
  <si>
    <t>wages_to_electricity</t>
  </si>
  <si>
    <t>wages_to_cpi</t>
  </si>
  <si>
    <t>wages_to_cpi_minus</t>
  </si>
  <si>
    <t>wages_to_gas_index</t>
  </si>
  <si>
    <t>wages_to_bread_index</t>
  </si>
  <si>
    <t>wages_to_eggs_index</t>
  </si>
  <si>
    <t>wages_to_electricity_index</t>
  </si>
  <si>
    <t>wages_to_cpi_index</t>
  </si>
  <si>
    <t>wages_to_cpi_minus_index</t>
  </si>
  <si>
    <t>min wage</t>
  </si>
  <si>
    <t>year</t>
  </si>
  <si>
    <t>amount</t>
  </si>
  <si>
    <t>category</t>
  </si>
  <si>
    <t>United States</t>
  </si>
  <si>
    <t>Count</t>
  </si>
  <si>
    <t>China</t>
  </si>
  <si>
    <t>Germany</t>
  </si>
  <si>
    <t>Japan</t>
  </si>
  <si>
    <t>Sudan</t>
  </si>
  <si>
    <t>France</t>
  </si>
  <si>
    <t>United Kingdom</t>
  </si>
  <si>
    <t>South Asia</t>
  </si>
  <si>
    <t>Brazil</t>
  </si>
  <si>
    <t>Russian Federation</t>
  </si>
  <si>
    <t>Italy</t>
  </si>
  <si>
    <t>India</t>
  </si>
  <si>
    <t>Canada</t>
  </si>
  <si>
    <t>Australia</t>
  </si>
  <si>
    <t>Spain</t>
  </si>
  <si>
    <t>Mexico</t>
  </si>
  <si>
    <t>Korea, Rep.</t>
  </si>
  <si>
    <t>Indonesia</t>
  </si>
  <si>
    <t>Turkey</t>
  </si>
  <si>
    <t>Netherlands</t>
  </si>
  <si>
    <t>Saudi Arabia</t>
  </si>
  <si>
    <t>Switzerland</t>
  </si>
  <si>
    <t>Sweden</t>
  </si>
  <si>
    <t>Low income</t>
  </si>
  <si>
    <t>Norway</t>
  </si>
  <si>
    <t>Poland</t>
  </si>
  <si>
    <t>Belgium</t>
  </si>
  <si>
    <t>Argentina</t>
  </si>
  <si>
    <t>Austria</t>
  </si>
  <si>
    <t>South Africa</t>
  </si>
  <si>
    <t>Venezuela, RB</t>
  </si>
  <si>
    <t>Colombia</t>
  </si>
  <si>
    <t>Thailand</t>
  </si>
  <si>
    <t>Denmark</t>
  </si>
  <si>
    <t>Malaysia</t>
  </si>
  <si>
    <t>Singapore</t>
  </si>
  <si>
    <t>Chile</t>
  </si>
  <si>
    <t>Hong Kong SAR, China</t>
  </si>
  <si>
    <t>Egypt, Arab Rep.</t>
  </si>
  <si>
    <t>Nigeria</t>
  </si>
  <si>
    <t>Philippines</t>
  </si>
  <si>
    <t>Greece</t>
  </si>
  <si>
    <t>Finland</t>
  </si>
  <si>
    <t>Pakistan</t>
  </si>
  <si>
    <t>Portugal</t>
  </si>
  <si>
    <t>Ireland</t>
  </si>
  <si>
    <t>Iraq</t>
  </si>
  <si>
    <t>Algeria</t>
  </si>
  <si>
    <t>Peru</t>
  </si>
  <si>
    <t>Kazakhstan</t>
  </si>
  <si>
    <t>Czech Republic</t>
  </si>
  <si>
    <t>Romania</t>
  </si>
  <si>
    <t>Ukraine</t>
  </si>
  <si>
    <t>New Zealand</t>
  </si>
  <si>
    <t>Vietnam</t>
  </si>
  <si>
    <t>Hungary</t>
  </si>
  <si>
    <t>Bangladesh</t>
  </si>
  <si>
    <t>Angola</t>
  </si>
  <si>
    <t>Puerto Rico</t>
  </si>
  <si>
    <t>Morocco</t>
  </si>
  <si>
    <t>Slovak Republic</t>
  </si>
  <si>
    <t>Ecuador</t>
  </si>
  <si>
    <t>Syrian Arab Republic</t>
  </si>
  <si>
    <t>Azerbaijan</t>
  </si>
  <si>
    <t>Belarus</t>
  </si>
  <si>
    <t>Sri Lanka</t>
  </si>
  <si>
    <t>Croatia</t>
  </si>
  <si>
    <t>Dominican Republic</t>
  </si>
  <si>
    <t>Luxembourg</t>
  </si>
  <si>
    <t>Uzbekistan</t>
  </si>
  <si>
    <t>Bulgaria</t>
  </si>
  <si>
    <t>Guatemala</t>
  </si>
  <si>
    <t>Uruguay</t>
  </si>
  <si>
    <t>Tunisia</t>
  </si>
  <si>
    <t>Slovenia</t>
  </si>
  <si>
    <t>Costa Rica</t>
  </si>
  <si>
    <t>Macao SAR, China</t>
  </si>
  <si>
    <t>Lebanon</t>
  </si>
  <si>
    <t>Lithuania</t>
  </si>
  <si>
    <t>Ethiopia</t>
  </si>
  <si>
    <t>Ghana</t>
  </si>
  <si>
    <t>Kenya</t>
  </si>
  <si>
    <t>Serbia</t>
  </si>
  <si>
    <t>Panama</t>
  </si>
  <si>
    <t>Yemen, Rep.</t>
  </si>
  <si>
    <t>Turkmenistan</t>
  </si>
  <si>
    <t>Jordan</t>
  </si>
  <si>
    <t>Latvia</t>
  </si>
  <si>
    <t>Tanzania</t>
  </si>
  <si>
    <t>Bolivia</t>
  </si>
  <si>
    <t>Paraguay</t>
  </si>
  <si>
    <t>Cameroon</t>
  </si>
  <si>
    <t>Cote d'Ivoire</t>
  </si>
  <si>
    <t>El Salvador</t>
  </si>
  <si>
    <t>Trinidad and Tobago</t>
  </si>
  <si>
    <t>Cyprus</t>
  </si>
  <si>
    <t>Estonia</t>
  </si>
  <si>
    <t>Zambia</t>
  </si>
  <si>
    <t>Afghanistan</t>
  </si>
  <si>
    <t>Uganda</t>
  </si>
  <si>
    <t>Nepal</t>
  </si>
  <si>
    <t>Honduras</t>
  </si>
  <si>
    <t>Gabon</t>
  </si>
  <si>
    <t>Equatorial Guinea</t>
  </si>
  <si>
    <t>Bosnia and Herzegovina</t>
  </si>
  <si>
    <t>Congo, Dem. Rep.</t>
  </si>
  <si>
    <t>Brunei Darussalam</t>
  </si>
  <si>
    <t>Georgia</t>
  </si>
  <si>
    <t>Papua New Guinea</t>
  </si>
  <si>
    <t>Jamaica</t>
  </si>
  <si>
    <t>Botswana</t>
  </si>
  <si>
    <t>Mozambique</t>
  </si>
  <si>
    <t>Senegal</t>
  </si>
  <si>
    <t>Cambodia</t>
  </si>
  <si>
    <t>Congo, Rep.</t>
  </si>
  <si>
    <t>Iceland</t>
  </si>
  <si>
    <t>Namibia</t>
  </si>
  <si>
    <t>Chad</t>
  </si>
  <si>
    <t>Albania</t>
  </si>
  <si>
    <t>Nicaragua</t>
  </si>
  <si>
    <t>Mauritius</t>
  </si>
  <si>
    <t>Burkina Faso</t>
  </si>
  <si>
    <t>Mali</t>
  </si>
  <si>
    <t>Mongolia</t>
  </si>
  <si>
    <t>South Sudan</t>
  </si>
  <si>
    <t>Madagascar</t>
  </si>
  <si>
    <t>Armenia</t>
  </si>
  <si>
    <t>Zimbabwe</t>
  </si>
  <si>
    <t>Macedonia, FYR</t>
  </si>
  <si>
    <t>Lao PDR</t>
  </si>
  <si>
    <t>Malta</t>
  </si>
  <si>
    <t>Bahamas, The</t>
  </si>
  <si>
    <t>Haiti</t>
  </si>
  <si>
    <t>Benin</t>
  </si>
  <si>
    <t>Moldova</t>
  </si>
  <si>
    <t>Rwanda</t>
  </si>
  <si>
    <t>Tajikistan</t>
  </si>
  <si>
    <t>Niger</t>
  </si>
  <si>
    <t>Kyrgyz Republic</t>
  </si>
  <si>
    <t>Kosovo</t>
  </si>
  <si>
    <t>Guinea</t>
  </si>
  <si>
    <t>Bermuda</t>
  </si>
  <si>
    <t>Suriname</t>
  </si>
  <si>
    <t>Montenegro</t>
  </si>
  <si>
    <t>Malawi</t>
  </si>
  <si>
    <t>Barbados</t>
  </si>
  <si>
    <t>Mauritania</t>
  </si>
  <si>
    <t>Fiji</t>
  </si>
  <si>
    <t>Togo</t>
  </si>
  <si>
    <t>Sierra Leone</t>
  </si>
  <si>
    <t>Swaziland</t>
  </si>
  <si>
    <t>Eritrea</t>
  </si>
  <si>
    <t>Guyana</t>
  </si>
  <si>
    <t>Burundi</t>
  </si>
  <si>
    <t>Lesotho</t>
  </si>
  <si>
    <t>Maldives</t>
  </si>
  <si>
    <t>Central African Republic</t>
  </si>
  <si>
    <t>Cape Verde</t>
  </si>
  <si>
    <t>Bhutan</t>
  </si>
  <si>
    <t>Liberia</t>
  </si>
  <si>
    <t>Timor-Leste</t>
  </si>
  <si>
    <t>St. Lucia</t>
  </si>
  <si>
    <t>Antigua and Barbuda</t>
  </si>
  <si>
    <t>Seychelles</t>
  </si>
  <si>
    <t>Solomon Islands</t>
  </si>
  <si>
    <t>Gambia, The</t>
  </si>
  <si>
    <t>Guinea-Bissau</t>
  </si>
  <si>
    <t>Vanuatu</t>
  </si>
  <si>
    <t>St. Kitts and Nevis</t>
  </si>
  <si>
    <t>Grenada</t>
  </si>
  <si>
    <t>St. Vincent and the Grenadines</t>
  </si>
  <si>
    <t>Samoa</t>
  </si>
  <si>
    <t>Comoros</t>
  </si>
  <si>
    <t>Dominica</t>
  </si>
  <si>
    <t>Tonga</t>
  </si>
  <si>
    <t>Micronesia, Fed. Sts.</t>
  </si>
  <si>
    <t>Sao Tome and Principe</t>
  </si>
  <si>
    <t>Palau</t>
  </si>
  <si>
    <t>Marshall Islands</t>
  </si>
  <si>
    <t>Kiribati</t>
  </si>
  <si>
    <t>Tuvalu</t>
  </si>
  <si>
    <t>Aruba</t>
  </si>
  <si>
    <t>Andorra</t>
  </si>
  <si>
    <t>Arab World</t>
  </si>
  <si>
    <t>United Arab Emirates</t>
  </si>
  <si>
    <t>American Samoa</t>
  </si>
  <si>
    <t>Bahrain</t>
  </si>
  <si>
    <t>Belize</t>
  </si>
  <si>
    <t>Sub-Saharan Africa (IFC classification)</t>
  </si>
  <si>
    <t>East Asia and the Pacific (IFC classification)</t>
  </si>
  <si>
    <t>Europe and Central Asia (IFC classification)</t>
  </si>
  <si>
    <t>Channel Islands</t>
  </si>
  <si>
    <t>Latin America and the Caribbean (IFC classification)</t>
  </si>
  <si>
    <t>Middle East and North Africa (IFC classification)</t>
  </si>
  <si>
    <t>South Asia (IFC classification)</t>
  </si>
  <si>
    <t>Cuba</t>
  </si>
  <si>
    <t>Curacao</t>
  </si>
  <si>
    <t>Cayman Islands</t>
  </si>
  <si>
    <t>Djibouti</t>
  </si>
  <si>
    <t>Faeroe Islands</t>
  </si>
  <si>
    <t>Greenland</t>
  </si>
  <si>
    <t>Guam</t>
  </si>
  <si>
    <t>Isle of Man</t>
  </si>
  <si>
    <t>Not classified</t>
  </si>
  <si>
    <t>Iran, Islamic Rep.</t>
  </si>
  <si>
    <t>Israel</t>
  </si>
  <si>
    <t>Kuwait</t>
  </si>
  <si>
    <t>Libya</t>
  </si>
  <si>
    <t>Liechtenstein</t>
  </si>
  <si>
    <t>St. Martin (French part)</t>
  </si>
  <si>
    <t>Monaco</t>
  </si>
  <si>
    <t>Middle East &amp; North Africa (all income levels)</t>
  </si>
  <si>
    <t>Myanmar</t>
  </si>
  <si>
    <t>Middle East &amp; North Africa (developing only)</t>
  </si>
  <si>
    <t>Northern Mariana Islands</t>
  </si>
  <si>
    <t>New Caledonia</t>
  </si>
  <si>
    <t>Oman</t>
  </si>
  <si>
    <t>Korea, Dem. Rep.</t>
  </si>
  <si>
    <t>French Polynesia</t>
  </si>
  <si>
    <t>Qatar</t>
  </si>
  <si>
    <t>San Marino</t>
  </si>
  <si>
    <t>Somalia</t>
  </si>
  <si>
    <t>Sint Maarten (Dutch part)</t>
  </si>
  <si>
    <t>Turks and Caicos Islands</t>
  </si>
  <si>
    <t>Virgin Islands (U.S.)</t>
  </si>
  <si>
    <t>West Bank and Gaza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</si>
</sst>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??_);_(@_)"/>
    <numFmt numFmtId="165" formatCode="#0.000"/>
    <numFmt numFmtId="166" formatCode="#0.0"/>
    <numFmt numFmtId="167" formatCode="&quot;$&quot;#,##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12">
    <xf numFmtId="0" fontId="0" fillId="0" borderId="0" xfId="0"/>
    <xf numFmtId="0" fontId="3" fillId="0" borderId="0" xfId="0" applyFont="1"/>
    <xf numFmtId="164" fontId="3" fillId="0" borderId="1" xfId="0" applyNumberFormat="1" applyFont="1" applyBorder="1"/>
    <xf numFmtId="3" fontId="4" fillId="0" borderId="0" xfId="0" applyNumberFormat="1" applyFont="1"/>
    <xf numFmtId="3" fontId="5" fillId="0" borderId="1" xfId="0" applyNumberFormat="1" applyFont="1" applyBorder="1"/>
    <xf numFmtId="165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4" fillId="0" borderId="0" xfId="0" applyFont="1"/>
    <xf numFmtId="0" fontId="7" fillId="0" borderId="0" xfId="29"/>
    <xf numFmtId="167" fontId="7" fillId="0" borderId="0" xfId="29" applyNumberFormat="1"/>
    <xf numFmtId="9" fontId="7" fillId="0" borderId="0" xfId="29" applyNumberFormat="1"/>
    <xf numFmtId="0" fontId="7" fillId="0" borderId="0" xfId="29" applyNumberFormat="1"/>
  </cellXfs>
  <cellStyles count="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  <cellStyle name="Normal 2" xfId="29" xr:uid="{1E4495F6-123D-8345-BA05-F2E7E0DBD2A8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data'!$A$2</c:f>
              <c:strCache>
                <c:ptCount val="1"/>
                <c:pt idx="0">
                  <c:v>min_wage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data'!$B$2:$AI$2</c:f>
              <c:numCache>
                <c:formatCode>General</c:formatCode>
                <c:ptCount val="34"/>
                <c:pt idx="0">
                  <c:v>3.1</c:v>
                </c:pt>
                <c:pt idx="1">
                  <c:v>3.35</c:v>
                </c:pt>
                <c:pt idx="2">
                  <c:v>3.35</c:v>
                </c:pt>
                <c:pt idx="3">
                  <c:v>3.35</c:v>
                </c:pt>
                <c:pt idx="4">
                  <c:v>3.35</c:v>
                </c:pt>
                <c:pt idx="5">
                  <c:v>3.35</c:v>
                </c:pt>
                <c:pt idx="6">
                  <c:v>3.35</c:v>
                </c:pt>
                <c:pt idx="7">
                  <c:v>3.35</c:v>
                </c:pt>
                <c:pt idx="8">
                  <c:v>3.35</c:v>
                </c:pt>
                <c:pt idx="9">
                  <c:v>3.35</c:v>
                </c:pt>
                <c:pt idx="10">
                  <c:v>3.8</c:v>
                </c:pt>
                <c:pt idx="11">
                  <c:v>4.25</c:v>
                </c:pt>
                <c:pt idx="12">
                  <c:v>4.25</c:v>
                </c:pt>
                <c:pt idx="13">
                  <c:v>4.25</c:v>
                </c:pt>
                <c:pt idx="14">
                  <c:v>4.25</c:v>
                </c:pt>
                <c:pt idx="15">
                  <c:v>4.25</c:v>
                </c:pt>
                <c:pt idx="16">
                  <c:v>4.75</c:v>
                </c:pt>
                <c:pt idx="17">
                  <c:v>5.15</c:v>
                </c:pt>
                <c:pt idx="18">
                  <c:v>5.15</c:v>
                </c:pt>
                <c:pt idx="19">
                  <c:v>5.15</c:v>
                </c:pt>
                <c:pt idx="20">
                  <c:v>5.15</c:v>
                </c:pt>
                <c:pt idx="21">
                  <c:v>5.15</c:v>
                </c:pt>
                <c:pt idx="22">
                  <c:v>5.15</c:v>
                </c:pt>
                <c:pt idx="23">
                  <c:v>5.15</c:v>
                </c:pt>
                <c:pt idx="24">
                  <c:v>5.15</c:v>
                </c:pt>
                <c:pt idx="25">
                  <c:v>5.15</c:v>
                </c:pt>
                <c:pt idx="26">
                  <c:v>5.15</c:v>
                </c:pt>
                <c:pt idx="27">
                  <c:v>5.85</c:v>
                </c:pt>
                <c:pt idx="28">
                  <c:v>6.55</c:v>
                </c:pt>
                <c:pt idx="29">
                  <c:v>7.25</c:v>
                </c:pt>
                <c:pt idx="30">
                  <c:v>7.25</c:v>
                </c:pt>
                <c:pt idx="31">
                  <c:v>7.25</c:v>
                </c:pt>
                <c:pt idx="32">
                  <c:v>7.25</c:v>
                </c:pt>
                <c:pt idx="33">
                  <c:v>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2-884F-A89B-82FE6DB6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838704"/>
        <c:axId val="1625844656"/>
      </c:lineChart>
      <c:catAx>
        <c:axId val="162583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44656"/>
        <c:crosses val="autoZero"/>
        <c:auto val="1"/>
        <c:lblAlgn val="ctr"/>
        <c:lblOffset val="100"/>
        <c:noMultiLvlLbl val="0"/>
      </c:catAx>
      <c:valAx>
        <c:axId val="16258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wages'!$A$17</c:f>
              <c:strCache>
                <c:ptCount val="1"/>
                <c:pt idx="0">
                  <c:v>wages_to_cpi_minus</c:v>
                </c:pt>
              </c:strCache>
            </c:strRef>
          </c:tx>
          <c:marker>
            <c:symbol val="none"/>
          </c:marker>
          <c:val>
            <c:numRef>
              <c:f>'data compared to wages'!$B$17:$AI$17</c:f>
              <c:numCache>
                <c:formatCode>General</c:formatCode>
                <c:ptCount val="34"/>
                <c:pt idx="0">
                  <c:v>4.0469973890339427E-2</c:v>
                </c:pt>
                <c:pt idx="1">
                  <c:v>3.9273153575615477E-2</c:v>
                </c:pt>
                <c:pt idx="2">
                  <c:v>3.5944206008583689E-2</c:v>
                </c:pt>
                <c:pt idx="3">
                  <c:v>3.4323770491803282E-2</c:v>
                </c:pt>
                <c:pt idx="4">
                  <c:v>3.2746823069403713E-2</c:v>
                </c:pt>
                <c:pt idx="5">
                  <c:v>3.1337698783910198E-2</c:v>
                </c:pt>
                <c:pt idx="6">
                  <c:v>3.0017921146953407E-2</c:v>
                </c:pt>
                <c:pt idx="7">
                  <c:v>2.8929188255613126E-2</c:v>
                </c:pt>
                <c:pt idx="8">
                  <c:v>2.7731788079470202E-2</c:v>
                </c:pt>
                <c:pt idx="9">
                  <c:v>2.6503164556962024E-2</c:v>
                </c:pt>
                <c:pt idx="10">
                  <c:v>2.8787878787878786E-2</c:v>
                </c:pt>
                <c:pt idx="11">
                  <c:v>3.048780487804878E-2</c:v>
                </c:pt>
                <c:pt idx="12">
                  <c:v>2.9330572808833676E-2</c:v>
                </c:pt>
                <c:pt idx="13">
                  <c:v>2.8352234823215475E-2</c:v>
                </c:pt>
                <c:pt idx="14">
                  <c:v>2.7543745949449121E-2</c:v>
                </c:pt>
                <c:pt idx="15">
                  <c:v>2.6780088216761186E-2</c:v>
                </c:pt>
                <c:pt idx="16">
                  <c:v>2.9069767441860465E-2</c:v>
                </c:pt>
                <c:pt idx="17">
                  <c:v>3.0746268656716421E-2</c:v>
                </c:pt>
                <c:pt idx="18">
                  <c:v>3.0081775700934583E-2</c:v>
                </c:pt>
                <c:pt idx="19">
                  <c:v>2.9378208784940102E-2</c:v>
                </c:pt>
                <c:pt idx="20">
                  <c:v>2.8803131991051455E-2</c:v>
                </c:pt>
                <c:pt idx="21">
                  <c:v>2.8065395095367849E-2</c:v>
                </c:pt>
                <c:pt idx="22">
                  <c:v>2.7364505844845913E-2</c:v>
                </c:pt>
                <c:pt idx="23">
                  <c:v>2.6850886339937437E-2</c:v>
                </c:pt>
                <c:pt idx="24">
                  <c:v>2.6546391752577322E-2</c:v>
                </c:pt>
                <c:pt idx="25">
                  <c:v>2.5957661290322582E-2</c:v>
                </c:pt>
                <c:pt idx="26">
                  <c:v>2.5419545903257654E-2</c:v>
                </c:pt>
                <c:pt idx="27">
                  <c:v>2.8123783105538702E-2</c:v>
                </c:pt>
                <c:pt idx="28">
                  <c:v>3.0731263312970939E-2</c:v>
                </c:pt>
                <c:pt idx="29">
                  <c:v>3.3453458164720215E-2</c:v>
                </c:pt>
                <c:pt idx="30">
                  <c:v>3.2941668256954097E-2</c:v>
                </c:pt>
                <c:pt idx="31">
                  <c:v>3.2631640538849656E-2</c:v>
                </c:pt>
                <c:pt idx="32">
                  <c:v>3.1905015468431636E-2</c:v>
                </c:pt>
                <c:pt idx="33">
                  <c:v>3.1302350482703835E-2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2-C549-838E-BD90FD37E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509800"/>
        <c:axId val="-2073506856"/>
      </c:lineChart>
      <c:catAx>
        <c:axId val="-207350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06856"/>
        <c:crosses val="autoZero"/>
        <c:auto val="1"/>
        <c:lblAlgn val="ctr"/>
        <c:lblOffset val="100"/>
        <c:noMultiLvlLbl val="0"/>
      </c:catAx>
      <c:valAx>
        <c:axId val="-2073506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50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wages'!$A$12</c:f>
              <c:strCache>
                <c:ptCount val="1"/>
                <c:pt idx="0">
                  <c:v>wages_to_gas</c:v>
                </c:pt>
              </c:strCache>
            </c:strRef>
          </c:tx>
          <c:marker>
            <c:symbol val="none"/>
          </c:marker>
          <c:val>
            <c:numRef>
              <c:f>'data compared to wages'!$B$12:$AI$12</c:f>
              <c:numCache>
                <c:formatCode>General</c:formatCode>
                <c:ptCount val="34"/>
                <c:pt idx="0">
                  <c:v>2.7927927927927927</c:v>
                </c:pt>
                <c:pt idx="1">
                  <c:v>2.6398739164696616</c:v>
                </c:pt>
                <c:pt idx="2">
                  <c:v>2.4981357196122298</c:v>
                </c:pt>
                <c:pt idx="3">
                  <c:v>2.7594728171334433</c:v>
                </c:pt>
                <c:pt idx="4">
                  <c:v>2.791666666666667</c:v>
                </c:pt>
                <c:pt idx="5">
                  <c:v>2.9257641921397379</c:v>
                </c:pt>
                <c:pt idx="6">
                  <c:v>2.8151260504201683</c:v>
                </c:pt>
                <c:pt idx="7">
                  <c:v>3.8594470046082949</c:v>
                </c:pt>
                <c:pt idx="8">
                  <c:v>3.5374868004223869</c:v>
                </c:pt>
                <c:pt idx="9">
                  <c:v>3.5487288135593222</c:v>
                </c:pt>
                <c:pt idx="10">
                  <c:v>3.4862385321100913</c:v>
                </c:pt>
                <c:pt idx="11">
                  <c:v>3.2592024539877298</c:v>
                </c:pt>
                <c:pt idx="12">
                  <c:v>3.7444933920704844</c:v>
                </c:pt>
                <c:pt idx="13">
                  <c:v>3.5956006768189512</c:v>
                </c:pt>
                <c:pt idx="14">
                  <c:v>3.8322813345356179</c:v>
                </c:pt>
                <c:pt idx="15">
                  <c:v>3.5714285714285716</c:v>
                </c:pt>
                <c:pt idx="16">
                  <c:v>4.0050590219224285</c:v>
                </c:pt>
                <c:pt idx="17">
                  <c:v>3.9074355083459786</c:v>
                </c:pt>
                <c:pt idx="18">
                  <c:v>4.3423271500843175</c:v>
                </c:pt>
                <c:pt idx="19">
                  <c:v>4.9951503394762371</c:v>
                </c:pt>
                <c:pt idx="20">
                  <c:v>3.7979351032448379</c:v>
                </c:pt>
                <c:pt idx="21">
                  <c:v>3.3770491803278695</c:v>
                </c:pt>
                <c:pt idx="22">
                  <c:v>4.2597187758478086</c:v>
                </c:pt>
                <c:pt idx="23">
                  <c:v>3.3076429030186261</c:v>
                </c:pt>
                <c:pt idx="24">
                  <c:v>3.1498470948012236</c:v>
                </c:pt>
                <c:pt idx="25">
                  <c:v>2.759914255091104</c:v>
                </c:pt>
                <c:pt idx="26">
                  <c:v>2.1831284442560408</c:v>
                </c:pt>
                <c:pt idx="27">
                  <c:v>2.5204653166738473</c:v>
                </c:pt>
                <c:pt idx="28">
                  <c:v>2.1156330749354004</c:v>
                </c:pt>
                <c:pt idx="29">
                  <c:v>3.9445048966267682</c:v>
                </c:pt>
                <c:pt idx="30">
                  <c:v>2.6088521050737676</c:v>
                </c:pt>
                <c:pt idx="31">
                  <c:v>2.3096527556546671</c:v>
                </c:pt>
                <c:pt idx="32">
                  <c:v>2.1032782129387875</c:v>
                </c:pt>
                <c:pt idx="33">
                  <c:v>2.1279718227179338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8049-8A1A-C183A931F199}"/>
            </c:ext>
          </c:extLst>
        </c:ser>
        <c:ser>
          <c:idx val="1"/>
          <c:order val="1"/>
          <c:tx>
            <c:strRef>
              <c:f>'data compared to wages'!$A$13</c:f>
              <c:strCache>
                <c:ptCount val="1"/>
                <c:pt idx="0">
                  <c:v>wages_to_bread</c:v>
                </c:pt>
              </c:strCache>
            </c:strRef>
          </c:tx>
          <c:marker>
            <c:symbol val="none"/>
          </c:marker>
          <c:val>
            <c:numRef>
              <c:f>'data compared to wages'!$B$13:$AI$13</c:f>
              <c:numCache>
                <c:formatCode>General</c:formatCode>
                <c:ptCount val="34"/>
                <c:pt idx="0">
                  <c:v>6.1876247504990021</c:v>
                </c:pt>
                <c:pt idx="1">
                  <c:v>6.3088512241054611</c:v>
                </c:pt>
                <c:pt idx="2">
                  <c:v>6.2383612662942269</c:v>
                </c:pt>
                <c:pt idx="3">
                  <c:v>6.1922365988909425</c:v>
                </c:pt>
                <c:pt idx="4">
                  <c:v>6.1694290976058932</c:v>
                </c:pt>
                <c:pt idx="5">
                  <c:v>6.0798548094373865</c:v>
                </c:pt>
                <c:pt idx="6">
                  <c:v>5.9187279151943466</c:v>
                </c:pt>
                <c:pt idx="7">
                  <c:v>6.1580882352941178</c:v>
                </c:pt>
                <c:pt idx="8">
                  <c:v>5.7167235494880551</c:v>
                </c:pt>
                <c:pt idx="9">
                  <c:v>5.1301684532924963</c:v>
                </c:pt>
                <c:pt idx="10">
                  <c:v>5.5152394775036289</c:v>
                </c:pt>
                <c:pt idx="11">
                  <c:v>6.0283687943262416</c:v>
                </c:pt>
                <c:pt idx="12">
                  <c:v>5.8539944903581267</c:v>
                </c:pt>
                <c:pt idx="13">
                  <c:v>5.6818181818181817</c:v>
                </c:pt>
                <c:pt idx="14">
                  <c:v>5.533854166666667</c:v>
                </c:pt>
                <c:pt idx="15">
                  <c:v>5.5410691003911339</c:v>
                </c:pt>
                <c:pt idx="16">
                  <c:v>5.5232558139534884</c:v>
                </c:pt>
                <c:pt idx="17">
                  <c:v>5.9744779582366592</c:v>
                </c:pt>
                <c:pt idx="18">
                  <c:v>6.0233918128654977</c:v>
                </c:pt>
                <c:pt idx="19">
                  <c:v>5.9059633027522942</c:v>
                </c:pt>
                <c:pt idx="20">
                  <c:v>5.6780595369349509</c:v>
                </c:pt>
                <c:pt idx="21">
                  <c:v>5.2443991853360492</c:v>
                </c:pt>
                <c:pt idx="22">
                  <c:v>5.1448551448551454</c:v>
                </c:pt>
                <c:pt idx="23">
                  <c:v>4.9424184261036466</c:v>
                </c:pt>
                <c:pt idx="24">
                  <c:v>5.4439746300211427</c:v>
                </c:pt>
                <c:pt idx="25">
                  <c:v>5.1654964894684054</c:v>
                </c:pt>
                <c:pt idx="26">
                  <c:v>4.9235181644359463</c:v>
                </c:pt>
                <c:pt idx="27">
                  <c:v>5.0737207285342576</c:v>
                </c:pt>
                <c:pt idx="28">
                  <c:v>5.1131928181108508</c:v>
                </c:pt>
                <c:pt idx="29">
                  <c:v>5.2498189717595949</c:v>
                </c:pt>
                <c:pt idx="30">
                  <c:v>5.3308823529411757</c:v>
                </c:pt>
                <c:pt idx="31">
                  <c:v>5.1748750892219846</c:v>
                </c:pt>
                <c:pt idx="32">
                  <c:v>5.0948699929725931</c:v>
                </c:pt>
                <c:pt idx="33">
                  <c:v>5.0984528832630103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8049-8A1A-C183A931F199}"/>
            </c:ext>
          </c:extLst>
        </c:ser>
        <c:ser>
          <c:idx val="2"/>
          <c:order val="2"/>
          <c:tx>
            <c:strRef>
              <c:f>'data compared to wages'!$A$14</c:f>
              <c:strCache>
                <c:ptCount val="1"/>
                <c:pt idx="0">
                  <c:v>wages_to_eggs</c:v>
                </c:pt>
              </c:strCache>
            </c:strRef>
          </c:tx>
          <c:marker>
            <c:symbol val="none"/>
          </c:marker>
          <c:val>
            <c:numRef>
              <c:f>'data compared to wages'!$B$14:$AI$14</c:f>
              <c:numCache>
                <c:formatCode>General</c:formatCode>
                <c:ptCount val="34"/>
                <c:pt idx="0">
                  <c:v>3.5267349260523324</c:v>
                </c:pt>
                <c:pt idx="1">
                  <c:v>3.5524920466595975</c:v>
                </c:pt>
                <c:pt idx="2">
                  <c:v>3.6216216216216215</c:v>
                </c:pt>
                <c:pt idx="3">
                  <c:v>4.0803897685749089</c:v>
                </c:pt>
                <c:pt idx="4">
                  <c:v>2.5749423520368948</c:v>
                </c:pt>
                <c:pt idx="5">
                  <c:v>4.4906166219839143</c:v>
                </c:pt>
                <c:pt idx="6">
                  <c:v>3.7180910099889011</c:v>
                </c:pt>
                <c:pt idx="7">
                  <c:v>3.8863109048723898</c:v>
                </c:pt>
                <c:pt idx="8">
                  <c:v>4.4078947368421053</c:v>
                </c:pt>
                <c:pt idx="9">
                  <c:v>3.5600425079702447</c:v>
                </c:pt>
                <c:pt idx="10">
                  <c:v>3.1071136549468514</c:v>
                </c:pt>
                <c:pt idx="11">
                  <c:v>3.8426763110307411</c:v>
                </c:pt>
                <c:pt idx="12">
                  <c:v>4.555198285101822</c:v>
                </c:pt>
                <c:pt idx="13">
                  <c:v>4.7327394209354123</c:v>
                </c:pt>
                <c:pt idx="14">
                  <c:v>4.634678298800436</c:v>
                </c:pt>
                <c:pt idx="15">
                  <c:v>4.8185941043083904</c:v>
                </c:pt>
                <c:pt idx="16">
                  <c:v>4.1125541125541121</c:v>
                </c:pt>
                <c:pt idx="17">
                  <c:v>4.4860627177700358</c:v>
                </c:pt>
                <c:pt idx="18">
                  <c:v>4.5982142857142856</c:v>
                </c:pt>
                <c:pt idx="19">
                  <c:v>4.8907882241215583</c:v>
                </c:pt>
                <c:pt idx="20">
                  <c:v>5.2820512820512828</c:v>
                </c:pt>
                <c:pt idx="21">
                  <c:v>5.0939663699307625</c:v>
                </c:pt>
                <c:pt idx="22">
                  <c:v>5.292908530318603</c:v>
                </c:pt>
                <c:pt idx="23">
                  <c:v>4.3829787234042552</c:v>
                </c:pt>
                <c:pt idx="24">
                  <c:v>3.2739987285441834</c:v>
                </c:pt>
                <c:pt idx="25">
                  <c:v>4.2526837324525184</c:v>
                </c:pt>
                <c:pt idx="26">
                  <c:v>3.554175293305728</c:v>
                </c:pt>
                <c:pt idx="27">
                  <c:v>3.776630083925113</c:v>
                </c:pt>
                <c:pt idx="28">
                  <c:v>3.0114942528735633</c:v>
                </c:pt>
                <c:pt idx="29">
                  <c:v>3.9189189189189189</c:v>
                </c:pt>
                <c:pt idx="30">
                  <c:v>4.0525433202906651</c:v>
                </c:pt>
                <c:pt idx="31">
                  <c:v>4.0143964562569217</c:v>
                </c:pt>
                <c:pt idx="32">
                  <c:v>3.7390407426508507</c:v>
                </c:pt>
                <c:pt idx="33">
                  <c:v>3.7506466632177959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F-8049-8A1A-C183A931F199}"/>
            </c:ext>
          </c:extLst>
        </c:ser>
        <c:ser>
          <c:idx val="3"/>
          <c:order val="3"/>
          <c:tx>
            <c:strRef>
              <c:f>'data compared to wages'!$A$15</c:f>
              <c:strCache>
                <c:ptCount val="1"/>
                <c:pt idx="0">
                  <c:v>wages_to_electricity</c:v>
                </c:pt>
              </c:strCache>
            </c:strRef>
          </c:tx>
          <c:marker>
            <c:symbol val="none"/>
          </c:marker>
          <c:val>
            <c:numRef>
              <c:f>'data compared to wages'!$B$15:$AI$15</c:f>
              <c:numCache>
                <c:formatCode>General</c:formatCode>
                <c:ptCount val="34"/>
                <c:pt idx="0">
                  <c:v>58.490566037735853</c:v>
                </c:pt>
                <c:pt idx="1">
                  <c:v>53.174603174603178</c:v>
                </c:pt>
                <c:pt idx="2">
                  <c:v>45.890410958904113</c:v>
                </c:pt>
                <c:pt idx="3">
                  <c:v>44.666666666666671</c:v>
                </c:pt>
                <c:pt idx="4">
                  <c:v>42.948717948717949</c:v>
                </c:pt>
                <c:pt idx="5">
                  <c:v>42.405063291139243</c:v>
                </c:pt>
                <c:pt idx="6">
                  <c:v>41.358024691358025</c:v>
                </c:pt>
                <c:pt idx="7">
                  <c:v>44.666666666666671</c:v>
                </c:pt>
                <c:pt idx="8">
                  <c:v>42.948717948717949</c:v>
                </c:pt>
                <c:pt idx="9">
                  <c:v>42.405063291139243</c:v>
                </c:pt>
                <c:pt idx="10">
                  <c:v>46.913580246913575</c:v>
                </c:pt>
                <c:pt idx="11">
                  <c:v>50.595238095238095</c:v>
                </c:pt>
                <c:pt idx="12">
                  <c:v>49.999999999999993</c:v>
                </c:pt>
                <c:pt idx="13">
                  <c:v>47.752808988764045</c:v>
                </c:pt>
                <c:pt idx="14">
                  <c:v>47.222222222222221</c:v>
                </c:pt>
                <c:pt idx="15">
                  <c:v>46.703296703296708</c:v>
                </c:pt>
                <c:pt idx="16">
                  <c:v>52.197802197802197</c:v>
                </c:pt>
                <c:pt idx="17">
                  <c:v>55.978260869565226</c:v>
                </c:pt>
                <c:pt idx="18">
                  <c:v>59.88372093023257</c:v>
                </c:pt>
                <c:pt idx="19">
                  <c:v>61.30952380952381</c:v>
                </c:pt>
                <c:pt idx="20">
                  <c:v>61.30952380952381</c:v>
                </c:pt>
                <c:pt idx="21">
                  <c:v>58.52272727272728</c:v>
                </c:pt>
                <c:pt idx="22">
                  <c:v>57.86516853932585</c:v>
                </c:pt>
                <c:pt idx="23">
                  <c:v>57.86516853932585</c:v>
                </c:pt>
                <c:pt idx="24">
                  <c:v>56.593406593406598</c:v>
                </c:pt>
                <c:pt idx="25">
                  <c:v>54.787234042553195</c:v>
                </c:pt>
                <c:pt idx="26">
                  <c:v>47.68518518518519</c:v>
                </c:pt>
                <c:pt idx="27">
                  <c:v>51.769911504424776</c:v>
                </c:pt>
                <c:pt idx="28">
                  <c:v>56.465517241379303</c:v>
                </c:pt>
                <c:pt idx="29">
                  <c:v>57.539682539682538</c:v>
                </c:pt>
                <c:pt idx="30">
                  <c:v>58.467741935483872</c:v>
                </c:pt>
                <c:pt idx="31">
                  <c:v>58</c:v>
                </c:pt>
                <c:pt idx="32">
                  <c:v>56.640625</c:v>
                </c:pt>
                <c:pt idx="33">
                  <c:v>56.201550387596896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F-8049-8A1A-C183A931F199}"/>
            </c:ext>
          </c:extLst>
        </c:ser>
        <c:ser>
          <c:idx val="4"/>
          <c:order val="4"/>
          <c:tx>
            <c:strRef>
              <c:f>'data compared to wages'!$A$16</c:f>
              <c:strCache>
                <c:ptCount val="1"/>
                <c:pt idx="0">
                  <c:v>wages_to_cpi</c:v>
                </c:pt>
              </c:strCache>
            </c:strRef>
          </c:tx>
          <c:marker>
            <c:symbol val="none"/>
          </c:marker>
          <c:val>
            <c:numRef>
              <c:f>'data compared to wages'!$B$16:$AI$16</c:f>
              <c:numCache>
                <c:formatCode>General</c:formatCode>
                <c:ptCount val="34"/>
                <c:pt idx="0">
                  <c:v>1.3293310463121785E-2</c:v>
                </c:pt>
                <c:pt idx="1">
                  <c:v>1.2859884836852208E-2</c:v>
                </c:pt>
                <c:pt idx="2">
                  <c:v>1.1858407079646019E-2</c:v>
                </c:pt>
                <c:pt idx="3">
                  <c:v>1.1429546229955645E-2</c:v>
                </c:pt>
                <c:pt idx="4">
                  <c:v>1.0976408912188729E-2</c:v>
                </c:pt>
                <c:pt idx="5">
                  <c:v>1.0597912053147737E-2</c:v>
                </c:pt>
                <c:pt idx="6">
                  <c:v>1.0200974421437272E-2</c:v>
                </c:pt>
                <c:pt idx="7">
                  <c:v>1.0057039927949565E-2</c:v>
                </c:pt>
                <c:pt idx="8">
                  <c:v>9.6625324488029997E-3</c:v>
                </c:pt>
                <c:pt idx="9">
                  <c:v>9.2362834298318174E-3</c:v>
                </c:pt>
                <c:pt idx="10">
                  <c:v>9.9606815203145474E-3</c:v>
                </c:pt>
                <c:pt idx="11">
                  <c:v>1.0543289506325973E-2</c:v>
                </c:pt>
                <c:pt idx="12">
                  <c:v>1.0270662155630739E-2</c:v>
                </c:pt>
                <c:pt idx="13">
                  <c:v>9.9531615925058554E-3</c:v>
                </c:pt>
                <c:pt idx="14">
                  <c:v>9.7076290543627233E-3</c:v>
                </c:pt>
                <c:pt idx="15">
                  <c:v>9.4381523428825227E-3</c:v>
                </c:pt>
                <c:pt idx="16">
                  <c:v>1.0270270270270269E-2</c:v>
                </c:pt>
                <c:pt idx="17">
                  <c:v>1.0803440318858822E-2</c:v>
                </c:pt>
                <c:pt idx="18">
                  <c:v>1.063610078479967E-2</c:v>
                </c:pt>
                <c:pt idx="19">
                  <c:v>1.0461100954702417E-2</c:v>
                </c:pt>
                <c:pt idx="20">
                  <c:v>1.018189007512851E-2</c:v>
                </c:pt>
                <c:pt idx="21">
                  <c:v>9.8188751191611058E-3</c:v>
                </c:pt>
                <c:pt idx="22">
                  <c:v>9.7059932152280433E-3</c:v>
                </c:pt>
                <c:pt idx="23">
                  <c:v>9.4634325615582503E-3</c:v>
                </c:pt>
                <c:pt idx="24">
                  <c:v>9.2809515227969021E-3</c:v>
                </c:pt>
                <c:pt idx="25">
                  <c:v>9.01610644257703E-3</c:v>
                </c:pt>
                <c:pt idx="26">
                  <c:v>8.6714935174271764E-3</c:v>
                </c:pt>
                <c:pt idx="27">
                  <c:v>9.6479249539868188E-3</c:v>
                </c:pt>
                <c:pt idx="28">
                  <c:v>1.0358990417538481E-2</c:v>
                </c:pt>
                <c:pt idx="29">
                  <c:v>1.146261369727E-2</c:v>
                </c:pt>
                <c:pt idx="30">
                  <c:v>1.1169345769051823E-2</c:v>
                </c:pt>
                <c:pt idx="31">
                  <c:v>1.0989977140847547E-2</c:v>
                </c:pt>
                <c:pt idx="32">
                  <c:v>1.0677655569759701E-2</c:v>
                </c:pt>
                <c:pt idx="33">
                  <c:v>1.0510018584612174E-2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F-8049-8A1A-C183A931F199}"/>
            </c:ext>
          </c:extLst>
        </c:ser>
        <c:ser>
          <c:idx val="5"/>
          <c:order val="5"/>
          <c:tx>
            <c:strRef>
              <c:f>'data compared to wages'!$A$17</c:f>
              <c:strCache>
                <c:ptCount val="1"/>
                <c:pt idx="0">
                  <c:v>wages_to_cpi_minus</c:v>
                </c:pt>
              </c:strCache>
            </c:strRef>
          </c:tx>
          <c:marker>
            <c:symbol val="none"/>
          </c:marker>
          <c:val>
            <c:numRef>
              <c:f>'data compared to wages'!$B$17:$AI$17</c:f>
              <c:numCache>
                <c:formatCode>General</c:formatCode>
                <c:ptCount val="34"/>
                <c:pt idx="0">
                  <c:v>4.0469973890339427E-2</c:v>
                </c:pt>
                <c:pt idx="1">
                  <c:v>3.9273153575615477E-2</c:v>
                </c:pt>
                <c:pt idx="2">
                  <c:v>3.5944206008583689E-2</c:v>
                </c:pt>
                <c:pt idx="3">
                  <c:v>3.4323770491803282E-2</c:v>
                </c:pt>
                <c:pt idx="4">
                  <c:v>3.2746823069403713E-2</c:v>
                </c:pt>
                <c:pt idx="5">
                  <c:v>3.1337698783910198E-2</c:v>
                </c:pt>
                <c:pt idx="6">
                  <c:v>3.0017921146953407E-2</c:v>
                </c:pt>
                <c:pt idx="7">
                  <c:v>2.8929188255613126E-2</c:v>
                </c:pt>
                <c:pt idx="8">
                  <c:v>2.7731788079470202E-2</c:v>
                </c:pt>
                <c:pt idx="9">
                  <c:v>2.6503164556962024E-2</c:v>
                </c:pt>
                <c:pt idx="10">
                  <c:v>2.8787878787878786E-2</c:v>
                </c:pt>
                <c:pt idx="11">
                  <c:v>3.048780487804878E-2</c:v>
                </c:pt>
                <c:pt idx="12">
                  <c:v>2.9330572808833676E-2</c:v>
                </c:pt>
                <c:pt idx="13">
                  <c:v>2.8352234823215475E-2</c:v>
                </c:pt>
                <c:pt idx="14">
                  <c:v>2.7543745949449121E-2</c:v>
                </c:pt>
                <c:pt idx="15">
                  <c:v>2.6780088216761186E-2</c:v>
                </c:pt>
                <c:pt idx="16">
                  <c:v>2.9069767441860465E-2</c:v>
                </c:pt>
                <c:pt idx="17">
                  <c:v>3.0746268656716421E-2</c:v>
                </c:pt>
                <c:pt idx="18">
                  <c:v>3.0081775700934583E-2</c:v>
                </c:pt>
                <c:pt idx="19">
                  <c:v>2.9378208784940102E-2</c:v>
                </c:pt>
                <c:pt idx="20">
                  <c:v>2.8803131991051455E-2</c:v>
                </c:pt>
                <c:pt idx="21">
                  <c:v>2.8065395095367849E-2</c:v>
                </c:pt>
                <c:pt idx="22">
                  <c:v>2.7364505844845913E-2</c:v>
                </c:pt>
                <c:pt idx="23">
                  <c:v>2.6850886339937437E-2</c:v>
                </c:pt>
                <c:pt idx="24">
                  <c:v>2.6546391752577322E-2</c:v>
                </c:pt>
                <c:pt idx="25">
                  <c:v>2.5957661290322582E-2</c:v>
                </c:pt>
                <c:pt idx="26">
                  <c:v>2.5419545903257654E-2</c:v>
                </c:pt>
                <c:pt idx="27">
                  <c:v>2.8123783105538702E-2</c:v>
                </c:pt>
                <c:pt idx="28">
                  <c:v>3.0731263312970939E-2</c:v>
                </c:pt>
                <c:pt idx="29">
                  <c:v>3.3453458164720215E-2</c:v>
                </c:pt>
                <c:pt idx="30">
                  <c:v>3.2941668256954097E-2</c:v>
                </c:pt>
                <c:pt idx="31">
                  <c:v>3.2631640538849656E-2</c:v>
                </c:pt>
                <c:pt idx="32">
                  <c:v>3.1905015468431636E-2</c:v>
                </c:pt>
                <c:pt idx="33">
                  <c:v>3.1302350482703835E-2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BF-8049-8A1A-C183A931F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568296"/>
        <c:axId val="-2073565160"/>
      </c:lineChart>
      <c:catAx>
        <c:axId val="-207356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65160"/>
        <c:crosses val="autoZero"/>
        <c:auto val="1"/>
        <c:lblAlgn val="ctr"/>
        <c:lblOffset val="100"/>
        <c:noMultiLvlLbl val="0"/>
      </c:catAx>
      <c:valAx>
        <c:axId val="-207356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56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marker>
            <c:symbol val="none"/>
          </c:marker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B-7246-A92B-D4858803561C}"/>
            </c:ext>
          </c:extLst>
        </c:ser>
        <c:ser>
          <c:idx val="1"/>
          <c:order val="1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marker>
            <c:symbol val="none"/>
          </c:marker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B-7246-A92B-D4858803561C}"/>
            </c:ext>
          </c:extLst>
        </c:ser>
        <c:ser>
          <c:idx val="2"/>
          <c:order val="2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marker>
            <c:symbol val="none"/>
          </c:marker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2B-7246-A92B-D4858803561C}"/>
            </c:ext>
          </c:extLst>
        </c:ser>
        <c:ser>
          <c:idx val="3"/>
          <c:order val="3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marker>
            <c:symbol val="none"/>
          </c:marker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2B-7246-A92B-D4858803561C}"/>
            </c:ext>
          </c:extLst>
        </c:ser>
        <c:ser>
          <c:idx val="4"/>
          <c:order val="4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marker>
            <c:symbol val="none"/>
          </c:marker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2B-7246-A92B-D4858803561C}"/>
            </c:ext>
          </c:extLst>
        </c:ser>
        <c:ser>
          <c:idx val="5"/>
          <c:order val="5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marker>
            <c:symbol val="none"/>
          </c:marker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2B-7246-A92B-D48588035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645960"/>
        <c:axId val="-2073650728"/>
      </c:lineChart>
      <c:catAx>
        <c:axId val="-207364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650728"/>
        <c:crosses val="autoZero"/>
        <c:auto val="1"/>
        <c:lblAlgn val="ctr"/>
        <c:lblOffset val="100"/>
        <c:noMultiLvlLbl val="0"/>
      </c:catAx>
      <c:valAx>
        <c:axId val="-207365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64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marker>
            <c:symbol val="none"/>
          </c:marker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E-EE4A-A81D-37BF4E302170}"/>
            </c:ext>
          </c:extLst>
        </c:ser>
        <c:ser>
          <c:idx val="1"/>
          <c:order val="1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marker>
            <c:symbol val="none"/>
          </c:marker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E-EE4A-A81D-37BF4E302170}"/>
            </c:ext>
          </c:extLst>
        </c:ser>
        <c:ser>
          <c:idx val="2"/>
          <c:order val="2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marker>
            <c:symbol val="none"/>
          </c:marker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E-EE4A-A81D-37BF4E302170}"/>
            </c:ext>
          </c:extLst>
        </c:ser>
        <c:ser>
          <c:idx val="3"/>
          <c:order val="3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marker>
            <c:symbol val="none"/>
          </c:marker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E-EE4A-A81D-37BF4E302170}"/>
            </c:ext>
          </c:extLst>
        </c:ser>
        <c:ser>
          <c:idx val="4"/>
          <c:order val="4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marker>
            <c:symbol val="none"/>
          </c:marker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E-EE4A-A81D-37BF4E302170}"/>
            </c:ext>
          </c:extLst>
        </c:ser>
        <c:ser>
          <c:idx val="5"/>
          <c:order val="5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marker>
            <c:symbol val="none"/>
          </c:marker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E-EE4A-A81D-37BF4E302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539816"/>
        <c:axId val="-2078547640"/>
      </c:radarChart>
      <c:catAx>
        <c:axId val="-20785398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078547640"/>
        <c:crosses val="autoZero"/>
        <c:auto val="1"/>
        <c:lblAlgn val="ctr"/>
        <c:lblOffset val="100"/>
        <c:noMultiLvlLbl val="0"/>
      </c:catAx>
      <c:valAx>
        <c:axId val="-20785476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07853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indexed!$B$20:$B$25</c:f>
              <c:numCache>
                <c:formatCode>General</c:formatCode>
                <c:ptCount val="6"/>
                <c:pt idx="0">
                  <c:v>0.55910084842123675</c:v>
                </c:pt>
                <c:pt idx="1">
                  <c:v>0.98078469925820011</c:v>
                </c:pt>
                <c:pt idx="2">
                  <c:v>0.66631322000949877</c:v>
                </c:pt>
                <c:pt idx="3">
                  <c:v>0.95402088294559451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C-AA48-8E2A-E93885F8FE32}"/>
            </c:ext>
          </c:extLst>
        </c:ser>
        <c:ser>
          <c:idx val="1"/>
          <c:order val="1"/>
          <c:marker>
            <c:symbol val="none"/>
          </c:marker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indexed!$AI$20:$AI$25</c:f>
              <c:numCache>
                <c:formatCode>General</c:formatCode>
                <c:ptCount val="6"/>
                <c:pt idx="0">
                  <c:v>0.42600756295576497</c:v>
                </c:pt>
                <c:pt idx="1">
                  <c:v>0.80814283015303245</c:v>
                </c:pt>
                <c:pt idx="2">
                  <c:v>0.70861732103124564</c:v>
                </c:pt>
                <c:pt idx="3">
                  <c:v>0.91668548205012412</c:v>
                </c:pt>
                <c:pt idx="4">
                  <c:v>0.79062462384888998</c:v>
                </c:pt>
                <c:pt idx="5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C-AA48-8E2A-E93885F8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944232"/>
        <c:axId val="-2114965496"/>
      </c:radarChart>
      <c:catAx>
        <c:axId val="-211494423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2114965496"/>
        <c:crosses val="autoZero"/>
        <c:auto val="1"/>
        <c:lblAlgn val="ctr"/>
        <c:lblOffset val="100"/>
        <c:noMultiLvlLbl val="0"/>
      </c:catAx>
      <c:valAx>
        <c:axId val="-21149654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494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indexed!$B$20:$B$25</c:f>
              <c:numCache>
                <c:formatCode>General</c:formatCode>
                <c:ptCount val="6"/>
                <c:pt idx="0">
                  <c:v>0.55910084842123675</c:v>
                </c:pt>
                <c:pt idx="1">
                  <c:v>0.98078469925820011</c:v>
                </c:pt>
                <c:pt idx="2">
                  <c:v>0.66631322000949877</c:v>
                </c:pt>
                <c:pt idx="3">
                  <c:v>0.95402088294559451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D-BA41-99B3-D51662D3533A}"/>
            </c:ext>
          </c:extLst>
        </c:ser>
        <c:ser>
          <c:idx val="1"/>
          <c:order val="1"/>
          <c:invertIfNegative val="0"/>
          <c:cat>
            <c:strRef>
              <c:f>indexed!$A$20:$A$25</c:f>
              <c:strCache>
                <c:ptCount val="6"/>
                <c:pt idx="0">
                  <c:v>wages_to_gas_index</c:v>
                </c:pt>
                <c:pt idx="1">
                  <c:v>wages_to_bread_index</c:v>
                </c:pt>
                <c:pt idx="2">
                  <c:v>wages_to_eggs_index</c:v>
                </c:pt>
                <c:pt idx="3">
                  <c:v>wages_to_electricity_index</c:v>
                </c:pt>
                <c:pt idx="4">
                  <c:v>wages_to_cpi_index</c:v>
                </c:pt>
                <c:pt idx="5">
                  <c:v>wages_to_cpi_minus_index</c:v>
                </c:pt>
              </c:strCache>
            </c:strRef>
          </c:cat>
          <c:val>
            <c:numRef>
              <c:f>indexed!$AI$20:$AI$25</c:f>
              <c:numCache>
                <c:formatCode>General</c:formatCode>
                <c:ptCount val="6"/>
                <c:pt idx="0">
                  <c:v>0.42600756295576497</c:v>
                </c:pt>
                <c:pt idx="1">
                  <c:v>0.80814283015303245</c:v>
                </c:pt>
                <c:pt idx="2">
                  <c:v>0.70861732103124564</c:v>
                </c:pt>
                <c:pt idx="3">
                  <c:v>0.91668548205012412</c:v>
                </c:pt>
                <c:pt idx="4">
                  <c:v>0.79062462384888998</c:v>
                </c:pt>
                <c:pt idx="5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D-BA41-99B3-D51662D3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231928"/>
        <c:axId val="-2066356584"/>
      </c:barChart>
      <c:catAx>
        <c:axId val="-206623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66356584"/>
        <c:crosses val="autoZero"/>
        <c:auto val="1"/>
        <c:lblAlgn val="ctr"/>
        <c:lblOffset val="100"/>
        <c:noMultiLvlLbl val="0"/>
      </c:catAx>
      <c:valAx>
        <c:axId val="-206635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23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marker>
            <c:symbol val="none"/>
          </c:marker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6C4D-947B-97B65E9B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845576"/>
        <c:axId val="-2065842632"/>
      </c:lineChart>
      <c:catAx>
        <c:axId val="-206584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42632"/>
        <c:crosses val="autoZero"/>
        <c:auto val="1"/>
        <c:lblAlgn val="ctr"/>
        <c:lblOffset val="100"/>
        <c:noMultiLvlLbl val="0"/>
      </c:catAx>
      <c:valAx>
        <c:axId val="-206584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84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marker>
            <c:symbol val="none"/>
          </c:marker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7-1440-A276-2F1DCBE40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816680"/>
        <c:axId val="-2065813736"/>
      </c:lineChart>
      <c:catAx>
        <c:axId val="-206581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13736"/>
        <c:crosses val="autoZero"/>
        <c:auto val="1"/>
        <c:lblAlgn val="ctr"/>
        <c:lblOffset val="100"/>
        <c:noMultiLvlLbl val="0"/>
      </c:catAx>
      <c:valAx>
        <c:axId val="-206581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81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marker>
            <c:symbol val="none"/>
          </c:marker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1-6B4C-913F-A86DB4843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788072"/>
        <c:axId val="-2065785128"/>
      </c:lineChart>
      <c:catAx>
        <c:axId val="-206578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785128"/>
        <c:crosses val="autoZero"/>
        <c:auto val="1"/>
        <c:lblAlgn val="ctr"/>
        <c:lblOffset val="100"/>
        <c:noMultiLvlLbl val="0"/>
      </c:catAx>
      <c:valAx>
        <c:axId val="-206578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5788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marker>
            <c:symbol val="none"/>
          </c:marker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1-EA45-9D6D-C72276D6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63272"/>
        <c:axId val="-2086968168"/>
      </c:lineChart>
      <c:catAx>
        <c:axId val="-208696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68168"/>
        <c:crosses val="autoZero"/>
        <c:auto val="1"/>
        <c:lblAlgn val="ctr"/>
        <c:lblOffset val="100"/>
        <c:noMultiLvlLbl val="0"/>
      </c:catAx>
      <c:valAx>
        <c:axId val="-208696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6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data'!$A$4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data'!$B$4:$AI$4</c:f>
              <c:numCache>
                <c:formatCode>#0.000</c:formatCode>
                <c:ptCount val="34"/>
                <c:pt idx="0">
                  <c:v>1.1100000000000001</c:v>
                </c:pt>
                <c:pt idx="1">
                  <c:v>1.2689999999999999</c:v>
                </c:pt>
                <c:pt idx="2">
                  <c:v>1.341</c:v>
                </c:pt>
                <c:pt idx="3">
                  <c:v>1.214</c:v>
                </c:pt>
                <c:pt idx="4">
                  <c:v>1.2</c:v>
                </c:pt>
                <c:pt idx="5">
                  <c:v>1.145</c:v>
                </c:pt>
                <c:pt idx="6">
                  <c:v>1.19</c:v>
                </c:pt>
                <c:pt idx="7">
                  <c:v>0.86799999999999999</c:v>
                </c:pt>
                <c:pt idx="8">
                  <c:v>0.94699999999999995</c:v>
                </c:pt>
                <c:pt idx="9">
                  <c:v>0.94399999999999995</c:v>
                </c:pt>
                <c:pt idx="10">
                  <c:v>1.0900000000000001</c:v>
                </c:pt>
                <c:pt idx="11">
                  <c:v>1.304</c:v>
                </c:pt>
                <c:pt idx="12">
                  <c:v>1.135</c:v>
                </c:pt>
                <c:pt idx="13">
                  <c:v>1.1819999999999999</c:v>
                </c:pt>
                <c:pt idx="14">
                  <c:v>1.109</c:v>
                </c:pt>
                <c:pt idx="15">
                  <c:v>1.19</c:v>
                </c:pt>
                <c:pt idx="16">
                  <c:v>1.1859999999999999</c:v>
                </c:pt>
                <c:pt idx="17">
                  <c:v>1.3180000000000001</c:v>
                </c:pt>
                <c:pt idx="18">
                  <c:v>1.1859999999999999</c:v>
                </c:pt>
                <c:pt idx="19">
                  <c:v>1.0309999999999999</c:v>
                </c:pt>
                <c:pt idx="20">
                  <c:v>1.3560000000000001</c:v>
                </c:pt>
                <c:pt idx="21">
                  <c:v>1.5249999999999999</c:v>
                </c:pt>
                <c:pt idx="22">
                  <c:v>1.2090000000000001</c:v>
                </c:pt>
                <c:pt idx="23">
                  <c:v>1.5569999999999999</c:v>
                </c:pt>
                <c:pt idx="24">
                  <c:v>1.635</c:v>
                </c:pt>
                <c:pt idx="25">
                  <c:v>1.8660000000000001</c:v>
                </c:pt>
                <c:pt idx="26">
                  <c:v>2.359</c:v>
                </c:pt>
                <c:pt idx="27">
                  <c:v>2.3210000000000002</c:v>
                </c:pt>
                <c:pt idx="28">
                  <c:v>3.0960000000000001</c:v>
                </c:pt>
                <c:pt idx="29">
                  <c:v>1.8380000000000001</c:v>
                </c:pt>
                <c:pt idx="30">
                  <c:v>2.7789999999999999</c:v>
                </c:pt>
                <c:pt idx="31">
                  <c:v>3.1389999999999998</c:v>
                </c:pt>
                <c:pt idx="32">
                  <c:v>3.4470000000000001</c:v>
                </c:pt>
                <c:pt idx="33">
                  <c:v>3.407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0-9E44-B204-27EF2A04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903056"/>
        <c:axId val="1624390928"/>
      </c:lineChart>
      <c:catAx>
        <c:axId val="162490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90928"/>
        <c:crosses val="autoZero"/>
        <c:auto val="1"/>
        <c:lblAlgn val="ctr"/>
        <c:lblOffset val="100"/>
        <c:noMultiLvlLbl val="0"/>
      </c:catAx>
      <c:valAx>
        <c:axId val="16243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0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marker>
            <c:symbol val="none"/>
          </c:marker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2-8F45-9850-9328B700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96360"/>
        <c:axId val="-2087002856"/>
      </c:lineChart>
      <c:catAx>
        <c:axId val="-208699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02856"/>
        <c:crosses val="autoZero"/>
        <c:auto val="1"/>
        <c:lblAlgn val="ctr"/>
        <c:lblOffset val="100"/>
        <c:noMultiLvlLbl val="0"/>
      </c:catAx>
      <c:valAx>
        <c:axId val="-208700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96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marker>
            <c:symbol val="none"/>
          </c:marker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7-DB48-8ECE-E70AF561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027640"/>
        <c:axId val="-2087024696"/>
      </c:lineChart>
      <c:catAx>
        <c:axId val="-208702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24696"/>
        <c:crosses val="autoZero"/>
        <c:auto val="1"/>
        <c:lblAlgn val="ctr"/>
        <c:lblOffset val="100"/>
        <c:noMultiLvlLbl val="0"/>
      </c:catAx>
      <c:valAx>
        <c:axId val="-208702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2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C-F740-944F-9463FC64E414}"/>
            </c:ext>
          </c:extLst>
        </c:ser>
        <c:ser>
          <c:idx val="1"/>
          <c:order val="1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C-F740-944F-9463FC64E414}"/>
            </c:ext>
          </c:extLst>
        </c:ser>
        <c:ser>
          <c:idx val="2"/>
          <c:order val="2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7C-F740-944F-9463FC64E414}"/>
            </c:ext>
          </c:extLst>
        </c:ser>
        <c:ser>
          <c:idx val="3"/>
          <c:order val="3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7C-F740-944F-9463FC64E414}"/>
            </c:ext>
          </c:extLst>
        </c:ser>
        <c:ser>
          <c:idx val="4"/>
          <c:order val="4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spPr>
            <a:ln w="47625">
              <a:noFill/>
            </a:ln>
          </c:spPr>
          <c:x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xVal>
          <c:y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7C-F740-944F-9463FC64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86312"/>
        <c:axId val="-2073692664"/>
      </c:scatterChart>
      <c:valAx>
        <c:axId val="-207368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3692664"/>
        <c:crosses val="autoZero"/>
        <c:crossBetween val="midCat"/>
      </c:valAx>
      <c:valAx>
        <c:axId val="-207369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686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doughnutChart>
        <c:varyColors val="1"/>
        <c:ser>
          <c:idx val="0"/>
          <c:order val="0"/>
          <c:tx>
            <c:strRef>
              <c:f>indexed!$A$20</c:f>
              <c:strCache>
                <c:ptCount val="1"/>
                <c:pt idx="0">
                  <c:v>wages_to_gas_index</c:v>
                </c:pt>
              </c:strCache>
            </c:strRef>
          </c:tx>
          <c:val>
            <c:numRef>
              <c:f>indexed!$B$20:$AI$20</c:f>
              <c:numCache>
                <c:formatCode>General</c:formatCode>
                <c:ptCount val="34"/>
                <c:pt idx="0">
                  <c:v>0.55910084842123675</c:v>
                </c:pt>
                <c:pt idx="1">
                  <c:v>0.52848738017091668</c:v>
                </c:pt>
                <c:pt idx="2">
                  <c:v>0.500112218819458</c:v>
                </c:pt>
                <c:pt idx="3">
                  <c:v>0.55243038339118056</c:v>
                </c:pt>
                <c:pt idx="4">
                  <c:v>0.55887540453074436</c:v>
                </c:pt>
                <c:pt idx="5">
                  <c:v>0.58572094797981933</c:v>
                </c:pt>
                <c:pt idx="6">
                  <c:v>0.56357183650159093</c:v>
                </c:pt>
                <c:pt idx="7">
                  <c:v>0.77263880810701979</c:v>
                </c:pt>
                <c:pt idx="8">
                  <c:v>0.70818425072533608</c:v>
                </c:pt>
                <c:pt idx="9">
                  <c:v>0.71043483626789528</c:v>
                </c:pt>
                <c:pt idx="10">
                  <c:v>0.69792464594281622</c:v>
                </c:pt>
                <c:pt idx="11">
                  <c:v>0.65247334564298043</c:v>
                </c:pt>
                <c:pt idx="12">
                  <c:v>0.74962576450964447</c:v>
                </c:pt>
                <c:pt idx="13">
                  <c:v>0.71981831025249288</c:v>
                </c:pt>
                <c:pt idx="14">
                  <c:v>0.76720039920509164</c:v>
                </c:pt>
                <c:pt idx="15">
                  <c:v>0.71497919556171985</c:v>
                </c:pt>
                <c:pt idx="16">
                  <c:v>0.80178948574796571</c:v>
                </c:pt>
                <c:pt idx="17">
                  <c:v>0.78224582701062206</c:v>
                </c:pt>
                <c:pt idx="18">
                  <c:v>0.86930860033726809</c:v>
                </c:pt>
                <c:pt idx="19">
                  <c:v>1</c:v>
                </c:pt>
                <c:pt idx="20">
                  <c:v>0.76032448377581119</c:v>
                </c:pt>
                <c:pt idx="21">
                  <c:v>0.67606557377049192</c:v>
                </c:pt>
                <c:pt idx="22">
                  <c:v>0.8527708850289496</c:v>
                </c:pt>
                <c:pt idx="23">
                  <c:v>0.66217084136159288</c:v>
                </c:pt>
                <c:pt idx="24">
                  <c:v>0.63058103975535174</c:v>
                </c:pt>
                <c:pt idx="25">
                  <c:v>0.552518756698821</c:v>
                </c:pt>
                <c:pt idx="26">
                  <c:v>0.437049597286986</c:v>
                </c:pt>
                <c:pt idx="27">
                  <c:v>0.50458247407587109</c:v>
                </c:pt>
                <c:pt idx="28">
                  <c:v>0.42353741752590246</c:v>
                </c:pt>
                <c:pt idx="29">
                  <c:v>0.78966690260625194</c:v>
                </c:pt>
                <c:pt idx="30">
                  <c:v>0.52227699423903962</c:v>
                </c:pt>
                <c:pt idx="31">
                  <c:v>0.46237902739416731</c:v>
                </c:pt>
                <c:pt idx="32">
                  <c:v>0.42106404612425041</c:v>
                </c:pt>
                <c:pt idx="33">
                  <c:v>0.42600756295576497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7-724B-8027-8E8D2969E1F7}"/>
            </c:ext>
          </c:extLst>
        </c:ser>
        <c:ser>
          <c:idx val="1"/>
          <c:order val="1"/>
          <c:tx>
            <c:strRef>
              <c:f>indexed!$A$21</c:f>
              <c:strCache>
                <c:ptCount val="1"/>
                <c:pt idx="0">
                  <c:v>wages_to_bread_index</c:v>
                </c:pt>
              </c:strCache>
            </c:strRef>
          </c:tx>
          <c:val>
            <c:numRef>
              <c:f>indexed!$B$21:$AI$21</c:f>
              <c:numCache>
                <c:formatCode>General</c:formatCode>
                <c:ptCount val="34"/>
                <c:pt idx="0">
                  <c:v>0.98078469925820011</c:v>
                </c:pt>
                <c:pt idx="1">
                  <c:v>1</c:v>
                </c:pt>
                <c:pt idx="2">
                  <c:v>0.98882681564245811</c:v>
                </c:pt>
                <c:pt idx="3">
                  <c:v>0.98151571164510165</c:v>
                </c:pt>
                <c:pt idx="4">
                  <c:v>0.9779005524861879</c:v>
                </c:pt>
                <c:pt idx="5">
                  <c:v>0.9637023593466425</c:v>
                </c:pt>
                <c:pt idx="6">
                  <c:v>0.93816254416961142</c:v>
                </c:pt>
                <c:pt idx="7">
                  <c:v>0.97610294117647067</c:v>
                </c:pt>
                <c:pt idx="8">
                  <c:v>0.90614334470989777</c:v>
                </c:pt>
                <c:pt idx="9">
                  <c:v>0.81316998468606438</c:v>
                </c:pt>
                <c:pt idx="10">
                  <c:v>0.87420661568788871</c:v>
                </c:pt>
                <c:pt idx="11">
                  <c:v>0.95554144172753264</c:v>
                </c:pt>
                <c:pt idx="12">
                  <c:v>0.92790181324781063</c:v>
                </c:pt>
                <c:pt idx="13">
                  <c:v>0.90061058344640432</c:v>
                </c:pt>
                <c:pt idx="14">
                  <c:v>0.877157182835821</c:v>
                </c:pt>
                <c:pt idx="15">
                  <c:v>0.87830080367393804</c:v>
                </c:pt>
                <c:pt idx="16">
                  <c:v>0.87547726483859778</c:v>
                </c:pt>
                <c:pt idx="17">
                  <c:v>0.94699934203691527</c:v>
                </c:pt>
                <c:pt idx="18">
                  <c:v>0.95475255302435214</c:v>
                </c:pt>
                <c:pt idx="19">
                  <c:v>0.93613925783924434</c:v>
                </c:pt>
                <c:pt idx="20">
                  <c:v>0.90001481018282359</c:v>
                </c:pt>
                <c:pt idx="21">
                  <c:v>0.8312764081831171</c:v>
                </c:pt>
                <c:pt idx="22">
                  <c:v>0.81549793490092015</c:v>
                </c:pt>
                <c:pt idx="23">
                  <c:v>0.78341020425702579</c:v>
                </c:pt>
                <c:pt idx="24">
                  <c:v>0.86291060553469456</c:v>
                </c:pt>
                <c:pt idx="25">
                  <c:v>0.81876974206200703</c:v>
                </c:pt>
                <c:pt idx="26">
                  <c:v>0.78041437173596639</c:v>
                </c:pt>
                <c:pt idx="27">
                  <c:v>0.80422259906020621</c:v>
                </c:pt>
                <c:pt idx="28">
                  <c:v>0.81047921982592896</c:v>
                </c:pt>
                <c:pt idx="29">
                  <c:v>0.83213548477741639</c:v>
                </c:pt>
                <c:pt idx="30">
                  <c:v>0.8449846356453028</c:v>
                </c:pt>
                <c:pt idx="31">
                  <c:v>0.82025632011249971</c:v>
                </c:pt>
                <c:pt idx="32">
                  <c:v>0.80757491530401404</c:v>
                </c:pt>
                <c:pt idx="33">
                  <c:v>0.80814283015303245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7-724B-8027-8E8D2969E1F7}"/>
            </c:ext>
          </c:extLst>
        </c:ser>
        <c:ser>
          <c:idx val="2"/>
          <c:order val="2"/>
          <c:tx>
            <c:strRef>
              <c:f>indexed!$A$22</c:f>
              <c:strCache>
                <c:ptCount val="1"/>
                <c:pt idx="0">
                  <c:v>wages_to_eggs_index</c:v>
                </c:pt>
              </c:strCache>
            </c:strRef>
          </c:tx>
          <c:val>
            <c:numRef>
              <c:f>indexed!$B$22:$AI$22</c:f>
              <c:numCache>
                <c:formatCode>General</c:formatCode>
                <c:ptCount val="34"/>
                <c:pt idx="0">
                  <c:v>0.66631322000949877</c:v>
                </c:pt>
                <c:pt idx="1">
                  <c:v>0.67117956532034717</c:v>
                </c:pt>
                <c:pt idx="2">
                  <c:v>0.68424035686171591</c:v>
                </c:pt>
                <c:pt idx="3">
                  <c:v>0.7709163582181332</c:v>
                </c:pt>
                <c:pt idx="4">
                  <c:v>0.4864891084527958</c:v>
                </c:pt>
                <c:pt idx="5">
                  <c:v>0.84842135401754326</c:v>
                </c:pt>
                <c:pt idx="6">
                  <c:v>0.7024665150911068</c:v>
                </c:pt>
                <c:pt idx="7">
                  <c:v>0.73424864280404556</c:v>
                </c:pt>
                <c:pt idx="8">
                  <c:v>0.83279253960143063</c:v>
                </c:pt>
                <c:pt idx="9">
                  <c:v>0.67260608936991217</c:v>
                </c:pt>
                <c:pt idx="10">
                  <c:v>0.5870333177210264</c:v>
                </c:pt>
                <c:pt idx="11">
                  <c:v>0.72600467002580793</c:v>
                </c:pt>
                <c:pt idx="12">
                  <c:v>0.86062289930176161</c:v>
                </c:pt>
                <c:pt idx="13">
                  <c:v>0.89416610807187491</c:v>
                </c:pt>
                <c:pt idx="14">
                  <c:v>0.87563922033647057</c:v>
                </c:pt>
                <c:pt idx="15">
                  <c:v>0.91038680844506081</c:v>
                </c:pt>
                <c:pt idx="16">
                  <c:v>0.77699323330391268</c:v>
                </c:pt>
                <c:pt idx="17">
                  <c:v>0.84756097560975618</c:v>
                </c:pt>
                <c:pt idx="18">
                  <c:v>0.86874999999999991</c:v>
                </c:pt>
                <c:pt idx="19">
                  <c:v>0.92402659069325743</c:v>
                </c:pt>
                <c:pt idx="20">
                  <c:v>0.99794871794871798</c:v>
                </c:pt>
                <c:pt idx="21">
                  <c:v>0.96241345202769535</c:v>
                </c:pt>
                <c:pt idx="22">
                  <c:v>1</c:v>
                </c:pt>
                <c:pt idx="23">
                  <c:v>0.82808510638297861</c:v>
                </c:pt>
                <c:pt idx="24">
                  <c:v>0.61856325492689124</c:v>
                </c:pt>
                <c:pt idx="25">
                  <c:v>0.80346820809248543</c:v>
                </c:pt>
                <c:pt idx="26">
                  <c:v>0.67149758454106268</c:v>
                </c:pt>
                <c:pt idx="27">
                  <c:v>0.71352642168138536</c:v>
                </c:pt>
                <c:pt idx="28">
                  <c:v>0.56896774913514114</c:v>
                </c:pt>
                <c:pt idx="29">
                  <c:v>0.74040934138021508</c:v>
                </c:pt>
                <c:pt idx="30">
                  <c:v>0.76565527196947891</c:v>
                </c:pt>
                <c:pt idx="31">
                  <c:v>0.75844810717242417</c:v>
                </c:pt>
                <c:pt idx="32">
                  <c:v>0.70642459079597619</c:v>
                </c:pt>
                <c:pt idx="33">
                  <c:v>0.70861732103124564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D7-724B-8027-8E8D2969E1F7}"/>
            </c:ext>
          </c:extLst>
        </c:ser>
        <c:ser>
          <c:idx val="3"/>
          <c:order val="3"/>
          <c:tx>
            <c:strRef>
              <c:f>indexed!$A$23</c:f>
              <c:strCache>
                <c:ptCount val="1"/>
                <c:pt idx="0">
                  <c:v>wages_to_electricity_index</c:v>
                </c:pt>
              </c:strCache>
            </c:strRef>
          </c:tx>
          <c:val>
            <c:numRef>
              <c:f>indexed!$B$23:$AI$23</c:f>
              <c:numCache>
                <c:formatCode>General</c:formatCode>
                <c:ptCount val="34"/>
                <c:pt idx="0">
                  <c:v>0.95402088294559451</c:v>
                </c:pt>
                <c:pt idx="1">
                  <c:v>0.8673139158576052</c:v>
                </c:pt>
                <c:pt idx="2">
                  <c:v>0.74850379039765935</c:v>
                </c:pt>
                <c:pt idx="3">
                  <c:v>0.72854368932038838</c:v>
                </c:pt>
                <c:pt idx="4">
                  <c:v>0.70052277819268105</c:v>
                </c:pt>
                <c:pt idx="5">
                  <c:v>0.69165540125353331</c:v>
                </c:pt>
                <c:pt idx="6">
                  <c:v>0.67457749011147072</c:v>
                </c:pt>
                <c:pt idx="7">
                  <c:v>0.72854368932038838</c:v>
                </c:pt>
                <c:pt idx="8">
                  <c:v>0.70052277819268105</c:v>
                </c:pt>
                <c:pt idx="9">
                  <c:v>0.69165540125353331</c:v>
                </c:pt>
                <c:pt idx="10">
                  <c:v>0.76519237684286223</c:v>
                </c:pt>
                <c:pt idx="11">
                  <c:v>0.82524271844660191</c:v>
                </c:pt>
                <c:pt idx="12">
                  <c:v>0.81553398058252413</c:v>
                </c:pt>
                <c:pt idx="13">
                  <c:v>0.77888076797207373</c:v>
                </c:pt>
                <c:pt idx="14">
                  <c:v>0.77022653721682843</c:v>
                </c:pt>
                <c:pt idx="15">
                  <c:v>0.76176250933532497</c:v>
                </c:pt>
                <c:pt idx="16">
                  <c:v>0.8513816280806572</c:v>
                </c:pt>
                <c:pt idx="17">
                  <c:v>0.91304347826086973</c:v>
                </c:pt>
                <c:pt idx="18">
                  <c:v>0.97674418604651181</c:v>
                </c:pt>
                <c:pt idx="19">
                  <c:v>1</c:v>
                </c:pt>
                <c:pt idx="20">
                  <c:v>1</c:v>
                </c:pt>
                <c:pt idx="21">
                  <c:v>0.9545454545454547</c:v>
                </c:pt>
                <c:pt idx="22">
                  <c:v>0.94382022471910121</c:v>
                </c:pt>
                <c:pt idx="23">
                  <c:v>0.94382022471910121</c:v>
                </c:pt>
                <c:pt idx="24">
                  <c:v>0.92307692307692313</c:v>
                </c:pt>
                <c:pt idx="25">
                  <c:v>0.89361702127659581</c:v>
                </c:pt>
                <c:pt idx="26">
                  <c:v>0.7777777777777779</c:v>
                </c:pt>
                <c:pt idx="27">
                  <c:v>0.84440244007217113</c:v>
                </c:pt>
                <c:pt idx="28">
                  <c:v>0.92099096083026433</c:v>
                </c:pt>
                <c:pt idx="29">
                  <c:v>0.93851132686084138</c:v>
                </c:pt>
                <c:pt idx="30">
                  <c:v>0.95364860632633885</c:v>
                </c:pt>
                <c:pt idx="31">
                  <c:v>0.94601941747572815</c:v>
                </c:pt>
                <c:pt idx="32">
                  <c:v>0.92384708737864074</c:v>
                </c:pt>
                <c:pt idx="33">
                  <c:v>0.91668548205012412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D7-724B-8027-8E8D2969E1F7}"/>
            </c:ext>
          </c:extLst>
        </c:ser>
        <c:ser>
          <c:idx val="4"/>
          <c:order val="4"/>
          <c:tx>
            <c:strRef>
              <c:f>indexed!$A$24</c:f>
              <c:strCache>
                <c:ptCount val="1"/>
                <c:pt idx="0">
                  <c:v>wages_to_cpi_index</c:v>
                </c:pt>
              </c:strCache>
            </c:strRef>
          </c:tx>
          <c:val>
            <c:numRef>
              <c:f>indexed!$B$24:$AI$24</c:f>
              <c:numCache>
                <c:formatCode>General</c:formatCode>
                <c:ptCount val="34"/>
                <c:pt idx="0">
                  <c:v>1</c:v>
                </c:pt>
                <c:pt idx="1">
                  <c:v>0.96739520772707566</c:v>
                </c:pt>
                <c:pt idx="2">
                  <c:v>0.89205823579788757</c:v>
                </c:pt>
                <c:pt idx="3">
                  <c:v>0.85979683252440531</c:v>
                </c:pt>
                <c:pt idx="4">
                  <c:v>0.82570921236206818</c:v>
                </c:pt>
                <c:pt idx="5">
                  <c:v>0.79723648090130717</c:v>
                </c:pt>
                <c:pt idx="6">
                  <c:v>0.76737652744489404</c:v>
                </c:pt>
                <c:pt idx="7">
                  <c:v>0.7565489390960769</c:v>
                </c:pt>
                <c:pt idx="8">
                  <c:v>0.72687179582608363</c:v>
                </c:pt>
                <c:pt idx="9">
                  <c:v>0.69480686962476768</c:v>
                </c:pt>
                <c:pt idx="10">
                  <c:v>0.74930030017333948</c:v>
                </c:pt>
                <c:pt idx="11">
                  <c:v>0.79312745576619892</c:v>
                </c:pt>
                <c:pt idx="12">
                  <c:v>0.77261884344938325</c:v>
                </c:pt>
                <c:pt idx="13">
                  <c:v>0.74873460753947263</c:v>
                </c:pt>
                <c:pt idx="14">
                  <c:v>0.73026422434754412</c:v>
                </c:pt>
                <c:pt idx="15">
                  <c:v>0.70999262140651742</c:v>
                </c:pt>
                <c:pt idx="16">
                  <c:v>0.77258936355710539</c:v>
                </c:pt>
                <c:pt idx="17">
                  <c:v>0.81269751043802485</c:v>
                </c:pt>
                <c:pt idx="18">
                  <c:v>0.8001092590371881</c:v>
                </c:pt>
                <c:pt idx="19">
                  <c:v>0.78694475568922695</c:v>
                </c:pt>
                <c:pt idx="20">
                  <c:v>0.76594089210321559</c:v>
                </c:pt>
                <c:pt idx="21">
                  <c:v>0.73863279928657088</c:v>
                </c:pt>
                <c:pt idx="22">
                  <c:v>0.73014116702941279</c:v>
                </c:pt>
                <c:pt idx="23">
                  <c:v>0.7118943462436722</c:v>
                </c:pt>
                <c:pt idx="24">
                  <c:v>0.69816706294072173</c:v>
                </c:pt>
                <c:pt idx="25">
                  <c:v>0.67824387819643972</c:v>
                </c:pt>
                <c:pt idx="26">
                  <c:v>0.65232009298839266</c:v>
                </c:pt>
                <c:pt idx="27">
                  <c:v>0.72577293524829867</c:v>
                </c:pt>
                <c:pt idx="28">
                  <c:v>0.77926340818386253</c:v>
                </c:pt>
                <c:pt idx="29">
                  <c:v>0.86228435942044002</c:v>
                </c:pt>
                <c:pt idx="30">
                  <c:v>0.84022304301383388</c:v>
                </c:pt>
                <c:pt idx="31">
                  <c:v>0.82672989330504765</c:v>
                </c:pt>
                <c:pt idx="32">
                  <c:v>0.80323525124772965</c:v>
                </c:pt>
                <c:pt idx="33">
                  <c:v>0.79062462384888998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7-724B-8027-8E8D2969E1F7}"/>
            </c:ext>
          </c:extLst>
        </c:ser>
        <c:ser>
          <c:idx val="5"/>
          <c:order val="5"/>
          <c:tx>
            <c:strRef>
              <c:f>indexed!$A$25</c:f>
              <c:strCache>
                <c:ptCount val="1"/>
                <c:pt idx="0">
                  <c:v>wages_to_cpi_minus_index</c:v>
                </c:pt>
              </c:strCache>
            </c:strRef>
          </c:tx>
          <c:val>
            <c:numRef>
              <c:f>indexed!$B$25:$AI$25</c:f>
              <c:numCache>
                <c:formatCode>General</c:formatCode>
                <c:ptCount val="34"/>
                <c:pt idx="0">
                  <c:v>1</c:v>
                </c:pt>
                <c:pt idx="1">
                  <c:v>0.97042695609424046</c:v>
                </c:pt>
                <c:pt idx="2">
                  <c:v>0.8881697355669389</c:v>
                </c:pt>
                <c:pt idx="3">
                  <c:v>0.84812929666842951</c:v>
                </c:pt>
                <c:pt idx="4">
                  <c:v>0.80916343455365303</c:v>
                </c:pt>
                <c:pt idx="5">
                  <c:v>0.77434442801532943</c:v>
                </c:pt>
                <c:pt idx="6">
                  <c:v>0.74173314834084869</c:v>
                </c:pt>
                <c:pt idx="7">
                  <c:v>0.71483090979998887</c:v>
                </c:pt>
                <c:pt idx="8">
                  <c:v>0.68524353770561852</c:v>
                </c:pt>
                <c:pt idx="9">
                  <c:v>0.65488464679461</c:v>
                </c:pt>
                <c:pt idx="10">
                  <c:v>0.7113391984359726</c:v>
                </c:pt>
                <c:pt idx="11">
                  <c:v>0.75334382376081821</c:v>
                </c:pt>
                <c:pt idx="12">
                  <c:v>0.72474899263118053</c:v>
                </c:pt>
                <c:pt idx="13">
                  <c:v>0.70057457659945332</c:v>
                </c:pt>
                <c:pt idx="14">
                  <c:v>0.68059707733154928</c:v>
                </c:pt>
                <c:pt idx="15">
                  <c:v>0.66172734109803444</c:v>
                </c:pt>
                <c:pt idx="16">
                  <c:v>0.71830457614403598</c:v>
                </c:pt>
                <c:pt idx="17">
                  <c:v>0.75973038035628315</c:v>
                </c:pt>
                <c:pt idx="18">
                  <c:v>0.74331097377148037</c:v>
                </c:pt>
                <c:pt idx="19">
                  <c:v>0.72592606223432632</c:v>
                </c:pt>
                <c:pt idx="20">
                  <c:v>0.71171610016598108</c:v>
                </c:pt>
                <c:pt idx="21">
                  <c:v>0.69348685945328292</c:v>
                </c:pt>
                <c:pt idx="22">
                  <c:v>0.67616811216619255</c:v>
                </c:pt>
                <c:pt idx="23">
                  <c:v>0.66347673988361533</c:v>
                </c:pt>
                <c:pt idx="24">
                  <c:v>0.65595277685400732</c:v>
                </c:pt>
                <c:pt idx="25">
                  <c:v>0.64140543704474506</c:v>
                </c:pt>
                <c:pt idx="26">
                  <c:v>0.62810877941597942</c:v>
                </c:pt>
                <c:pt idx="27">
                  <c:v>0.69492960834976281</c:v>
                </c:pt>
                <c:pt idx="28">
                  <c:v>0.75935960315276574</c:v>
                </c:pt>
                <c:pt idx="29">
                  <c:v>0.8266241598121189</c:v>
                </c:pt>
                <c:pt idx="30">
                  <c:v>0.81397799628473666</c:v>
                </c:pt>
                <c:pt idx="31">
                  <c:v>0.80631731137931728</c:v>
                </c:pt>
                <c:pt idx="32">
                  <c:v>0.788362640284472</c:v>
                </c:pt>
                <c:pt idx="33">
                  <c:v>0.773470982895198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D7-724B-8027-8E8D2969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data'!$A$6</c:f>
              <c:strCache>
                <c:ptCount val="1"/>
                <c:pt idx="0">
                  <c:v>eggs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data'!$B$6:$AI$6</c:f>
              <c:numCache>
                <c:formatCode>#0.000</c:formatCode>
                <c:ptCount val="34"/>
                <c:pt idx="0">
                  <c:v>0.879</c:v>
                </c:pt>
                <c:pt idx="1">
                  <c:v>0.94299999999999995</c:v>
                </c:pt>
                <c:pt idx="2">
                  <c:v>0.92500000000000004</c:v>
                </c:pt>
                <c:pt idx="3">
                  <c:v>0.82099999999999995</c:v>
                </c:pt>
                <c:pt idx="4">
                  <c:v>1.3009999999999999</c:v>
                </c:pt>
                <c:pt idx="5">
                  <c:v>0.746</c:v>
                </c:pt>
                <c:pt idx="6">
                  <c:v>0.90100000000000002</c:v>
                </c:pt>
                <c:pt idx="7">
                  <c:v>0.86199999999999999</c:v>
                </c:pt>
                <c:pt idx="8">
                  <c:v>0.76</c:v>
                </c:pt>
                <c:pt idx="9">
                  <c:v>0.94099999999999995</c:v>
                </c:pt>
                <c:pt idx="10">
                  <c:v>1.2230000000000001</c:v>
                </c:pt>
                <c:pt idx="11">
                  <c:v>1.1060000000000001</c:v>
                </c:pt>
                <c:pt idx="12">
                  <c:v>0.93300000000000005</c:v>
                </c:pt>
                <c:pt idx="13">
                  <c:v>0.89800000000000002</c:v>
                </c:pt>
                <c:pt idx="14">
                  <c:v>0.91700000000000004</c:v>
                </c:pt>
                <c:pt idx="15">
                  <c:v>0.88200000000000001</c:v>
                </c:pt>
                <c:pt idx="16">
                  <c:v>1.155</c:v>
                </c:pt>
                <c:pt idx="17">
                  <c:v>1.1479999999999999</c:v>
                </c:pt>
                <c:pt idx="18">
                  <c:v>1.1200000000000001</c:v>
                </c:pt>
                <c:pt idx="19">
                  <c:v>1.0529999999999999</c:v>
                </c:pt>
                <c:pt idx="20">
                  <c:v>0.97499999999999998</c:v>
                </c:pt>
                <c:pt idx="21">
                  <c:v>1.0109999999999999</c:v>
                </c:pt>
                <c:pt idx="22">
                  <c:v>0.97299999999999998</c:v>
                </c:pt>
                <c:pt idx="23">
                  <c:v>1.175</c:v>
                </c:pt>
                <c:pt idx="24">
                  <c:v>1.573</c:v>
                </c:pt>
                <c:pt idx="25">
                  <c:v>1.2110000000000001</c:v>
                </c:pt>
                <c:pt idx="26">
                  <c:v>1.4490000000000001</c:v>
                </c:pt>
                <c:pt idx="27">
                  <c:v>1.5489999999999999</c:v>
                </c:pt>
                <c:pt idx="28">
                  <c:v>2.1749999999999998</c:v>
                </c:pt>
                <c:pt idx="29">
                  <c:v>1.85</c:v>
                </c:pt>
                <c:pt idx="30">
                  <c:v>1.7889999999999999</c:v>
                </c:pt>
                <c:pt idx="31">
                  <c:v>1.806</c:v>
                </c:pt>
                <c:pt idx="32">
                  <c:v>1.9390000000000001</c:v>
                </c:pt>
                <c:pt idx="33">
                  <c:v>1.9330000000000001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5-ED4C-99B7-988018BE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284912"/>
        <c:axId val="1622943504"/>
      </c:lineChart>
      <c:catAx>
        <c:axId val="157728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43504"/>
        <c:crosses val="autoZero"/>
        <c:auto val="1"/>
        <c:lblAlgn val="ctr"/>
        <c:lblOffset val="100"/>
        <c:noMultiLvlLbl val="0"/>
      </c:catAx>
      <c:valAx>
        <c:axId val="16229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8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data'!$A$8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data'!$B$8:$AI$8</c:f>
              <c:numCache>
                <c:formatCode>#0.0</c:formatCode>
                <c:ptCount val="34"/>
                <c:pt idx="0">
                  <c:v>233.2</c:v>
                </c:pt>
                <c:pt idx="1">
                  <c:v>260.5</c:v>
                </c:pt>
                <c:pt idx="2">
                  <c:v>282.5</c:v>
                </c:pt>
                <c:pt idx="3">
                  <c:v>293.10000000000002</c:v>
                </c:pt>
                <c:pt idx="4">
                  <c:v>305.2</c:v>
                </c:pt>
                <c:pt idx="5">
                  <c:v>316.10000000000002</c:v>
                </c:pt>
                <c:pt idx="6">
                  <c:v>328.4</c:v>
                </c:pt>
                <c:pt idx="7">
                  <c:v>333.1</c:v>
                </c:pt>
                <c:pt idx="8">
                  <c:v>346.7</c:v>
                </c:pt>
                <c:pt idx="9">
                  <c:v>362.7</c:v>
                </c:pt>
                <c:pt idx="10">
                  <c:v>381.5</c:v>
                </c:pt>
                <c:pt idx="11">
                  <c:v>403.1</c:v>
                </c:pt>
                <c:pt idx="12">
                  <c:v>413.8</c:v>
                </c:pt>
                <c:pt idx="13">
                  <c:v>427</c:v>
                </c:pt>
                <c:pt idx="14">
                  <c:v>437.8</c:v>
                </c:pt>
                <c:pt idx="15">
                  <c:v>450.3</c:v>
                </c:pt>
                <c:pt idx="16">
                  <c:v>462.5</c:v>
                </c:pt>
                <c:pt idx="17">
                  <c:v>476.7</c:v>
                </c:pt>
                <c:pt idx="18">
                  <c:v>484.2</c:v>
                </c:pt>
                <c:pt idx="19">
                  <c:v>492.3</c:v>
                </c:pt>
                <c:pt idx="20">
                  <c:v>505.8</c:v>
                </c:pt>
                <c:pt idx="21">
                  <c:v>524.5</c:v>
                </c:pt>
                <c:pt idx="22">
                  <c:v>530.6</c:v>
                </c:pt>
                <c:pt idx="23">
                  <c:v>544.20000000000005</c:v>
                </c:pt>
                <c:pt idx="24">
                  <c:v>554.9</c:v>
                </c:pt>
                <c:pt idx="25">
                  <c:v>571.20000000000005</c:v>
                </c:pt>
                <c:pt idx="26">
                  <c:v>593.9</c:v>
                </c:pt>
                <c:pt idx="27" formatCode="#0.000">
                  <c:v>606.34799999999996</c:v>
                </c:pt>
                <c:pt idx="28" formatCode="#0.000">
                  <c:v>632.30100000000004</c:v>
                </c:pt>
                <c:pt idx="29" formatCode="#0.000">
                  <c:v>632.49099999999999</c:v>
                </c:pt>
                <c:pt idx="30" formatCode="#0.000">
                  <c:v>649.09799999999996</c:v>
                </c:pt>
                <c:pt idx="31" formatCode="#0.000">
                  <c:v>659.69200000000001</c:v>
                </c:pt>
                <c:pt idx="32" formatCode="#0.000">
                  <c:v>678.98800000000006</c:v>
                </c:pt>
                <c:pt idx="33" formatCode="#0.000">
                  <c:v>689.81799999999998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2-9441-AD11-741D238C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447232"/>
        <c:axId val="1140448912"/>
      </c:lineChart>
      <c:catAx>
        <c:axId val="114044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48912"/>
        <c:crosses val="autoZero"/>
        <c:auto val="1"/>
        <c:lblAlgn val="ctr"/>
        <c:lblOffset val="100"/>
        <c:noMultiLvlLbl val="0"/>
      </c:catAx>
      <c:valAx>
        <c:axId val="11404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4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wages'!$A$12</c:f>
              <c:strCache>
                <c:ptCount val="1"/>
                <c:pt idx="0">
                  <c:v>wages_to_gas</c:v>
                </c:pt>
              </c:strCache>
            </c:strRef>
          </c:tx>
          <c:marker>
            <c:symbol val="none"/>
          </c:marker>
          <c:val>
            <c:numRef>
              <c:f>'data compared to wages'!$B$12:$AI$12</c:f>
              <c:numCache>
                <c:formatCode>General</c:formatCode>
                <c:ptCount val="34"/>
                <c:pt idx="0">
                  <c:v>2.7927927927927927</c:v>
                </c:pt>
                <c:pt idx="1">
                  <c:v>2.6398739164696616</c:v>
                </c:pt>
                <c:pt idx="2">
                  <c:v>2.4981357196122298</c:v>
                </c:pt>
                <c:pt idx="3">
                  <c:v>2.7594728171334433</c:v>
                </c:pt>
                <c:pt idx="4">
                  <c:v>2.791666666666667</c:v>
                </c:pt>
                <c:pt idx="5">
                  <c:v>2.9257641921397379</c:v>
                </c:pt>
                <c:pt idx="6">
                  <c:v>2.8151260504201683</c:v>
                </c:pt>
                <c:pt idx="7">
                  <c:v>3.8594470046082949</c:v>
                </c:pt>
                <c:pt idx="8">
                  <c:v>3.5374868004223869</c:v>
                </c:pt>
                <c:pt idx="9">
                  <c:v>3.5487288135593222</c:v>
                </c:pt>
                <c:pt idx="10">
                  <c:v>3.4862385321100913</c:v>
                </c:pt>
                <c:pt idx="11">
                  <c:v>3.2592024539877298</c:v>
                </c:pt>
                <c:pt idx="12">
                  <c:v>3.7444933920704844</c:v>
                </c:pt>
                <c:pt idx="13">
                  <c:v>3.5956006768189512</c:v>
                </c:pt>
                <c:pt idx="14">
                  <c:v>3.8322813345356179</c:v>
                </c:pt>
                <c:pt idx="15">
                  <c:v>3.5714285714285716</c:v>
                </c:pt>
                <c:pt idx="16">
                  <c:v>4.0050590219224285</c:v>
                </c:pt>
                <c:pt idx="17">
                  <c:v>3.9074355083459786</c:v>
                </c:pt>
                <c:pt idx="18">
                  <c:v>4.3423271500843175</c:v>
                </c:pt>
                <c:pt idx="19">
                  <c:v>4.9951503394762371</c:v>
                </c:pt>
                <c:pt idx="20">
                  <c:v>3.7979351032448379</c:v>
                </c:pt>
                <c:pt idx="21">
                  <c:v>3.3770491803278695</c:v>
                </c:pt>
                <c:pt idx="22">
                  <c:v>4.2597187758478086</c:v>
                </c:pt>
                <c:pt idx="23">
                  <c:v>3.3076429030186261</c:v>
                </c:pt>
                <c:pt idx="24">
                  <c:v>3.1498470948012236</c:v>
                </c:pt>
                <c:pt idx="25">
                  <c:v>2.759914255091104</c:v>
                </c:pt>
                <c:pt idx="26">
                  <c:v>2.1831284442560408</c:v>
                </c:pt>
                <c:pt idx="27">
                  <c:v>2.5204653166738473</c:v>
                </c:pt>
                <c:pt idx="28">
                  <c:v>2.1156330749354004</c:v>
                </c:pt>
                <c:pt idx="29">
                  <c:v>3.9445048966267682</c:v>
                </c:pt>
                <c:pt idx="30">
                  <c:v>2.6088521050737676</c:v>
                </c:pt>
                <c:pt idx="31">
                  <c:v>2.3096527556546671</c:v>
                </c:pt>
                <c:pt idx="32">
                  <c:v>2.1032782129387875</c:v>
                </c:pt>
                <c:pt idx="33">
                  <c:v>2.1279718227179338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9-9A4F-9073-B5DE744B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918984"/>
        <c:axId val="-2086918632"/>
      </c:lineChart>
      <c:catAx>
        <c:axId val="-208691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18632"/>
        <c:crosses val="autoZero"/>
        <c:auto val="1"/>
        <c:lblAlgn val="ctr"/>
        <c:lblOffset val="100"/>
        <c:noMultiLvlLbl val="0"/>
      </c:catAx>
      <c:valAx>
        <c:axId val="-2086918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91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wages'!$A$13</c:f>
              <c:strCache>
                <c:ptCount val="1"/>
                <c:pt idx="0">
                  <c:v>wages_to_bread</c:v>
                </c:pt>
              </c:strCache>
            </c:strRef>
          </c:tx>
          <c:marker>
            <c:symbol val="none"/>
          </c:marker>
          <c:val>
            <c:numRef>
              <c:f>'data compared to wages'!$B$13:$AI$13</c:f>
              <c:numCache>
                <c:formatCode>General</c:formatCode>
                <c:ptCount val="34"/>
                <c:pt idx="0">
                  <c:v>6.1876247504990021</c:v>
                </c:pt>
                <c:pt idx="1">
                  <c:v>6.3088512241054611</c:v>
                </c:pt>
                <c:pt idx="2">
                  <c:v>6.2383612662942269</c:v>
                </c:pt>
                <c:pt idx="3">
                  <c:v>6.1922365988909425</c:v>
                </c:pt>
                <c:pt idx="4">
                  <c:v>6.1694290976058932</c:v>
                </c:pt>
                <c:pt idx="5">
                  <c:v>6.0798548094373865</c:v>
                </c:pt>
                <c:pt idx="6">
                  <c:v>5.9187279151943466</c:v>
                </c:pt>
                <c:pt idx="7">
                  <c:v>6.1580882352941178</c:v>
                </c:pt>
                <c:pt idx="8">
                  <c:v>5.7167235494880551</c:v>
                </c:pt>
                <c:pt idx="9">
                  <c:v>5.1301684532924963</c:v>
                </c:pt>
                <c:pt idx="10">
                  <c:v>5.5152394775036289</c:v>
                </c:pt>
                <c:pt idx="11">
                  <c:v>6.0283687943262416</c:v>
                </c:pt>
                <c:pt idx="12">
                  <c:v>5.8539944903581267</c:v>
                </c:pt>
                <c:pt idx="13">
                  <c:v>5.6818181818181817</c:v>
                </c:pt>
                <c:pt idx="14">
                  <c:v>5.533854166666667</c:v>
                </c:pt>
                <c:pt idx="15">
                  <c:v>5.5410691003911339</c:v>
                </c:pt>
                <c:pt idx="16">
                  <c:v>5.5232558139534884</c:v>
                </c:pt>
                <c:pt idx="17">
                  <c:v>5.9744779582366592</c:v>
                </c:pt>
                <c:pt idx="18">
                  <c:v>6.0233918128654977</c:v>
                </c:pt>
                <c:pt idx="19">
                  <c:v>5.9059633027522942</c:v>
                </c:pt>
                <c:pt idx="20">
                  <c:v>5.6780595369349509</c:v>
                </c:pt>
                <c:pt idx="21">
                  <c:v>5.2443991853360492</c:v>
                </c:pt>
                <c:pt idx="22">
                  <c:v>5.1448551448551454</c:v>
                </c:pt>
                <c:pt idx="23">
                  <c:v>4.9424184261036466</c:v>
                </c:pt>
                <c:pt idx="24">
                  <c:v>5.4439746300211427</c:v>
                </c:pt>
                <c:pt idx="25">
                  <c:v>5.1654964894684054</c:v>
                </c:pt>
                <c:pt idx="26">
                  <c:v>4.9235181644359463</c:v>
                </c:pt>
                <c:pt idx="27">
                  <c:v>5.0737207285342576</c:v>
                </c:pt>
                <c:pt idx="28">
                  <c:v>5.1131928181108508</c:v>
                </c:pt>
                <c:pt idx="29">
                  <c:v>5.2498189717595949</c:v>
                </c:pt>
                <c:pt idx="30">
                  <c:v>5.3308823529411757</c:v>
                </c:pt>
                <c:pt idx="31">
                  <c:v>5.1748750892219846</c:v>
                </c:pt>
                <c:pt idx="32">
                  <c:v>5.0948699929725931</c:v>
                </c:pt>
                <c:pt idx="33">
                  <c:v>5.0984528832630103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8-4647-B3BA-0B2439DF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8482904"/>
        <c:axId val="-2078487656"/>
      </c:lineChart>
      <c:catAx>
        <c:axId val="-207848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487656"/>
        <c:crosses val="autoZero"/>
        <c:auto val="1"/>
        <c:lblAlgn val="ctr"/>
        <c:lblOffset val="100"/>
        <c:noMultiLvlLbl val="0"/>
      </c:catAx>
      <c:valAx>
        <c:axId val="-207848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48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wages'!$A$14</c:f>
              <c:strCache>
                <c:ptCount val="1"/>
                <c:pt idx="0">
                  <c:v>wages_to_eggs</c:v>
                </c:pt>
              </c:strCache>
            </c:strRef>
          </c:tx>
          <c:marker>
            <c:symbol val="none"/>
          </c:marker>
          <c:val>
            <c:numRef>
              <c:f>'data compared to wages'!$B$14:$AI$14</c:f>
              <c:numCache>
                <c:formatCode>General</c:formatCode>
                <c:ptCount val="34"/>
                <c:pt idx="0">
                  <c:v>3.5267349260523324</c:v>
                </c:pt>
                <c:pt idx="1">
                  <c:v>3.5524920466595975</c:v>
                </c:pt>
                <c:pt idx="2">
                  <c:v>3.6216216216216215</c:v>
                </c:pt>
                <c:pt idx="3">
                  <c:v>4.0803897685749089</c:v>
                </c:pt>
                <c:pt idx="4">
                  <c:v>2.5749423520368948</c:v>
                </c:pt>
                <c:pt idx="5">
                  <c:v>4.4906166219839143</c:v>
                </c:pt>
                <c:pt idx="6">
                  <c:v>3.7180910099889011</c:v>
                </c:pt>
                <c:pt idx="7">
                  <c:v>3.8863109048723898</c:v>
                </c:pt>
                <c:pt idx="8">
                  <c:v>4.4078947368421053</c:v>
                </c:pt>
                <c:pt idx="9">
                  <c:v>3.5600425079702447</c:v>
                </c:pt>
                <c:pt idx="10">
                  <c:v>3.1071136549468514</c:v>
                </c:pt>
                <c:pt idx="11">
                  <c:v>3.8426763110307411</c:v>
                </c:pt>
                <c:pt idx="12">
                  <c:v>4.555198285101822</c:v>
                </c:pt>
                <c:pt idx="13">
                  <c:v>4.7327394209354123</c:v>
                </c:pt>
                <c:pt idx="14">
                  <c:v>4.634678298800436</c:v>
                </c:pt>
                <c:pt idx="15">
                  <c:v>4.8185941043083904</c:v>
                </c:pt>
                <c:pt idx="16">
                  <c:v>4.1125541125541121</c:v>
                </c:pt>
                <c:pt idx="17">
                  <c:v>4.4860627177700358</c:v>
                </c:pt>
                <c:pt idx="18">
                  <c:v>4.5982142857142856</c:v>
                </c:pt>
                <c:pt idx="19">
                  <c:v>4.8907882241215583</c:v>
                </c:pt>
                <c:pt idx="20">
                  <c:v>5.2820512820512828</c:v>
                </c:pt>
                <c:pt idx="21">
                  <c:v>5.0939663699307625</c:v>
                </c:pt>
                <c:pt idx="22">
                  <c:v>5.292908530318603</c:v>
                </c:pt>
                <c:pt idx="23">
                  <c:v>4.3829787234042552</c:v>
                </c:pt>
                <c:pt idx="24">
                  <c:v>3.2739987285441834</c:v>
                </c:pt>
                <c:pt idx="25">
                  <c:v>4.2526837324525184</c:v>
                </c:pt>
                <c:pt idx="26">
                  <c:v>3.554175293305728</c:v>
                </c:pt>
                <c:pt idx="27">
                  <c:v>3.776630083925113</c:v>
                </c:pt>
                <c:pt idx="28">
                  <c:v>3.0114942528735633</c:v>
                </c:pt>
                <c:pt idx="29">
                  <c:v>3.9189189189189189</c:v>
                </c:pt>
                <c:pt idx="30">
                  <c:v>4.0525433202906651</c:v>
                </c:pt>
                <c:pt idx="31">
                  <c:v>4.0143964562569217</c:v>
                </c:pt>
                <c:pt idx="32">
                  <c:v>3.7390407426508507</c:v>
                </c:pt>
                <c:pt idx="33">
                  <c:v>3.7506466632177959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C-554F-8233-8F4A510E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33624"/>
        <c:axId val="-2073436984"/>
      </c:lineChart>
      <c:catAx>
        <c:axId val="-207343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36984"/>
        <c:crosses val="autoZero"/>
        <c:auto val="1"/>
        <c:lblAlgn val="ctr"/>
        <c:lblOffset val="100"/>
        <c:noMultiLvlLbl val="0"/>
      </c:catAx>
      <c:valAx>
        <c:axId val="-207343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3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wages'!$A$15</c:f>
              <c:strCache>
                <c:ptCount val="1"/>
                <c:pt idx="0">
                  <c:v>wages_to_electricity</c:v>
                </c:pt>
              </c:strCache>
            </c:strRef>
          </c:tx>
          <c:marker>
            <c:symbol val="none"/>
          </c:marker>
          <c:val>
            <c:numRef>
              <c:f>'data compared to wages'!$B$15:$AI$15</c:f>
              <c:numCache>
                <c:formatCode>General</c:formatCode>
                <c:ptCount val="34"/>
                <c:pt idx="0">
                  <c:v>58.490566037735853</c:v>
                </c:pt>
                <c:pt idx="1">
                  <c:v>53.174603174603178</c:v>
                </c:pt>
                <c:pt idx="2">
                  <c:v>45.890410958904113</c:v>
                </c:pt>
                <c:pt idx="3">
                  <c:v>44.666666666666671</c:v>
                </c:pt>
                <c:pt idx="4">
                  <c:v>42.948717948717949</c:v>
                </c:pt>
                <c:pt idx="5">
                  <c:v>42.405063291139243</c:v>
                </c:pt>
                <c:pt idx="6">
                  <c:v>41.358024691358025</c:v>
                </c:pt>
                <c:pt idx="7">
                  <c:v>44.666666666666671</c:v>
                </c:pt>
                <c:pt idx="8">
                  <c:v>42.948717948717949</c:v>
                </c:pt>
                <c:pt idx="9">
                  <c:v>42.405063291139243</c:v>
                </c:pt>
                <c:pt idx="10">
                  <c:v>46.913580246913575</c:v>
                </c:pt>
                <c:pt idx="11">
                  <c:v>50.595238095238095</c:v>
                </c:pt>
                <c:pt idx="12">
                  <c:v>49.999999999999993</c:v>
                </c:pt>
                <c:pt idx="13">
                  <c:v>47.752808988764045</c:v>
                </c:pt>
                <c:pt idx="14">
                  <c:v>47.222222222222221</c:v>
                </c:pt>
                <c:pt idx="15">
                  <c:v>46.703296703296708</c:v>
                </c:pt>
                <c:pt idx="16">
                  <c:v>52.197802197802197</c:v>
                </c:pt>
                <c:pt idx="17">
                  <c:v>55.978260869565226</c:v>
                </c:pt>
                <c:pt idx="18">
                  <c:v>59.88372093023257</c:v>
                </c:pt>
                <c:pt idx="19">
                  <c:v>61.30952380952381</c:v>
                </c:pt>
                <c:pt idx="20">
                  <c:v>61.30952380952381</c:v>
                </c:pt>
                <c:pt idx="21">
                  <c:v>58.52272727272728</c:v>
                </c:pt>
                <c:pt idx="22">
                  <c:v>57.86516853932585</c:v>
                </c:pt>
                <c:pt idx="23">
                  <c:v>57.86516853932585</c:v>
                </c:pt>
                <c:pt idx="24">
                  <c:v>56.593406593406598</c:v>
                </c:pt>
                <c:pt idx="25">
                  <c:v>54.787234042553195</c:v>
                </c:pt>
                <c:pt idx="26">
                  <c:v>47.68518518518519</c:v>
                </c:pt>
                <c:pt idx="27">
                  <c:v>51.769911504424776</c:v>
                </c:pt>
                <c:pt idx="28">
                  <c:v>56.465517241379303</c:v>
                </c:pt>
                <c:pt idx="29">
                  <c:v>57.539682539682538</c:v>
                </c:pt>
                <c:pt idx="30">
                  <c:v>58.467741935483872</c:v>
                </c:pt>
                <c:pt idx="31">
                  <c:v>58</c:v>
                </c:pt>
                <c:pt idx="32">
                  <c:v>56.640625</c:v>
                </c:pt>
                <c:pt idx="33">
                  <c:v>56.201550387596896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9-8646-98E7-303AFE3C6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52984"/>
        <c:axId val="-2073450040"/>
      </c:lineChart>
      <c:catAx>
        <c:axId val="-207345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50040"/>
        <c:crosses val="autoZero"/>
        <c:auto val="1"/>
        <c:lblAlgn val="ctr"/>
        <c:lblOffset val="100"/>
        <c:noMultiLvlLbl val="0"/>
      </c:catAx>
      <c:valAx>
        <c:axId val="-207345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5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compared to wages'!$A$16</c:f>
              <c:strCache>
                <c:ptCount val="1"/>
                <c:pt idx="0">
                  <c:v>wages_to_cpi</c:v>
                </c:pt>
              </c:strCache>
            </c:strRef>
          </c:tx>
          <c:marker>
            <c:symbol val="none"/>
          </c:marker>
          <c:val>
            <c:numRef>
              <c:f>'data compared to wages'!$B$16:$AI$16</c:f>
              <c:numCache>
                <c:formatCode>General</c:formatCode>
                <c:ptCount val="34"/>
                <c:pt idx="0">
                  <c:v>1.3293310463121785E-2</c:v>
                </c:pt>
                <c:pt idx="1">
                  <c:v>1.2859884836852208E-2</c:v>
                </c:pt>
                <c:pt idx="2">
                  <c:v>1.1858407079646019E-2</c:v>
                </c:pt>
                <c:pt idx="3">
                  <c:v>1.1429546229955645E-2</c:v>
                </c:pt>
                <c:pt idx="4">
                  <c:v>1.0976408912188729E-2</c:v>
                </c:pt>
                <c:pt idx="5">
                  <c:v>1.0597912053147737E-2</c:v>
                </c:pt>
                <c:pt idx="6">
                  <c:v>1.0200974421437272E-2</c:v>
                </c:pt>
                <c:pt idx="7">
                  <c:v>1.0057039927949565E-2</c:v>
                </c:pt>
                <c:pt idx="8">
                  <c:v>9.6625324488029997E-3</c:v>
                </c:pt>
                <c:pt idx="9">
                  <c:v>9.2362834298318174E-3</c:v>
                </c:pt>
                <c:pt idx="10">
                  <c:v>9.9606815203145474E-3</c:v>
                </c:pt>
                <c:pt idx="11">
                  <c:v>1.0543289506325973E-2</c:v>
                </c:pt>
                <c:pt idx="12">
                  <c:v>1.0270662155630739E-2</c:v>
                </c:pt>
                <c:pt idx="13">
                  <c:v>9.9531615925058554E-3</c:v>
                </c:pt>
                <c:pt idx="14">
                  <c:v>9.7076290543627233E-3</c:v>
                </c:pt>
                <c:pt idx="15">
                  <c:v>9.4381523428825227E-3</c:v>
                </c:pt>
                <c:pt idx="16">
                  <c:v>1.0270270270270269E-2</c:v>
                </c:pt>
                <c:pt idx="17">
                  <c:v>1.0803440318858822E-2</c:v>
                </c:pt>
                <c:pt idx="18">
                  <c:v>1.063610078479967E-2</c:v>
                </c:pt>
                <c:pt idx="19">
                  <c:v>1.0461100954702417E-2</c:v>
                </c:pt>
                <c:pt idx="20">
                  <c:v>1.018189007512851E-2</c:v>
                </c:pt>
                <c:pt idx="21">
                  <c:v>9.8188751191611058E-3</c:v>
                </c:pt>
                <c:pt idx="22">
                  <c:v>9.7059932152280433E-3</c:v>
                </c:pt>
                <c:pt idx="23">
                  <c:v>9.4634325615582503E-3</c:v>
                </c:pt>
                <c:pt idx="24">
                  <c:v>9.2809515227969021E-3</c:v>
                </c:pt>
                <c:pt idx="25">
                  <c:v>9.01610644257703E-3</c:v>
                </c:pt>
                <c:pt idx="26">
                  <c:v>8.6714935174271764E-3</c:v>
                </c:pt>
                <c:pt idx="27">
                  <c:v>9.6479249539868188E-3</c:v>
                </c:pt>
                <c:pt idx="28">
                  <c:v>1.0358990417538481E-2</c:v>
                </c:pt>
                <c:pt idx="29">
                  <c:v>1.146261369727E-2</c:v>
                </c:pt>
                <c:pt idx="30">
                  <c:v>1.1169345769051823E-2</c:v>
                </c:pt>
                <c:pt idx="31">
                  <c:v>1.0989977140847547E-2</c:v>
                </c:pt>
                <c:pt idx="32">
                  <c:v>1.0677655569759701E-2</c:v>
                </c:pt>
                <c:pt idx="33">
                  <c:v>1.0510018584612174E-2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9-CD41-9D53-264C226A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99448"/>
        <c:axId val="-2073496504"/>
      </c:lineChart>
      <c:catAx>
        <c:axId val="-207349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496504"/>
        <c:crosses val="autoZero"/>
        <c:auto val="1"/>
        <c:lblAlgn val="ctr"/>
        <c:lblOffset val="100"/>
        <c:noMultiLvlLbl val="0"/>
      </c:catAx>
      <c:valAx>
        <c:axId val="-207349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49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38100</xdr:rowOff>
    </xdr:from>
    <xdr:to>
      <xdr:col>4</xdr:col>
      <xdr:colOff>571500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CD55C-0F02-F243-A815-CB096540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11</xdr:row>
      <xdr:rowOff>38100</xdr:rowOff>
    </xdr:from>
    <xdr:to>
      <xdr:col>10</xdr:col>
      <xdr:colOff>279400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9D176F-6DEB-0346-9559-01E363F66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317500</xdr:colOff>
      <xdr:row>11</xdr:row>
      <xdr:rowOff>25400</xdr:rowOff>
    </xdr:from>
    <xdr:to>
      <xdr:col>15</xdr:col>
      <xdr:colOff>762000</xdr:colOff>
      <xdr:row>24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264C4-645E-2448-AC99-D267CD259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698500</xdr:colOff>
      <xdr:row>24</xdr:row>
      <xdr:rowOff>165100</xdr:rowOff>
    </xdr:from>
    <xdr:to>
      <xdr:col>10</xdr:col>
      <xdr:colOff>317500</xdr:colOff>
      <xdr:row>38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4B3BF5-D17A-C641-A7D1-91E13087A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17</xdr:row>
      <xdr:rowOff>177800</xdr:rowOff>
    </xdr:from>
    <xdr:to>
      <xdr:col>4</xdr:col>
      <xdr:colOff>660400</xdr:colOff>
      <xdr:row>32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711200</xdr:colOff>
      <xdr:row>17</xdr:row>
      <xdr:rowOff>160866</xdr:rowOff>
    </xdr:from>
    <xdr:to>
      <xdr:col>10</xdr:col>
      <xdr:colOff>304800</xdr:colOff>
      <xdr:row>32</xdr:row>
      <xdr:rowOff>110066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423333</xdr:colOff>
      <xdr:row>17</xdr:row>
      <xdr:rowOff>160867</xdr:rowOff>
    </xdr:from>
    <xdr:to>
      <xdr:col>16</xdr:col>
      <xdr:colOff>16933</xdr:colOff>
      <xdr:row>32</xdr:row>
      <xdr:rowOff>110067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169333</xdr:colOff>
      <xdr:row>33</xdr:row>
      <xdr:rowOff>177800</xdr:rowOff>
    </xdr:from>
    <xdr:to>
      <xdr:col>4</xdr:col>
      <xdr:colOff>728133</xdr:colOff>
      <xdr:row>48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101600</xdr:colOff>
      <xdr:row>34</xdr:row>
      <xdr:rowOff>42333</xdr:rowOff>
    </xdr:from>
    <xdr:to>
      <xdr:col>10</xdr:col>
      <xdr:colOff>524933</xdr:colOff>
      <xdr:row>48</xdr:row>
      <xdr:rowOff>177800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677333</xdr:colOff>
      <xdr:row>34</xdr:row>
      <xdr:rowOff>59266</xdr:rowOff>
    </xdr:from>
    <xdr:to>
      <xdr:col>16</xdr:col>
      <xdr:colOff>270933</xdr:colOff>
      <xdr:row>49</xdr:row>
      <xdr:rowOff>8466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124884</xdr:colOff>
      <xdr:row>50</xdr:row>
      <xdr:rowOff>55034</xdr:rowOff>
    </xdr:from>
    <xdr:to>
      <xdr:col>4</xdr:col>
      <xdr:colOff>683684</xdr:colOff>
      <xdr:row>65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</xdr:colOff>
      <xdr:row>56</xdr:row>
      <xdr:rowOff>41275</xdr:rowOff>
    </xdr:from>
    <xdr:to>
      <xdr:col>4</xdr:col>
      <xdr:colOff>679450</xdr:colOff>
      <xdr:row>70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71</xdr:row>
      <xdr:rowOff>92075</xdr:rowOff>
    </xdr:from>
    <xdr:to>
      <xdr:col>4</xdr:col>
      <xdr:colOff>819150</xdr:colOff>
      <xdr:row>85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203200</xdr:colOff>
      <xdr:row>86</xdr:row>
      <xdr:rowOff>121708</xdr:rowOff>
    </xdr:from>
    <xdr:to>
      <xdr:col>4</xdr:col>
      <xdr:colOff>508000</xdr:colOff>
      <xdr:row>101</xdr:row>
      <xdr:rowOff>24342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641350</xdr:colOff>
      <xdr:row>86</xdr:row>
      <xdr:rowOff>96308</xdr:rowOff>
    </xdr:from>
    <xdr:to>
      <xdr:col>10</xdr:col>
      <xdr:colOff>247650</xdr:colOff>
      <xdr:row>100</xdr:row>
      <xdr:rowOff>185208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27</xdr:row>
      <xdr:rowOff>63500</xdr:rowOff>
    </xdr:from>
    <xdr:to>
      <xdr:col>4</xdr:col>
      <xdr:colOff>584200</xdr:colOff>
      <xdr:row>40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27</xdr:row>
      <xdr:rowOff>139700</xdr:rowOff>
    </xdr:from>
    <xdr:to>
      <xdr:col>10</xdr:col>
      <xdr:colOff>381000</xdr:colOff>
      <xdr:row>41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685800</xdr:colOff>
      <xdr:row>27</xdr:row>
      <xdr:rowOff>139700</xdr:rowOff>
    </xdr:from>
    <xdr:to>
      <xdr:col>16</xdr:col>
      <xdr:colOff>228600</xdr:colOff>
      <xdr:row>41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127000</xdr:colOff>
      <xdr:row>41</xdr:row>
      <xdr:rowOff>165100</xdr:rowOff>
    </xdr:from>
    <xdr:to>
      <xdr:col>4</xdr:col>
      <xdr:colOff>660400</xdr:colOff>
      <xdr:row>55</xdr:row>
      <xdr:rowOff>63500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42</xdr:row>
      <xdr:rowOff>12700</xdr:rowOff>
    </xdr:from>
    <xdr:to>
      <xdr:col>10</xdr:col>
      <xdr:colOff>304800</xdr:colOff>
      <xdr:row>55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558800</xdr:colOff>
      <xdr:row>42</xdr:row>
      <xdr:rowOff>63500</xdr:rowOff>
    </xdr:from>
    <xdr:to>
      <xdr:col>16</xdr:col>
      <xdr:colOff>101600</xdr:colOff>
      <xdr:row>55</xdr:row>
      <xdr:rowOff>165100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423334</xdr:colOff>
      <xdr:row>71</xdr:row>
      <xdr:rowOff>25400</xdr:rowOff>
    </xdr:from>
    <xdr:to>
      <xdr:col>11</xdr:col>
      <xdr:colOff>16934</xdr:colOff>
      <xdr:row>85</xdr:row>
      <xdr:rowOff>160866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304800</xdr:colOff>
      <xdr:row>70</xdr:row>
      <xdr:rowOff>160866</xdr:rowOff>
    </xdr:from>
    <xdr:to>
      <xdr:col>16</xdr:col>
      <xdr:colOff>728133</xdr:colOff>
      <xdr:row>85</xdr:row>
      <xdr:rowOff>110066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"/>
  <sheetViews>
    <sheetView topLeftCell="A13" workbookViewId="0">
      <selection activeCell="AI8" sqref="A8:AI8"/>
    </sheetView>
  </sheetViews>
  <sheetFormatPr baseColWidth="10" defaultRowHeight="16" x14ac:dyDescent="0.2"/>
  <cols>
    <col min="1" max="1" width="20" style="1" customWidth="1"/>
    <col min="2" max="34" width="10.83203125" style="1"/>
    <col min="35" max="35" width="10.83203125" style="1" customWidth="1"/>
    <col min="36" max="16384" width="10.83203125" style="1"/>
  </cols>
  <sheetData>
    <row r="1" spans="1:35" x14ac:dyDescent="0.2"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</row>
    <row r="2" spans="1:35" x14ac:dyDescent="0.2">
      <c r="A2" s="1" t="s">
        <v>0</v>
      </c>
      <c r="B2" s="1">
        <v>3.1</v>
      </c>
      <c r="C2" s="1">
        <v>3.35</v>
      </c>
      <c r="D2" s="1">
        <v>3.35</v>
      </c>
      <c r="E2" s="1">
        <v>3.35</v>
      </c>
      <c r="F2" s="1">
        <v>3.35</v>
      </c>
      <c r="G2" s="1">
        <v>3.35</v>
      </c>
      <c r="H2" s="1">
        <v>3.35</v>
      </c>
      <c r="I2" s="1">
        <v>3.35</v>
      </c>
      <c r="J2" s="1">
        <v>3.35</v>
      </c>
      <c r="K2" s="1">
        <v>3.35</v>
      </c>
      <c r="L2" s="1">
        <v>3.8</v>
      </c>
      <c r="M2" s="1">
        <v>4.25</v>
      </c>
      <c r="N2" s="1">
        <v>4.25</v>
      </c>
      <c r="O2" s="1">
        <v>4.25</v>
      </c>
      <c r="P2" s="1">
        <v>4.25</v>
      </c>
      <c r="Q2" s="1">
        <v>4.25</v>
      </c>
      <c r="R2" s="1">
        <v>4.75</v>
      </c>
      <c r="S2" s="1">
        <v>5.15</v>
      </c>
      <c r="T2" s="1">
        <v>5.15</v>
      </c>
      <c r="U2" s="1">
        <v>5.15</v>
      </c>
      <c r="V2" s="1">
        <v>5.15</v>
      </c>
      <c r="W2" s="1">
        <v>5.15</v>
      </c>
      <c r="X2" s="1">
        <v>5.15</v>
      </c>
      <c r="Y2" s="1">
        <v>5.15</v>
      </c>
      <c r="Z2" s="1">
        <v>5.15</v>
      </c>
      <c r="AA2" s="1">
        <v>5.15</v>
      </c>
      <c r="AB2" s="1">
        <v>5.15</v>
      </c>
      <c r="AC2" s="1">
        <v>5.85</v>
      </c>
      <c r="AD2" s="1">
        <v>6.55</v>
      </c>
      <c r="AE2" s="1">
        <v>7.25</v>
      </c>
      <c r="AF2" s="1">
        <v>7.25</v>
      </c>
      <c r="AG2" s="1">
        <v>7.25</v>
      </c>
      <c r="AH2" s="1">
        <v>7.25</v>
      </c>
      <c r="AI2" s="1">
        <v>7.25</v>
      </c>
    </row>
    <row r="3" spans="1:35" x14ac:dyDescent="0.2">
      <c r="A3" s="1" t="s">
        <v>1</v>
      </c>
      <c r="B3" s="3">
        <v>5655</v>
      </c>
      <c r="C3" s="3">
        <v>6265</v>
      </c>
      <c r="D3" s="3">
        <v>6649</v>
      </c>
      <c r="E3" s="3">
        <v>6863</v>
      </c>
      <c r="F3" s="3">
        <v>7155</v>
      </c>
      <c r="G3" s="3">
        <v>7410</v>
      </c>
      <c r="H3" s="3">
        <v>7553</v>
      </c>
      <c r="I3" s="3">
        <v>7829</v>
      </c>
      <c r="J3" s="3">
        <v>8154</v>
      </c>
      <c r="K3" s="3">
        <v>8547</v>
      </c>
      <c r="L3" s="3">
        <v>9009</v>
      </c>
      <c r="M3" s="3">
        <v>9388</v>
      </c>
      <c r="N3" s="3">
        <v>9670</v>
      </c>
      <c r="O3" s="3">
        <v>10960</v>
      </c>
      <c r="P3" s="3">
        <v>10215</v>
      </c>
      <c r="Q3" s="3">
        <v>10504</v>
      </c>
      <c r="R3" s="3">
        <v>10815</v>
      </c>
      <c r="S3" s="3">
        <v>11063</v>
      </c>
      <c r="T3" s="3">
        <v>11235</v>
      </c>
      <c r="U3" s="3">
        <v>11483</v>
      </c>
      <c r="V3" s="3">
        <v>11869</v>
      </c>
      <c r="W3" s="3">
        <v>12207</v>
      </c>
      <c r="X3" s="3">
        <v>12400</v>
      </c>
      <c r="Y3" s="3">
        <v>12682</v>
      </c>
      <c r="Z3" s="3">
        <v>13020</v>
      </c>
      <c r="AA3" s="3">
        <v>13461</v>
      </c>
      <c r="AB3" s="3">
        <v>13896</v>
      </c>
      <c r="AC3" s="3">
        <v>14291</v>
      </c>
      <c r="AD3" s="3">
        <v>14840</v>
      </c>
      <c r="AE3" s="3">
        <v>14787</v>
      </c>
      <c r="AF3" s="4">
        <v>15030</v>
      </c>
      <c r="AG3" s="2">
        <v>15504</v>
      </c>
      <c r="AH3" s="4">
        <v>15825</v>
      </c>
    </row>
    <row r="4" spans="1:35" x14ac:dyDescent="0.2">
      <c r="A4" s="1" t="s">
        <v>2</v>
      </c>
      <c r="B4" s="5">
        <v>1.1100000000000001</v>
      </c>
      <c r="C4" s="5">
        <v>1.2689999999999999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0.86799999999999999</v>
      </c>
      <c r="J4" s="5">
        <v>0.94699999999999995</v>
      </c>
      <c r="K4" s="5">
        <v>0.94399999999999995</v>
      </c>
      <c r="L4" s="5">
        <v>1.0900000000000001</v>
      </c>
      <c r="M4" s="5">
        <v>1.304</v>
      </c>
      <c r="N4" s="5">
        <v>1.135</v>
      </c>
      <c r="O4" s="5">
        <v>1.1819999999999999</v>
      </c>
      <c r="P4" s="5">
        <v>1.109</v>
      </c>
      <c r="Q4" s="5">
        <v>1.19</v>
      </c>
      <c r="R4" s="5">
        <v>1.1859999999999999</v>
      </c>
      <c r="S4" s="5">
        <v>1.3180000000000001</v>
      </c>
      <c r="T4" s="5">
        <v>1.1859999999999999</v>
      </c>
      <c r="U4" s="5">
        <v>1.0309999999999999</v>
      </c>
      <c r="V4" s="5">
        <v>1.3560000000000001</v>
      </c>
      <c r="W4" s="5">
        <v>1.5249999999999999</v>
      </c>
      <c r="X4" s="5">
        <v>1.2090000000000001</v>
      </c>
      <c r="Y4" s="5">
        <v>1.5569999999999999</v>
      </c>
      <c r="Z4" s="5">
        <v>1.635</v>
      </c>
      <c r="AA4" s="5">
        <v>1.8660000000000001</v>
      </c>
      <c r="AB4" s="5">
        <v>2.359</v>
      </c>
      <c r="AC4" s="5">
        <v>2.3210000000000002</v>
      </c>
      <c r="AD4" s="5">
        <v>3.0960000000000001</v>
      </c>
      <c r="AE4" s="5">
        <v>1.8380000000000001</v>
      </c>
      <c r="AF4" s="5">
        <v>2.7789999999999999</v>
      </c>
      <c r="AG4" s="5">
        <v>3.1389999999999998</v>
      </c>
      <c r="AH4" s="5">
        <v>3.4470000000000001</v>
      </c>
      <c r="AI4" s="5">
        <v>3.407</v>
      </c>
    </row>
    <row r="5" spans="1:35" x14ac:dyDescent="0.2">
      <c r="A5" s="1" t="s">
        <v>3</v>
      </c>
      <c r="B5" s="5">
        <v>0.501</v>
      </c>
      <c r="C5" s="5">
        <v>0.53100000000000003</v>
      </c>
      <c r="D5" s="5">
        <v>0.53700000000000003</v>
      </c>
      <c r="E5" s="5">
        <v>0.54100000000000004</v>
      </c>
      <c r="F5" s="5">
        <v>0.54300000000000004</v>
      </c>
      <c r="G5" s="5">
        <v>0.55100000000000005</v>
      </c>
      <c r="H5" s="5">
        <v>0.56599999999999995</v>
      </c>
      <c r="I5" s="5">
        <v>0.54400000000000004</v>
      </c>
      <c r="J5" s="5">
        <v>0.58599999999999997</v>
      </c>
      <c r="K5" s="5">
        <v>0.65300000000000002</v>
      </c>
      <c r="L5" s="5">
        <v>0.68899999999999995</v>
      </c>
      <c r="M5" s="5">
        <v>0.70499999999999996</v>
      </c>
      <c r="N5" s="5">
        <v>0.72599999999999998</v>
      </c>
      <c r="O5" s="5">
        <v>0.748</v>
      </c>
      <c r="P5" s="5">
        <v>0.76800000000000002</v>
      </c>
      <c r="Q5" s="5">
        <v>0.76700000000000002</v>
      </c>
      <c r="R5" s="5">
        <v>0.86</v>
      </c>
      <c r="S5" s="5">
        <v>0.86199999999999999</v>
      </c>
      <c r="T5" s="5">
        <v>0.85499999999999998</v>
      </c>
      <c r="U5" s="5">
        <v>0.872</v>
      </c>
      <c r="V5" s="5">
        <v>0.90700000000000003</v>
      </c>
      <c r="W5" s="5">
        <v>0.98199999999999998</v>
      </c>
      <c r="X5" s="5">
        <v>1.0009999999999999</v>
      </c>
      <c r="Y5" s="5">
        <v>1.042</v>
      </c>
      <c r="Z5" s="5">
        <v>0.94599999999999995</v>
      </c>
      <c r="AA5" s="5">
        <v>0.997</v>
      </c>
      <c r="AB5" s="5">
        <v>1.046</v>
      </c>
      <c r="AC5" s="5">
        <v>1.153</v>
      </c>
      <c r="AD5" s="5">
        <v>1.2809999999999999</v>
      </c>
      <c r="AE5" s="5">
        <v>1.381</v>
      </c>
      <c r="AF5" s="5">
        <v>1.36</v>
      </c>
      <c r="AG5" s="5">
        <v>1.401</v>
      </c>
      <c r="AH5" s="5">
        <v>1.423</v>
      </c>
      <c r="AI5" s="5">
        <v>1.4219999999999999</v>
      </c>
    </row>
    <row r="6" spans="1:35" x14ac:dyDescent="0.2">
      <c r="A6" s="1" t="s">
        <v>4</v>
      </c>
      <c r="B6" s="5">
        <v>0.879</v>
      </c>
      <c r="C6" s="5">
        <v>0.94299999999999995</v>
      </c>
      <c r="D6" s="5">
        <v>0.92500000000000004</v>
      </c>
      <c r="E6" s="5">
        <v>0.82099999999999995</v>
      </c>
      <c r="F6" s="5">
        <v>1.3009999999999999</v>
      </c>
      <c r="G6" s="5">
        <v>0.746</v>
      </c>
      <c r="H6" s="5">
        <v>0.90100000000000002</v>
      </c>
      <c r="I6" s="5">
        <v>0.86199999999999999</v>
      </c>
      <c r="J6" s="5">
        <v>0.76</v>
      </c>
      <c r="K6" s="5">
        <v>0.94099999999999995</v>
      </c>
      <c r="L6" s="5">
        <v>1.2230000000000001</v>
      </c>
      <c r="M6" s="5">
        <v>1.1060000000000001</v>
      </c>
      <c r="N6" s="5">
        <v>0.93300000000000005</v>
      </c>
      <c r="O6" s="5">
        <v>0.89800000000000002</v>
      </c>
      <c r="P6" s="5">
        <v>0.91700000000000004</v>
      </c>
      <c r="Q6" s="5">
        <v>0.88200000000000001</v>
      </c>
      <c r="R6" s="5">
        <v>1.155</v>
      </c>
      <c r="S6" s="5">
        <v>1.1479999999999999</v>
      </c>
      <c r="T6" s="5">
        <v>1.1200000000000001</v>
      </c>
      <c r="U6" s="5">
        <v>1.0529999999999999</v>
      </c>
      <c r="V6" s="5">
        <v>0.97499999999999998</v>
      </c>
      <c r="W6" s="5">
        <v>1.0109999999999999</v>
      </c>
      <c r="X6" s="5">
        <v>0.97299999999999998</v>
      </c>
      <c r="Y6" s="5">
        <v>1.175</v>
      </c>
      <c r="Z6" s="5">
        <v>1.573</v>
      </c>
      <c r="AA6" s="5">
        <v>1.2110000000000001</v>
      </c>
      <c r="AB6" s="5">
        <v>1.4490000000000001</v>
      </c>
      <c r="AC6" s="5">
        <v>1.5489999999999999</v>
      </c>
      <c r="AD6" s="5">
        <v>2.1749999999999998</v>
      </c>
      <c r="AE6" s="5">
        <v>1.85</v>
      </c>
      <c r="AF6" s="5">
        <v>1.7889999999999999</v>
      </c>
      <c r="AG6" s="5">
        <v>1.806</v>
      </c>
      <c r="AH6" s="5">
        <v>1.9390000000000001</v>
      </c>
      <c r="AI6" s="5">
        <v>1.9330000000000001</v>
      </c>
    </row>
    <row r="7" spans="1:35" x14ac:dyDescent="0.2">
      <c r="A7" s="1" t="s">
        <v>5</v>
      </c>
      <c r="B7" s="5">
        <v>5.2999999999999999E-2</v>
      </c>
      <c r="C7" s="5">
        <v>6.3E-2</v>
      </c>
      <c r="D7" s="5">
        <v>7.2999999999999995E-2</v>
      </c>
      <c r="E7" s="5">
        <v>7.4999999999999997E-2</v>
      </c>
      <c r="F7" s="5">
        <v>7.8E-2</v>
      </c>
      <c r="G7" s="5">
        <v>7.9000000000000001E-2</v>
      </c>
      <c r="H7" s="5">
        <v>8.1000000000000003E-2</v>
      </c>
      <c r="I7" s="5">
        <v>7.4999999999999997E-2</v>
      </c>
      <c r="J7" s="5">
        <v>7.8E-2</v>
      </c>
      <c r="K7" s="5">
        <v>7.9000000000000001E-2</v>
      </c>
      <c r="L7" s="5">
        <v>8.1000000000000003E-2</v>
      </c>
      <c r="M7" s="5">
        <v>8.4000000000000005E-2</v>
      </c>
      <c r="N7" s="5">
        <v>8.5000000000000006E-2</v>
      </c>
      <c r="O7" s="5">
        <v>8.8999999999999996E-2</v>
      </c>
      <c r="P7" s="5">
        <v>0.09</v>
      </c>
      <c r="Q7" s="5">
        <v>9.0999999999999998E-2</v>
      </c>
      <c r="R7" s="5">
        <v>9.0999999999999998E-2</v>
      </c>
      <c r="S7" s="5">
        <v>9.1999999999999998E-2</v>
      </c>
      <c r="T7" s="5">
        <v>8.5999999999999993E-2</v>
      </c>
      <c r="U7" s="5">
        <v>8.4000000000000005E-2</v>
      </c>
      <c r="V7" s="5">
        <v>8.4000000000000005E-2</v>
      </c>
      <c r="W7" s="5">
        <v>8.7999999999999995E-2</v>
      </c>
      <c r="X7" s="5">
        <v>8.8999999999999996E-2</v>
      </c>
      <c r="Y7" s="5">
        <v>8.8999999999999996E-2</v>
      </c>
      <c r="Z7" s="5">
        <v>9.0999999999999998E-2</v>
      </c>
      <c r="AA7" s="5">
        <v>9.4E-2</v>
      </c>
      <c r="AB7" s="5">
        <v>0.108</v>
      </c>
      <c r="AC7" s="5">
        <v>0.113</v>
      </c>
      <c r="AD7" s="5">
        <v>0.11600000000000001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 spans="1:35" x14ac:dyDescent="0.2">
      <c r="A8" s="1" t="s">
        <v>6</v>
      </c>
      <c r="B8" s="6">
        <v>233.2</v>
      </c>
      <c r="C8" s="6">
        <v>260.5</v>
      </c>
      <c r="D8" s="6">
        <v>282.5</v>
      </c>
      <c r="E8" s="6">
        <v>293.10000000000002</v>
      </c>
      <c r="F8" s="6">
        <v>305.2</v>
      </c>
      <c r="G8" s="6">
        <v>316.10000000000002</v>
      </c>
      <c r="H8" s="6">
        <v>328.4</v>
      </c>
      <c r="I8" s="6">
        <v>333.1</v>
      </c>
      <c r="J8" s="6">
        <v>346.7</v>
      </c>
      <c r="K8" s="6">
        <v>362.7</v>
      </c>
      <c r="L8" s="6">
        <v>381.5</v>
      </c>
      <c r="M8" s="6">
        <v>403.1</v>
      </c>
      <c r="N8" s="6">
        <v>413.8</v>
      </c>
      <c r="O8" s="6">
        <v>427</v>
      </c>
      <c r="P8" s="6">
        <v>437.8</v>
      </c>
      <c r="Q8" s="6">
        <v>450.3</v>
      </c>
      <c r="R8" s="6">
        <v>462.5</v>
      </c>
      <c r="S8" s="6">
        <v>476.7</v>
      </c>
      <c r="T8" s="6">
        <v>484.2</v>
      </c>
      <c r="U8" s="6">
        <v>492.3</v>
      </c>
      <c r="V8" s="6">
        <v>505.8</v>
      </c>
      <c r="W8" s="6">
        <v>524.5</v>
      </c>
      <c r="X8" s="6">
        <v>530.6</v>
      </c>
      <c r="Y8" s="6">
        <v>544.20000000000005</v>
      </c>
      <c r="Z8" s="6">
        <v>554.9</v>
      </c>
      <c r="AA8" s="6">
        <v>571.20000000000005</v>
      </c>
      <c r="AB8" s="6">
        <v>593.9</v>
      </c>
      <c r="AC8" s="5">
        <v>606.34799999999996</v>
      </c>
      <c r="AD8" s="5">
        <v>632.30100000000004</v>
      </c>
      <c r="AE8" s="5">
        <v>632.49099999999999</v>
      </c>
      <c r="AF8" s="5">
        <v>649.09799999999996</v>
      </c>
      <c r="AG8" s="5">
        <v>659.69200000000001</v>
      </c>
      <c r="AH8" s="5">
        <v>678.98800000000006</v>
      </c>
      <c r="AI8" s="5">
        <v>689.81799999999998</v>
      </c>
    </row>
    <row r="9" spans="1:35" x14ac:dyDescent="0.2">
      <c r="A9" s="1" t="s">
        <v>7</v>
      </c>
      <c r="B9" s="6">
        <v>76.599999999999994</v>
      </c>
      <c r="C9" s="6">
        <v>85.3</v>
      </c>
      <c r="D9" s="6">
        <v>93.2</v>
      </c>
      <c r="E9" s="6">
        <v>97.6</v>
      </c>
      <c r="F9" s="6">
        <v>102.3</v>
      </c>
      <c r="G9" s="6">
        <v>106.9</v>
      </c>
      <c r="H9" s="6">
        <v>111.6</v>
      </c>
      <c r="I9" s="6">
        <v>115.8</v>
      </c>
      <c r="J9" s="6">
        <v>120.8</v>
      </c>
      <c r="K9" s="6">
        <v>126.4</v>
      </c>
      <c r="L9" s="6">
        <v>132</v>
      </c>
      <c r="M9" s="6">
        <v>139.4</v>
      </c>
      <c r="N9" s="6">
        <v>144.9</v>
      </c>
      <c r="O9" s="6">
        <v>149.9</v>
      </c>
      <c r="P9" s="6">
        <v>154.30000000000001</v>
      </c>
      <c r="Q9" s="6">
        <v>158.69999999999999</v>
      </c>
      <c r="R9" s="6">
        <v>163.4</v>
      </c>
      <c r="S9" s="6">
        <v>167.5</v>
      </c>
      <c r="T9" s="6">
        <v>171.2</v>
      </c>
      <c r="U9" s="6">
        <v>175.3</v>
      </c>
      <c r="V9" s="6">
        <v>178.8</v>
      </c>
      <c r="W9" s="6">
        <v>183.5</v>
      </c>
      <c r="X9" s="6">
        <v>188.2</v>
      </c>
      <c r="Y9" s="6">
        <v>191.8</v>
      </c>
      <c r="Z9" s="6">
        <v>194</v>
      </c>
      <c r="AA9" s="6">
        <v>198.4</v>
      </c>
      <c r="AB9" s="6">
        <v>202.6</v>
      </c>
      <c r="AC9" s="5">
        <v>208.00899999999999</v>
      </c>
      <c r="AD9" s="5">
        <v>213.13800000000001</v>
      </c>
      <c r="AE9" s="5">
        <v>216.71899999999999</v>
      </c>
      <c r="AF9" s="5">
        <v>220.08600000000001</v>
      </c>
      <c r="AG9" s="5">
        <v>222.17699999999999</v>
      </c>
      <c r="AH9" s="5">
        <v>227.23699999999999</v>
      </c>
      <c r="AI9" s="5">
        <v>231.61199999999999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7"/>
  <sheetViews>
    <sheetView zoomScale="75" zoomScaleNormal="75" zoomScalePageLayoutView="75" workbookViewId="0">
      <selection activeCell="G52" sqref="G52"/>
    </sheetView>
  </sheetViews>
  <sheetFormatPr baseColWidth="10" defaultRowHeight="16" x14ac:dyDescent="0.2"/>
  <cols>
    <col min="1" max="1" width="20" style="1" customWidth="1"/>
    <col min="2" max="34" width="10.83203125" style="1"/>
    <col min="35" max="35" width="10.83203125" style="1" customWidth="1"/>
    <col min="36" max="16384" width="10.83203125" style="1"/>
  </cols>
  <sheetData>
    <row r="1" spans="1:35" x14ac:dyDescent="0.2"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</row>
    <row r="2" spans="1:35" x14ac:dyDescent="0.2">
      <c r="A2" s="1" t="s">
        <v>0</v>
      </c>
      <c r="B2" s="1">
        <v>3.1</v>
      </c>
      <c r="C2" s="1">
        <v>3.35</v>
      </c>
      <c r="D2" s="1">
        <v>3.35</v>
      </c>
      <c r="E2" s="1">
        <v>3.35</v>
      </c>
      <c r="F2" s="1">
        <v>3.35</v>
      </c>
      <c r="G2" s="1">
        <v>3.35</v>
      </c>
      <c r="H2" s="1">
        <v>3.35</v>
      </c>
      <c r="I2" s="1">
        <v>3.35</v>
      </c>
      <c r="J2" s="1">
        <v>3.35</v>
      </c>
      <c r="K2" s="1">
        <v>3.35</v>
      </c>
      <c r="L2" s="1">
        <v>3.8</v>
      </c>
      <c r="M2" s="1">
        <v>4.25</v>
      </c>
      <c r="N2" s="1">
        <v>4.25</v>
      </c>
      <c r="O2" s="1">
        <v>4.25</v>
      </c>
      <c r="P2" s="1">
        <v>4.25</v>
      </c>
      <c r="Q2" s="1">
        <v>4.25</v>
      </c>
      <c r="R2" s="1">
        <v>4.75</v>
      </c>
      <c r="S2" s="1">
        <v>5.15</v>
      </c>
      <c r="T2" s="1">
        <v>5.15</v>
      </c>
      <c r="U2" s="1">
        <v>5.15</v>
      </c>
      <c r="V2" s="1">
        <v>5.15</v>
      </c>
      <c r="W2" s="1">
        <v>5.15</v>
      </c>
      <c r="X2" s="1">
        <v>5.15</v>
      </c>
      <c r="Y2" s="1">
        <v>5.15</v>
      </c>
      <c r="Z2" s="1">
        <v>5.15</v>
      </c>
      <c r="AA2" s="1">
        <v>5.15</v>
      </c>
      <c r="AB2" s="1">
        <v>5.15</v>
      </c>
      <c r="AC2" s="1">
        <v>5.85</v>
      </c>
      <c r="AD2" s="1">
        <v>6.55</v>
      </c>
      <c r="AE2" s="1">
        <v>7.25</v>
      </c>
      <c r="AF2" s="1">
        <v>7.25</v>
      </c>
      <c r="AG2" s="1">
        <v>7.25</v>
      </c>
      <c r="AH2" s="1">
        <v>7.25</v>
      </c>
      <c r="AI2" s="1">
        <v>7.25</v>
      </c>
    </row>
    <row r="3" spans="1:35" x14ac:dyDescent="0.2">
      <c r="A3" s="1" t="s">
        <v>1</v>
      </c>
      <c r="B3" s="3">
        <v>5655</v>
      </c>
      <c r="C3" s="3">
        <v>6265</v>
      </c>
      <c r="D3" s="3">
        <v>6649</v>
      </c>
      <c r="E3" s="3">
        <v>6863</v>
      </c>
      <c r="F3" s="3">
        <v>7155</v>
      </c>
      <c r="G3" s="3">
        <v>7410</v>
      </c>
      <c r="H3" s="3">
        <v>7553</v>
      </c>
      <c r="I3" s="3">
        <v>7829</v>
      </c>
      <c r="J3" s="3">
        <v>8154</v>
      </c>
      <c r="K3" s="3">
        <v>8547</v>
      </c>
      <c r="L3" s="3">
        <v>9009</v>
      </c>
      <c r="M3" s="3">
        <v>9388</v>
      </c>
      <c r="N3" s="3">
        <v>9670</v>
      </c>
      <c r="O3" s="3">
        <v>10960</v>
      </c>
      <c r="P3" s="3">
        <v>10215</v>
      </c>
      <c r="Q3" s="3">
        <v>10504</v>
      </c>
      <c r="R3" s="3">
        <v>10815</v>
      </c>
      <c r="S3" s="3">
        <v>11063</v>
      </c>
      <c r="T3" s="3">
        <v>11235</v>
      </c>
      <c r="U3" s="3">
        <v>11483</v>
      </c>
      <c r="V3" s="3">
        <v>11869</v>
      </c>
      <c r="W3" s="3">
        <v>12207</v>
      </c>
      <c r="X3" s="3">
        <v>12400</v>
      </c>
      <c r="Y3" s="3">
        <v>12682</v>
      </c>
      <c r="Z3" s="3">
        <v>13020</v>
      </c>
      <c r="AA3" s="3">
        <v>13461</v>
      </c>
      <c r="AB3" s="3">
        <v>13896</v>
      </c>
      <c r="AC3" s="3">
        <v>14291</v>
      </c>
      <c r="AD3" s="3">
        <v>14840</v>
      </c>
      <c r="AE3" s="3">
        <v>14787</v>
      </c>
      <c r="AF3" s="4">
        <v>15030</v>
      </c>
      <c r="AG3" s="2">
        <v>15504</v>
      </c>
      <c r="AH3" s="4">
        <v>15825</v>
      </c>
    </row>
    <row r="4" spans="1:35" x14ac:dyDescent="0.2">
      <c r="A4" s="1" t="s">
        <v>2</v>
      </c>
      <c r="B4" s="5">
        <v>1.1100000000000001</v>
      </c>
      <c r="C4" s="5">
        <v>1.2689999999999999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0.86799999999999999</v>
      </c>
      <c r="J4" s="5">
        <v>0.94699999999999995</v>
      </c>
      <c r="K4" s="5">
        <v>0.94399999999999995</v>
      </c>
      <c r="L4" s="5">
        <v>1.0900000000000001</v>
      </c>
      <c r="M4" s="5">
        <v>1.304</v>
      </c>
      <c r="N4" s="5">
        <v>1.135</v>
      </c>
      <c r="O4" s="5">
        <v>1.1819999999999999</v>
      </c>
      <c r="P4" s="5">
        <v>1.109</v>
      </c>
      <c r="Q4" s="5">
        <v>1.19</v>
      </c>
      <c r="R4" s="5">
        <v>1.1859999999999999</v>
      </c>
      <c r="S4" s="5">
        <v>1.3180000000000001</v>
      </c>
      <c r="T4" s="5">
        <v>1.1859999999999999</v>
      </c>
      <c r="U4" s="5">
        <v>1.0309999999999999</v>
      </c>
      <c r="V4" s="5">
        <v>1.3560000000000001</v>
      </c>
      <c r="W4" s="5">
        <v>1.5249999999999999</v>
      </c>
      <c r="X4" s="5">
        <v>1.2090000000000001</v>
      </c>
      <c r="Y4" s="5">
        <v>1.5569999999999999</v>
      </c>
      <c r="Z4" s="5">
        <v>1.635</v>
      </c>
      <c r="AA4" s="5">
        <v>1.8660000000000001</v>
      </c>
      <c r="AB4" s="5">
        <v>2.359</v>
      </c>
      <c r="AC4" s="5">
        <v>2.3210000000000002</v>
      </c>
      <c r="AD4" s="5">
        <v>3.0960000000000001</v>
      </c>
      <c r="AE4" s="5">
        <v>1.8380000000000001</v>
      </c>
      <c r="AF4" s="5">
        <v>2.7789999999999999</v>
      </c>
      <c r="AG4" s="5">
        <v>3.1389999999999998</v>
      </c>
      <c r="AH4" s="5">
        <v>3.4470000000000001</v>
      </c>
      <c r="AI4" s="5">
        <v>3.407</v>
      </c>
    </row>
    <row r="5" spans="1:35" x14ac:dyDescent="0.2">
      <c r="A5" s="1" t="s">
        <v>3</v>
      </c>
      <c r="B5" s="5">
        <v>0.501</v>
      </c>
      <c r="C5" s="5">
        <v>0.53100000000000003</v>
      </c>
      <c r="D5" s="5">
        <v>0.53700000000000003</v>
      </c>
      <c r="E5" s="5">
        <v>0.54100000000000004</v>
      </c>
      <c r="F5" s="5">
        <v>0.54300000000000004</v>
      </c>
      <c r="G5" s="5">
        <v>0.55100000000000005</v>
      </c>
      <c r="H5" s="5">
        <v>0.56599999999999995</v>
      </c>
      <c r="I5" s="5">
        <v>0.54400000000000004</v>
      </c>
      <c r="J5" s="5">
        <v>0.58599999999999997</v>
      </c>
      <c r="K5" s="5">
        <v>0.65300000000000002</v>
      </c>
      <c r="L5" s="5">
        <v>0.68899999999999995</v>
      </c>
      <c r="M5" s="5">
        <v>0.70499999999999996</v>
      </c>
      <c r="N5" s="5">
        <v>0.72599999999999998</v>
      </c>
      <c r="O5" s="5">
        <v>0.748</v>
      </c>
      <c r="P5" s="5">
        <v>0.76800000000000002</v>
      </c>
      <c r="Q5" s="5">
        <v>0.76700000000000002</v>
      </c>
      <c r="R5" s="5">
        <v>0.86</v>
      </c>
      <c r="S5" s="5">
        <v>0.86199999999999999</v>
      </c>
      <c r="T5" s="5">
        <v>0.85499999999999998</v>
      </c>
      <c r="U5" s="5">
        <v>0.872</v>
      </c>
      <c r="V5" s="5">
        <v>0.90700000000000003</v>
      </c>
      <c r="W5" s="5">
        <v>0.98199999999999998</v>
      </c>
      <c r="X5" s="5">
        <v>1.0009999999999999</v>
      </c>
      <c r="Y5" s="5">
        <v>1.042</v>
      </c>
      <c r="Z5" s="5">
        <v>0.94599999999999995</v>
      </c>
      <c r="AA5" s="5">
        <v>0.997</v>
      </c>
      <c r="AB5" s="5">
        <v>1.046</v>
      </c>
      <c r="AC5" s="5">
        <v>1.153</v>
      </c>
      <c r="AD5" s="5">
        <v>1.2809999999999999</v>
      </c>
      <c r="AE5" s="5">
        <v>1.381</v>
      </c>
      <c r="AF5" s="5">
        <v>1.36</v>
      </c>
      <c r="AG5" s="5">
        <v>1.401</v>
      </c>
      <c r="AH5" s="5">
        <v>1.423</v>
      </c>
      <c r="AI5" s="5">
        <v>1.4219999999999999</v>
      </c>
    </row>
    <row r="6" spans="1:35" x14ac:dyDescent="0.2">
      <c r="A6" s="1" t="s">
        <v>4</v>
      </c>
      <c r="B6" s="5">
        <v>0.879</v>
      </c>
      <c r="C6" s="5">
        <v>0.94299999999999995</v>
      </c>
      <c r="D6" s="5">
        <v>0.92500000000000004</v>
      </c>
      <c r="E6" s="5">
        <v>0.82099999999999995</v>
      </c>
      <c r="F6" s="5">
        <v>1.3009999999999999</v>
      </c>
      <c r="G6" s="5">
        <v>0.746</v>
      </c>
      <c r="H6" s="5">
        <v>0.90100000000000002</v>
      </c>
      <c r="I6" s="5">
        <v>0.86199999999999999</v>
      </c>
      <c r="J6" s="5">
        <v>0.76</v>
      </c>
      <c r="K6" s="5">
        <v>0.94099999999999995</v>
      </c>
      <c r="L6" s="5">
        <v>1.2230000000000001</v>
      </c>
      <c r="M6" s="5">
        <v>1.1060000000000001</v>
      </c>
      <c r="N6" s="5">
        <v>0.93300000000000005</v>
      </c>
      <c r="O6" s="5">
        <v>0.89800000000000002</v>
      </c>
      <c r="P6" s="5">
        <v>0.91700000000000004</v>
      </c>
      <c r="Q6" s="5">
        <v>0.88200000000000001</v>
      </c>
      <c r="R6" s="5">
        <v>1.155</v>
      </c>
      <c r="S6" s="5">
        <v>1.1479999999999999</v>
      </c>
      <c r="T6" s="5">
        <v>1.1200000000000001</v>
      </c>
      <c r="U6" s="5">
        <v>1.0529999999999999</v>
      </c>
      <c r="V6" s="5">
        <v>0.97499999999999998</v>
      </c>
      <c r="W6" s="5">
        <v>1.0109999999999999</v>
      </c>
      <c r="X6" s="5">
        <v>0.97299999999999998</v>
      </c>
      <c r="Y6" s="5">
        <v>1.175</v>
      </c>
      <c r="Z6" s="5">
        <v>1.573</v>
      </c>
      <c r="AA6" s="5">
        <v>1.2110000000000001</v>
      </c>
      <c r="AB6" s="5">
        <v>1.4490000000000001</v>
      </c>
      <c r="AC6" s="5">
        <v>1.5489999999999999</v>
      </c>
      <c r="AD6" s="5">
        <v>2.1749999999999998</v>
      </c>
      <c r="AE6" s="5">
        <v>1.85</v>
      </c>
      <c r="AF6" s="5">
        <v>1.7889999999999999</v>
      </c>
      <c r="AG6" s="5">
        <v>1.806</v>
      </c>
      <c r="AH6" s="5">
        <v>1.9390000000000001</v>
      </c>
      <c r="AI6" s="5">
        <v>1.9330000000000001</v>
      </c>
    </row>
    <row r="7" spans="1:35" x14ac:dyDescent="0.2">
      <c r="A7" s="1" t="s">
        <v>5</v>
      </c>
      <c r="B7" s="5">
        <v>5.2999999999999999E-2</v>
      </c>
      <c r="C7" s="5">
        <v>6.3E-2</v>
      </c>
      <c r="D7" s="5">
        <v>7.2999999999999995E-2</v>
      </c>
      <c r="E7" s="5">
        <v>7.4999999999999997E-2</v>
      </c>
      <c r="F7" s="5">
        <v>7.8E-2</v>
      </c>
      <c r="G7" s="5">
        <v>7.9000000000000001E-2</v>
      </c>
      <c r="H7" s="5">
        <v>8.1000000000000003E-2</v>
      </c>
      <c r="I7" s="5">
        <v>7.4999999999999997E-2</v>
      </c>
      <c r="J7" s="5">
        <v>7.8E-2</v>
      </c>
      <c r="K7" s="5">
        <v>7.9000000000000001E-2</v>
      </c>
      <c r="L7" s="5">
        <v>8.1000000000000003E-2</v>
      </c>
      <c r="M7" s="5">
        <v>8.4000000000000005E-2</v>
      </c>
      <c r="N7" s="5">
        <v>8.5000000000000006E-2</v>
      </c>
      <c r="O7" s="5">
        <v>8.8999999999999996E-2</v>
      </c>
      <c r="P7" s="5">
        <v>0.09</v>
      </c>
      <c r="Q7" s="5">
        <v>9.0999999999999998E-2</v>
      </c>
      <c r="R7" s="5">
        <v>9.0999999999999998E-2</v>
      </c>
      <c r="S7" s="5">
        <v>9.1999999999999998E-2</v>
      </c>
      <c r="T7" s="5">
        <v>8.5999999999999993E-2</v>
      </c>
      <c r="U7" s="5">
        <v>8.4000000000000005E-2</v>
      </c>
      <c r="V7" s="5">
        <v>8.4000000000000005E-2</v>
      </c>
      <c r="W7" s="5">
        <v>8.7999999999999995E-2</v>
      </c>
      <c r="X7" s="5">
        <v>8.8999999999999996E-2</v>
      </c>
      <c r="Y7" s="5">
        <v>8.8999999999999996E-2</v>
      </c>
      <c r="Z7" s="5">
        <v>9.0999999999999998E-2</v>
      </c>
      <c r="AA7" s="5">
        <v>9.4E-2</v>
      </c>
      <c r="AB7" s="5">
        <v>0.108</v>
      </c>
      <c r="AC7" s="5">
        <v>0.113</v>
      </c>
      <c r="AD7" s="5">
        <v>0.11600000000000001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 spans="1:35" x14ac:dyDescent="0.2">
      <c r="A8" s="1" t="s">
        <v>6</v>
      </c>
      <c r="B8" s="6">
        <v>233.2</v>
      </c>
      <c r="C8" s="6">
        <v>260.5</v>
      </c>
      <c r="D8" s="6">
        <v>282.5</v>
      </c>
      <c r="E8" s="6">
        <v>293.10000000000002</v>
      </c>
      <c r="F8" s="6">
        <v>305.2</v>
      </c>
      <c r="G8" s="6">
        <v>316.10000000000002</v>
      </c>
      <c r="H8" s="6">
        <v>328.4</v>
      </c>
      <c r="I8" s="6">
        <v>333.1</v>
      </c>
      <c r="J8" s="6">
        <v>346.7</v>
      </c>
      <c r="K8" s="6">
        <v>362.7</v>
      </c>
      <c r="L8" s="6">
        <v>381.5</v>
      </c>
      <c r="M8" s="6">
        <v>403.1</v>
      </c>
      <c r="N8" s="6">
        <v>413.8</v>
      </c>
      <c r="O8" s="6">
        <v>427</v>
      </c>
      <c r="P8" s="6">
        <v>437.8</v>
      </c>
      <c r="Q8" s="6">
        <v>450.3</v>
      </c>
      <c r="R8" s="6">
        <v>462.5</v>
      </c>
      <c r="S8" s="6">
        <v>476.7</v>
      </c>
      <c r="T8" s="6">
        <v>484.2</v>
      </c>
      <c r="U8" s="6">
        <v>492.3</v>
      </c>
      <c r="V8" s="6">
        <v>505.8</v>
      </c>
      <c r="W8" s="6">
        <v>524.5</v>
      </c>
      <c r="X8" s="6">
        <v>530.6</v>
      </c>
      <c r="Y8" s="6">
        <v>544.20000000000005</v>
      </c>
      <c r="Z8" s="6">
        <v>554.9</v>
      </c>
      <c r="AA8" s="6">
        <v>571.20000000000005</v>
      </c>
      <c r="AB8" s="6">
        <v>593.9</v>
      </c>
      <c r="AC8" s="5">
        <v>606.34799999999996</v>
      </c>
      <c r="AD8" s="5">
        <v>632.30100000000004</v>
      </c>
      <c r="AE8" s="5">
        <v>632.49099999999999</v>
      </c>
      <c r="AF8" s="5">
        <v>649.09799999999996</v>
      </c>
      <c r="AG8" s="5">
        <v>659.69200000000001</v>
      </c>
      <c r="AH8" s="5">
        <v>678.98800000000006</v>
      </c>
      <c r="AI8" s="5">
        <v>689.81799999999998</v>
      </c>
    </row>
    <row r="9" spans="1:35" x14ac:dyDescent="0.2">
      <c r="A9" s="1" t="s">
        <v>7</v>
      </c>
      <c r="B9" s="6">
        <v>76.599999999999994</v>
      </c>
      <c r="C9" s="6">
        <v>85.3</v>
      </c>
      <c r="D9" s="6">
        <v>93.2</v>
      </c>
      <c r="E9" s="6">
        <v>97.6</v>
      </c>
      <c r="F9" s="6">
        <v>102.3</v>
      </c>
      <c r="G9" s="6">
        <v>106.9</v>
      </c>
      <c r="H9" s="6">
        <v>111.6</v>
      </c>
      <c r="I9" s="6">
        <v>115.8</v>
      </c>
      <c r="J9" s="6">
        <v>120.8</v>
      </c>
      <c r="K9" s="6">
        <v>126.4</v>
      </c>
      <c r="L9" s="6">
        <v>132</v>
      </c>
      <c r="M9" s="6">
        <v>139.4</v>
      </c>
      <c r="N9" s="6">
        <v>144.9</v>
      </c>
      <c r="O9" s="6">
        <v>149.9</v>
      </c>
      <c r="P9" s="6">
        <v>154.30000000000001</v>
      </c>
      <c r="Q9" s="6">
        <v>158.69999999999999</v>
      </c>
      <c r="R9" s="6">
        <v>163.4</v>
      </c>
      <c r="S9" s="6">
        <v>167.5</v>
      </c>
      <c r="T9" s="6">
        <v>171.2</v>
      </c>
      <c r="U9" s="6">
        <v>175.3</v>
      </c>
      <c r="V9" s="6">
        <v>178.8</v>
      </c>
      <c r="W9" s="6">
        <v>183.5</v>
      </c>
      <c r="X9" s="6">
        <v>188.2</v>
      </c>
      <c r="Y9" s="6">
        <v>191.8</v>
      </c>
      <c r="Z9" s="6">
        <v>194</v>
      </c>
      <c r="AA9" s="6">
        <v>198.4</v>
      </c>
      <c r="AB9" s="6">
        <v>202.6</v>
      </c>
      <c r="AC9" s="5">
        <v>208.00899999999999</v>
      </c>
      <c r="AD9" s="5">
        <v>213.13800000000001</v>
      </c>
      <c r="AE9" s="5">
        <v>216.71899999999999</v>
      </c>
      <c r="AF9" s="5">
        <v>220.08600000000001</v>
      </c>
      <c r="AG9" s="5">
        <v>222.17699999999999</v>
      </c>
      <c r="AH9" s="5">
        <v>227.23699999999999</v>
      </c>
      <c r="AI9" s="5">
        <v>231.61199999999999</v>
      </c>
    </row>
    <row r="12" spans="1:35" x14ac:dyDescent="0.2">
      <c r="A12" t="s">
        <v>8</v>
      </c>
      <c r="B12">
        <f t="shared" ref="B12:B17" si="0">B$2/B4</f>
        <v>2.7927927927927927</v>
      </c>
      <c r="C12">
        <f t="shared" ref="C12:AI12" si="1">C$2/C4</f>
        <v>2.6398739164696616</v>
      </c>
      <c r="D12">
        <f t="shared" si="1"/>
        <v>2.4981357196122298</v>
      </c>
      <c r="E12">
        <f t="shared" si="1"/>
        <v>2.7594728171334433</v>
      </c>
      <c r="F12">
        <f t="shared" si="1"/>
        <v>2.791666666666667</v>
      </c>
      <c r="G12">
        <f t="shared" si="1"/>
        <v>2.9257641921397379</v>
      </c>
      <c r="H12">
        <f t="shared" si="1"/>
        <v>2.8151260504201683</v>
      </c>
      <c r="I12">
        <f t="shared" si="1"/>
        <v>3.8594470046082949</v>
      </c>
      <c r="J12">
        <f t="shared" si="1"/>
        <v>3.5374868004223869</v>
      </c>
      <c r="K12">
        <f t="shared" si="1"/>
        <v>3.5487288135593222</v>
      </c>
      <c r="L12">
        <f t="shared" si="1"/>
        <v>3.4862385321100913</v>
      </c>
      <c r="M12">
        <f t="shared" si="1"/>
        <v>3.2592024539877298</v>
      </c>
      <c r="N12">
        <f t="shared" si="1"/>
        <v>3.7444933920704844</v>
      </c>
      <c r="O12">
        <f t="shared" si="1"/>
        <v>3.5956006768189512</v>
      </c>
      <c r="P12">
        <f t="shared" si="1"/>
        <v>3.8322813345356179</v>
      </c>
      <c r="Q12">
        <f t="shared" si="1"/>
        <v>3.5714285714285716</v>
      </c>
      <c r="R12">
        <f t="shared" si="1"/>
        <v>4.0050590219224285</v>
      </c>
      <c r="S12">
        <f t="shared" si="1"/>
        <v>3.9074355083459786</v>
      </c>
      <c r="T12">
        <f t="shared" si="1"/>
        <v>4.3423271500843175</v>
      </c>
      <c r="U12">
        <f t="shared" si="1"/>
        <v>4.9951503394762371</v>
      </c>
      <c r="V12">
        <f t="shared" si="1"/>
        <v>3.7979351032448379</v>
      </c>
      <c r="W12">
        <f t="shared" si="1"/>
        <v>3.3770491803278695</v>
      </c>
      <c r="X12">
        <f t="shared" si="1"/>
        <v>4.2597187758478086</v>
      </c>
      <c r="Y12">
        <f t="shared" si="1"/>
        <v>3.3076429030186261</v>
      </c>
      <c r="Z12">
        <f t="shared" si="1"/>
        <v>3.1498470948012236</v>
      </c>
      <c r="AA12">
        <f t="shared" si="1"/>
        <v>2.759914255091104</v>
      </c>
      <c r="AB12">
        <f t="shared" si="1"/>
        <v>2.1831284442560408</v>
      </c>
      <c r="AC12">
        <f t="shared" si="1"/>
        <v>2.5204653166738473</v>
      </c>
      <c r="AD12">
        <f t="shared" si="1"/>
        <v>2.1156330749354004</v>
      </c>
      <c r="AE12">
        <f t="shared" si="1"/>
        <v>3.9445048966267682</v>
      </c>
      <c r="AF12">
        <f t="shared" si="1"/>
        <v>2.6088521050737676</v>
      </c>
      <c r="AG12">
        <f t="shared" si="1"/>
        <v>2.3096527556546671</v>
      </c>
      <c r="AH12">
        <f t="shared" si="1"/>
        <v>2.1032782129387875</v>
      </c>
      <c r="AI12">
        <f t="shared" si="1"/>
        <v>2.1279718227179338</v>
      </c>
    </row>
    <row r="13" spans="1:35" x14ac:dyDescent="0.2">
      <c r="A13" t="s">
        <v>9</v>
      </c>
      <c r="B13">
        <f t="shared" si="0"/>
        <v>6.1876247504990021</v>
      </c>
      <c r="C13">
        <f t="shared" ref="C13:AI13" si="2">C$2/C5</f>
        <v>6.3088512241054611</v>
      </c>
      <c r="D13">
        <f t="shared" si="2"/>
        <v>6.2383612662942269</v>
      </c>
      <c r="E13">
        <f t="shared" si="2"/>
        <v>6.1922365988909425</v>
      </c>
      <c r="F13">
        <f t="shared" si="2"/>
        <v>6.1694290976058932</v>
      </c>
      <c r="G13">
        <f t="shared" si="2"/>
        <v>6.0798548094373865</v>
      </c>
      <c r="H13">
        <f t="shared" si="2"/>
        <v>5.9187279151943466</v>
      </c>
      <c r="I13">
        <f t="shared" si="2"/>
        <v>6.1580882352941178</v>
      </c>
      <c r="J13">
        <f t="shared" si="2"/>
        <v>5.7167235494880551</v>
      </c>
      <c r="K13">
        <f t="shared" si="2"/>
        <v>5.1301684532924963</v>
      </c>
      <c r="L13">
        <f t="shared" si="2"/>
        <v>5.5152394775036289</v>
      </c>
      <c r="M13">
        <f t="shared" si="2"/>
        <v>6.0283687943262416</v>
      </c>
      <c r="N13">
        <f t="shared" si="2"/>
        <v>5.8539944903581267</v>
      </c>
      <c r="O13">
        <f t="shared" si="2"/>
        <v>5.6818181818181817</v>
      </c>
      <c r="P13">
        <f t="shared" si="2"/>
        <v>5.533854166666667</v>
      </c>
      <c r="Q13">
        <f t="shared" si="2"/>
        <v>5.5410691003911339</v>
      </c>
      <c r="R13">
        <f t="shared" si="2"/>
        <v>5.5232558139534884</v>
      </c>
      <c r="S13">
        <f t="shared" si="2"/>
        <v>5.9744779582366592</v>
      </c>
      <c r="T13">
        <f t="shared" si="2"/>
        <v>6.0233918128654977</v>
      </c>
      <c r="U13">
        <f t="shared" si="2"/>
        <v>5.9059633027522942</v>
      </c>
      <c r="V13">
        <f t="shared" si="2"/>
        <v>5.6780595369349509</v>
      </c>
      <c r="W13">
        <f t="shared" si="2"/>
        <v>5.2443991853360492</v>
      </c>
      <c r="X13">
        <f t="shared" si="2"/>
        <v>5.1448551448551454</v>
      </c>
      <c r="Y13">
        <f t="shared" si="2"/>
        <v>4.9424184261036466</v>
      </c>
      <c r="Z13">
        <f t="shared" si="2"/>
        <v>5.4439746300211427</v>
      </c>
      <c r="AA13">
        <f t="shared" si="2"/>
        <v>5.1654964894684054</v>
      </c>
      <c r="AB13">
        <f t="shared" si="2"/>
        <v>4.9235181644359463</v>
      </c>
      <c r="AC13">
        <f t="shared" si="2"/>
        <v>5.0737207285342576</v>
      </c>
      <c r="AD13">
        <f t="shared" si="2"/>
        <v>5.1131928181108508</v>
      </c>
      <c r="AE13">
        <f t="shared" si="2"/>
        <v>5.2498189717595949</v>
      </c>
      <c r="AF13">
        <f t="shared" si="2"/>
        <v>5.3308823529411757</v>
      </c>
      <c r="AG13">
        <f t="shared" si="2"/>
        <v>5.1748750892219846</v>
      </c>
      <c r="AH13">
        <f t="shared" si="2"/>
        <v>5.0948699929725931</v>
      </c>
      <c r="AI13">
        <f t="shared" si="2"/>
        <v>5.0984528832630103</v>
      </c>
    </row>
    <row r="14" spans="1:35" x14ac:dyDescent="0.2">
      <c r="A14" t="s">
        <v>10</v>
      </c>
      <c r="B14">
        <f t="shared" si="0"/>
        <v>3.5267349260523324</v>
      </c>
      <c r="C14">
        <f t="shared" ref="C14:AI14" si="3">C$2/C6</f>
        <v>3.5524920466595975</v>
      </c>
      <c r="D14">
        <f t="shared" si="3"/>
        <v>3.6216216216216215</v>
      </c>
      <c r="E14">
        <f t="shared" si="3"/>
        <v>4.0803897685749089</v>
      </c>
      <c r="F14">
        <f t="shared" si="3"/>
        <v>2.5749423520368948</v>
      </c>
      <c r="G14">
        <f t="shared" si="3"/>
        <v>4.4906166219839143</v>
      </c>
      <c r="H14">
        <f t="shared" si="3"/>
        <v>3.7180910099889011</v>
      </c>
      <c r="I14">
        <f t="shared" si="3"/>
        <v>3.8863109048723898</v>
      </c>
      <c r="J14">
        <f t="shared" si="3"/>
        <v>4.4078947368421053</v>
      </c>
      <c r="K14">
        <f t="shared" si="3"/>
        <v>3.5600425079702447</v>
      </c>
      <c r="L14">
        <f t="shared" si="3"/>
        <v>3.1071136549468514</v>
      </c>
      <c r="M14">
        <f t="shared" si="3"/>
        <v>3.8426763110307411</v>
      </c>
      <c r="N14">
        <f t="shared" si="3"/>
        <v>4.555198285101822</v>
      </c>
      <c r="O14">
        <f t="shared" si="3"/>
        <v>4.7327394209354123</v>
      </c>
      <c r="P14">
        <f t="shared" si="3"/>
        <v>4.634678298800436</v>
      </c>
      <c r="Q14">
        <f t="shared" si="3"/>
        <v>4.8185941043083904</v>
      </c>
      <c r="R14">
        <f t="shared" si="3"/>
        <v>4.1125541125541121</v>
      </c>
      <c r="S14">
        <f t="shared" si="3"/>
        <v>4.4860627177700358</v>
      </c>
      <c r="T14">
        <f t="shared" si="3"/>
        <v>4.5982142857142856</v>
      </c>
      <c r="U14">
        <f t="shared" si="3"/>
        <v>4.8907882241215583</v>
      </c>
      <c r="V14">
        <f t="shared" si="3"/>
        <v>5.2820512820512828</v>
      </c>
      <c r="W14">
        <f t="shared" si="3"/>
        <v>5.0939663699307625</v>
      </c>
      <c r="X14">
        <f t="shared" si="3"/>
        <v>5.292908530318603</v>
      </c>
      <c r="Y14">
        <f t="shared" si="3"/>
        <v>4.3829787234042552</v>
      </c>
      <c r="Z14">
        <f t="shared" si="3"/>
        <v>3.2739987285441834</v>
      </c>
      <c r="AA14">
        <f t="shared" si="3"/>
        <v>4.2526837324525184</v>
      </c>
      <c r="AB14">
        <f t="shared" si="3"/>
        <v>3.554175293305728</v>
      </c>
      <c r="AC14">
        <f t="shared" si="3"/>
        <v>3.776630083925113</v>
      </c>
      <c r="AD14">
        <f t="shared" si="3"/>
        <v>3.0114942528735633</v>
      </c>
      <c r="AE14">
        <f t="shared" si="3"/>
        <v>3.9189189189189189</v>
      </c>
      <c r="AF14">
        <f t="shared" si="3"/>
        <v>4.0525433202906651</v>
      </c>
      <c r="AG14">
        <f t="shared" si="3"/>
        <v>4.0143964562569217</v>
      </c>
      <c r="AH14">
        <f t="shared" si="3"/>
        <v>3.7390407426508507</v>
      </c>
      <c r="AI14">
        <f t="shared" si="3"/>
        <v>3.7506466632177959</v>
      </c>
    </row>
    <row r="15" spans="1:35" x14ac:dyDescent="0.2">
      <c r="A15" t="s">
        <v>11</v>
      </c>
      <c r="B15">
        <f t="shared" si="0"/>
        <v>58.490566037735853</v>
      </c>
      <c r="C15">
        <f t="shared" ref="C15:AI15" si="4">C$2/C7</f>
        <v>53.174603174603178</v>
      </c>
      <c r="D15">
        <f t="shared" si="4"/>
        <v>45.890410958904113</v>
      </c>
      <c r="E15">
        <f t="shared" si="4"/>
        <v>44.666666666666671</v>
      </c>
      <c r="F15">
        <f t="shared" si="4"/>
        <v>42.948717948717949</v>
      </c>
      <c r="G15">
        <f t="shared" si="4"/>
        <v>42.405063291139243</v>
      </c>
      <c r="H15">
        <f t="shared" si="4"/>
        <v>41.358024691358025</v>
      </c>
      <c r="I15">
        <f t="shared" si="4"/>
        <v>44.666666666666671</v>
      </c>
      <c r="J15">
        <f t="shared" si="4"/>
        <v>42.948717948717949</v>
      </c>
      <c r="K15">
        <f t="shared" si="4"/>
        <v>42.405063291139243</v>
      </c>
      <c r="L15">
        <f t="shared" si="4"/>
        <v>46.913580246913575</v>
      </c>
      <c r="M15">
        <f t="shared" si="4"/>
        <v>50.595238095238095</v>
      </c>
      <c r="N15">
        <f t="shared" si="4"/>
        <v>49.999999999999993</v>
      </c>
      <c r="O15">
        <f t="shared" si="4"/>
        <v>47.752808988764045</v>
      </c>
      <c r="P15">
        <f t="shared" si="4"/>
        <v>47.222222222222221</v>
      </c>
      <c r="Q15">
        <f t="shared" si="4"/>
        <v>46.703296703296708</v>
      </c>
      <c r="R15">
        <f t="shared" si="4"/>
        <v>52.197802197802197</v>
      </c>
      <c r="S15">
        <f t="shared" si="4"/>
        <v>55.978260869565226</v>
      </c>
      <c r="T15">
        <f t="shared" si="4"/>
        <v>59.88372093023257</v>
      </c>
      <c r="U15">
        <f t="shared" si="4"/>
        <v>61.30952380952381</v>
      </c>
      <c r="V15">
        <f t="shared" si="4"/>
        <v>61.30952380952381</v>
      </c>
      <c r="W15">
        <f t="shared" si="4"/>
        <v>58.52272727272728</v>
      </c>
      <c r="X15">
        <f t="shared" si="4"/>
        <v>57.86516853932585</v>
      </c>
      <c r="Y15">
        <f t="shared" si="4"/>
        <v>57.86516853932585</v>
      </c>
      <c r="Z15">
        <f t="shared" si="4"/>
        <v>56.593406593406598</v>
      </c>
      <c r="AA15">
        <f t="shared" si="4"/>
        <v>54.787234042553195</v>
      </c>
      <c r="AB15">
        <f t="shared" si="4"/>
        <v>47.68518518518519</v>
      </c>
      <c r="AC15">
        <f t="shared" si="4"/>
        <v>51.769911504424776</v>
      </c>
      <c r="AD15">
        <f t="shared" si="4"/>
        <v>56.465517241379303</v>
      </c>
      <c r="AE15">
        <f t="shared" si="4"/>
        <v>57.539682539682538</v>
      </c>
      <c r="AF15">
        <f t="shared" si="4"/>
        <v>58.467741935483872</v>
      </c>
      <c r="AG15">
        <f t="shared" si="4"/>
        <v>58</v>
      </c>
      <c r="AH15">
        <f t="shared" si="4"/>
        <v>56.640625</v>
      </c>
      <c r="AI15">
        <f t="shared" si="4"/>
        <v>56.201550387596896</v>
      </c>
    </row>
    <row r="16" spans="1:35" x14ac:dyDescent="0.2">
      <c r="A16" t="s">
        <v>12</v>
      </c>
      <c r="B16">
        <f t="shared" si="0"/>
        <v>1.3293310463121785E-2</v>
      </c>
      <c r="C16">
        <f t="shared" ref="C16:AI16" si="5">C$2/C8</f>
        <v>1.2859884836852208E-2</v>
      </c>
      <c r="D16">
        <f t="shared" si="5"/>
        <v>1.1858407079646019E-2</v>
      </c>
      <c r="E16">
        <f t="shared" si="5"/>
        <v>1.1429546229955645E-2</v>
      </c>
      <c r="F16">
        <f t="shared" si="5"/>
        <v>1.0976408912188729E-2</v>
      </c>
      <c r="G16">
        <f t="shared" si="5"/>
        <v>1.0597912053147737E-2</v>
      </c>
      <c r="H16">
        <f t="shared" si="5"/>
        <v>1.0200974421437272E-2</v>
      </c>
      <c r="I16">
        <f t="shared" si="5"/>
        <v>1.0057039927949565E-2</v>
      </c>
      <c r="J16">
        <f t="shared" si="5"/>
        <v>9.6625324488029997E-3</v>
      </c>
      <c r="K16">
        <f t="shared" si="5"/>
        <v>9.2362834298318174E-3</v>
      </c>
      <c r="L16">
        <f t="shared" si="5"/>
        <v>9.9606815203145474E-3</v>
      </c>
      <c r="M16">
        <f t="shared" si="5"/>
        <v>1.0543289506325973E-2</v>
      </c>
      <c r="N16">
        <f t="shared" si="5"/>
        <v>1.0270662155630739E-2</v>
      </c>
      <c r="O16">
        <f t="shared" si="5"/>
        <v>9.9531615925058554E-3</v>
      </c>
      <c r="P16">
        <f t="shared" si="5"/>
        <v>9.7076290543627233E-3</v>
      </c>
      <c r="Q16">
        <f t="shared" si="5"/>
        <v>9.4381523428825227E-3</v>
      </c>
      <c r="R16">
        <f t="shared" si="5"/>
        <v>1.0270270270270269E-2</v>
      </c>
      <c r="S16">
        <f t="shared" si="5"/>
        <v>1.0803440318858822E-2</v>
      </c>
      <c r="T16">
        <f t="shared" si="5"/>
        <v>1.063610078479967E-2</v>
      </c>
      <c r="U16">
        <f t="shared" si="5"/>
        <v>1.0461100954702417E-2</v>
      </c>
      <c r="V16">
        <f t="shared" si="5"/>
        <v>1.018189007512851E-2</v>
      </c>
      <c r="W16">
        <f t="shared" si="5"/>
        <v>9.8188751191611058E-3</v>
      </c>
      <c r="X16">
        <f t="shared" si="5"/>
        <v>9.7059932152280433E-3</v>
      </c>
      <c r="Y16">
        <f t="shared" si="5"/>
        <v>9.4634325615582503E-3</v>
      </c>
      <c r="Z16">
        <f t="shared" si="5"/>
        <v>9.2809515227969021E-3</v>
      </c>
      <c r="AA16">
        <f t="shared" si="5"/>
        <v>9.01610644257703E-3</v>
      </c>
      <c r="AB16">
        <f t="shared" si="5"/>
        <v>8.6714935174271764E-3</v>
      </c>
      <c r="AC16">
        <f t="shared" si="5"/>
        <v>9.6479249539868188E-3</v>
      </c>
      <c r="AD16">
        <f t="shared" si="5"/>
        <v>1.0358990417538481E-2</v>
      </c>
      <c r="AE16">
        <f t="shared" si="5"/>
        <v>1.146261369727E-2</v>
      </c>
      <c r="AF16">
        <f t="shared" si="5"/>
        <v>1.1169345769051823E-2</v>
      </c>
      <c r="AG16">
        <f t="shared" si="5"/>
        <v>1.0989977140847547E-2</v>
      </c>
      <c r="AH16">
        <f t="shared" si="5"/>
        <v>1.0677655569759701E-2</v>
      </c>
      <c r="AI16">
        <f t="shared" si="5"/>
        <v>1.0510018584612174E-2</v>
      </c>
    </row>
    <row r="17" spans="1:35" x14ac:dyDescent="0.2">
      <c r="A17" t="s">
        <v>13</v>
      </c>
      <c r="B17">
        <f t="shared" si="0"/>
        <v>4.0469973890339427E-2</v>
      </c>
      <c r="C17">
        <f t="shared" ref="C17:AI17" si="6">C$2/C9</f>
        <v>3.9273153575615477E-2</v>
      </c>
      <c r="D17">
        <f t="shared" si="6"/>
        <v>3.5944206008583689E-2</v>
      </c>
      <c r="E17">
        <f t="shared" si="6"/>
        <v>3.4323770491803282E-2</v>
      </c>
      <c r="F17">
        <f t="shared" si="6"/>
        <v>3.2746823069403713E-2</v>
      </c>
      <c r="G17">
        <f t="shared" si="6"/>
        <v>3.1337698783910198E-2</v>
      </c>
      <c r="H17">
        <f t="shared" si="6"/>
        <v>3.0017921146953407E-2</v>
      </c>
      <c r="I17">
        <f t="shared" si="6"/>
        <v>2.8929188255613126E-2</v>
      </c>
      <c r="J17">
        <f t="shared" si="6"/>
        <v>2.7731788079470202E-2</v>
      </c>
      <c r="K17">
        <f t="shared" si="6"/>
        <v>2.6503164556962024E-2</v>
      </c>
      <c r="L17">
        <f t="shared" si="6"/>
        <v>2.8787878787878786E-2</v>
      </c>
      <c r="M17">
        <f t="shared" si="6"/>
        <v>3.048780487804878E-2</v>
      </c>
      <c r="N17">
        <f t="shared" si="6"/>
        <v>2.9330572808833676E-2</v>
      </c>
      <c r="O17">
        <f t="shared" si="6"/>
        <v>2.8352234823215475E-2</v>
      </c>
      <c r="P17">
        <f t="shared" si="6"/>
        <v>2.7543745949449121E-2</v>
      </c>
      <c r="Q17">
        <f t="shared" si="6"/>
        <v>2.6780088216761186E-2</v>
      </c>
      <c r="R17">
        <f t="shared" si="6"/>
        <v>2.9069767441860465E-2</v>
      </c>
      <c r="S17">
        <f t="shared" si="6"/>
        <v>3.0746268656716421E-2</v>
      </c>
      <c r="T17">
        <f t="shared" si="6"/>
        <v>3.0081775700934583E-2</v>
      </c>
      <c r="U17">
        <f t="shared" si="6"/>
        <v>2.9378208784940102E-2</v>
      </c>
      <c r="V17">
        <f t="shared" si="6"/>
        <v>2.8803131991051455E-2</v>
      </c>
      <c r="W17">
        <f t="shared" si="6"/>
        <v>2.8065395095367849E-2</v>
      </c>
      <c r="X17">
        <f t="shared" si="6"/>
        <v>2.7364505844845913E-2</v>
      </c>
      <c r="Y17">
        <f t="shared" si="6"/>
        <v>2.6850886339937437E-2</v>
      </c>
      <c r="Z17">
        <f t="shared" si="6"/>
        <v>2.6546391752577322E-2</v>
      </c>
      <c r="AA17">
        <f t="shared" si="6"/>
        <v>2.5957661290322582E-2</v>
      </c>
      <c r="AB17">
        <f t="shared" si="6"/>
        <v>2.5419545903257654E-2</v>
      </c>
      <c r="AC17">
        <f t="shared" si="6"/>
        <v>2.8123783105538702E-2</v>
      </c>
      <c r="AD17">
        <f t="shared" si="6"/>
        <v>3.0731263312970939E-2</v>
      </c>
      <c r="AE17">
        <f t="shared" si="6"/>
        <v>3.3453458164720215E-2</v>
      </c>
      <c r="AF17">
        <f t="shared" si="6"/>
        <v>3.2941668256954097E-2</v>
      </c>
      <c r="AG17">
        <f t="shared" si="6"/>
        <v>3.2631640538849656E-2</v>
      </c>
      <c r="AH17">
        <f t="shared" si="6"/>
        <v>3.1905015468431636E-2</v>
      </c>
      <c r="AI17">
        <f t="shared" si="6"/>
        <v>3.1302350482703835E-2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'data compared to wages'!B12:AI12</xm:f>
              <xm:sqref>G52</xm:sqref>
            </x14:sparkline>
            <x14:sparkline>
              <xm:f>'data compared to wages'!B13:AI13</xm:f>
              <xm:sqref>G53</xm:sqref>
            </x14:sparkline>
            <x14:sparkline>
              <xm:f>'data compared to wages'!B14:AI14</xm:f>
              <xm:sqref>G54</xm:sqref>
            </x14:sparkline>
            <x14:sparkline>
              <xm:f>'data compared to wages'!B15:AI15</xm:f>
              <xm:sqref>G55</xm:sqref>
            </x14:sparkline>
            <x14:sparkline>
              <xm:f>'data compared to wages'!B16:AI16</xm:f>
              <xm:sqref>G56</xm:sqref>
            </x14:sparkline>
            <x14:sparkline>
              <xm:f>'data compared to wages'!B17:AI17</xm:f>
              <xm:sqref>G57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5"/>
  <sheetViews>
    <sheetView topLeftCell="A61" zoomScale="75" zoomScaleNormal="75" zoomScalePageLayoutView="75" workbookViewId="0">
      <selection activeCell="F58" sqref="F58"/>
    </sheetView>
  </sheetViews>
  <sheetFormatPr baseColWidth="10" defaultRowHeight="16" x14ac:dyDescent="0.2"/>
  <cols>
    <col min="1" max="1" width="23.83203125" style="1" customWidth="1"/>
    <col min="2" max="34" width="10.83203125" style="1"/>
    <col min="35" max="35" width="10.83203125" style="1" customWidth="1"/>
    <col min="36" max="16384" width="10.83203125" style="1"/>
  </cols>
  <sheetData>
    <row r="1" spans="1:35" x14ac:dyDescent="0.2"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>
        <v>2011</v>
      </c>
      <c r="AH1" s="1">
        <v>2012</v>
      </c>
      <c r="AI1" s="1">
        <v>2013</v>
      </c>
    </row>
    <row r="2" spans="1:35" x14ac:dyDescent="0.2">
      <c r="A2" s="1" t="s">
        <v>0</v>
      </c>
      <c r="B2" s="1">
        <v>3.1</v>
      </c>
      <c r="C2" s="1">
        <v>3.35</v>
      </c>
      <c r="D2" s="1">
        <v>3.35</v>
      </c>
      <c r="E2" s="1">
        <v>3.35</v>
      </c>
      <c r="F2" s="1">
        <v>3.35</v>
      </c>
      <c r="G2" s="1">
        <v>3.35</v>
      </c>
      <c r="H2" s="1">
        <v>3.35</v>
      </c>
      <c r="I2" s="1">
        <v>3.35</v>
      </c>
      <c r="J2" s="1">
        <v>3.35</v>
      </c>
      <c r="K2" s="1">
        <v>3.35</v>
      </c>
      <c r="L2" s="1">
        <v>3.8</v>
      </c>
      <c r="M2" s="1">
        <v>4.25</v>
      </c>
      <c r="N2" s="1">
        <v>4.25</v>
      </c>
      <c r="O2" s="1">
        <v>4.25</v>
      </c>
      <c r="P2" s="1">
        <v>4.25</v>
      </c>
      <c r="Q2" s="1">
        <v>4.25</v>
      </c>
      <c r="R2" s="1">
        <v>4.75</v>
      </c>
      <c r="S2" s="1">
        <v>5.15</v>
      </c>
      <c r="T2" s="1">
        <v>5.15</v>
      </c>
      <c r="U2" s="1">
        <v>5.15</v>
      </c>
      <c r="V2" s="1">
        <v>5.15</v>
      </c>
      <c r="W2" s="1">
        <v>5.15</v>
      </c>
      <c r="X2" s="1">
        <v>5.15</v>
      </c>
      <c r="Y2" s="1">
        <v>5.15</v>
      </c>
      <c r="Z2" s="1">
        <v>5.15</v>
      </c>
      <c r="AA2" s="1">
        <v>5.15</v>
      </c>
      <c r="AB2" s="1">
        <v>5.15</v>
      </c>
      <c r="AC2" s="1">
        <v>5.85</v>
      </c>
      <c r="AD2" s="1">
        <v>6.55</v>
      </c>
      <c r="AE2" s="1">
        <v>7.25</v>
      </c>
      <c r="AF2" s="1">
        <v>7.25</v>
      </c>
      <c r="AG2" s="1">
        <v>7.25</v>
      </c>
      <c r="AH2" s="1">
        <v>7.25</v>
      </c>
      <c r="AI2" s="1">
        <v>7.25</v>
      </c>
    </row>
    <row r="3" spans="1:35" x14ac:dyDescent="0.2">
      <c r="A3" s="1" t="s">
        <v>1</v>
      </c>
      <c r="B3" s="3">
        <v>5655</v>
      </c>
      <c r="C3" s="3">
        <v>6265</v>
      </c>
      <c r="D3" s="3">
        <v>6649</v>
      </c>
      <c r="E3" s="3">
        <v>6863</v>
      </c>
      <c r="F3" s="3">
        <v>7155</v>
      </c>
      <c r="G3" s="3">
        <v>7410</v>
      </c>
      <c r="H3" s="3">
        <v>7553</v>
      </c>
      <c r="I3" s="3">
        <v>7829</v>
      </c>
      <c r="J3" s="3">
        <v>8154</v>
      </c>
      <c r="K3" s="3">
        <v>8547</v>
      </c>
      <c r="L3" s="3">
        <v>9009</v>
      </c>
      <c r="M3" s="3">
        <v>9388</v>
      </c>
      <c r="N3" s="3">
        <v>9670</v>
      </c>
      <c r="O3" s="3">
        <v>10960</v>
      </c>
      <c r="P3" s="3">
        <v>10215</v>
      </c>
      <c r="Q3" s="3">
        <v>10504</v>
      </c>
      <c r="R3" s="3">
        <v>10815</v>
      </c>
      <c r="S3" s="3">
        <v>11063</v>
      </c>
      <c r="T3" s="3">
        <v>11235</v>
      </c>
      <c r="U3" s="3">
        <v>11483</v>
      </c>
      <c r="V3" s="3">
        <v>11869</v>
      </c>
      <c r="W3" s="3">
        <v>12207</v>
      </c>
      <c r="X3" s="3">
        <v>12400</v>
      </c>
      <c r="Y3" s="3">
        <v>12682</v>
      </c>
      <c r="Z3" s="3">
        <v>13020</v>
      </c>
      <c r="AA3" s="3">
        <v>13461</v>
      </c>
      <c r="AB3" s="3">
        <v>13896</v>
      </c>
      <c r="AC3" s="3">
        <v>14291</v>
      </c>
      <c r="AD3" s="3">
        <v>14840</v>
      </c>
      <c r="AE3" s="3">
        <v>14787</v>
      </c>
      <c r="AF3" s="4">
        <v>15030</v>
      </c>
      <c r="AG3" s="2">
        <v>15504</v>
      </c>
      <c r="AH3" s="4">
        <v>15825</v>
      </c>
    </row>
    <row r="4" spans="1:35" x14ac:dyDescent="0.2">
      <c r="A4" s="1" t="s">
        <v>2</v>
      </c>
      <c r="B4" s="5">
        <v>1.1100000000000001</v>
      </c>
      <c r="C4" s="5">
        <v>1.2689999999999999</v>
      </c>
      <c r="D4" s="5">
        <v>1.341</v>
      </c>
      <c r="E4" s="5">
        <v>1.214</v>
      </c>
      <c r="F4" s="5">
        <v>1.2</v>
      </c>
      <c r="G4" s="5">
        <v>1.145</v>
      </c>
      <c r="H4" s="5">
        <v>1.19</v>
      </c>
      <c r="I4" s="5">
        <v>0.86799999999999999</v>
      </c>
      <c r="J4" s="5">
        <v>0.94699999999999995</v>
      </c>
      <c r="K4" s="5">
        <v>0.94399999999999995</v>
      </c>
      <c r="L4" s="5">
        <v>1.0900000000000001</v>
      </c>
      <c r="M4" s="5">
        <v>1.304</v>
      </c>
      <c r="N4" s="5">
        <v>1.135</v>
      </c>
      <c r="O4" s="5">
        <v>1.1819999999999999</v>
      </c>
      <c r="P4" s="5">
        <v>1.109</v>
      </c>
      <c r="Q4" s="5">
        <v>1.19</v>
      </c>
      <c r="R4" s="5">
        <v>1.1859999999999999</v>
      </c>
      <c r="S4" s="5">
        <v>1.3180000000000001</v>
      </c>
      <c r="T4" s="5">
        <v>1.1859999999999999</v>
      </c>
      <c r="U4" s="5">
        <v>1.0309999999999999</v>
      </c>
      <c r="V4" s="5">
        <v>1.3560000000000001</v>
      </c>
      <c r="W4" s="5">
        <v>1.5249999999999999</v>
      </c>
      <c r="X4" s="5">
        <v>1.2090000000000001</v>
      </c>
      <c r="Y4" s="5">
        <v>1.5569999999999999</v>
      </c>
      <c r="Z4" s="5">
        <v>1.635</v>
      </c>
      <c r="AA4" s="5">
        <v>1.8660000000000001</v>
      </c>
      <c r="AB4" s="5">
        <v>2.359</v>
      </c>
      <c r="AC4" s="5">
        <v>2.3210000000000002</v>
      </c>
      <c r="AD4" s="5">
        <v>3.0960000000000001</v>
      </c>
      <c r="AE4" s="5">
        <v>1.8380000000000001</v>
      </c>
      <c r="AF4" s="5">
        <v>2.7789999999999999</v>
      </c>
      <c r="AG4" s="5">
        <v>3.1389999999999998</v>
      </c>
      <c r="AH4" s="5">
        <v>3.4470000000000001</v>
      </c>
      <c r="AI4" s="5">
        <v>3.407</v>
      </c>
    </row>
    <row r="5" spans="1:35" x14ac:dyDescent="0.2">
      <c r="A5" s="1" t="s">
        <v>3</v>
      </c>
      <c r="B5" s="5">
        <v>0.501</v>
      </c>
      <c r="C5" s="5">
        <v>0.53100000000000003</v>
      </c>
      <c r="D5" s="5">
        <v>0.53700000000000003</v>
      </c>
      <c r="E5" s="5">
        <v>0.54100000000000004</v>
      </c>
      <c r="F5" s="5">
        <v>0.54300000000000004</v>
      </c>
      <c r="G5" s="5">
        <v>0.55100000000000005</v>
      </c>
      <c r="H5" s="5">
        <v>0.56599999999999995</v>
      </c>
      <c r="I5" s="5">
        <v>0.54400000000000004</v>
      </c>
      <c r="J5" s="5">
        <v>0.58599999999999997</v>
      </c>
      <c r="K5" s="5">
        <v>0.65300000000000002</v>
      </c>
      <c r="L5" s="5">
        <v>0.68899999999999995</v>
      </c>
      <c r="M5" s="5">
        <v>0.70499999999999996</v>
      </c>
      <c r="N5" s="5">
        <v>0.72599999999999998</v>
      </c>
      <c r="O5" s="5">
        <v>0.748</v>
      </c>
      <c r="P5" s="5">
        <v>0.76800000000000002</v>
      </c>
      <c r="Q5" s="5">
        <v>0.76700000000000002</v>
      </c>
      <c r="R5" s="5">
        <v>0.86</v>
      </c>
      <c r="S5" s="5">
        <v>0.86199999999999999</v>
      </c>
      <c r="T5" s="5">
        <v>0.85499999999999998</v>
      </c>
      <c r="U5" s="5">
        <v>0.872</v>
      </c>
      <c r="V5" s="5">
        <v>0.90700000000000003</v>
      </c>
      <c r="W5" s="5">
        <v>0.98199999999999998</v>
      </c>
      <c r="X5" s="5">
        <v>1.0009999999999999</v>
      </c>
      <c r="Y5" s="5">
        <v>1.042</v>
      </c>
      <c r="Z5" s="5">
        <v>0.94599999999999995</v>
      </c>
      <c r="AA5" s="5">
        <v>0.997</v>
      </c>
      <c r="AB5" s="5">
        <v>1.046</v>
      </c>
      <c r="AC5" s="5">
        <v>1.153</v>
      </c>
      <c r="AD5" s="5">
        <v>1.2809999999999999</v>
      </c>
      <c r="AE5" s="5">
        <v>1.381</v>
      </c>
      <c r="AF5" s="5">
        <v>1.36</v>
      </c>
      <c r="AG5" s="5">
        <v>1.401</v>
      </c>
      <c r="AH5" s="5">
        <v>1.423</v>
      </c>
      <c r="AI5" s="5">
        <v>1.4219999999999999</v>
      </c>
    </row>
    <row r="6" spans="1:35" x14ac:dyDescent="0.2">
      <c r="A6" s="1" t="s">
        <v>4</v>
      </c>
      <c r="B6" s="5">
        <v>0.879</v>
      </c>
      <c r="C6" s="5">
        <v>0.94299999999999995</v>
      </c>
      <c r="D6" s="5">
        <v>0.92500000000000004</v>
      </c>
      <c r="E6" s="5">
        <v>0.82099999999999995</v>
      </c>
      <c r="F6" s="5">
        <v>1.3009999999999999</v>
      </c>
      <c r="G6" s="5">
        <v>0.746</v>
      </c>
      <c r="H6" s="5">
        <v>0.90100000000000002</v>
      </c>
      <c r="I6" s="5">
        <v>0.86199999999999999</v>
      </c>
      <c r="J6" s="5">
        <v>0.76</v>
      </c>
      <c r="K6" s="5">
        <v>0.94099999999999995</v>
      </c>
      <c r="L6" s="5">
        <v>1.2230000000000001</v>
      </c>
      <c r="M6" s="5">
        <v>1.1060000000000001</v>
      </c>
      <c r="N6" s="5">
        <v>0.93300000000000005</v>
      </c>
      <c r="O6" s="5">
        <v>0.89800000000000002</v>
      </c>
      <c r="P6" s="5">
        <v>0.91700000000000004</v>
      </c>
      <c r="Q6" s="5">
        <v>0.88200000000000001</v>
      </c>
      <c r="R6" s="5">
        <v>1.155</v>
      </c>
      <c r="S6" s="5">
        <v>1.1479999999999999</v>
      </c>
      <c r="T6" s="5">
        <v>1.1200000000000001</v>
      </c>
      <c r="U6" s="5">
        <v>1.0529999999999999</v>
      </c>
      <c r="V6" s="5">
        <v>0.97499999999999998</v>
      </c>
      <c r="W6" s="5">
        <v>1.0109999999999999</v>
      </c>
      <c r="X6" s="5">
        <v>0.97299999999999998</v>
      </c>
      <c r="Y6" s="5">
        <v>1.175</v>
      </c>
      <c r="Z6" s="5">
        <v>1.573</v>
      </c>
      <c r="AA6" s="5">
        <v>1.2110000000000001</v>
      </c>
      <c r="AB6" s="5">
        <v>1.4490000000000001</v>
      </c>
      <c r="AC6" s="5">
        <v>1.5489999999999999</v>
      </c>
      <c r="AD6" s="5">
        <v>2.1749999999999998</v>
      </c>
      <c r="AE6" s="5">
        <v>1.85</v>
      </c>
      <c r="AF6" s="5">
        <v>1.7889999999999999</v>
      </c>
      <c r="AG6" s="5">
        <v>1.806</v>
      </c>
      <c r="AH6" s="5">
        <v>1.9390000000000001</v>
      </c>
      <c r="AI6" s="5">
        <v>1.9330000000000001</v>
      </c>
    </row>
    <row r="7" spans="1:35" x14ac:dyDescent="0.2">
      <c r="A7" s="1" t="s">
        <v>5</v>
      </c>
      <c r="B7" s="5">
        <v>5.2999999999999999E-2</v>
      </c>
      <c r="C7" s="5">
        <v>6.3E-2</v>
      </c>
      <c r="D7" s="5">
        <v>7.2999999999999995E-2</v>
      </c>
      <c r="E7" s="5">
        <v>7.4999999999999997E-2</v>
      </c>
      <c r="F7" s="5">
        <v>7.8E-2</v>
      </c>
      <c r="G7" s="5">
        <v>7.9000000000000001E-2</v>
      </c>
      <c r="H7" s="5">
        <v>8.1000000000000003E-2</v>
      </c>
      <c r="I7" s="5">
        <v>7.4999999999999997E-2</v>
      </c>
      <c r="J7" s="5">
        <v>7.8E-2</v>
      </c>
      <c r="K7" s="5">
        <v>7.9000000000000001E-2</v>
      </c>
      <c r="L7" s="5">
        <v>8.1000000000000003E-2</v>
      </c>
      <c r="M7" s="5">
        <v>8.4000000000000005E-2</v>
      </c>
      <c r="N7" s="5">
        <v>8.5000000000000006E-2</v>
      </c>
      <c r="O7" s="5">
        <v>8.8999999999999996E-2</v>
      </c>
      <c r="P7" s="5">
        <v>0.09</v>
      </c>
      <c r="Q7" s="5">
        <v>9.0999999999999998E-2</v>
      </c>
      <c r="R7" s="5">
        <v>9.0999999999999998E-2</v>
      </c>
      <c r="S7" s="5">
        <v>9.1999999999999998E-2</v>
      </c>
      <c r="T7" s="5">
        <v>8.5999999999999993E-2</v>
      </c>
      <c r="U7" s="5">
        <v>8.4000000000000005E-2</v>
      </c>
      <c r="V7" s="5">
        <v>8.4000000000000005E-2</v>
      </c>
      <c r="W7" s="5">
        <v>8.7999999999999995E-2</v>
      </c>
      <c r="X7" s="5">
        <v>8.8999999999999996E-2</v>
      </c>
      <c r="Y7" s="5">
        <v>8.8999999999999996E-2</v>
      </c>
      <c r="Z7" s="5">
        <v>9.0999999999999998E-2</v>
      </c>
      <c r="AA7" s="5">
        <v>9.4E-2</v>
      </c>
      <c r="AB7" s="5">
        <v>0.108</v>
      </c>
      <c r="AC7" s="5">
        <v>0.113</v>
      </c>
      <c r="AD7" s="5">
        <v>0.11600000000000001</v>
      </c>
      <c r="AE7" s="5">
        <v>0.126</v>
      </c>
      <c r="AF7" s="5">
        <v>0.124</v>
      </c>
      <c r="AG7" s="5">
        <v>0.125</v>
      </c>
      <c r="AH7" s="5">
        <v>0.128</v>
      </c>
      <c r="AI7" s="5">
        <v>0.129</v>
      </c>
    </row>
    <row r="8" spans="1:35" x14ac:dyDescent="0.2">
      <c r="A8" s="1" t="s">
        <v>6</v>
      </c>
      <c r="B8" s="6">
        <v>233.2</v>
      </c>
      <c r="C8" s="6">
        <v>260.5</v>
      </c>
      <c r="D8" s="6">
        <v>282.5</v>
      </c>
      <c r="E8" s="6">
        <v>293.10000000000002</v>
      </c>
      <c r="F8" s="6">
        <v>305.2</v>
      </c>
      <c r="G8" s="6">
        <v>316.10000000000002</v>
      </c>
      <c r="H8" s="6">
        <v>328.4</v>
      </c>
      <c r="I8" s="6">
        <v>333.1</v>
      </c>
      <c r="J8" s="6">
        <v>346.7</v>
      </c>
      <c r="K8" s="6">
        <v>362.7</v>
      </c>
      <c r="L8" s="6">
        <v>381.5</v>
      </c>
      <c r="M8" s="6">
        <v>403.1</v>
      </c>
      <c r="N8" s="6">
        <v>413.8</v>
      </c>
      <c r="O8" s="6">
        <v>427</v>
      </c>
      <c r="P8" s="6">
        <v>437.8</v>
      </c>
      <c r="Q8" s="6">
        <v>450.3</v>
      </c>
      <c r="R8" s="6">
        <v>462.5</v>
      </c>
      <c r="S8" s="6">
        <v>476.7</v>
      </c>
      <c r="T8" s="6">
        <v>484.2</v>
      </c>
      <c r="U8" s="6">
        <v>492.3</v>
      </c>
      <c r="V8" s="6">
        <v>505.8</v>
      </c>
      <c r="W8" s="6">
        <v>524.5</v>
      </c>
      <c r="X8" s="6">
        <v>530.6</v>
      </c>
      <c r="Y8" s="6">
        <v>544.20000000000005</v>
      </c>
      <c r="Z8" s="6">
        <v>554.9</v>
      </c>
      <c r="AA8" s="6">
        <v>571.20000000000005</v>
      </c>
      <c r="AB8" s="6">
        <v>593.9</v>
      </c>
      <c r="AC8" s="5">
        <v>606.34799999999996</v>
      </c>
      <c r="AD8" s="5">
        <v>632.30100000000004</v>
      </c>
      <c r="AE8" s="5">
        <v>632.49099999999999</v>
      </c>
      <c r="AF8" s="5">
        <v>649.09799999999996</v>
      </c>
      <c r="AG8" s="5">
        <v>659.69200000000001</v>
      </c>
      <c r="AH8" s="5">
        <v>678.98800000000006</v>
      </c>
      <c r="AI8" s="5">
        <v>689.81799999999998</v>
      </c>
    </row>
    <row r="9" spans="1:35" x14ac:dyDescent="0.2">
      <c r="A9" s="1" t="s">
        <v>7</v>
      </c>
      <c r="B9" s="6">
        <v>76.599999999999994</v>
      </c>
      <c r="C9" s="6">
        <v>85.3</v>
      </c>
      <c r="D9" s="6">
        <v>93.2</v>
      </c>
      <c r="E9" s="6">
        <v>97.6</v>
      </c>
      <c r="F9" s="6">
        <v>102.3</v>
      </c>
      <c r="G9" s="6">
        <v>106.9</v>
      </c>
      <c r="H9" s="6">
        <v>111.6</v>
      </c>
      <c r="I9" s="6">
        <v>115.8</v>
      </c>
      <c r="J9" s="6">
        <v>120.8</v>
      </c>
      <c r="K9" s="6">
        <v>126.4</v>
      </c>
      <c r="L9" s="6">
        <v>132</v>
      </c>
      <c r="M9" s="6">
        <v>139.4</v>
      </c>
      <c r="N9" s="6">
        <v>144.9</v>
      </c>
      <c r="O9" s="6">
        <v>149.9</v>
      </c>
      <c r="P9" s="6">
        <v>154.30000000000001</v>
      </c>
      <c r="Q9" s="6">
        <v>158.69999999999999</v>
      </c>
      <c r="R9" s="6">
        <v>163.4</v>
      </c>
      <c r="S9" s="6">
        <v>167.5</v>
      </c>
      <c r="T9" s="6">
        <v>171.2</v>
      </c>
      <c r="U9" s="6">
        <v>175.3</v>
      </c>
      <c r="V9" s="6">
        <v>178.8</v>
      </c>
      <c r="W9" s="6">
        <v>183.5</v>
      </c>
      <c r="X9" s="6">
        <v>188.2</v>
      </c>
      <c r="Y9" s="6">
        <v>191.8</v>
      </c>
      <c r="Z9" s="6">
        <v>194</v>
      </c>
      <c r="AA9" s="6">
        <v>198.4</v>
      </c>
      <c r="AB9" s="6">
        <v>202.6</v>
      </c>
      <c r="AC9" s="5">
        <v>208.00899999999999</v>
      </c>
      <c r="AD9" s="5">
        <v>213.13800000000001</v>
      </c>
      <c r="AE9" s="5">
        <v>216.71899999999999</v>
      </c>
      <c r="AF9" s="5">
        <v>220.08600000000001</v>
      </c>
      <c r="AG9" s="5">
        <v>222.17699999999999</v>
      </c>
      <c r="AH9" s="5">
        <v>227.23699999999999</v>
      </c>
      <c r="AI9" s="5">
        <v>231.61199999999999</v>
      </c>
    </row>
    <row r="12" spans="1:35" x14ac:dyDescent="0.2">
      <c r="A12" t="s">
        <v>8</v>
      </c>
      <c r="B12">
        <f t="shared" ref="B12:B17" si="0">B$2/B4</f>
        <v>2.7927927927927927</v>
      </c>
      <c r="C12">
        <f t="shared" ref="C12:AI17" si="1">C$2/C4</f>
        <v>2.6398739164696616</v>
      </c>
      <c r="D12">
        <f t="shared" si="1"/>
        <v>2.4981357196122298</v>
      </c>
      <c r="E12">
        <f t="shared" si="1"/>
        <v>2.7594728171334433</v>
      </c>
      <c r="F12">
        <f t="shared" si="1"/>
        <v>2.791666666666667</v>
      </c>
      <c r="G12">
        <f t="shared" si="1"/>
        <v>2.9257641921397379</v>
      </c>
      <c r="H12">
        <f t="shared" si="1"/>
        <v>2.8151260504201683</v>
      </c>
      <c r="I12">
        <f t="shared" si="1"/>
        <v>3.8594470046082949</v>
      </c>
      <c r="J12">
        <f t="shared" si="1"/>
        <v>3.5374868004223869</v>
      </c>
      <c r="K12">
        <f t="shared" si="1"/>
        <v>3.5487288135593222</v>
      </c>
      <c r="L12">
        <f t="shared" si="1"/>
        <v>3.4862385321100913</v>
      </c>
      <c r="M12">
        <f t="shared" si="1"/>
        <v>3.2592024539877298</v>
      </c>
      <c r="N12">
        <f t="shared" si="1"/>
        <v>3.7444933920704844</v>
      </c>
      <c r="O12">
        <f t="shared" si="1"/>
        <v>3.5956006768189512</v>
      </c>
      <c r="P12">
        <f t="shared" si="1"/>
        <v>3.8322813345356179</v>
      </c>
      <c r="Q12">
        <f t="shared" si="1"/>
        <v>3.5714285714285716</v>
      </c>
      <c r="R12">
        <f t="shared" si="1"/>
        <v>4.0050590219224285</v>
      </c>
      <c r="S12">
        <f t="shared" si="1"/>
        <v>3.9074355083459786</v>
      </c>
      <c r="T12">
        <f t="shared" si="1"/>
        <v>4.3423271500843175</v>
      </c>
      <c r="U12">
        <f t="shared" si="1"/>
        <v>4.9951503394762371</v>
      </c>
      <c r="V12">
        <f t="shared" si="1"/>
        <v>3.7979351032448379</v>
      </c>
      <c r="W12">
        <f t="shared" si="1"/>
        <v>3.3770491803278695</v>
      </c>
      <c r="X12">
        <f t="shared" si="1"/>
        <v>4.2597187758478086</v>
      </c>
      <c r="Y12">
        <f t="shared" si="1"/>
        <v>3.3076429030186261</v>
      </c>
      <c r="Z12">
        <f t="shared" si="1"/>
        <v>3.1498470948012236</v>
      </c>
      <c r="AA12">
        <f t="shared" si="1"/>
        <v>2.759914255091104</v>
      </c>
      <c r="AB12">
        <f t="shared" si="1"/>
        <v>2.1831284442560408</v>
      </c>
      <c r="AC12">
        <f t="shared" si="1"/>
        <v>2.5204653166738473</v>
      </c>
      <c r="AD12">
        <f t="shared" si="1"/>
        <v>2.1156330749354004</v>
      </c>
      <c r="AE12">
        <f t="shared" si="1"/>
        <v>3.9445048966267682</v>
      </c>
      <c r="AF12">
        <f t="shared" si="1"/>
        <v>2.6088521050737676</v>
      </c>
      <c r="AG12">
        <f t="shared" si="1"/>
        <v>2.3096527556546671</v>
      </c>
      <c r="AH12">
        <f t="shared" si="1"/>
        <v>2.1032782129387875</v>
      </c>
      <c r="AI12">
        <f t="shared" si="1"/>
        <v>2.1279718227179338</v>
      </c>
    </row>
    <row r="13" spans="1:35" x14ac:dyDescent="0.2">
      <c r="A13" t="s">
        <v>9</v>
      </c>
      <c r="B13">
        <f t="shared" si="0"/>
        <v>6.1876247504990021</v>
      </c>
      <c r="C13">
        <f t="shared" si="1"/>
        <v>6.3088512241054611</v>
      </c>
      <c r="D13">
        <f t="shared" si="1"/>
        <v>6.2383612662942269</v>
      </c>
      <c r="E13">
        <f t="shared" si="1"/>
        <v>6.1922365988909425</v>
      </c>
      <c r="F13">
        <f t="shared" si="1"/>
        <v>6.1694290976058932</v>
      </c>
      <c r="G13">
        <f t="shared" si="1"/>
        <v>6.0798548094373865</v>
      </c>
      <c r="H13">
        <f t="shared" si="1"/>
        <v>5.9187279151943466</v>
      </c>
      <c r="I13">
        <f t="shared" si="1"/>
        <v>6.1580882352941178</v>
      </c>
      <c r="J13">
        <f t="shared" si="1"/>
        <v>5.7167235494880551</v>
      </c>
      <c r="K13">
        <f t="shared" si="1"/>
        <v>5.1301684532924963</v>
      </c>
      <c r="L13">
        <f t="shared" si="1"/>
        <v>5.5152394775036289</v>
      </c>
      <c r="M13">
        <f t="shared" si="1"/>
        <v>6.0283687943262416</v>
      </c>
      <c r="N13">
        <f t="shared" si="1"/>
        <v>5.8539944903581267</v>
      </c>
      <c r="O13">
        <f t="shared" si="1"/>
        <v>5.6818181818181817</v>
      </c>
      <c r="P13">
        <f t="shared" si="1"/>
        <v>5.533854166666667</v>
      </c>
      <c r="Q13">
        <f t="shared" si="1"/>
        <v>5.5410691003911339</v>
      </c>
      <c r="R13">
        <f t="shared" si="1"/>
        <v>5.5232558139534884</v>
      </c>
      <c r="S13">
        <f t="shared" si="1"/>
        <v>5.9744779582366592</v>
      </c>
      <c r="T13">
        <f t="shared" si="1"/>
        <v>6.0233918128654977</v>
      </c>
      <c r="U13">
        <f t="shared" si="1"/>
        <v>5.9059633027522942</v>
      </c>
      <c r="V13">
        <f t="shared" si="1"/>
        <v>5.6780595369349509</v>
      </c>
      <c r="W13">
        <f t="shared" si="1"/>
        <v>5.2443991853360492</v>
      </c>
      <c r="X13">
        <f t="shared" si="1"/>
        <v>5.1448551448551454</v>
      </c>
      <c r="Y13">
        <f t="shared" si="1"/>
        <v>4.9424184261036466</v>
      </c>
      <c r="Z13">
        <f t="shared" si="1"/>
        <v>5.4439746300211427</v>
      </c>
      <c r="AA13">
        <f t="shared" si="1"/>
        <v>5.1654964894684054</v>
      </c>
      <c r="AB13">
        <f t="shared" si="1"/>
        <v>4.9235181644359463</v>
      </c>
      <c r="AC13">
        <f t="shared" si="1"/>
        <v>5.0737207285342576</v>
      </c>
      <c r="AD13">
        <f t="shared" si="1"/>
        <v>5.1131928181108508</v>
      </c>
      <c r="AE13">
        <f t="shared" si="1"/>
        <v>5.2498189717595949</v>
      </c>
      <c r="AF13">
        <f t="shared" si="1"/>
        <v>5.3308823529411757</v>
      </c>
      <c r="AG13">
        <f t="shared" si="1"/>
        <v>5.1748750892219846</v>
      </c>
      <c r="AH13">
        <f t="shared" si="1"/>
        <v>5.0948699929725931</v>
      </c>
      <c r="AI13">
        <f t="shared" si="1"/>
        <v>5.0984528832630103</v>
      </c>
    </row>
    <row r="14" spans="1:35" x14ac:dyDescent="0.2">
      <c r="A14" t="s">
        <v>10</v>
      </c>
      <c r="B14">
        <f t="shared" si="0"/>
        <v>3.5267349260523324</v>
      </c>
      <c r="C14">
        <f t="shared" si="1"/>
        <v>3.5524920466595975</v>
      </c>
      <c r="D14">
        <f t="shared" si="1"/>
        <v>3.6216216216216215</v>
      </c>
      <c r="E14">
        <f t="shared" si="1"/>
        <v>4.0803897685749089</v>
      </c>
      <c r="F14">
        <f t="shared" si="1"/>
        <v>2.5749423520368948</v>
      </c>
      <c r="G14">
        <f t="shared" si="1"/>
        <v>4.4906166219839143</v>
      </c>
      <c r="H14">
        <f t="shared" si="1"/>
        <v>3.7180910099889011</v>
      </c>
      <c r="I14">
        <f t="shared" si="1"/>
        <v>3.8863109048723898</v>
      </c>
      <c r="J14">
        <f t="shared" si="1"/>
        <v>4.4078947368421053</v>
      </c>
      <c r="K14">
        <f t="shared" si="1"/>
        <v>3.5600425079702447</v>
      </c>
      <c r="L14">
        <f t="shared" si="1"/>
        <v>3.1071136549468514</v>
      </c>
      <c r="M14">
        <f t="shared" si="1"/>
        <v>3.8426763110307411</v>
      </c>
      <c r="N14">
        <f t="shared" si="1"/>
        <v>4.555198285101822</v>
      </c>
      <c r="O14">
        <f t="shared" si="1"/>
        <v>4.7327394209354123</v>
      </c>
      <c r="P14">
        <f t="shared" si="1"/>
        <v>4.634678298800436</v>
      </c>
      <c r="Q14">
        <f t="shared" si="1"/>
        <v>4.8185941043083904</v>
      </c>
      <c r="R14">
        <f t="shared" si="1"/>
        <v>4.1125541125541121</v>
      </c>
      <c r="S14">
        <f t="shared" si="1"/>
        <v>4.4860627177700358</v>
      </c>
      <c r="T14">
        <f t="shared" si="1"/>
        <v>4.5982142857142856</v>
      </c>
      <c r="U14">
        <f t="shared" si="1"/>
        <v>4.8907882241215583</v>
      </c>
      <c r="V14">
        <f t="shared" si="1"/>
        <v>5.2820512820512828</v>
      </c>
      <c r="W14">
        <f t="shared" si="1"/>
        <v>5.0939663699307625</v>
      </c>
      <c r="X14">
        <f t="shared" si="1"/>
        <v>5.292908530318603</v>
      </c>
      <c r="Y14">
        <f t="shared" si="1"/>
        <v>4.3829787234042552</v>
      </c>
      <c r="Z14">
        <f t="shared" si="1"/>
        <v>3.2739987285441834</v>
      </c>
      <c r="AA14">
        <f t="shared" si="1"/>
        <v>4.2526837324525184</v>
      </c>
      <c r="AB14">
        <f t="shared" si="1"/>
        <v>3.554175293305728</v>
      </c>
      <c r="AC14">
        <f t="shared" si="1"/>
        <v>3.776630083925113</v>
      </c>
      <c r="AD14">
        <f t="shared" si="1"/>
        <v>3.0114942528735633</v>
      </c>
      <c r="AE14">
        <f t="shared" si="1"/>
        <v>3.9189189189189189</v>
      </c>
      <c r="AF14">
        <f t="shared" si="1"/>
        <v>4.0525433202906651</v>
      </c>
      <c r="AG14">
        <f t="shared" si="1"/>
        <v>4.0143964562569217</v>
      </c>
      <c r="AH14">
        <f t="shared" si="1"/>
        <v>3.7390407426508507</v>
      </c>
      <c r="AI14">
        <f t="shared" si="1"/>
        <v>3.7506466632177959</v>
      </c>
    </row>
    <row r="15" spans="1:35" x14ac:dyDescent="0.2">
      <c r="A15" t="s">
        <v>11</v>
      </c>
      <c r="B15">
        <f t="shared" si="0"/>
        <v>58.490566037735853</v>
      </c>
      <c r="C15">
        <f t="shared" si="1"/>
        <v>53.174603174603178</v>
      </c>
      <c r="D15">
        <f t="shared" si="1"/>
        <v>45.890410958904113</v>
      </c>
      <c r="E15">
        <f t="shared" si="1"/>
        <v>44.666666666666671</v>
      </c>
      <c r="F15">
        <f t="shared" si="1"/>
        <v>42.948717948717949</v>
      </c>
      <c r="G15">
        <f t="shared" si="1"/>
        <v>42.405063291139243</v>
      </c>
      <c r="H15">
        <f t="shared" si="1"/>
        <v>41.358024691358025</v>
      </c>
      <c r="I15">
        <f t="shared" si="1"/>
        <v>44.666666666666671</v>
      </c>
      <c r="J15">
        <f t="shared" si="1"/>
        <v>42.948717948717949</v>
      </c>
      <c r="K15">
        <f t="shared" si="1"/>
        <v>42.405063291139243</v>
      </c>
      <c r="L15">
        <f t="shared" si="1"/>
        <v>46.913580246913575</v>
      </c>
      <c r="M15">
        <f t="shared" si="1"/>
        <v>50.595238095238095</v>
      </c>
      <c r="N15">
        <f t="shared" si="1"/>
        <v>49.999999999999993</v>
      </c>
      <c r="O15">
        <f t="shared" si="1"/>
        <v>47.752808988764045</v>
      </c>
      <c r="P15">
        <f t="shared" si="1"/>
        <v>47.222222222222221</v>
      </c>
      <c r="Q15">
        <f t="shared" si="1"/>
        <v>46.703296703296708</v>
      </c>
      <c r="R15">
        <f t="shared" si="1"/>
        <v>52.197802197802197</v>
      </c>
      <c r="S15">
        <f t="shared" si="1"/>
        <v>55.978260869565226</v>
      </c>
      <c r="T15">
        <f t="shared" si="1"/>
        <v>59.88372093023257</v>
      </c>
      <c r="U15">
        <f t="shared" si="1"/>
        <v>61.30952380952381</v>
      </c>
      <c r="V15">
        <f t="shared" si="1"/>
        <v>61.30952380952381</v>
      </c>
      <c r="W15">
        <f t="shared" si="1"/>
        <v>58.52272727272728</v>
      </c>
      <c r="X15">
        <f t="shared" si="1"/>
        <v>57.86516853932585</v>
      </c>
      <c r="Y15">
        <f t="shared" si="1"/>
        <v>57.86516853932585</v>
      </c>
      <c r="Z15">
        <f t="shared" si="1"/>
        <v>56.593406593406598</v>
      </c>
      <c r="AA15">
        <f t="shared" si="1"/>
        <v>54.787234042553195</v>
      </c>
      <c r="AB15">
        <f t="shared" si="1"/>
        <v>47.68518518518519</v>
      </c>
      <c r="AC15">
        <f t="shared" si="1"/>
        <v>51.769911504424776</v>
      </c>
      <c r="AD15">
        <f t="shared" si="1"/>
        <v>56.465517241379303</v>
      </c>
      <c r="AE15">
        <f t="shared" si="1"/>
        <v>57.539682539682538</v>
      </c>
      <c r="AF15">
        <f t="shared" si="1"/>
        <v>58.467741935483872</v>
      </c>
      <c r="AG15">
        <f t="shared" si="1"/>
        <v>58</v>
      </c>
      <c r="AH15">
        <f t="shared" si="1"/>
        <v>56.640625</v>
      </c>
      <c r="AI15">
        <f t="shared" si="1"/>
        <v>56.201550387596896</v>
      </c>
    </row>
    <row r="16" spans="1:35" x14ac:dyDescent="0.2">
      <c r="A16" t="s">
        <v>12</v>
      </c>
      <c r="B16">
        <f t="shared" si="0"/>
        <v>1.3293310463121785E-2</v>
      </c>
      <c r="C16">
        <f t="shared" si="1"/>
        <v>1.2859884836852208E-2</v>
      </c>
      <c r="D16">
        <f t="shared" si="1"/>
        <v>1.1858407079646019E-2</v>
      </c>
      <c r="E16">
        <f t="shared" si="1"/>
        <v>1.1429546229955645E-2</v>
      </c>
      <c r="F16">
        <f t="shared" si="1"/>
        <v>1.0976408912188729E-2</v>
      </c>
      <c r="G16">
        <f t="shared" si="1"/>
        <v>1.0597912053147737E-2</v>
      </c>
      <c r="H16">
        <f t="shared" si="1"/>
        <v>1.0200974421437272E-2</v>
      </c>
      <c r="I16">
        <f t="shared" si="1"/>
        <v>1.0057039927949565E-2</v>
      </c>
      <c r="J16">
        <f t="shared" si="1"/>
        <v>9.6625324488029997E-3</v>
      </c>
      <c r="K16">
        <f t="shared" si="1"/>
        <v>9.2362834298318174E-3</v>
      </c>
      <c r="L16">
        <f t="shared" si="1"/>
        <v>9.9606815203145474E-3</v>
      </c>
      <c r="M16">
        <f t="shared" si="1"/>
        <v>1.0543289506325973E-2</v>
      </c>
      <c r="N16">
        <f t="shared" si="1"/>
        <v>1.0270662155630739E-2</v>
      </c>
      <c r="O16">
        <f t="shared" si="1"/>
        <v>9.9531615925058554E-3</v>
      </c>
      <c r="P16">
        <f t="shared" si="1"/>
        <v>9.7076290543627233E-3</v>
      </c>
      <c r="Q16">
        <f t="shared" si="1"/>
        <v>9.4381523428825227E-3</v>
      </c>
      <c r="R16">
        <f t="shared" si="1"/>
        <v>1.0270270270270269E-2</v>
      </c>
      <c r="S16">
        <f t="shared" si="1"/>
        <v>1.0803440318858822E-2</v>
      </c>
      <c r="T16">
        <f t="shared" si="1"/>
        <v>1.063610078479967E-2</v>
      </c>
      <c r="U16">
        <f t="shared" si="1"/>
        <v>1.0461100954702417E-2</v>
      </c>
      <c r="V16">
        <f t="shared" si="1"/>
        <v>1.018189007512851E-2</v>
      </c>
      <c r="W16">
        <f t="shared" si="1"/>
        <v>9.8188751191611058E-3</v>
      </c>
      <c r="X16">
        <f t="shared" si="1"/>
        <v>9.7059932152280433E-3</v>
      </c>
      <c r="Y16">
        <f t="shared" si="1"/>
        <v>9.4634325615582503E-3</v>
      </c>
      <c r="Z16">
        <f t="shared" si="1"/>
        <v>9.2809515227969021E-3</v>
      </c>
      <c r="AA16">
        <f t="shared" si="1"/>
        <v>9.01610644257703E-3</v>
      </c>
      <c r="AB16">
        <f t="shared" si="1"/>
        <v>8.6714935174271764E-3</v>
      </c>
      <c r="AC16">
        <f t="shared" si="1"/>
        <v>9.6479249539868188E-3</v>
      </c>
      <c r="AD16">
        <f t="shared" si="1"/>
        <v>1.0358990417538481E-2</v>
      </c>
      <c r="AE16">
        <f t="shared" si="1"/>
        <v>1.146261369727E-2</v>
      </c>
      <c r="AF16">
        <f t="shared" si="1"/>
        <v>1.1169345769051823E-2</v>
      </c>
      <c r="AG16">
        <f t="shared" si="1"/>
        <v>1.0989977140847547E-2</v>
      </c>
      <c r="AH16">
        <f t="shared" si="1"/>
        <v>1.0677655569759701E-2</v>
      </c>
      <c r="AI16">
        <f t="shared" si="1"/>
        <v>1.0510018584612174E-2</v>
      </c>
    </row>
    <row r="17" spans="1:35" x14ac:dyDescent="0.2">
      <c r="A17" t="s">
        <v>13</v>
      </c>
      <c r="B17">
        <f t="shared" si="0"/>
        <v>4.0469973890339427E-2</v>
      </c>
      <c r="C17">
        <f t="shared" si="1"/>
        <v>3.9273153575615477E-2</v>
      </c>
      <c r="D17">
        <f t="shared" si="1"/>
        <v>3.5944206008583689E-2</v>
      </c>
      <c r="E17">
        <f t="shared" si="1"/>
        <v>3.4323770491803282E-2</v>
      </c>
      <c r="F17">
        <f t="shared" si="1"/>
        <v>3.2746823069403713E-2</v>
      </c>
      <c r="G17">
        <f t="shared" si="1"/>
        <v>3.1337698783910198E-2</v>
      </c>
      <c r="H17">
        <f t="shared" si="1"/>
        <v>3.0017921146953407E-2</v>
      </c>
      <c r="I17">
        <f t="shared" si="1"/>
        <v>2.8929188255613126E-2</v>
      </c>
      <c r="J17">
        <f t="shared" si="1"/>
        <v>2.7731788079470202E-2</v>
      </c>
      <c r="K17">
        <f t="shared" si="1"/>
        <v>2.6503164556962024E-2</v>
      </c>
      <c r="L17">
        <f t="shared" si="1"/>
        <v>2.8787878787878786E-2</v>
      </c>
      <c r="M17">
        <f t="shared" si="1"/>
        <v>3.048780487804878E-2</v>
      </c>
      <c r="N17">
        <f t="shared" si="1"/>
        <v>2.9330572808833676E-2</v>
      </c>
      <c r="O17">
        <f t="shared" si="1"/>
        <v>2.8352234823215475E-2</v>
      </c>
      <c r="P17">
        <f t="shared" si="1"/>
        <v>2.7543745949449121E-2</v>
      </c>
      <c r="Q17">
        <f t="shared" si="1"/>
        <v>2.6780088216761186E-2</v>
      </c>
      <c r="R17">
        <f t="shared" si="1"/>
        <v>2.9069767441860465E-2</v>
      </c>
      <c r="S17">
        <f t="shared" si="1"/>
        <v>3.0746268656716421E-2</v>
      </c>
      <c r="T17">
        <f t="shared" si="1"/>
        <v>3.0081775700934583E-2</v>
      </c>
      <c r="U17">
        <f t="shared" si="1"/>
        <v>2.9378208784940102E-2</v>
      </c>
      <c r="V17">
        <f t="shared" si="1"/>
        <v>2.8803131991051455E-2</v>
      </c>
      <c r="W17">
        <f t="shared" si="1"/>
        <v>2.8065395095367849E-2</v>
      </c>
      <c r="X17">
        <f t="shared" si="1"/>
        <v>2.7364505844845913E-2</v>
      </c>
      <c r="Y17">
        <f t="shared" si="1"/>
        <v>2.6850886339937437E-2</v>
      </c>
      <c r="Z17">
        <f t="shared" si="1"/>
        <v>2.6546391752577322E-2</v>
      </c>
      <c r="AA17">
        <f t="shared" si="1"/>
        <v>2.5957661290322582E-2</v>
      </c>
      <c r="AB17">
        <f t="shared" si="1"/>
        <v>2.5419545903257654E-2</v>
      </c>
      <c r="AC17">
        <f t="shared" si="1"/>
        <v>2.8123783105538702E-2</v>
      </c>
      <c r="AD17">
        <f t="shared" si="1"/>
        <v>3.0731263312970939E-2</v>
      </c>
      <c r="AE17">
        <f t="shared" si="1"/>
        <v>3.3453458164720215E-2</v>
      </c>
      <c r="AF17">
        <f t="shared" si="1"/>
        <v>3.2941668256954097E-2</v>
      </c>
      <c r="AG17">
        <f t="shared" si="1"/>
        <v>3.2631640538849656E-2</v>
      </c>
      <c r="AH17">
        <f t="shared" si="1"/>
        <v>3.1905015468431636E-2</v>
      </c>
      <c r="AI17">
        <f t="shared" si="1"/>
        <v>3.1302350482703835E-2</v>
      </c>
    </row>
    <row r="20" spans="1:35" x14ac:dyDescent="0.2">
      <c r="A20" t="s">
        <v>14</v>
      </c>
      <c r="B20" s="1">
        <f>B12/MAX($B12:$AI12)</f>
        <v>0.55910084842123675</v>
      </c>
      <c r="C20" s="1">
        <f t="shared" ref="C20:AI20" si="2">C12/MAX($B12:$AI12)</f>
        <v>0.52848738017091668</v>
      </c>
      <c r="D20" s="1">
        <f t="shared" si="2"/>
        <v>0.500112218819458</v>
      </c>
      <c r="E20" s="1">
        <f t="shared" si="2"/>
        <v>0.55243038339118056</v>
      </c>
      <c r="F20" s="1">
        <f t="shared" si="2"/>
        <v>0.55887540453074436</v>
      </c>
      <c r="G20" s="1">
        <f t="shared" si="2"/>
        <v>0.58572094797981933</v>
      </c>
      <c r="H20" s="1">
        <f t="shared" si="2"/>
        <v>0.56357183650159093</v>
      </c>
      <c r="I20" s="1">
        <f t="shared" si="2"/>
        <v>0.77263880810701979</v>
      </c>
      <c r="J20" s="1">
        <f t="shared" si="2"/>
        <v>0.70818425072533608</v>
      </c>
      <c r="K20" s="1">
        <f t="shared" si="2"/>
        <v>0.71043483626789528</v>
      </c>
      <c r="L20" s="1">
        <f t="shared" si="2"/>
        <v>0.69792464594281622</v>
      </c>
      <c r="M20" s="1">
        <f t="shared" si="2"/>
        <v>0.65247334564298043</v>
      </c>
      <c r="N20" s="1">
        <f t="shared" si="2"/>
        <v>0.74962576450964447</v>
      </c>
      <c r="O20" s="1">
        <f t="shared" si="2"/>
        <v>0.71981831025249288</v>
      </c>
      <c r="P20" s="1">
        <f t="shared" si="2"/>
        <v>0.76720039920509164</v>
      </c>
      <c r="Q20" s="1">
        <f t="shared" si="2"/>
        <v>0.71497919556171985</v>
      </c>
      <c r="R20" s="1">
        <f t="shared" si="2"/>
        <v>0.80178948574796571</v>
      </c>
      <c r="S20" s="1">
        <f t="shared" si="2"/>
        <v>0.78224582701062206</v>
      </c>
      <c r="T20" s="1">
        <f t="shared" si="2"/>
        <v>0.86930860033726809</v>
      </c>
      <c r="U20" s="1">
        <f t="shared" si="2"/>
        <v>1</v>
      </c>
      <c r="V20" s="1">
        <f t="shared" si="2"/>
        <v>0.76032448377581119</v>
      </c>
      <c r="W20" s="1">
        <f t="shared" si="2"/>
        <v>0.67606557377049192</v>
      </c>
      <c r="X20" s="1">
        <f t="shared" si="2"/>
        <v>0.8527708850289496</v>
      </c>
      <c r="Y20" s="1">
        <f t="shared" si="2"/>
        <v>0.66217084136159288</v>
      </c>
      <c r="Z20" s="1">
        <f t="shared" si="2"/>
        <v>0.63058103975535174</v>
      </c>
      <c r="AA20" s="1">
        <f t="shared" si="2"/>
        <v>0.552518756698821</v>
      </c>
      <c r="AB20" s="1">
        <f t="shared" si="2"/>
        <v>0.437049597286986</v>
      </c>
      <c r="AC20" s="1">
        <f t="shared" si="2"/>
        <v>0.50458247407587109</v>
      </c>
      <c r="AD20" s="1">
        <f t="shared" si="2"/>
        <v>0.42353741752590246</v>
      </c>
      <c r="AE20" s="1">
        <f t="shared" si="2"/>
        <v>0.78966690260625194</v>
      </c>
      <c r="AF20" s="1">
        <f t="shared" si="2"/>
        <v>0.52227699423903962</v>
      </c>
      <c r="AG20" s="1">
        <f t="shared" si="2"/>
        <v>0.46237902739416731</v>
      </c>
      <c r="AH20" s="1">
        <f t="shared" si="2"/>
        <v>0.42106404612425041</v>
      </c>
      <c r="AI20" s="1">
        <f t="shared" si="2"/>
        <v>0.42600756295576497</v>
      </c>
    </row>
    <row r="21" spans="1:35" x14ac:dyDescent="0.2">
      <c r="A21" t="s">
        <v>15</v>
      </c>
      <c r="B21" s="1">
        <f>B13/MAX($B13:$AI13)</f>
        <v>0.98078469925820011</v>
      </c>
      <c r="C21" s="1">
        <f t="shared" ref="C21:AI25" si="3">C13/MAX($B13:$AI13)</f>
        <v>1</v>
      </c>
      <c r="D21" s="1">
        <f t="shared" si="3"/>
        <v>0.98882681564245811</v>
      </c>
      <c r="E21" s="1">
        <f t="shared" si="3"/>
        <v>0.98151571164510165</v>
      </c>
      <c r="F21" s="1">
        <f t="shared" si="3"/>
        <v>0.9779005524861879</v>
      </c>
      <c r="G21" s="1">
        <f t="shared" si="3"/>
        <v>0.9637023593466425</v>
      </c>
      <c r="H21" s="1">
        <f t="shared" si="3"/>
        <v>0.93816254416961142</v>
      </c>
      <c r="I21" s="1">
        <f t="shared" si="3"/>
        <v>0.97610294117647067</v>
      </c>
      <c r="J21" s="1">
        <f t="shared" si="3"/>
        <v>0.90614334470989777</v>
      </c>
      <c r="K21" s="1">
        <f t="shared" si="3"/>
        <v>0.81316998468606438</v>
      </c>
      <c r="L21" s="1">
        <f t="shared" si="3"/>
        <v>0.87420661568788871</v>
      </c>
      <c r="M21" s="1">
        <f t="shared" si="3"/>
        <v>0.95554144172753264</v>
      </c>
      <c r="N21" s="1">
        <f t="shared" si="3"/>
        <v>0.92790181324781063</v>
      </c>
      <c r="O21" s="1">
        <f t="shared" si="3"/>
        <v>0.90061058344640432</v>
      </c>
      <c r="P21" s="1">
        <f t="shared" si="3"/>
        <v>0.877157182835821</v>
      </c>
      <c r="Q21" s="1">
        <f t="shared" si="3"/>
        <v>0.87830080367393804</v>
      </c>
      <c r="R21" s="1">
        <f t="shared" si="3"/>
        <v>0.87547726483859778</v>
      </c>
      <c r="S21" s="1">
        <f t="shared" si="3"/>
        <v>0.94699934203691527</v>
      </c>
      <c r="T21" s="1">
        <f t="shared" si="3"/>
        <v>0.95475255302435214</v>
      </c>
      <c r="U21" s="1">
        <f t="shared" si="3"/>
        <v>0.93613925783924434</v>
      </c>
      <c r="V21" s="1">
        <f t="shared" si="3"/>
        <v>0.90001481018282359</v>
      </c>
      <c r="W21" s="1">
        <f t="shared" si="3"/>
        <v>0.8312764081831171</v>
      </c>
      <c r="X21" s="1">
        <f t="shared" si="3"/>
        <v>0.81549793490092015</v>
      </c>
      <c r="Y21" s="1">
        <f t="shared" si="3"/>
        <v>0.78341020425702579</v>
      </c>
      <c r="Z21" s="1">
        <f t="shared" si="3"/>
        <v>0.86291060553469456</v>
      </c>
      <c r="AA21" s="1">
        <f t="shared" si="3"/>
        <v>0.81876974206200703</v>
      </c>
      <c r="AB21" s="1">
        <f t="shared" si="3"/>
        <v>0.78041437173596639</v>
      </c>
      <c r="AC21" s="1">
        <f t="shared" si="3"/>
        <v>0.80422259906020621</v>
      </c>
      <c r="AD21" s="1">
        <f t="shared" si="3"/>
        <v>0.81047921982592896</v>
      </c>
      <c r="AE21" s="1">
        <f t="shared" si="3"/>
        <v>0.83213548477741639</v>
      </c>
      <c r="AF21" s="1">
        <f t="shared" si="3"/>
        <v>0.8449846356453028</v>
      </c>
      <c r="AG21" s="1">
        <f t="shared" si="3"/>
        <v>0.82025632011249971</v>
      </c>
      <c r="AH21" s="1">
        <f t="shared" si="3"/>
        <v>0.80757491530401404</v>
      </c>
      <c r="AI21" s="1">
        <f t="shared" si="3"/>
        <v>0.80814283015303245</v>
      </c>
    </row>
    <row r="22" spans="1:35" x14ac:dyDescent="0.2">
      <c r="A22" t="s">
        <v>16</v>
      </c>
      <c r="B22" s="1">
        <f t="shared" ref="B22:Q25" si="4">B14/MAX($B14:$AI14)</f>
        <v>0.66631322000949877</v>
      </c>
      <c r="C22" s="1">
        <f t="shared" si="4"/>
        <v>0.67117956532034717</v>
      </c>
      <c r="D22" s="1">
        <f t="shared" si="4"/>
        <v>0.68424035686171591</v>
      </c>
      <c r="E22" s="1">
        <f t="shared" si="4"/>
        <v>0.7709163582181332</v>
      </c>
      <c r="F22" s="1">
        <f t="shared" si="4"/>
        <v>0.4864891084527958</v>
      </c>
      <c r="G22" s="1">
        <f t="shared" si="4"/>
        <v>0.84842135401754326</v>
      </c>
      <c r="H22" s="1">
        <f t="shared" si="4"/>
        <v>0.7024665150911068</v>
      </c>
      <c r="I22" s="1">
        <f t="shared" si="4"/>
        <v>0.73424864280404556</v>
      </c>
      <c r="J22" s="1">
        <f t="shared" si="4"/>
        <v>0.83279253960143063</v>
      </c>
      <c r="K22" s="1">
        <f t="shared" si="4"/>
        <v>0.67260608936991217</v>
      </c>
      <c r="L22" s="1">
        <f t="shared" si="4"/>
        <v>0.5870333177210264</v>
      </c>
      <c r="M22" s="1">
        <f t="shared" si="4"/>
        <v>0.72600467002580793</v>
      </c>
      <c r="N22" s="1">
        <f t="shared" si="4"/>
        <v>0.86062289930176161</v>
      </c>
      <c r="O22" s="1">
        <f t="shared" si="4"/>
        <v>0.89416610807187491</v>
      </c>
      <c r="P22" s="1">
        <f t="shared" si="4"/>
        <v>0.87563922033647057</v>
      </c>
      <c r="Q22" s="1">
        <f t="shared" si="4"/>
        <v>0.91038680844506081</v>
      </c>
      <c r="R22" s="1">
        <f t="shared" si="3"/>
        <v>0.77699323330391268</v>
      </c>
      <c r="S22" s="1">
        <f t="shared" si="3"/>
        <v>0.84756097560975618</v>
      </c>
      <c r="T22" s="1">
        <f t="shared" si="3"/>
        <v>0.86874999999999991</v>
      </c>
      <c r="U22" s="1">
        <f t="shared" si="3"/>
        <v>0.92402659069325743</v>
      </c>
      <c r="V22" s="1">
        <f t="shared" si="3"/>
        <v>0.99794871794871798</v>
      </c>
      <c r="W22" s="1">
        <f t="shared" si="3"/>
        <v>0.96241345202769535</v>
      </c>
      <c r="X22" s="1">
        <f t="shared" si="3"/>
        <v>1</v>
      </c>
      <c r="Y22" s="1">
        <f t="shared" si="3"/>
        <v>0.82808510638297861</v>
      </c>
      <c r="Z22" s="1">
        <f t="shared" si="3"/>
        <v>0.61856325492689124</v>
      </c>
      <c r="AA22" s="1">
        <f t="shared" si="3"/>
        <v>0.80346820809248543</v>
      </c>
      <c r="AB22" s="1">
        <f t="shared" si="3"/>
        <v>0.67149758454106268</v>
      </c>
      <c r="AC22" s="1">
        <f t="shared" si="3"/>
        <v>0.71352642168138536</v>
      </c>
      <c r="AD22" s="1">
        <f t="shared" si="3"/>
        <v>0.56896774913514114</v>
      </c>
      <c r="AE22" s="1">
        <f t="shared" si="3"/>
        <v>0.74040934138021508</v>
      </c>
      <c r="AF22" s="1">
        <f t="shared" si="3"/>
        <v>0.76565527196947891</v>
      </c>
      <c r="AG22" s="1">
        <f t="shared" si="3"/>
        <v>0.75844810717242417</v>
      </c>
      <c r="AH22" s="1">
        <f t="shared" si="3"/>
        <v>0.70642459079597619</v>
      </c>
      <c r="AI22" s="1">
        <f t="shared" si="3"/>
        <v>0.70861732103124564</v>
      </c>
    </row>
    <row r="23" spans="1:35" x14ac:dyDescent="0.2">
      <c r="A23" t="s">
        <v>17</v>
      </c>
      <c r="B23" s="1">
        <f t="shared" si="4"/>
        <v>0.95402088294559451</v>
      </c>
      <c r="C23" s="1">
        <f t="shared" si="3"/>
        <v>0.8673139158576052</v>
      </c>
      <c r="D23" s="1">
        <f t="shared" si="3"/>
        <v>0.74850379039765935</v>
      </c>
      <c r="E23" s="1">
        <f t="shared" si="3"/>
        <v>0.72854368932038838</v>
      </c>
      <c r="F23" s="1">
        <f t="shared" si="3"/>
        <v>0.70052277819268105</v>
      </c>
      <c r="G23" s="1">
        <f t="shared" si="3"/>
        <v>0.69165540125353331</v>
      </c>
      <c r="H23" s="1">
        <f t="shared" si="3"/>
        <v>0.67457749011147072</v>
      </c>
      <c r="I23" s="1">
        <f t="shared" si="3"/>
        <v>0.72854368932038838</v>
      </c>
      <c r="J23" s="1">
        <f t="shared" si="3"/>
        <v>0.70052277819268105</v>
      </c>
      <c r="K23" s="1">
        <f t="shared" si="3"/>
        <v>0.69165540125353331</v>
      </c>
      <c r="L23" s="1">
        <f t="shared" si="3"/>
        <v>0.76519237684286223</v>
      </c>
      <c r="M23" s="1">
        <f t="shared" si="3"/>
        <v>0.82524271844660191</v>
      </c>
      <c r="N23" s="1">
        <f t="shared" si="3"/>
        <v>0.81553398058252413</v>
      </c>
      <c r="O23" s="1">
        <f t="shared" si="3"/>
        <v>0.77888076797207373</v>
      </c>
      <c r="P23" s="1">
        <f t="shared" si="3"/>
        <v>0.77022653721682843</v>
      </c>
      <c r="Q23" s="1">
        <f t="shared" si="3"/>
        <v>0.76176250933532497</v>
      </c>
      <c r="R23" s="1">
        <f t="shared" si="3"/>
        <v>0.8513816280806572</v>
      </c>
      <c r="S23" s="1">
        <f t="shared" si="3"/>
        <v>0.91304347826086973</v>
      </c>
      <c r="T23" s="1">
        <f t="shared" si="3"/>
        <v>0.97674418604651181</v>
      </c>
      <c r="U23" s="1">
        <f t="shared" si="3"/>
        <v>1</v>
      </c>
      <c r="V23" s="1">
        <f t="shared" si="3"/>
        <v>1</v>
      </c>
      <c r="W23" s="1">
        <f t="shared" si="3"/>
        <v>0.9545454545454547</v>
      </c>
      <c r="X23" s="1">
        <f t="shared" si="3"/>
        <v>0.94382022471910121</v>
      </c>
      <c r="Y23" s="1">
        <f t="shared" si="3"/>
        <v>0.94382022471910121</v>
      </c>
      <c r="Z23" s="1">
        <f t="shared" si="3"/>
        <v>0.92307692307692313</v>
      </c>
      <c r="AA23" s="1">
        <f t="shared" si="3"/>
        <v>0.89361702127659581</v>
      </c>
      <c r="AB23" s="1">
        <f t="shared" si="3"/>
        <v>0.7777777777777779</v>
      </c>
      <c r="AC23" s="1">
        <f t="shared" si="3"/>
        <v>0.84440244007217113</v>
      </c>
      <c r="AD23" s="1">
        <f t="shared" si="3"/>
        <v>0.92099096083026433</v>
      </c>
      <c r="AE23" s="1">
        <f t="shared" si="3"/>
        <v>0.93851132686084138</v>
      </c>
      <c r="AF23" s="1">
        <f t="shared" si="3"/>
        <v>0.95364860632633885</v>
      </c>
      <c r="AG23" s="1">
        <f t="shared" si="3"/>
        <v>0.94601941747572815</v>
      </c>
      <c r="AH23" s="1">
        <f t="shared" si="3"/>
        <v>0.92384708737864074</v>
      </c>
      <c r="AI23" s="1">
        <f t="shared" si="3"/>
        <v>0.91668548205012412</v>
      </c>
    </row>
    <row r="24" spans="1:35" x14ac:dyDescent="0.2">
      <c r="A24" t="s">
        <v>18</v>
      </c>
      <c r="B24" s="1">
        <f t="shared" si="4"/>
        <v>1</v>
      </c>
      <c r="C24" s="1">
        <f t="shared" si="3"/>
        <v>0.96739520772707566</v>
      </c>
      <c r="D24" s="1">
        <f t="shared" si="3"/>
        <v>0.89205823579788757</v>
      </c>
      <c r="E24" s="1">
        <f t="shared" si="3"/>
        <v>0.85979683252440531</v>
      </c>
      <c r="F24" s="1">
        <f t="shared" si="3"/>
        <v>0.82570921236206818</v>
      </c>
      <c r="G24" s="1">
        <f t="shared" si="3"/>
        <v>0.79723648090130717</v>
      </c>
      <c r="H24" s="1">
        <f t="shared" si="3"/>
        <v>0.76737652744489404</v>
      </c>
      <c r="I24" s="1">
        <f t="shared" si="3"/>
        <v>0.7565489390960769</v>
      </c>
      <c r="J24" s="1">
        <f t="shared" si="3"/>
        <v>0.72687179582608363</v>
      </c>
      <c r="K24" s="1">
        <f t="shared" si="3"/>
        <v>0.69480686962476768</v>
      </c>
      <c r="L24" s="1">
        <f t="shared" si="3"/>
        <v>0.74930030017333948</v>
      </c>
      <c r="M24" s="1">
        <f t="shared" si="3"/>
        <v>0.79312745576619892</v>
      </c>
      <c r="N24" s="1">
        <f t="shared" si="3"/>
        <v>0.77261884344938325</v>
      </c>
      <c r="O24" s="1">
        <f t="shared" si="3"/>
        <v>0.74873460753947263</v>
      </c>
      <c r="P24" s="1">
        <f t="shared" si="3"/>
        <v>0.73026422434754412</v>
      </c>
      <c r="Q24" s="1">
        <f t="shared" si="3"/>
        <v>0.70999262140651742</v>
      </c>
      <c r="R24" s="1">
        <f t="shared" si="3"/>
        <v>0.77258936355710539</v>
      </c>
      <c r="S24" s="1">
        <f t="shared" si="3"/>
        <v>0.81269751043802485</v>
      </c>
      <c r="T24" s="1">
        <f t="shared" si="3"/>
        <v>0.8001092590371881</v>
      </c>
      <c r="U24" s="1">
        <f t="shared" si="3"/>
        <v>0.78694475568922695</v>
      </c>
      <c r="V24" s="1">
        <f t="shared" si="3"/>
        <v>0.76594089210321559</v>
      </c>
      <c r="W24" s="1">
        <f t="shared" si="3"/>
        <v>0.73863279928657088</v>
      </c>
      <c r="X24" s="1">
        <f t="shared" si="3"/>
        <v>0.73014116702941279</v>
      </c>
      <c r="Y24" s="1">
        <f t="shared" si="3"/>
        <v>0.7118943462436722</v>
      </c>
      <c r="Z24" s="1">
        <f t="shared" si="3"/>
        <v>0.69816706294072173</v>
      </c>
      <c r="AA24" s="1">
        <f t="shared" si="3"/>
        <v>0.67824387819643972</v>
      </c>
      <c r="AB24" s="1">
        <f t="shared" si="3"/>
        <v>0.65232009298839266</v>
      </c>
      <c r="AC24" s="1">
        <f t="shared" si="3"/>
        <v>0.72577293524829867</v>
      </c>
      <c r="AD24" s="1">
        <f t="shared" si="3"/>
        <v>0.77926340818386253</v>
      </c>
      <c r="AE24" s="1">
        <f t="shared" si="3"/>
        <v>0.86228435942044002</v>
      </c>
      <c r="AF24" s="1">
        <f t="shared" si="3"/>
        <v>0.84022304301383388</v>
      </c>
      <c r="AG24" s="1">
        <f t="shared" si="3"/>
        <v>0.82672989330504765</v>
      </c>
      <c r="AH24" s="1">
        <f t="shared" si="3"/>
        <v>0.80323525124772965</v>
      </c>
      <c r="AI24" s="1">
        <f t="shared" si="3"/>
        <v>0.79062462384888998</v>
      </c>
    </row>
    <row r="25" spans="1:35" x14ac:dyDescent="0.2">
      <c r="A25" t="s">
        <v>19</v>
      </c>
      <c r="B25" s="1">
        <f t="shared" si="4"/>
        <v>1</v>
      </c>
      <c r="C25" s="1">
        <f t="shared" si="3"/>
        <v>0.97042695609424046</v>
      </c>
      <c r="D25" s="1">
        <f t="shared" si="3"/>
        <v>0.8881697355669389</v>
      </c>
      <c r="E25" s="1">
        <f t="shared" si="3"/>
        <v>0.84812929666842951</v>
      </c>
      <c r="F25" s="1">
        <f t="shared" si="3"/>
        <v>0.80916343455365303</v>
      </c>
      <c r="G25" s="1">
        <f t="shared" si="3"/>
        <v>0.77434442801532943</v>
      </c>
      <c r="H25" s="1">
        <f t="shared" si="3"/>
        <v>0.74173314834084869</v>
      </c>
      <c r="I25" s="1">
        <f t="shared" si="3"/>
        <v>0.71483090979998887</v>
      </c>
      <c r="J25" s="1">
        <f t="shared" si="3"/>
        <v>0.68524353770561852</v>
      </c>
      <c r="K25" s="1">
        <f t="shared" si="3"/>
        <v>0.65488464679461</v>
      </c>
      <c r="L25" s="1">
        <f t="shared" si="3"/>
        <v>0.7113391984359726</v>
      </c>
      <c r="M25" s="1">
        <f t="shared" si="3"/>
        <v>0.75334382376081821</v>
      </c>
      <c r="N25" s="1">
        <f t="shared" si="3"/>
        <v>0.72474899263118053</v>
      </c>
      <c r="O25" s="1">
        <f t="shared" si="3"/>
        <v>0.70057457659945332</v>
      </c>
      <c r="P25" s="1">
        <f t="shared" si="3"/>
        <v>0.68059707733154928</v>
      </c>
      <c r="Q25" s="1">
        <f t="shared" si="3"/>
        <v>0.66172734109803444</v>
      </c>
      <c r="R25" s="1">
        <f t="shared" si="3"/>
        <v>0.71830457614403598</v>
      </c>
      <c r="S25" s="1">
        <f t="shared" si="3"/>
        <v>0.75973038035628315</v>
      </c>
      <c r="T25" s="1">
        <f t="shared" si="3"/>
        <v>0.74331097377148037</v>
      </c>
      <c r="U25" s="1">
        <f t="shared" si="3"/>
        <v>0.72592606223432632</v>
      </c>
      <c r="V25" s="1">
        <f t="shared" si="3"/>
        <v>0.71171610016598108</v>
      </c>
      <c r="W25" s="1">
        <f t="shared" si="3"/>
        <v>0.69348685945328292</v>
      </c>
      <c r="X25" s="1">
        <f t="shared" si="3"/>
        <v>0.67616811216619255</v>
      </c>
      <c r="Y25" s="1">
        <f t="shared" si="3"/>
        <v>0.66347673988361533</v>
      </c>
      <c r="Z25" s="1">
        <f t="shared" si="3"/>
        <v>0.65595277685400732</v>
      </c>
      <c r="AA25" s="1">
        <f t="shared" si="3"/>
        <v>0.64140543704474506</v>
      </c>
      <c r="AB25" s="1">
        <f t="shared" si="3"/>
        <v>0.62810877941597942</v>
      </c>
      <c r="AC25" s="1">
        <f t="shared" si="3"/>
        <v>0.69492960834976281</v>
      </c>
      <c r="AD25" s="1">
        <f t="shared" si="3"/>
        <v>0.75935960315276574</v>
      </c>
      <c r="AE25" s="1">
        <f t="shared" si="3"/>
        <v>0.8266241598121189</v>
      </c>
      <c r="AF25" s="1">
        <f t="shared" si="3"/>
        <v>0.81397799628473666</v>
      </c>
      <c r="AG25" s="1">
        <f t="shared" si="3"/>
        <v>0.80631731137931728</v>
      </c>
      <c r="AH25" s="1">
        <f t="shared" si="3"/>
        <v>0.788362640284472</v>
      </c>
      <c r="AI25" s="1">
        <f t="shared" si="3"/>
        <v>0.773470982895198</v>
      </c>
    </row>
  </sheetData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1000000}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indexed!B20:AI20</xm:f>
              <xm:sqref>F58</xm:sqref>
            </x14:sparkline>
            <x14:sparkline>
              <xm:f>indexed!B21:AI21</xm:f>
              <xm:sqref>F59</xm:sqref>
            </x14:sparkline>
            <x14:sparkline>
              <xm:f>indexed!B22:AI22</xm:f>
              <xm:sqref>F60</xm:sqref>
            </x14:sparkline>
            <x14:sparkline>
              <xm:f>indexed!B23:AI23</xm:f>
              <xm:sqref>F61</xm:sqref>
            </x14:sparkline>
            <x14:sparkline>
              <xm:f>indexed!B24:AI24</xm:f>
              <xm:sqref>F62</xm:sqref>
            </x14:sparkline>
            <x14:sparkline>
              <xm:f>indexed!B25:AI25</xm:f>
              <xm:sqref>F63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C4FF-2907-3F4D-9FE6-75C116415264}">
  <dimension ref="A1:E226"/>
  <sheetViews>
    <sheetView tabSelected="1" workbookViewId="0">
      <selection activeCell="C8" sqref="C8"/>
    </sheetView>
  </sheetViews>
  <sheetFormatPr baseColWidth="10" defaultColWidth="8.83203125" defaultRowHeight="15" x14ac:dyDescent="0.2"/>
  <cols>
    <col min="1" max="1" width="42" style="8" bestFit="1" customWidth="1"/>
    <col min="2" max="2" width="24.6640625" style="8" customWidth="1"/>
    <col min="3" max="3" width="13.6640625" style="10" customWidth="1"/>
    <col min="4" max="4" width="18" style="8" customWidth="1"/>
    <col min="5" max="256" width="8.83203125" style="8"/>
    <col min="257" max="257" width="42" style="8" bestFit="1" customWidth="1"/>
    <col min="258" max="258" width="24.6640625" style="8" customWidth="1"/>
    <col min="259" max="259" width="13.6640625" style="8" customWidth="1"/>
    <col min="260" max="260" width="18" style="8" customWidth="1"/>
    <col min="261" max="512" width="8.83203125" style="8"/>
    <col min="513" max="513" width="42" style="8" bestFit="1" customWidth="1"/>
    <col min="514" max="514" width="24.6640625" style="8" customWidth="1"/>
    <col min="515" max="515" width="13.6640625" style="8" customWidth="1"/>
    <col min="516" max="516" width="18" style="8" customWidth="1"/>
    <col min="517" max="768" width="8.83203125" style="8"/>
    <col min="769" max="769" width="42" style="8" bestFit="1" customWidth="1"/>
    <col min="770" max="770" width="24.6640625" style="8" customWidth="1"/>
    <col min="771" max="771" width="13.6640625" style="8" customWidth="1"/>
    <col min="772" max="772" width="18" style="8" customWidth="1"/>
    <col min="773" max="1024" width="8.83203125" style="8"/>
    <col min="1025" max="1025" width="42" style="8" bestFit="1" customWidth="1"/>
    <col min="1026" max="1026" width="24.6640625" style="8" customWidth="1"/>
    <col min="1027" max="1027" width="13.6640625" style="8" customWidth="1"/>
    <col min="1028" max="1028" width="18" style="8" customWidth="1"/>
    <col min="1029" max="1280" width="8.83203125" style="8"/>
    <col min="1281" max="1281" width="42" style="8" bestFit="1" customWidth="1"/>
    <col min="1282" max="1282" width="24.6640625" style="8" customWidth="1"/>
    <col min="1283" max="1283" width="13.6640625" style="8" customWidth="1"/>
    <col min="1284" max="1284" width="18" style="8" customWidth="1"/>
    <col min="1285" max="1536" width="8.83203125" style="8"/>
    <col min="1537" max="1537" width="42" style="8" bestFit="1" customWidth="1"/>
    <col min="1538" max="1538" width="24.6640625" style="8" customWidth="1"/>
    <col min="1539" max="1539" width="13.6640625" style="8" customWidth="1"/>
    <col min="1540" max="1540" width="18" style="8" customWidth="1"/>
    <col min="1541" max="1792" width="8.83203125" style="8"/>
    <col min="1793" max="1793" width="42" style="8" bestFit="1" customWidth="1"/>
    <col min="1794" max="1794" width="24.6640625" style="8" customWidth="1"/>
    <col min="1795" max="1795" width="13.6640625" style="8" customWidth="1"/>
    <col min="1796" max="1796" width="18" style="8" customWidth="1"/>
    <col min="1797" max="2048" width="8.83203125" style="8"/>
    <col min="2049" max="2049" width="42" style="8" bestFit="1" customWidth="1"/>
    <col min="2050" max="2050" width="24.6640625" style="8" customWidth="1"/>
    <col min="2051" max="2051" width="13.6640625" style="8" customWidth="1"/>
    <col min="2052" max="2052" width="18" style="8" customWidth="1"/>
    <col min="2053" max="2304" width="8.83203125" style="8"/>
    <col min="2305" max="2305" width="42" style="8" bestFit="1" customWidth="1"/>
    <col min="2306" max="2306" width="24.6640625" style="8" customWidth="1"/>
    <col min="2307" max="2307" width="13.6640625" style="8" customWidth="1"/>
    <col min="2308" max="2308" width="18" style="8" customWidth="1"/>
    <col min="2309" max="2560" width="8.83203125" style="8"/>
    <col min="2561" max="2561" width="42" style="8" bestFit="1" customWidth="1"/>
    <col min="2562" max="2562" width="24.6640625" style="8" customWidth="1"/>
    <col min="2563" max="2563" width="13.6640625" style="8" customWidth="1"/>
    <col min="2564" max="2564" width="18" style="8" customWidth="1"/>
    <col min="2565" max="2816" width="8.83203125" style="8"/>
    <col min="2817" max="2817" width="42" style="8" bestFit="1" customWidth="1"/>
    <col min="2818" max="2818" width="24.6640625" style="8" customWidth="1"/>
    <col min="2819" max="2819" width="13.6640625" style="8" customWidth="1"/>
    <col min="2820" max="2820" width="18" style="8" customWidth="1"/>
    <col min="2821" max="3072" width="8.83203125" style="8"/>
    <col min="3073" max="3073" width="42" style="8" bestFit="1" customWidth="1"/>
    <col min="3074" max="3074" width="24.6640625" style="8" customWidth="1"/>
    <col min="3075" max="3075" width="13.6640625" style="8" customWidth="1"/>
    <col min="3076" max="3076" width="18" style="8" customWidth="1"/>
    <col min="3077" max="3328" width="8.83203125" style="8"/>
    <col min="3329" max="3329" width="42" style="8" bestFit="1" customWidth="1"/>
    <col min="3330" max="3330" width="24.6640625" style="8" customWidth="1"/>
    <col min="3331" max="3331" width="13.6640625" style="8" customWidth="1"/>
    <col min="3332" max="3332" width="18" style="8" customWidth="1"/>
    <col min="3333" max="3584" width="8.83203125" style="8"/>
    <col min="3585" max="3585" width="42" style="8" bestFit="1" customWidth="1"/>
    <col min="3586" max="3586" width="24.6640625" style="8" customWidth="1"/>
    <col min="3587" max="3587" width="13.6640625" style="8" customWidth="1"/>
    <col min="3588" max="3588" width="18" style="8" customWidth="1"/>
    <col min="3589" max="3840" width="8.83203125" style="8"/>
    <col min="3841" max="3841" width="42" style="8" bestFit="1" customWidth="1"/>
    <col min="3842" max="3842" width="24.6640625" style="8" customWidth="1"/>
    <col min="3843" max="3843" width="13.6640625" style="8" customWidth="1"/>
    <col min="3844" max="3844" width="18" style="8" customWidth="1"/>
    <col min="3845" max="4096" width="8.83203125" style="8"/>
    <col min="4097" max="4097" width="42" style="8" bestFit="1" customWidth="1"/>
    <col min="4098" max="4098" width="24.6640625" style="8" customWidth="1"/>
    <col min="4099" max="4099" width="13.6640625" style="8" customWidth="1"/>
    <col min="4100" max="4100" width="18" style="8" customWidth="1"/>
    <col min="4101" max="4352" width="8.83203125" style="8"/>
    <col min="4353" max="4353" width="42" style="8" bestFit="1" customWidth="1"/>
    <col min="4354" max="4354" width="24.6640625" style="8" customWidth="1"/>
    <col min="4355" max="4355" width="13.6640625" style="8" customWidth="1"/>
    <col min="4356" max="4356" width="18" style="8" customWidth="1"/>
    <col min="4357" max="4608" width="8.83203125" style="8"/>
    <col min="4609" max="4609" width="42" style="8" bestFit="1" customWidth="1"/>
    <col min="4610" max="4610" width="24.6640625" style="8" customWidth="1"/>
    <col min="4611" max="4611" width="13.6640625" style="8" customWidth="1"/>
    <col min="4612" max="4612" width="18" style="8" customWidth="1"/>
    <col min="4613" max="4864" width="8.83203125" style="8"/>
    <col min="4865" max="4865" width="42" style="8" bestFit="1" customWidth="1"/>
    <col min="4866" max="4866" width="24.6640625" style="8" customWidth="1"/>
    <col min="4867" max="4867" width="13.6640625" style="8" customWidth="1"/>
    <col min="4868" max="4868" width="18" style="8" customWidth="1"/>
    <col min="4869" max="5120" width="8.83203125" style="8"/>
    <col min="5121" max="5121" width="42" style="8" bestFit="1" customWidth="1"/>
    <col min="5122" max="5122" width="24.6640625" style="8" customWidth="1"/>
    <col min="5123" max="5123" width="13.6640625" style="8" customWidth="1"/>
    <col min="5124" max="5124" width="18" style="8" customWidth="1"/>
    <col min="5125" max="5376" width="8.83203125" style="8"/>
    <col min="5377" max="5377" width="42" style="8" bestFit="1" customWidth="1"/>
    <col min="5378" max="5378" width="24.6640625" style="8" customWidth="1"/>
    <col min="5379" max="5379" width="13.6640625" style="8" customWidth="1"/>
    <col min="5380" max="5380" width="18" style="8" customWidth="1"/>
    <col min="5381" max="5632" width="8.83203125" style="8"/>
    <col min="5633" max="5633" width="42" style="8" bestFit="1" customWidth="1"/>
    <col min="5634" max="5634" width="24.6640625" style="8" customWidth="1"/>
    <col min="5635" max="5635" width="13.6640625" style="8" customWidth="1"/>
    <col min="5636" max="5636" width="18" style="8" customWidth="1"/>
    <col min="5637" max="5888" width="8.83203125" style="8"/>
    <col min="5889" max="5889" width="42" style="8" bestFit="1" customWidth="1"/>
    <col min="5890" max="5890" width="24.6640625" style="8" customWidth="1"/>
    <col min="5891" max="5891" width="13.6640625" style="8" customWidth="1"/>
    <col min="5892" max="5892" width="18" style="8" customWidth="1"/>
    <col min="5893" max="6144" width="8.83203125" style="8"/>
    <col min="6145" max="6145" width="42" style="8" bestFit="1" customWidth="1"/>
    <col min="6146" max="6146" width="24.6640625" style="8" customWidth="1"/>
    <col min="6147" max="6147" width="13.6640625" style="8" customWidth="1"/>
    <col min="6148" max="6148" width="18" style="8" customWidth="1"/>
    <col min="6149" max="6400" width="8.83203125" style="8"/>
    <col min="6401" max="6401" width="42" style="8" bestFit="1" customWidth="1"/>
    <col min="6402" max="6402" width="24.6640625" style="8" customWidth="1"/>
    <col min="6403" max="6403" width="13.6640625" style="8" customWidth="1"/>
    <col min="6404" max="6404" width="18" style="8" customWidth="1"/>
    <col min="6405" max="6656" width="8.83203125" style="8"/>
    <col min="6657" max="6657" width="42" style="8" bestFit="1" customWidth="1"/>
    <col min="6658" max="6658" width="24.6640625" style="8" customWidth="1"/>
    <col min="6659" max="6659" width="13.6640625" style="8" customWidth="1"/>
    <col min="6660" max="6660" width="18" style="8" customWidth="1"/>
    <col min="6661" max="6912" width="8.83203125" style="8"/>
    <col min="6913" max="6913" width="42" style="8" bestFit="1" customWidth="1"/>
    <col min="6914" max="6914" width="24.6640625" style="8" customWidth="1"/>
    <col min="6915" max="6915" width="13.6640625" style="8" customWidth="1"/>
    <col min="6916" max="6916" width="18" style="8" customWidth="1"/>
    <col min="6917" max="7168" width="8.83203125" style="8"/>
    <col min="7169" max="7169" width="42" style="8" bestFit="1" customWidth="1"/>
    <col min="7170" max="7170" width="24.6640625" style="8" customWidth="1"/>
    <col min="7171" max="7171" width="13.6640625" style="8" customWidth="1"/>
    <col min="7172" max="7172" width="18" style="8" customWidth="1"/>
    <col min="7173" max="7424" width="8.83203125" style="8"/>
    <col min="7425" max="7425" width="42" style="8" bestFit="1" customWidth="1"/>
    <col min="7426" max="7426" width="24.6640625" style="8" customWidth="1"/>
    <col min="7427" max="7427" width="13.6640625" style="8" customWidth="1"/>
    <col min="7428" max="7428" width="18" style="8" customWidth="1"/>
    <col min="7429" max="7680" width="8.83203125" style="8"/>
    <col min="7681" max="7681" width="42" style="8" bestFit="1" customWidth="1"/>
    <col min="7682" max="7682" width="24.6640625" style="8" customWidth="1"/>
    <col min="7683" max="7683" width="13.6640625" style="8" customWidth="1"/>
    <col min="7684" max="7684" width="18" style="8" customWidth="1"/>
    <col min="7685" max="7936" width="8.83203125" style="8"/>
    <col min="7937" max="7937" width="42" style="8" bestFit="1" customWidth="1"/>
    <col min="7938" max="7938" width="24.6640625" style="8" customWidth="1"/>
    <col min="7939" max="7939" width="13.6640625" style="8" customWidth="1"/>
    <col min="7940" max="7940" width="18" style="8" customWidth="1"/>
    <col min="7941" max="8192" width="8.83203125" style="8"/>
    <col min="8193" max="8193" width="42" style="8" bestFit="1" customWidth="1"/>
    <col min="8194" max="8194" width="24.6640625" style="8" customWidth="1"/>
    <col min="8195" max="8195" width="13.6640625" style="8" customWidth="1"/>
    <col min="8196" max="8196" width="18" style="8" customWidth="1"/>
    <col min="8197" max="8448" width="8.83203125" style="8"/>
    <col min="8449" max="8449" width="42" style="8" bestFit="1" customWidth="1"/>
    <col min="8450" max="8450" width="24.6640625" style="8" customWidth="1"/>
    <col min="8451" max="8451" width="13.6640625" style="8" customWidth="1"/>
    <col min="8452" max="8452" width="18" style="8" customWidth="1"/>
    <col min="8453" max="8704" width="8.83203125" style="8"/>
    <col min="8705" max="8705" width="42" style="8" bestFit="1" customWidth="1"/>
    <col min="8706" max="8706" width="24.6640625" style="8" customWidth="1"/>
    <col min="8707" max="8707" width="13.6640625" style="8" customWidth="1"/>
    <col min="8708" max="8708" width="18" style="8" customWidth="1"/>
    <col min="8709" max="8960" width="8.83203125" style="8"/>
    <col min="8961" max="8961" width="42" style="8" bestFit="1" customWidth="1"/>
    <col min="8962" max="8962" width="24.6640625" style="8" customWidth="1"/>
    <col min="8963" max="8963" width="13.6640625" style="8" customWidth="1"/>
    <col min="8964" max="8964" width="18" style="8" customWidth="1"/>
    <col min="8965" max="9216" width="8.83203125" style="8"/>
    <col min="9217" max="9217" width="42" style="8" bestFit="1" customWidth="1"/>
    <col min="9218" max="9218" width="24.6640625" style="8" customWidth="1"/>
    <col min="9219" max="9219" width="13.6640625" style="8" customWidth="1"/>
    <col min="9220" max="9220" width="18" style="8" customWidth="1"/>
    <col min="9221" max="9472" width="8.83203125" style="8"/>
    <col min="9473" max="9473" width="42" style="8" bestFit="1" customWidth="1"/>
    <col min="9474" max="9474" width="24.6640625" style="8" customWidth="1"/>
    <col min="9475" max="9475" width="13.6640625" style="8" customWidth="1"/>
    <col min="9476" max="9476" width="18" style="8" customWidth="1"/>
    <col min="9477" max="9728" width="8.83203125" style="8"/>
    <col min="9729" max="9729" width="42" style="8" bestFit="1" customWidth="1"/>
    <col min="9730" max="9730" width="24.6640625" style="8" customWidth="1"/>
    <col min="9731" max="9731" width="13.6640625" style="8" customWidth="1"/>
    <col min="9732" max="9732" width="18" style="8" customWidth="1"/>
    <col min="9733" max="9984" width="8.83203125" style="8"/>
    <col min="9985" max="9985" width="42" style="8" bestFit="1" customWidth="1"/>
    <col min="9986" max="9986" width="24.6640625" style="8" customWidth="1"/>
    <col min="9987" max="9987" width="13.6640625" style="8" customWidth="1"/>
    <col min="9988" max="9988" width="18" style="8" customWidth="1"/>
    <col min="9989" max="10240" width="8.83203125" style="8"/>
    <col min="10241" max="10241" width="42" style="8" bestFit="1" customWidth="1"/>
    <col min="10242" max="10242" width="24.6640625" style="8" customWidth="1"/>
    <col min="10243" max="10243" width="13.6640625" style="8" customWidth="1"/>
    <col min="10244" max="10244" width="18" style="8" customWidth="1"/>
    <col min="10245" max="10496" width="8.83203125" style="8"/>
    <col min="10497" max="10497" width="42" style="8" bestFit="1" customWidth="1"/>
    <col min="10498" max="10498" width="24.6640625" style="8" customWidth="1"/>
    <col min="10499" max="10499" width="13.6640625" style="8" customWidth="1"/>
    <col min="10500" max="10500" width="18" style="8" customWidth="1"/>
    <col min="10501" max="10752" width="8.83203125" style="8"/>
    <col min="10753" max="10753" width="42" style="8" bestFit="1" customWidth="1"/>
    <col min="10754" max="10754" width="24.6640625" style="8" customWidth="1"/>
    <col min="10755" max="10755" width="13.6640625" style="8" customWidth="1"/>
    <col min="10756" max="10756" width="18" style="8" customWidth="1"/>
    <col min="10757" max="11008" width="8.83203125" style="8"/>
    <col min="11009" max="11009" width="42" style="8" bestFit="1" customWidth="1"/>
    <col min="11010" max="11010" width="24.6640625" style="8" customWidth="1"/>
    <col min="11011" max="11011" width="13.6640625" style="8" customWidth="1"/>
    <col min="11012" max="11012" width="18" style="8" customWidth="1"/>
    <col min="11013" max="11264" width="8.83203125" style="8"/>
    <col min="11265" max="11265" width="42" style="8" bestFit="1" customWidth="1"/>
    <col min="11266" max="11266" width="24.6640625" style="8" customWidth="1"/>
    <col min="11267" max="11267" width="13.6640625" style="8" customWidth="1"/>
    <col min="11268" max="11268" width="18" style="8" customWidth="1"/>
    <col min="11269" max="11520" width="8.83203125" style="8"/>
    <col min="11521" max="11521" width="42" style="8" bestFit="1" customWidth="1"/>
    <col min="11522" max="11522" width="24.6640625" style="8" customWidth="1"/>
    <col min="11523" max="11523" width="13.6640625" style="8" customWidth="1"/>
    <col min="11524" max="11524" width="18" style="8" customWidth="1"/>
    <col min="11525" max="11776" width="8.83203125" style="8"/>
    <col min="11777" max="11777" width="42" style="8" bestFit="1" customWidth="1"/>
    <col min="11778" max="11778" width="24.6640625" style="8" customWidth="1"/>
    <col min="11779" max="11779" width="13.6640625" style="8" customWidth="1"/>
    <col min="11780" max="11780" width="18" style="8" customWidth="1"/>
    <col min="11781" max="12032" width="8.83203125" style="8"/>
    <col min="12033" max="12033" width="42" style="8" bestFit="1" customWidth="1"/>
    <col min="12034" max="12034" width="24.6640625" style="8" customWidth="1"/>
    <col min="12035" max="12035" width="13.6640625" style="8" customWidth="1"/>
    <col min="12036" max="12036" width="18" style="8" customWidth="1"/>
    <col min="12037" max="12288" width="8.83203125" style="8"/>
    <col min="12289" max="12289" width="42" style="8" bestFit="1" customWidth="1"/>
    <col min="12290" max="12290" width="24.6640625" style="8" customWidth="1"/>
    <col min="12291" max="12291" width="13.6640625" style="8" customWidth="1"/>
    <col min="12292" max="12292" width="18" style="8" customWidth="1"/>
    <col min="12293" max="12544" width="8.83203125" style="8"/>
    <col min="12545" max="12545" width="42" style="8" bestFit="1" customWidth="1"/>
    <col min="12546" max="12546" width="24.6640625" style="8" customWidth="1"/>
    <col min="12547" max="12547" width="13.6640625" style="8" customWidth="1"/>
    <col min="12548" max="12548" width="18" style="8" customWidth="1"/>
    <col min="12549" max="12800" width="8.83203125" style="8"/>
    <col min="12801" max="12801" width="42" style="8" bestFit="1" customWidth="1"/>
    <col min="12802" max="12802" width="24.6640625" style="8" customWidth="1"/>
    <col min="12803" max="12803" width="13.6640625" style="8" customWidth="1"/>
    <col min="12804" max="12804" width="18" style="8" customWidth="1"/>
    <col min="12805" max="13056" width="8.83203125" style="8"/>
    <col min="13057" max="13057" width="42" style="8" bestFit="1" customWidth="1"/>
    <col min="13058" max="13058" width="24.6640625" style="8" customWidth="1"/>
    <col min="13059" max="13059" width="13.6640625" style="8" customWidth="1"/>
    <col min="13060" max="13060" width="18" style="8" customWidth="1"/>
    <col min="13061" max="13312" width="8.83203125" style="8"/>
    <col min="13313" max="13313" width="42" style="8" bestFit="1" customWidth="1"/>
    <col min="13314" max="13314" width="24.6640625" style="8" customWidth="1"/>
    <col min="13315" max="13315" width="13.6640625" style="8" customWidth="1"/>
    <col min="13316" max="13316" width="18" style="8" customWidth="1"/>
    <col min="13317" max="13568" width="8.83203125" style="8"/>
    <col min="13569" max="13569" width="42" style="8" bestFit="1" customWidth="1"/>
    <col min="13570" max="13570" width="24.6640625" style="8" customWidth="1"/>
    <col min="13571" max="13571" width="13.6640625" style="8" customWidth="1"/>
    <col min="13572" max="13572" width="18" style="8" customWidth="1"/>
    <col min="13573" max="13824" width="8.83203125" style="8"/>
    <col min="13825" max="13825" width="42" style="8" bestFit="1" customWidth="1"/>
    <col min="13826" max="13826" width="24.6640625" style="8" customWidth="1"/>
    <col min="13827" max="13827" width="13.6640625" style="8" customWidth="1"/>
    <col min="13828" max="13828" width="18" style="8" customWidth="1"/>
    <col min="13829" max="14080" width="8.83203125" style="8"/>
    <col min="14081" max="14081" width="42" style="8" bestFit="1" customWidth="1"/>
    <col min="14082" max="14082" width="24.6640625" style="8" customWidth="1"/>
    <col min="14083" max="14083" width="13.6640625" style="8" customWidth="1"/>
    <col min="14084" max="14084" width="18" style="8" customWidth="1"/>
    <col min="14085" max="14336" width="8.83203125" style="8"/>
    <col min="14337" max="14337" width="42" style="8" bestFit="1" customWidth="1"/>
    <col min="14338" max="14338" width="24.6640625" style="8" customWidth="1"/>
    <col min="14339" max="14339" width="13.6640625" style="8" customWidth="1"/>
    <col min="14340" max="14340" width="18" style="8" customWidth="1"/>
    <col min="14341" max="14592" width="8.83203125" style="8"/>
    <col min="14593" max="14593" width="42" style="8" bestFit="1" customWidth="1"/>
    <col min="14594" max="14594" width="24.6640625" style="8" customWidth="1"/>
    <col min="14595" max="14595" width="13.6640625" style="8" customWidth="1"/>
    <col min="14596" max="14596" width="18" style="8" customWidth="1"/>
    <col min="14597" max="14848" width="8.83203125" style="8"/>
    <col min="14849" max="14849" width="42" style="8" bestFit="1" customWidth="1"/>
    <col min="14850" max="14850" width="24.6640625" style="8" customWidth="1"/>
    <col min="14851" max="14851" width="13.6640625" style="8" customWidth="1"/>
    <col min="14852" max="14852" width="18" style="8" customWidth="1"/>
    <col min="14853" max="15104" width="8.83203125" style="8"/>
    <col min="15105" max="15105" width="42" style="8" bestFit="1" customWidth="1"/>
    <col min="15106" max="15106" width="24.6640625" style="8" customWidth="1"/>
    <col min="15107" max="15107" width="13.6640625" style="8" customWidth="1"/>
    <col min="15108" max="15108" width="18" style="8" customWidth="1"/>
    <col min="15109" max="15360" width="8.83203125" style="8"/>
    <col min="15361" max="15361" width="42" style="8" bestFit="1" customWidth="1"/>
    <col min="15362" max="15362" width="24.6640625" style="8" customWidth="1"/>
    <col min="15363" max="15363" width="13.6640625" style="8" customWidth="1"/>
    <col min="15364" max="15364" width="18" style="8" customWidth="1"/>
    <col min="15365" max="15616" width="8.83203125" style="8"/>
    <col min="15617" max="15617" width="42" style="8" bestFit="1" customWidth="1"/>
    <col min="15618" max="15618" width="24.6640625" style="8" customWidth="1"/>
    <col min="15619" max="15619" width="13.6640625" style="8" customWidth="1"/>
    <col min="15620" max="15620" width="18" style="8" customWidth="1"/>
    <col min="15621" max="15872" width="8.83203125" style="8"/>
    <col min="15873" max="15873" width="42" style="8" bestFit="1" customWidth="1"/>
    <col min="15874" max="15874" width="24.6640625" style="8" customWidth="1"/>
    <col min="15875" max="15875" width="13.6640625" style="8" customWidth="1"/>
    <col min="15876" max="15876" width="18" style="8" customWidth="1"/>
    <col min="15877" max="16128" width="8.83203125" style="8"/>
    <col min="16129" max="16129" width="42" style="8" bestFit="1" customWidth="1"/>
    <col min="16130" max="16130" width="24.6640625" style="8" customWidth="1"/>
    <col min="16131" max="16131" width="13.6640625" style="8" customWidth="1"/>
    <col min="16132" max="16132" width="18" style="8" customWidth="1"/>
    <col min="16133" max="16384" width="8.83203125" style="8"/>
  </cols>
  <sheetData>
    <row r="1" spans="1:5" x14ac:dyDescent="0.2">
      <c r="A1" s="8" t="s">
        <v>24</v>
      </c>
      <c r="B1" s="9">
        <v>16244600000000</v>
      </c>
      <c r="D1" s="11">
        <f>COUNT(B1:B226)</f>
        <v>181</v>
      </c>
      <c r="E1" s="8" t="s">
        <v>25</v>
      </c>
    </row>
    <row r="2" spans="1:5" x14ac:dyDescent="0.2">
      <c r="A2" s="8" t="s">
        <v>26</v>
      </c>
      <c r="B2" s="9">
        <v>8227102629831.4834</v>
      </c>
      <c r="D2" s="9">
        <f>B4</f>
        <v>3428130624839.29</v>
      </c>
      <c r="E2" s="8" t="s">
        <v>27</v>
      </c>
    </row>
    <row r="3" spans="1:5" x14ac:dyDescent="0.2">
      <c r="A3" s="8" t="s">
        <v>28</v>
      </c>
      <c r="B3" s="9">
        <v>5959718262199.1348</v>
      </c>
      <c r="D3" s="9">
        <v>58768800832.785866</v>
      </c>
      <c r="E3" s="8" t="s">
        <v>29</v>
      </c>
    </row>
    <row r="4" spans="1:5" x14ac:dyDescent="0.2">
      <c r="A4" s="8" t="s">
        <v>27</v>
      </c>
      <c r="B4" s="9">
        <v>3428130624839.29</v>
      </c>
    </row>
    <row r="5" spans="1:5" x14ac:dyDescent="0.2">
      <c r="A5" s="8" t="s">
        <v>30</v>
      </c>
      <c r="B5" s="9">
        <v>2612878387760.3496</v>
      </c>
    </row>
    <row r="6" spans="1:5" x14ac:dyDescent="0.2">
      <c r="A6" s="8" t="s">
        <v>31</v>
      </c>
      <c r="B6" s="9">
        <v>2471783570300.1577</v>
      </c>
    </row>
    <row r="7" spans="1:5" x14ac:dyDescent="0.2">
      <c r="A7" s="8" t="s">
        <v>32</v>
      </c>
      <c r="B7" s="9">
        <v>2286092819566.8745</v>
      </c>
    </row>
    <row r="8" spans="1:5" x14ac:dyDescent="0.2">
      <c r="A8" s="8" t="s">
        <v>33</v>
      </c>
      <c r="B8" s="9">
        <v>2252664120777.3896</v>
      </c>
    </row>
    <row r="9" spans="1:5" x14ac:dyDescent="0.2">
      <c r="A9" s="8" t="s">
        <v>34</v>
      </c>
      <c r="B9" s="9">
        <v>2014774938341.8474</v>
      </c>
    </row>
    <row r="10" spans="1:5" x14ac:dyDescent="0.2">
      <c r="A10" s="8" t="s">
        <v>35</v>
      </c>
      <c r="B10" s="9">
        <v>2014669579719.7222</v>
      </c>
    </row>
    <row r="11" spans="1:5" x14ac:dyDescent="0.2">
      <c r="A11" s="8" t="s">
        <v>36</v>
      </c>
      <c r="B11" s="9">
        <v>1841709755679.1738</v>
      </c>
    </row>
    <row r="12" spans="1:5" x14ac:dyDescent="0.2">
      <c r="A12" s="8" t="s">
        <v>37</v>
      </c>
      <c r="B12" s="9">
        <v>1821424139311.4492</v>
      </c>
    </row>
    <row r="13" spans="1:5" x14ac:dyDescent="0.2">
      <c r="A13" s="8" t="s">
        <v>38</v>
      </c>
      <c r="B13" s="9">
        <v>1532407884934.1882</v>
      </c>
    </row>
    <row r="14" spans="1:5" x14ac:dyDescent="0.2">
      <c r="A14" s="8" t="s">
        <v>39</v>
      </c>
      <c r="B14" s="9">
        <v>1322964772435.0732</v>
      </c>
    </row>
    <row r="15" spans="1:5" x14ac:dyDescent="0.2">
      <c r="A15" s="8" t="s">
        <v>40</v>
      </c>
      <c r="B15" s="9">
        <v>1178126184343.4919</v>
      </c>
    </row>
    <row r="16" spans="1:5" x14ac:dyDescent="0.2">
      <c r="A16" s="8" t="s">
        <v>41</v>
      </c>
      <c r="B16" s="9">
        <v>1129598273324.4792</v>
      </c>
    </row>
    <row r="17" spans="1:2" x14ac:dyDescent="0.2">
      <c r="A17" s="8" t="s">
        <v>42</v>
      </c>
      <c r="B17" s="9">
        <v>878043027881.58057</v>
      </c>
    </row>
    <row r="18" spans="1:2" x14ac:dyDescent="0.2">
      <c r="A18" s="8" t="s">
        <v>43</v>
      </c>
      <c r="B18" s="9">
        <v>789257487307.02917</v>
      </c>
    </row>
    <row r="19" spans="1:2" x14ac:dyDescent="0.2">
      <c r="A19" s="8" t="s">
        <v>44</v>
      </c>
      <c r="B19" s="9">
        <v>770555412702.49414</v>
      </c>
    </row>
    <row r="20" spans="1:2" x14ac:dyDescent="0.2">
      <c r="A20" s="8" t="s">
        <v>45</v>
      </c>
      <c r="B20" s="9">
        <v>711049600000</v>
      </c>
    </row>
    <row r="21" spans="1:2" x14ac:dyDescent="0.2">
      <c r="A21" s="8" t="s">
        <v>46</v>
      </c>
      <c r="B21" s="9">
        <v>631173029581.95581</v>
      </c>
    </row>
    <row r="22" spans="1:2" x14ac:dyDescent="0.2">
      <c r="A22" s="8" t="s">
        <v>47</v>
      </c>
      <c r="B22" s="9">
        <v>523805608856.08856</v>
      </c>
    </row>
    <row r="23" spans="1:2" x14ac:dyDescent="0.2">
      <c r="A23" s="8" t="s">
        <v>48</v>
      </c>
      <c r="B23" s="9">
        <v>504431276049.44324</v>
      </c>
    </row>
    <row r="24" spans="1:2" x14ac:dyDescent="0.2">
      <c r="A24" s="8" t="s">
        <v>49</v>
      </c>
      <c r="B24" s="9">
        <v>499667211001.28925</v>
      </c>
    </row>
    <row r="25" spans="1:2" x14ac:dyDescent="0.2">
      <c r="A25" s="8" t="s">
        <v>50</v>
      </c>
      <c r="B25" s="9">
        <v>489795486644.15106</v>
      </c>
    </row>
    <row r="26" spans="1:2" x14ac:dyDescent="0.2">
      <c r="A26" s="8" t="s">
        <v>51</v>
      </c>
      <c r="B26" s="9">
        <v>483261763949.60144</v>
      </c>
    </row>
    <row r="27" spans="1:2" x14ac:dyDescent="0.2">
      <c r="A27" s="8" t="s">
        <v>52</v>
      </c>
      <c r="B27" s="9">
        <v>475501675472.59808</v>
      </c>
    </row>
    <row r="28" spans="1:2" x14ac:dyDescent="0.2">
      <c r="A28" s="8" t="s">
        <v>53</v>
      </c>
      <c r="B28" s="9">
        <v>394707863203.90845</v>
      </c>
    </row>
    <row r="29" spans="1:2" x14ac:dyDescent="0.2">
      <c r="A29" s="8" t="s">
        <v>54</v>
      </c>
      <c r="B29" s="9">
        <v>384312674445.53363</v>
      </c>
    </row>
    <row r="30" spans="1:2" x14ac:dyDescent="0.2">
      <c r="A30" s="8" t="s">
        <v>55</v>
      </c>
      <c r="B30" s="9">
        <v>381286237847.66748</v>
      </c>
    </row>
    <row r="31" spans="1:2" x14ac:dyDescent="0.2">
      <c r="A31" s="8" t="s">
        <v>56</v>
      </c>
      <c r="B31" s="9">
        <v>369606330701.98016</v>
      </c>
    </row>
    <row r="32" spans="1:2" x14ac:dyDescent="0.2">
      <c r="A32" s="8" t="s">
        <v>57</v>
      </c>
      <c r="B32" s="9">
        <v>365965815820.01538</v>
      </c>
    </row>
    <row r="33" spans="1:2" x14ac:dyDescent="0.2">
      <c r="A33" s="8" t="s">
        <v>58</v>
      </c>
      <c r="B33" s="9">
        <v>314887354337.50537</v>
      </c>
    </row>
    <row r="34" spans="1:2" x14ac:dyDescent="0.2">
      <c r="A34" s="8" t="s">
        <v>59</v>
      </c>
      <c r="B34" s="9">
        <v>305032745224.59814</v>
      </c>
    </row>
    <row r="35" spans="1:2" x14ac:dyDescent="0.2">
      <c r="A35" s="8" t="s">
        <v>60</v>
      </c>
      <c r="B35" s="9">
        <v>274701299733.69373</v>
      </c>
    </row>
    <row r="36" spans="1:2" x14ac:dyDescent="0.2">
      <c r="A36" s="8" t="s">
        <v>61</v>
      </c>
      <c r="B36" s="9">
        <v>269869337788.189</v>
      </c>
    </row>
    <row r="37" spans="1:2" x14ac:dyDescent="0.2">
      <c r="A37" s="8" t="s">
        <v>62</v>
      </c>
      <c r="B37" s="9">
        <v>263259372904.9559</v>
      </c>
    </row>
    <row r="38" spans="1:2" x14ac:dyDescent="0.2">
      <c r="A38" s="8" t="s">
        <v>63</v>
      </c>
      <c r="B38" s="9">
        <v>262831912586.53763</v>
      </c>
    </row>
    <row r="39" spans="1:2" x14ac:dyDescent="0.2">
      <c r="A39" s="8" t="s">
        <v>64</v>
      </c>
      <c r="B39" s="9">
        <v>262597405487.82233</v>
      </c>
    </row>
    <row r="40" spans="1:2" x14ac:dyDescent="0.2">
      <c r="A40" s="8" t="s">
        <v>65</v>
      </c>
      <c r="B40" s="9">
        <v>250182019476.32425</v>
      </c>
    </row>
    <row r="41" spans="1:2" x14ac:dyDescent="0.2">
      <c r="A41" s="8" t="s">
        <v>66</v>
      </c>
      <c r="B41" s="9">
        <v>249098684277.44919</v>
      </c>
    </row>
    <row r="42" spans="1:2" x14ac:dyDescent="0.2">
      <c r="A42" s="8" t="s">
        <v>67</v>
      </c>
      <c r="B42" s="9">
        <v>247545641553.09848</v>
      </c>
    </row>
    <row r="43" spans="1:2" x14ac:dyDescent="0.2">
      <c r="A43" s="8" t="s">
        <v>68</v>
      </c>
      <c r="B43" s="9">
        <v>225143266331.15146</v>
      </c>
    </row>
    <row r="44" spans="1:2" x14ac:dyDescent="0.2">
      <c r="A44" s="8" t="s">
        <v>69</v>
      </c>
      <c r="B44" s="9">
        <v>212273977886.3461</v>
      </c>
    </row>
    <row r="45" spans="1:2" x14ac:dyDescent="0.2">
      <c r="A45" s="8" t="s">
        <v>70</v>
      </c>
      <c r="B45" s="9">
        <v>210771406835.94754</v>
      </c>
    </row>
    <row r="46" spans="1:2" x14ac:dyDescent="0.2">
      <c r="A46" s="8" t="s">
        <v>71</v>
      </c>
      <c r="B46" s="9">
        <v>210279947255.57462</v>
      </c>
    </row>
    <row r="47" spans="1:2" x14ac:dyDescent="0.2">
      <c r="A47" s="8" t="s">
        <v>72</v>
      </c>
      <c r="B47" s="9">
        <v>205788796017.17593</v>
      </c>
    </row>
    <row r="48" spans="1:2" x14ac:dyDescent="0.2">
      <c r="A48" s="8" t="s">
        <v>73</v>
      </c>
      <c r="B48" s="9">
        <v>203790266509.65262</v>
      </c>
    </row>
    <row r="49" spans="1:2" x14ac:dyDescent="0.2">
      <c r="A49" s="8" t="s">
        <v>74</v>
      </c>
      <c r="B49" s="9">
        <v>203520610287.70703</v>
      </c>
    </row>
    <row r="50" spans="1:2" x14ac:dyDescent="0.2">
      <c r="A50" s="8" t="s">
        <v>75</v>
      </c>
      <c r="B50" s="9">
        <v>196446226535.56378</v>
      </c>
    </row>
    <row r="51" spans="1:2" x14ac:dyDescent="0.2">
      <c r="A51" s="8" t="s">
        <v>76</v>
      </c>
      <c r="B51" s="9">
        <v>192710684930.00925</v>
      </c>
    </row>
    <row r="52" spans="1:2" x14ac:dyDescent="0.2">
      <c r="A52" s="8" t="s">
        <v>77</v>
      </c>
      <c r="B52" s="9">
        <v>176308825694.20312</v>
      </c>
    </row>
    <row r="53" spans="1:2" x14ac:dyDescent="0.2">
      <c r="A53" s="8" t="s">
        <v>78</v>
      </c>
      <c r="B53" s="9">
        <v>167347054533.66827</v>
      </c>
    </row>
    <row r="54" spans="1:2" x14ac:dyDescent="0.2">
      <c r="A54" s="8" t="s">
        <v>79</v>
      </c>
      <c r="B54" s="9">
        <v>155820001920.49164</v>
      </c>
    </row>
    <row r="55" spans="1:2" x14ac:dyDescent="0.2">
      <c r="A55" s="8" t="s">
        <v>80</v>
      </c>
      <c r="B55" s="9">
        <v>124600486886.06155</v>
      </c>
    </row>
    <row r="56" spans="1:2" x14ac:dyDescent="0.2">
      <c r="A56" s="8" t="s">
        <v>81</v>
      </c>
      <c r="B56" s="9">
        <v>116355057337.05029</v>
      </c>
    </row>
    <row r="57" spans="1:2" x14ac:dyDescent="0.2">
      <c r="A57" s="8" t="s">
        <v>82</v>
      </c>
      <c r="B57" s="9">
        <v>114147030253.23105</v>
      </c>
    </row>
    <row r="58" spans="1:2" x14ac:dyDescent="0.2">
      <c r="A58" s="8" t="s">
        <v>83</v>
      </c>
      <c r="B58" s="9">
        <v>101495811266</v>
      </c>
    </row>
    <row r="59" spans="1:2" x14ac:dyDescent="0.2">
      <c r="A59" s="8" t="s">
        <v>84</v>
      </c>
      <c r="B59" s="9">
        <v>95981572517.167068</v>
      </c>
    </row>
    <row r="60" spans="1:2" x14ac:dyDescent="0.2">
      <c r="A60" s="8" t="s">
        <v>85</v>
      </c>
      <c r="B60" s="9">
        <v>91148717948.717941</v>
      </c>
    </row>
    <row r="61" spans="1:2" x14ac:dyDescent="0.2">
      <c r="A61" s="8" t="s">
        <v>86</v>
      </c>
      <c r="B61" s="9">
        <v>84039856000</v>
      </c>
    </row>
    <row r="62" spans="1:2" x14ac:dyDescent="0.2">
      <c r="A62" s="8" t="s">
        <v>87</v>
      </c>
      <c r="B62" s="9">
        <v>73672408036.147369</v>
      </c>
    </row>
    <row r="63" spans="1:2" x14ac:dyDescent="0.2">
      <c r="A63" s="8" t="s">
        <v>88</v>
      </c>
      <c r="B63" s="9">
        <v>66604589419.463379</v>
      </c>
    </row>
    <row r="64" spans="1:2" x14ac:dyDescent="0.2">
      <c r="A64" s="8" t="s">
        <v>89</v>
      </c>
      <c r="B64" s="9">
        <v>63267017440.312096</v>
      </c>
    </row>
    <row r="65" spans="1:2" x14ac:dyDescent="0.2">
      <c r="A65" s="8" t="s">
        <v>90</v>
      </c>
      <c r="B65" s="9">
        <v>59423009404.388718</v>
      </c>
    </row>
    <row r="66" spans="1:2" x14ac:dyDescent="0.2">
      <c r="A66" s="8" t="s">
        <v>91</v>
      </c>
      <c r="B66" s="9">
        <v>59228247410.981796</v>
      </c>
    </row>
    <row r="67" spans="1:2" x14ac:dyDescent="0.2">
      <c r="A67" s="8" t="s">
        <v>92</v>
      </c>
      <c r="B67" s="9">
        <v>59047202157.807098</v>
      </c>
    </row>
    <row r="68" spans="1:2" x14ac:dyDescent="0.2">
      <c r="A68" s="8" t="s">
        <v>29</v>
      </c>
      <c r="B68" s="9">
        <v>58768800832.785866</v>
      </c>
    </row>
    <row r="69" spans="1:2" x14ac:dyDescent="0.2">
      <c r="A69" s="8" t="s">
        <v>93</v>
      </c>
      <c r="B69" s="9">
        <v>55178452044.227303</v>
      </c>
    </row>
    <row r="70" spans="1:2" x14ac:dyDescent="0.2">
      <c r="A70" s="8" t="s">
        <v>94</v>
      </c>
      <c r="B70" s="9">
        <v>51112745668.716331</v>
      </c>
    </row>
    <row r="71" spans="1:2" x14ac:dyDescent="0.2">
      <c r="A71" s="8" t="s">
        <v>95</v>
      </c>
      <c r="B71" s="9">
        <v>50972109856.597961</v>
      </c>
    </row>
    <row r="72" spans="1:2" x14ac:dyDescent="0.2">
      <c r="A72" s="8" t="s">
        <v>96</v>
      </c>
      <c r="B72" s="9">
        <v>50233749190.986023</v>
      </c>
    </row>
    <row r="73" spans="1:2" x14ac:dyDescent="0.2">
      <c r="A73" s="8" t="s">
        <v>97</v>
      </c>
      <c r="B73" s="9">
        <v>49919727146.422699</v>
      </c>
    </row>
    <row r="74" spans="1:2" x14ac:dyDescent="0.2">
      <c r="A74" s="8" t="s">
        <v>98</v>
      </c>
      <c r="B74" s="9">
        <v>45662043358.070511</v>
      </c>
    </row>
    <row r="75" spans="1:2" x14ac:dyDescent="0.2">
      <c r="A75" s="8" t="s">
        <v>99</v>
      </c>
      <c r="B75" s="9">
        <v>45279487179.83448</v>
      </c>
    </row>
    <row r="76" spans="1:2" x14ac:dyDescent="0.2">
      <c r="A76" s="8" t="s">
        <v>100</v>
      </c>
      <c r="B76" s="9">
        <v>45103963693.482323</v>
      </c>
    </row>
    <row r="77" spans="1:2" x14ac:dyDescent="0.2">
      <c r="A77" s="8" t="s">
        <v>101</v>
      </c>
      <c r="B77" s="9">
        <v>43582271461.834106</v>
      </c>
    </row>
    <row r="78" spans="1:2" x14ac:dyDescent="0.2">
      <c r="A78" s="8" t="s">
        <v>102</v>
      </c>
      <c r="B78" s="9">
        <v>42945273631.840797</v>
      </c>
    </row>
    <row r="79" spans="1:2" x14ac:dyDescent="0.2">
      <c r="A79" s="8" t="s">
        <v>103</v>
      </c>
      <c r="B79" s="9">
        <v>42343521965.748329</v>
      </c>
    </row>
    <row r="80" spans="1:2" x14ac:dyDescent="0.2">
      <c r="A80" s="8" t="s">
        <v>104</v>
      </c>
      <c r="B80" s="9">
        <v>41605361646.059387</v>
      </c>
    </row>
    <row r="81" spans="1:2" x14ac:dyDescent="0.2">
      <c r="A81" s="8" t="s">
        <v>105</v>
      </c>
      <c r="B81" s="9">
        <v>40710781538.575691</v>
      </c>
    </row>
    <row r="82" spans="1:2" x14ac:dyDescent="0.2">
      <c r="A82" s="8" t="s">
        <v>106</v>
      </c>
      <c r="B82" s="9">
        <v>40697163224.251884</v>
      </c>
    </row>
    <row r="83" spans="1:2" x14ac:dyDescent="0.2">
      <c r="A83" s="8" t="s">
        <v>107</v>
      </c>
      <c r="B83" s="9">
        <v>37488935009.787827</v>
      </c>
    </row>
    <row r="84" spans="1:2" x14ac:dyDescent="0.2">
      <c r="A84" s="8" t="s">
        <v>108</v>
      </c>
      <c r="B84" s="9">
        <v>36252500000</v>
      </c>
    </row>
    <row r="85" spans="1:2" x14ac:dyDescent="0.2">
      <c r="A85" s="8" t="s">
        <v>109</v>
      </c>
      <c r="B85" s="9">
        <v>35645823131.572639</v>
      </c>
    </row>
    <row r="86" spans="1:2" x14ac:dyDescent="0.2">
      <c r="A86" s="8" t="s">
        <v>110</v>
      </c>
      <c r="B86" s="9">
        <v>35164210526.315788</v>
      </c>
    </row>
    <row r="87" spans="1:2" x14ac:dyDescent="0.2">
      <c r="A87" s="8" t="s">
        <v>111</v>
      </c>
      <c r="B87" s="9">
        <v>31015239496.441097</v>
      </c>
    </row>
    <row r="88" spans="1:2" x14ac:dyDescent="0.2">
      <c r="A88" s="8" t="s">
        <v>112</v>
      </c>
      <c r="B88" s="9">
        <v>28372577696.526505</v>
      </c>
    </row>
    <row r="89" spans="1:2" x14ac:dyDescent="0.2">
      <c r="A89" s="8" t="s">
        <v>113</v>
      </c>
      <c r="B89" s="9">
        <v>28242425168.105789</v>
      </c>
    </row>
    <row r="90" spans="1:2" x14ac:dyDescent="0.2">
      <c r="A90" s="8" t="s">
        <v>114</v>
      </c>
      <c r="B90" s="9">
        <v>27035110130.246021</v>
      </c>
    </row>
    <row r="91" spans="1:2" x14ac:dyDescent="0.2">
      <c r="A91" s="8" t="s">
        <v>115</v>
      </c>
      <c r="B91" s="9">
        <v>25502060502.118126</v>
      </c>
    </row>
    <row r="92" spans="1:2" x14ac:dyDescent="0.2">
      <c r="A92" s="8" t="s">
        <v>116</v>
      </c>
      <c r="B92" s="9">
        <v>25321590401.71682</v>
      </c>
    </row>
    <row r="93" spans="1:2" x14ac:dyDescent="0.2">
      <c r="A93" s="8" t="s">
        <v>117</v>
      </c>
      <c r="B93" s="9">
        <v>24680372724.437153</v>
      </c>
    </row>
    <row r="94" spans="1:2" x14ac:dyDescent="0.2">
      <c r="A94" s="8" t="s">
        <v>118</v>
      </c>
      <c r="B94" s="9">
        <v>23864400000</v>
      </c>
    </row>
    <row r="95" spans="1:2" x14ac:dyDescent="0.2">
      <c r="A95" s="8" t="s">
        <v>119</v>
      </c>
      <c r="B95" s="9">
        <v>23320256742.617088</v>
      </c>
    </row>
    <row r="96" spans="1:2" x14ac:dyDescent="0.2">
      <c r="A96" s="8" t="s">
        <v>120</v>
      </c>
      <c r="B96" s="9">
        <v>22766912959.999989</v>
      </c>
    </row>
    <row r="97" spans="1:2" x14ac:dyDescent="0.2">
      <c r="A97" s="8" t="s">
        <v>121</v>
      </c>
      <c r="B97" s="9">
        <v>22390242608.639751</v>
      </c>
    </row>
    <row r="98" spans="1:2" x14ac:dyDescent="0.2">
      <c r="A98" s="8" t="s">
        <v>122</v>
      </c>
      <c r="B98" s="9">
        <v>20678025801.910324</v>
      </c>
    </row>
    <row r="99" spans="1:2" x14ac:dyDescent="0.2">
      <c r="A99" s="8" t="s">
        <v>123</v>
      </c>
      <c r="B99" s="9">
        <v>20496777409.458035</v>
      </c>
    </row>
    <row r="100" spans="1:2" x14ac:dyDescent="0.2">
      <c r="A100" s="8" t="s">
        <v>124</v>
      </c>
      <c r="B100" s="9">
        <v>19881412441.234501</v>
      </c>
    </row>
    <row r="101" spans="1:2" x14ac:dyDescent="0.2">
      <c r="A101" s="8" t="s">
        <v>125</v>
      </c>
      <c r="B101" s="9">
        <v>18962962962.962963</v>
      </c>
    </row>
    <row r="102" spans="1:2" x14ac:dyDescent="0.2">
      <c r="A102" s="8" t="s">
        <v>126</v>
      </c>
      <c r="B102" s="9">
        <v>18434022403.258656</v>
      </c>
    </row>
    <row r="103" spans="1:2" x14ac:dyDescent="0.2">
      <c r="A103" s="8" t="s">
        <v>127</v>
      </c>
      <c r="B103" s="9">
        <v>18377083881.005505</v>
      </c>
    </row>
    <row r="104" spans="1:2" x14ac:dyDescent="0.2">
      <c r="A104" s="8" t="s">
        <v>128</v>
      </c>
      <c r="B104" s="9">
        <v>17697394251.213467</v>
      </c>
    </row>
    <row r="105" spans="1:2" x14ac:dyDescent="0.2">
      <c r="A105" s="8" t="s">
        <v>129</v>
      </c>
      <c r="B105" s="9">
        <v>17465958605.664486</v>
      </c>
    </row>
    <row r="106" spans="1:2" x14ac:dyDescent="0.2">
      <c r="A106" s="8" t="s">
        <v>130</v>
      </c>
      <c r="B106" s="9">
        <v>17203980742.570686</v>
      </c>
    </row>
    <row r="107" spans="1:2" x14ac:dyDescent="0.2">
      <c r="A107" s="8" t="s">
        <v>131</v>
      </c>
      <c r="B107" s="9">
        <v>16953952625.402962</v>
      </c>
    </row>
    <row r="108" spans="1:2" x14ac:dyDescent="0.2">
      <c r="A108" s="8" t="s">
        <v>132</v>
      </c>
      <c r="B108" s="9">
        <v>15747288816.188086</v>
      </c>
    </row>
    <row r="109" spans="1:2" x14ac:dyDescent="0.2">
      <c r="A109" s="8" t="s">
        <v>133</v>
      </c>
      <c r="B109" s="9">
        <v>15653921367.275949</v>
      </c>
    </row>
    <row r="110" spans="1:2" x14ac:dyDescent="0.2">
      <c r="A110" s="8" t="s">
        <v>134</v>
      </c>
      <c r="B110" s="9">
        <v>14755051129.340376</v>
      </c>
    </row>
    <row r="111" spans="1:2" x14ac:dyDescent="0.2">
      <c r="A111" s="8" t="s">
        <v>135</v>
      </c>
      <c r="B111" s="9">
        <v>14504339385.943556</v>
      </c>
    </row>
    <row r="112" spans="1:2" x14ac:dyDescent="0.2">
      <c r="A112" s="8" t="s">
        <v>136</v>
      </c>
      <c r="B112" s="9">
        <v>14243717484.463478</v>
      </c>
    </row>
    <row r="113" spans="1:2" x14ac:dyDescent="0.2">
      <c r="A113" s="8" t="s">
        <v>137</v>
      </c>
      <c r="B113" s="9">
        <v>14045759802.381994</v>
      </c>
    </row>
    <row r="114" spans="1:2" x14ac:dyDescent="0.2">
      <c r="A114" s="8" t="s">
        <v>138</v>
      </c>
      <c r="B114" s="9">
        <v>14038383450.194494</v>
      </c>
    </row>
    <row r="115" spans="1:2" x14ac:dyDescent="0.2">
      <c r="A115" s="8" t="s">
        <v>139</v>
      </c>
      <c r="B115" s="9">
        <v>13677928883.638554</v>
      </c>
    </row>
    <row r="116" spans="1:2" x14ac:dyDescent="0.2">
      <c r="A116" s="8" t="s">
        <v>140</v>
      </c>
      <c r="B116" s="9">
        <v>13578943166.646412</v>
      </c>
    </row>
    <row r="117" spans="1:2" x14ac:dyDescent="0.2">
      <c r="A117" s="8" t="s">
        <v>141</v>
      </c>
      <c r="B117" s="9">
        <v>13072278942.987045</v>
      </c>
    </row>
    <row r="118" spans="1:2" x14ac:dyDescent="0.2">
      <c r="A118" s="8" t="s">
        <v>142</v>
      </c>
      <c r="B118" s="9">
        <v>12887072081.636263</v>
      </c>
    </row>
    <row r="119" spans="1:2" x14ac:dyDescent="0.2">
      <c r="A119" s="8" t="s">
        <v>143</v>
      </c>
      <c r="B119" s="9">
        <v>12648095824.408588</v>
      </c>
    </row>
    <row r="120" spans="1:2" x14ac:dyDescent="0.2">
      <c r="A120" s="8" t="s">
        <v>144</v>
      </c>
      <c r="B120" s="9">
        <v>10507356837.651011</v>
      </c>
    </row>
    <row r="121" spans="1:2" x14ac:dyDescent="0.2">
      <c r="A121" s="8" t="s">
        <v>145</v>
      </c>
      <c r="B121" s="9">
        <v>10486037633.994017</v>
      </c>
    </row>
    <row r="122" spans="1:2" x14ac:dyDescent="0.2">
      <c r="A122" s="8" t="s">
        <v>146</v>
      </c>
      <c r="B122" s="9">
        <v>10441012681.103659</v>
      </c>
    </row>
    <row r="123" spans="1:2" x14ac:dyDescent="0.2">
      <c r="A123" s="8" t="s">
        <v>147</v>
      </c>
      <c r="B123" s="9">
        <v>10308146675.949753</v>
      </c>
    </row>
    <row r="124" spans="1:2" x14ac:dyDescent="0.2">
      <c r="A124" s="8" t="s">
        <v>148</v>
      </c>
      <c r="B124" s="9">
        <v>10271393281.383345</v>
      </c>
    </row>
    <row r="125" spans="1:2" x14ac:dyDescent="0.2">
      <c r="A125" s="8" t="s">
        <v>149</v>
      </c>
      <c r="B125" s="9">
        <v>10220256856.521694</v>
      </c>
    </row>
    <row r="126" spans="1:2" x14ac:dyDescent="0.2">
      <c r="A126" s="8" t="s">
        <v>150</v>
      </c>
      <c r="B126" s="9">
        <v>9975124872.4050045</v>
      </c>
    </row>
    <row r="127" spans="1:2" x14ac:dyDescent="0.2">
      <c r="A127" s="8" t="s">
        <v>151</v>
      </c>
      <c r="B127" s="9">
        <v>9950522732.7883663</v>
      </c>
    </row>
    <row r="128" spans="1:2" x14ac:dyDescent="0.2">
      <c r="A128" s="8" t="s">
        <v>152</v>
      </c>
      <c r="B128" s="9">
        <v>9802360203.0219707</v>
      </c>
    </row>
    <row r="129" spans="1:2" x14ac:dyDescent="0.2">
      <c r="A129" s="8" t="s">
        <v>153</v>
      </c>
      <c r="B129" s="9">
        <v>9612518136.3487148</v>
      </c>
    </row>
    <row r="130" spans="1:2" x14ac:dyDescent="0.2">
      <c r="A130" s="8" t="s">
        <v>154</v>
      </c>
      <c r="B130" s="9">
        <v>9417665585.9500637</v>
      </c>
    </row>
    <row r="131" spans="1:2" x14ac:dyDescent="0.2">
      <c r="A131" s="8" t="s">
        <v>155</v>
      </c>
      <c r="B131" s="9">
        <v>8721923076.9230766</v>
      </c>
    </row>
    <row r="132" spans="1:2" x14ac:dyDescent="0.2">
      <c r="A132" s="8" t="s">
        <v>156</v>
      </c>
      <c r="B132" s="9">
        <v>8149004000</v>
      </c>
    </row>
    <row r="133" spans="1:2" x14ac:dyDescent="0.2">
      <c r="A133" s="8" t="s">
        <v>157</v>
      </c>
      <c r="B133" s="9">
        <v>7843484458.1455727</v>
      </c>
    </row>
    <row r="134" spans="1:2" x14ac:dyDescent="0.2">
      <c r="A134" s="8" t="s">
        <v>158</v>
      </c>
      <c r="B134" s="9">
        <v>7557286829.0018597</v>
      </c>
    </row>
    <row r="135" spans="1:2" x14ac:dyDescent="0.2">
      <c r="A135" s="8" t="s">
        <v>159</v>
      </c>
      <c r="B135" s="9">
        <v>7252769934.4462614</v>
      </c>
    </row>
    <row r="136" spans="1:2" x14ac:dyDescent="0.2">
      <c r="A136" s="8" t="s">
        <v>160</v>
      </c>
      <c r="B136" s="9">
        <v>7103000861.2066879</v>
      </c>
    </row>
    <row r="137" spans="1:2" x14ac:dyDescent="0.2">
      <c r="A137" s="8" t="s">
        <v>161</v>
      </c>
      <c r="B137" s="9">
        <v>6972163026.4984951</v>
      </c>
    </row>
    <row r="138" spans="1:2" x14ac:dyDescent="0.2">
      <c r="A138" s="8" t="s">
        <v>162</v>
      </c>
      <c r="B138" s="9">
        <v>6773185511.267271</v>
      </c>
    </row>
    <row r="139" spans="1:2" x14ac:dyDescent="0.2">
      <c r="A139" s="8" t="s">
        <v>163</v>
      </c>
      <c r="B139" s="9">
        <v>6474843799.0606432</v>
      </c>
    </row>
    <row r="140" spans="1:2" x14ac:dyDescent="0.2">
      <c r="A140" s="8" t="s">
        <v>164</v>
      </c>
      <c r="B140" s="9">
        <v>6445201980.6084557</v>
      </c>
    </row>
    <row r="141" spans="1:2" x14ac:dyDescent="0.2">
      <c r="A141" s="8" t="s">
        <v>165</v>
      </c>
      <c r="B141" s="9">
        <v>5631621297.8898001</v>
      </c>
    </row>
    <row r="142" spans="1:2" x14ac:dyDescent="0.2">
      <c r="A142" s="8" t="s">
        <v>166</v>
      </c>
      <c r="B142" s="9">
        <v>5473536000</v>
      </c>
    </row>
    <row r="143" spans="1:2" x14ac:dyDescent="0.2">
      <c r="A143" s="8" t="s">
        <v>167</v>
      </c>
      <c r="B143" s="9">
        <v>5012121214.2475662</v>
      </c>
    </row>
    <row r="144" spans="1:2" x14ac:dyDescent="0.2">
      <c r="A144" s="8" t="s">
        <v>168</v>
      </c>
      <c r="B144" s="9">
        <v>4373170811.7283459</v>
      </c>
    </row>
    <row r="145" spans="1:2" x14ac:dyDescent="0.2">
      <c r="A145" s="8" t="s">
        <v>169</v>
      </c>
      <c r="B145" s="9">
        <v>4263794983.9006033</v>
      </c>
    </row>
    <row r="146" spans="1:2" x14ac:dyDescent="0.2">
      <c r="A146" s="8" t="s">
        <v>170</v>
      </c>
      <c r="B146" s="9">
        <v>4224850000</v>
      </c>
    </row>
    <row r="147" spans="1:2" x14ac:dyDescent="0.2">
      <c r="A147" s="8" t="s">
        <v>171</v>
      </c>
      <c r="B147" s="9">
        <v>4199051817.0587621</v>
      </c>
    </row>
    <row r="148" spans="1:2" x14ac:dyDescent="0.2">
      <c r="A148" s="8" t="s">
        <v>172</v>
      </c>
      <c r="B148" s="9">
        <v>3907563304.5110288</v>
      </c>
    </row>
    <row r="149" spans="1:2" x14ac:dyDescent="0.2">
      <c r="A149" s="8" t="s">
        <v>173</v>
      </c>
      <c r="B149" s="9">
        <v>3813834650.1952062</v>
      </c>
    </row>
    <row r="150" spans="1:2" x14ac:dyDescent="0.2">
      <c r="A150" s="8" t="s">
        <v>174</v>
      </c>
      <c r="B150" s="9">
        <v>3796030045.1376729</v>
      </c>
    </row>
    <row r="151" spans="1:2" x14ac:dyDescent="0.2">
      <c r="A151" s="8" t="s">
        <v>175</v>
      </c>
      <c r="B151" s="9">
        <v>3744472287.0708771</v>
      </c>
    </row>
    <row r="152" spans="1:2" x14ac:dyDescent="0.2">
      <c r="A152" s="8" t="s">
        <v>176</v>
      </c>
      <c r="B152" s="9">
        <v>3091837398.3739839</v>
      </c>
    </row>
    <row r="153" spans="1:2" x14ac:dyDescent="0.2">
      <c r="A153" s="8" t="s">
        <v>177</v>
      </c>
      <c r="B153" s="9">
        <v>2850572407.0450096</v>
      </c>
    </row>
    <row r="154" spans="1:2" x14ac:dyDescent="0.2">
      <c r="A154" s="8" t="s">
        <v>178</v>
      </c>
      <c r="B154" s="9">
        <v>2472384864.1315074</v>
      </c>
    </row>
    <row r="155" spans="1:2" x14ac:dyDescent="0.2">
      <c r="A155" s="8" t="s">
        <v>179</v>
      </c>
      <c r="B155" s="9">
        <v>2447573299.4777741</v>
      </c>
    </row>
    <row r="156" spans="1:2" x14ac:dyDescent="0.2">
      <c r="A156" s="8" t="s">
        <v>180</v>
      </c>
      <c r="B156" s="9">
        <v>2222429330.4006705</v>
      </c>
    </row>
    <row r="157" spans="1:2" x14ac:dyDescent="0.2">
      <c r="A157" s="8" t="s">
        <v>181</v>
      </c>
      <c r="B157" s="9">
        <v>2184181390.9919086</v>
      </c>
    </row>
    <row r="158" spans="1:2" x14ac:dyDescent="0.2">
      <c r="A158" s="8" t="s">
        <v>182</v>
      </c>
      <c r="B158" s="9">
        <v>1827021561.6512041</v>
      </c>
    </row>
    <row r="159" spans="1:2" x14ac:dyDescent="0.2">
      <c r="A159" s="8" t="s">
        <v>183</v>
      </c>
      <c r="B159" s="9">
        <v>1779561112.2885718</v>
      </c>
    </row>
    <row r="160" spans="1:2" x14ac:dyDescent="0.2">
      <c r="A160" s="8" t="s">
        <v>184</v>
      </c>
      <c r="B160" s="9">
        <v>1733823552.7091379</v>
      </c>
    </row>
    <row r="161" spans="1:2" x14ac:dyDescent="0.2">
      <c r="A161" s="8" t="s">
        <v>185</v>
      </c>
      <c r="B161" s="9">
        <v>1293000000</v>
      </c>
    </row>
    <row r="162" spans="1:2" x14ac:dyDescent="0.2">
      <c r="A162" s="8" t="s">
        <v>186</v>
      </c>
      <c r="B162" s="9">
        <v>1238640740.7407408</v>
      </c>
    </row>
    <row r="163" spans="1:2" x14ac:dyDescent="0.2">
      <c r="A163" s="8" t="s">
        <v>187</v>
      </c>
      <c r="B163" s="9">
        <v>1134159259.2592592</v>
      </c>
    </row>
    <row r="164" spans="1:2" x14ac:dyDescent="0.2">
      <c r="A164" s="8" t="s">
        <v>188</v>
      </c>
      <c r="B164" s="9">
        <v>1128753720.6293929</v>
      </c>
    </row>
    <row r="165" spans="1:2" x14ac:dyDescent="0.2">
      <c r="A165" s="8" t="s">
        <v>189</v>
      </c>
      <c r="B165" s="9">
        <v>1008424232.1825118</v>
      </c>
    </row>
    <row r="166" spans="1:2" x14ac:dyDescent="0.2">
      <c r="A166" s="8" t="s">
        <v>190</v>
      </c>
      <c r="B166" s="9">
        <v>917292053.02962625</v>
      </c>
    </row>
    <row r="167" spans="1:2" x14ac:dyDescent="0.2">
      <c r="A167" s="8" t="s">
        <v>191</v>
      </c>
      <c r="B167" s="9">
        <v>822321032.4053179</v>
      </c>
    </row>
    <row r="168" spans="1:2" x14ac:dyDescent="0.2">
      <c r="A168" s="8" t="s">
        <v>192</v>
      </c>
      <c r="B168" s="9">
        <v>787073459.02037513</v>
      </c>
    </row>
    <row r="169" spans="1:2" x14ac:dyDescent="0.2">
      <c r="A169" s="8" t="s">
        <v>193</v>
      </c>
      <c r="B169" s="9">
        <v>767000000</v>
      </c>
    </row>
    <row r="170" spans="1:2" x14ac:dyDescent="0.2">
      <c r="A170" s="8" t="s">
        <v>194</v>
      </c>
      <c r="B170" s="9">
        <v>766510727.20367301</v>
      </c>
    </row>
    <row r="171" spans="1:2" x14ac:dyDescent="0.2">
      <c r="A171" s="8" t="s">
        <v>195</v>
      </c>
      <c r="B171" s="9">
        <v>712588888.88888884</v>
      </c>
    </row>
    <row r="172" spans="1:2" x14ac:dyDescent="0.2">
      <c r="A172" s="8" t="s">
        <v>196</v>
      </c>
      <c r="B172" s="9">
        <v>683719606.26670432</v>
      </c>
    </row>
    <row r="173" spans="1:2" x14ac:dyDescent="0.2">
      <c r="A173" s="8" t="s">
        <v>197</v>
      </c>
      <c r="B173" s="9">
        <v>595900353.49389398</v>
      </c>
    </row>
    <row r="174" spans="1:2" x14ac:dyDescent="0.2">
      <c r="A174" s="8" t="s">
        <v>198</v>
      </c>
      <c r="B174" s="9">
        <v>479688888.88888884</v>
      </c>
    </row>
    <row r="175" spans="1:2" x14ac:dyDescent="0.2">
      <c r="A175" s="8" t="s">
        <v>199</v>
      </c>
      <c r="B175" s="9">
        <v>471575497.30723703</v>
      </c>
    </row>
    <row r="176" spans="1:2" x14ac:dyDescent="0.2">
      <c r="A176" s="8" t="s">
        <v>200</v>
      </c>
      <c r="B176" s="9">
        <v>326160960.78400201</v>
      </c>
    </row>
    <row r="177" spans="1:2" x14ac:dyDescent="0.2">
      <c r="A177" s="8" t="s">
        <v>201</v>
      </c>
      <c r="B177" s="9">
        <v>263398378.00084782</v>
      </c>
    </row>
    <row r="178" spans="1:2" x14ac:dyDescent="0.2">
      <c r="A178" s="8" t="s">
        <v>202</v>
      </c>
      <c r="B178" s="9">
        <v>228415735.25775099</v>
      </c>
    </row>
    <row r="179" spans="1:2" x14ac:dyDescent="0.2">
      <c r="A179" s="8" t="s">
        <v>203</v>
      </c>
      <c r="B179" s="9">
        <v>182400000</v>
      </c>
    </row>
    <row r="180" spans="1:2" x14ac:dyDescent="0.2">
      <c r="A180" s="8" t="s">
        <v>204</v>
      </c>
      <c r="B180" s="9">
        <v>174984468.83412716</v>
      </c>
    </row>
    <row r="181" spans="1:2" x14ac:dyDescent="0.2">
      <c r="A181" s="8" t="s">
        <v>205</v>
      </c>
      <c r="B181" s="9">
        <v>39875708.119438998</v>
      </c>
    </row>
    <row r="182" spans="1:2" x14ac:dyDescent="0.2">
      <c r="A182" s="8" t="s">
        <v>206</v>
      </c>
      <c r="B182" s="9"/>
    </row>
    <row r="183" spans="1:2" x14ac:dyDescent="0.2">
      <c r="A183" s="8" t="s">
        <v>207</v>
      </c>
      <c r="B183" s="9"/>
    </row>
    <row r="184" spans="1:2" x14ac:dyDescent="0.2">
      <c r="A184" s="8" t="s">
        <v>208</v>
      </c>
      <c r="B184" s="9"/>
    </row>
    <row r="185" spans="1:2" x14ac:dyDescent="0.2">
      <c r="A185" s="8" t="s">
        <v>209</v>
      </c>
      <c r="B185" s="9"/>
    </row>
    <row r="186" spans="1:2" x14ac:dyDescent="0.2">
      <c r="A186" s="8" t="s">
        <v>210</v>
      </c>
      <c r="B186" s="9"/>
    </row>
    <row r="187" spans="1:2" x14ac:dyDescent="0.2">
      <c r="A187" s="8" t="s">
        <v>211</v>
      </c>
      <c r="B187" s="9"/>
    </row>
    <row r="188" spans="1:2" x14ac:dyDescent="0.2">
      <c r="A188" s="8" t="s">
        <v>212</v>
      </c>
      <c r="B188" s="9"/>
    </row>
    <row r="189" spans="1:2" x14ac:dyDescent="0.2">
      <c r="A189" s="8" t="s">
        <v>213</v>
      </c>
      <c r="B189" s="9"/>
    </row>
    <row r="190" spans="1:2" x14ac:dyDescent="0.2">
      <c r="A190" s="8" t="s">
        <v>214</v>
      </c>
      <c r="B190" s="9"/>
    </row>
    <row r="191" spans="1:2" x14ac:dyDescent="0.2">
      <c r="A191" s="8" t="s">
        <v>215</v>
      </c>
      <c r="B191" s="9"/>
    </row>
    <row r="192" spans="1:2" x14ac:dyDescent="0.2">
      <c r="A192" s="8" t="s">
        <v>216</v>
      </c>
      <c r="B192" s="9"/>
    </row>
    <row r="193" spans="1:2" x14ac:dyDescent="0.2">
      <c r="A193" s="8" t="s">
        <v>217</v>
      </c>
      <c r="B193" s="9"/>
    </row>
    <row r="194" spans="1:2" x14ac:dyDescent="0.2">
      <c r="A194" s="8" t="s">
        <v>218</v>
      </c>
      <c r="B194" s="9"/>
    </row>
    <row r="195" spans="1:2" x14ac:dyDescent="0.2">
      <c r="A195" s="8" t="s">
        <v>219</v>
      </c>
      <c r="B195" s="9"/>
    </row>
    <row r="196" spans="1:2" x14ac:dyDescent="0.2">
      <c r="A196" s="8" t="s">
        <v>220</v>
      </c>
      <c r="B196" s="9"/>
    </row>
    <row r="197" spans="1:2" x14ac:dyDescent="0.2">
      <c r="A197" s="8" t="s">
        <v>221</v>
      </c>
      <c r="B197" s="9"/>
    </row>
    <row r="198" spans="1:2" x14ac:dyDescent="0.2">
      <c r="A198" s="8" t="s">
        <v>222</v>
      </c>
      <c r="B198" s="9"/>
    </row>
    <row r="199" spans="1:2" x14ac:dyDescent="0.2">
      <c r="A199" s="8" t="s">
        <v>223</v>
      </c>
      <c r="B199" s="9"/>
    </row>
    <row r="200" spans="1:2" x14ac:dyDescent="0.2">
      <c r="A200" s="8" t="s">
        <v>224</v>
      </c>
      <c r="B200" s="9"/>
    </row>
    <row r="201" spans="1:2" x14ac:dyDescent="0.2">
      <c r="A201" s="8" t="s">
        <v>225</v>
      </c>
      <c r="B201" s="9"/>
    </row>
    <row r="202" spans="1:2" x14ac:dyDescent="0.2">
      <c r="A202" s="8" t="s">
        <v>226</v>
      </c>
      <c r="B202" s="9"/>
    </row>
    <row r="203" spans="1:2" x14ac:dyDescent="0.2">
      <c r="A203" s="8" t="s">
        <v>227</v>
      </c>
      <c r="B203" s="9"/>
    </row>
    <row r="204" spans="1:2" x14ac:dyDescent="0.2">
      <c r="A204" s="8" t="s">
        <v>228</v>
      </c>
      <c r="B204" s="9"/>
    </row>
    <row r="205" spans="1:2" x14ac:dyDescent="0.2">
      <c r="A205" s="8" t="s">
        <v>229</v>
      </c>
      <c r="B205" s="9"/>
    </row>
    <row r="206" spans="1:2" x14ac:dyDescent="0.2">
      <c r="A206" s="8" t="s">
        <v>230</v>
      </c>
      <c r="B206" s="9"/>
    </row>
    <row r="207" spans="1:2" x14ac:dyDescent="0.2">
      <c r="A207" s="8" t="s">
        <v>231</v>
      </c>
      <c r="B207" s="9"/>
    </row>
    <row r="208" spans="1:2" x14ac:dyDescent="0.2">
      <c r="A208" s="8" t="s">
        <v>232</v>
      </c>
      <c r="B208" s="9"/>
    </row>
    <row r="209" spans="1:2" x14ac:dyDescent="0.2">
      <c r="A209" s="8" t="s">
        <v>233</v>
      </c>
      <c r="B209" s="9"/>
    </row>
    <row r="210" spans="1:2" x14ac:dyDescent="0.2">
      <c r="A210" s="8" t="s">
        <v>234</v>
      </c>
      <c r="B210" s="9"/>
    </row>
    <row r="211" spans="1:2" x14ac:dyDescent="0.2">
      <c r="A211" s="8" t="s">
        <v>235</v>
      </c>
      <c r="B211" s="9"/>
    </row>
    <row r="212" spans="1:2" x14ac:dyDescent="0.2">
      <c r="A212" s="8" t="s">
        <v>236</v>
      </c>
      <c r="B212" s="9"/>
    </row>
    <row r="213" spans="1:2" x14ac:dyDescent="0.2">
      <c r="A213" s="8" t="s">
        <v>237</v>
      </c>
      <c r="B213" s="9"/>
    </row>
    <row r="214" spans="1:2" x14ac:dyDescent="0.2">
      <c r="A214" s="8" t="s">
        <v>238</v>
      </c>
      <c r="B214" s="9"/>
    </row>
    <row r="215" spans="1:2" x14ac:dyDescent="0.2">
      <c r="A215" s="8" t="s">
        <v>239</v>
      </c>
      <c r="B215" s="9"/>
    </row>
    <row r="216" spans="1:2" x14ac:dyDescent="0.2">
      <c r="A216" s="8" t="s">
        <v>240</v>
      </c>
      <c r="B216" s="9"/>
    </row>
    <row r="217" spans="1:2" x14ac:dyDescent="0.2">
      <c r="A217" s="8" t="s">
        <v>241</v>
      </c>
      <c r="B217" s="9"/>
    </row>
    <row r="218" spans="1:2" x14ac:dyDescent="0.2">
      <c r="A218" s="8" t="s">
        <v>242</v>
      </c>
      <c r="B218" s="9"/>
    </row>
    <row r="219" spans="1:2" x14ac:dyDescent="0.2">
      <c r="A219" s="8" t="s">
        <v>243</v>
      </c>
      <c r="B219" s="9"/>
    </row>
    <row r="220" spans="1:2" x14ac:dyDescent="0.2">
      <c r="A220" s="8" t="s">
        <v>244</v>
      </c>
      <c r="B220" s="9"/>
    </row>
    <row r="221" spans="1:2" x14ac:dyDescent="0.2">
      <c r="A221" s="8" t="s">
        <v>245</v>
      </c>
      <c r="B221" s="9"/>
    </row>
    <row r="222" spans="1:2" x14ac:dyDescent="0.2">
      <c r="A222" s="8" t="s">
        <v>246</v>
      </c>
      <c r="B222" s="9"/>
    </row>
    <row r="223" spans="1:2" x14ac:dyDescent="0.2">
      <c r="A223" s="8" t="s">
        <v>247</v>
      </c>
      <c r="B223" s="9"/>
    </row>
    <row r="224" spans="1:2" x14ac:dyDescent="0.2">
      <c r="A224" s="8" t="s">
        <v>248</v>
      </c>
      <c r="B224" s="9"/>
    </row>
    <row r="225" spans="1:2" x14ac:dyDescent="0.2">
      <c r="A225" s="8" t="s">
        <v>249</v>
      </c>
      <c r="B225" s="9"/>
    </row>
    <row r="226" spans="1:2" x14ac:dyDescent="0.2">
      <c r="A226" s="8" t="s">
        <v>250</v>
      </c>
      <c r="B226" s="9"/>
    </row>
  </sheetData>
  <pageMargins left="0.7" right="0.7" top="0.75" bottom="0.75" header="0.3" footer="0.3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0C8B-77FB-594C-9109-5EF29C1DA0FA}">
  <dimension ref="A1:D103"/>
  <sheetViews>
    <sheetView workbookViewId="0">
      <selection sqref="A1:C1048576"/>
    </sheetView>
  </sheetViews>
  <sheetFormatPr baseColWidth="10" defaultRowHeight="16" x14ac:dyDescent="0.2"/>
  <sheetData>
    <row r="1" spans="1:4" x14ac:dyDescent="0.2">
      <c r="A1" t="s">
        <v>23</v>
      </c>
      <c r="B1" t="s">
        <v>22</v>
      </c>
      <c r="C1" t="s">
        <v>21</v>
      </c>
    </row>
    <row r="2" spans="1:4" x14ac:dyDescent="0.2">
      <c r="A2" t="s">
        <v>20</v>
      </c>
      <c r="B2" s="7">
        <v>3.1</v>
      </c>
      <c r="C2">
        <v>1980</v>
      </c>
      <c r="D2" s="7"/>
    </row>
    <row r="3" spans="1:4" x14ac:dyDescent="0.2">
      <c r="A3" t="s">
        <v>20</v>
      </c>
      <c r="B3" s="7">
        <v>3.35</v>
      </c>
      <c r="C3">
        <v>1981</v>
      </c>
    </row>
    <row r="4" spans="1:4" x14ac:dyDescent="0.2">
      <c r="A4" t="s">
        <v>20</v>
      </c>
      <c r="B4" s="7">
        <v>3.35</v>
      </c>
      <c r="C4">
        <v>1982</v>
      </c>
    </row>
    <row r="5" spans="1:4" x14ac:dyDescent="0.2">
      <c r="A5" t="s">
        <v>20</v>
      </c>
      <c r="B5" s="7">
        <v>3.35</v>
      </c>
      <c r="C5">
        <v>1983</v>
      </c>
    </row>
    <row r="6" spans="1:4" x14ac:dyDescent="0.2">
      <c r="A6" t="s">
        <v>20</v>
      </c>
      <c r="B6" s="7">
        <v>3.35</v>
      </c>
      <c r="C6">
        <v>1984</v>
      </c>
    </row>
    <row r="7" spans="1:4" x14ac:dyDescent="0.2">
      <c r="A7" t="s">
        <v>20</v>
      </c>
      <c r="B7" s="7">
        <v>3.35</v>
      </c>
      <c r="C7">
        <v>1985</v>
      </c>
    </row>
    <row r="8" spans="1:4" x14ac:dyDescent="0.2">
      <c r="A8" t="s">
        <v>20</v>
      </c>
      <c r="B8" s="7">
        <v>3.35</v>
      </c>
      <c r="C8">
        <v>1986</v>
      </c>
    </row>
    <row r="9" spans="1:4" x14ac:dyDescent="0.2">
      <c r="A9" t="s">
        <v>20</v>
      </c>
      <c r="B9" s="7">
        <v>3.35</v>
      </c>
      <c r="C9">
        <v>1987</v>
      </c>
    </row>
    <row r="10" spans="1:4" x14ac:dyDescent="0.2">
      <c r="A10" t="s">
        <v>20</v>
      </c>
      <c r="B10" s="7">
        <v>3.35</v>
      </c>
      <c r="C10">
        <v>1988</v>
      </c>
    </row>
    <row r="11" spans="1:4" x14ac:dyDescent="0.2">
      <c r="A11" t="s">
        <v>20</v>
      </c>
      <c r="B11" s="7">
        <v>3.35</v>
      </c>
      <c r="C11">
        <v>1989</v>
      </c>
    </row>
    <row r="12" spans="1:4" x14ac:dyDescent="0.2">
      <c r="A12" t="s">
        <v>20</v>
      </c>
      <c r="B12" s="7">
        <v>3.8</v>
      </c>
      <c r="C12">
        <v>1990</v>
      </c>
    </row>
    <row r="13" spans="1:4" x14ac:dyDescent="0.2">
      <c r="A13" t="s">
        <v>20</v>
      </c>
      <c r="B13" s="7">
        <v>4.25</v>
      </c>
      <c r="C13">
        <v>1991</v>
      </c>
    </row>
    <row r="14" spans="1:4" x14ac:dyDescent="0.2">
      <c r="A14" t="s">
        <v>20</v>
      </c>
      <c r="B14" s="7">
        <v>4.25</v>
      </c>
      <c r="C14">
        <v>1992</v>
      </c>
    </row>
    <row r="15" spans="1:4" x14ac:dyDescent="0.2">
      <c r="A15" t="s">
        <v>20</v>
      </c>
      <c r="B15" s="7">
        <v>4.25</v>
      </c>
      <c r="C15">
        <v>1993</v>
      </c>
    </row>
    <row r="16" spans="1:4" x14ac:dyDescent="0.2">
      <c r="A16" t="s">
        <v>20</v>
      </c>
      <c r="B16" s="7">
        <v>4.25</v>
      </c>
      <c r="C16">
        <v>1994</v>
      </c>
    </row>
    <row r="17" spans="1:3" x14ac:dyDescent="0.2">
      <c r="A17" t="s">
        <v>20</v>
      </c>
      <c r="B17" s="7">
        <v>4.25</v>
      </c>
      <c r="C17">
        <v>1995</v>
      </c>
    </row>
    <row r="18" spans="1:3" x14ac:dyDescent="0.2">
      <c r="A18" t="s">
        <v>20</v>
      </c>
      <c r="B18" s="7">
        <v>4.75</v>
      </c>
      <c r="C18">
        <v>1996</v>
      </c>
    </row>
    <row r="19" spans="1:3" x14ac:dyDescent="0.2">
      <c r="A19" t="s">
        <v>20</v>
      </c>
      <c r="B19" s="7">
        <v>5.15</v>
      </c>
      <c r="C19">
        <v>1997</v>
      </c>
    </row>
    <row r="20" spans="1:3" x14ac:dyDescent="0.2">
      <c r="A20" t="s">
        <v>20</v>
      </c>
      <c r="B20" s="7">
        <v>5.15</v>
      </c>
      <c r="C20">
        <v>1998</v>
      </c>
    </row>
    <row r="21" spans="1:3" x14ac:dyDescent="0.2">
      <c r="A21" t="s">
        <v>20</v>
      </c>
      <c r="B21" s="7">
        <v>5.15</v>
      </c>
      <c r="C21">
        <v>1999</v>
      </c>
    </row>
    <row r="22" spans="1:3" x14ac:dyDescent="0.2">
      <c r="A22" t="s">
        <v>20</v>
      </c>
      <c r="B22" s="7">
        <v>5.15</v>
      </c>
      <c r="C22">
        <v>2000</v>
      </c>
    </row>
    <row r="23" spans="1:3" x14ac:dyDescent="0.2">
      <c r="A23" t="s">
        <v>20</v>
      </c>
      <c r="B23" s="7">
        <v>5.15</v>
      </c>
      <c r="C23">
        <v>2001</v>
      </c>
    </row>
    <row r="24" spans="1:3" x14ac:dyDescent="0.2">
      <c r="A24" t="s">
        <v>20</v>
      </c>
      <c r="B24" s="7">
        <v>5.15</v>
      </c>
      <c r="C24">
        <v>2002</v>
      </c>
    </row>
    <row r="25" spans="1:3" x14ac:dyDescent="0.2">
      <c r="A25" t="s">
        <v>20</v>
      </c>
      <c r="B25" s="7">
        <v>5.15</v>
      </c>
      <c r="C25">
        <v>2003</v>
      </c>
    </row>
    <row r="26" spans="1:3" x14ac:dyDescent="0.2">
      <c r="A26" t="s">
        <v>20</v>
      </c>
      <c r="B26" s="7">
        <v>5.15</v>
      </c>
      <c r="C26">
        <v>2004</v>
      </c>
    </row>
    <row r="27" spans="1:3" x14ac:dyDescent="0.2">
      <c r="A27" t="s">
        <v>20</v>
      </c>
      <c r="B27" s="7">
        <v>5.15</v>
      </c>
      <c r="C27">
        <v>2005</v>
      </c>
    </row>
    <row r="28" spans="1:3" x14ac:dyDescent="0.2">
      <c r="A28" t="s">
        <v>20</v>
      </c>
      <c r="B28" s="7">
        <v>5.15</v>
      </c>
      <c r="C28">
        <v>2006</v>
      </c>
    </row>
    <row r="29" spans="1:3" x14ac:dyDescent="0.2">
      <c r="A29" t="s">
        <v>20</v>
      </c>
      <c r="B29" s="7">
        <v>5.85</v>
      </c>
      <c r="C29">
        <v>2007</v>
      </c>
    </row>
    <row r="30" spans="1:3" x14ac:dyDescent="0.2">
      <c r="A30" t="s">
        <v>20</v>
      </c>
      <c r="B30" s="7">
        <v>6.55</v>
      </c>
      <c r="C30">
        <v>2008</v>
      </c>
    </row>
    <row r="31" spans="1:3" x14ac:dyDescent="0.2">
      <c r="A31" t="s">
        <v>20</v>
      </c>
      <c r="B31" s="7">
        <v>7.25</v>
      </c>
      <c r="C31">
        <v>2009</v>
      </c>
    </row>
    <row r="32" spans="1:3" x14ac:dyDescent="0.2">
      <c r="A32" t="s">
        <v>20</v>
      </c>
      <c r="B32" s="7">
        <v>7.25</v>
      </c>
      <c r="C32">
        <v>2010</v>
      </c>
    </row>
    <row r="33" spans="1:3" x14ac:dyDescent="0.2">
      <c r="A33" t="s">
        <v>20</v>
      </c>
      <c r="B33" s="7">
        <v>7.25</v>
      </c>
      <c r="C33">
        <v>2011</v>
      </c>
    </row>
    <row r="34" spans="1:3" x14ac:dyDescent="0.2">
      <c r="A34" t="s">
        <v>20</v>
      </c>
      <c r="B34" s="7">
        <v>7.25</v>
      </c>
      <c r="C34">
        <v>2012</v>
      </c>
    </row>
    <row r="35" spans="1:3" x14ac:dyDescent="0.2">
      <c r="A35" t="s">
        <v>20</v>
      </c>
      <c r="B35" s="7">
        <v>7.25</v>
      </c>
      <c r="C35">
        <v>2013</v>
      </c>
    </row>
    <row r="36" spans="1:3" x14ac:dyDescent="0.2">
      <c r="A36" t="s">
        <v>3</v>
      </c>
      <c r="B36" s="5">
        <v>0.501</v>
      </c>
      <c r="C36">
        <v>1980</v>
      </c>
    </row>
    <row r="37" spans="1:3" x14ac:dyDescent="0.2">
      <c r="A37" t="s">
        <v>3</v>
      </c>
      <c r="B37" s="5">
        <v>0.53100000000000003</v>
      </c>
      <c r="C37">
        <v>1981</v>
      </c>
    </row>
    <row r="38" spans="1:3" x14ac:dyDescent="0.2">
      <c r="A38" t="s">
        <v>3</v>
      </c>
      <c r="B38" s="5">
        <v>0.53700000000000003</v>
      </c>
      <c r="C38">
        <v>1982</v>
      </c>
    </row>
    <row r="39" spans="1:3" x14ac:dyDescent="0.2">
      <c r="A39" t="s">
        <v>3</v>
      </c>
      <c r="B39" s="5">
        <v>0.54100000000000004</v>
      </c>
      <c r="C39">
        <v>1983</v>
      </c>
    </row>
    <row r="40" spans="1:3" x14ac:dyDescent="0.2">
      <c r="A40" t="s">
        <v>3</v>
      </c>
      <c r="B40" s="5">
        <v>0.54300000000000004</v>
      </c>
      <c r="C40">
        <v>1984</v>
      </c>
    </row>
    <row r="41" spans="1:3" x14ac:dyDescent="0.2">
      <c r="A41" t="s">
        <v>3</v>
      </c>
      <c r="B41" s="5">
        <v>0.55100000000000005</v>
      </c>
      <c r="C41">
        <v>1985</v>
      </c>
    </row>
    <row r="42" spans="1:3" x14ac:dyDescent="0.2">
      <c r="A42" t="s">
        <v>3</v>
      </c>
      <c r="B42" s="5">
        <v>0.56599999999999995</v>
      </c>
      <c r="C42">
        <v>1986</v>
      </c>
    </row>
    <row r="43" spans="1:3" x14ac:dyDescent="0.2">
      <c r="A43" t="s">
        <v>3</v>
      </c>
      <c r="B43" s="5">
        <v>0.54400000000000004</v>
      </c>
      <c r="C43">
        <v>1987</v>
      </c>
    </row>
    <row r="44" spans="1:3" x14ac:dyDescent="0.2">
      <c r="A44" t="s">
        <v>3</v>
      </c>
      <c r="B44" s="5">
        <v>0.58599999999999997</v>
      </c>
      <c r="C44">
        <v>1988</v>
      </c>
    </row>
    <row r="45" spans="1:3" x14ac:dyDescent="0.2">
      <c r="A45" t="s">
        <v>3</v>
      </c>
      <c r="B45" s="5">
        <v>0.65300000000000002</v>
      </c>
      <c r="C45">
        <v>1989</v>
      </c>
    </row>
    <row r="46" spans="1:3" x14ac:dyDescent="0.2">
      <c r="A46" t="s">
        <v>3</v>
      </c>
      <c r="B46" s="5">
        <v>0.68899999999999995</v>
      </c>
      <c r="C46">
        <v>1990</v>
      </c>
    </row>
    <row r="47" spans="1:3" x14ac:dyDescent="0.2">
      <c r="A47" t="s">
        <v>3</v>
      </c>
      <c r="B47" s="5">
        <v>0.70499999999999996</v>
      </c>
      <c r="C47">
        <v>1991</v>
      </c>
    </row>
    <row r="48" spans="1:3" x14ac:dyDescent="0.2">
      <c r="A48" t="s">
        <v>3</v>
      </c>
      <c r="B48" s="5">
        <v>0.72599999999999998</v>
      </c>
      <c r="C48">
        <v>1992</v>
      </c>
    </row>
    <row r="49" spans="1:3" x14ac:dyDescent="0.2">
      <c r="A49" t="s">
        <v>3</v>
      </c>
      <c r="B49" s="5">
        <v>0.748</v>
      </c>
      <c r="C49">
        <v>1993</v>
      </c>
    </row>
    <row r="50" spans="1:3" x14ac:dyDescent="0.2">
      <c r="A50" t="s">
        <v>3</v>
      </c>
      <c r="B50" s="5">
        <v>0.76800000000000002</v>
      </c>
      <c r="C50">
        <v>1994</v>
      </c>
    </row>
    <row r="51" spans="1:3" x14ac:dyDescent="0.2">
      <c r="A51" t="s">
        <v>3</v>
      </c>
      <c r="B51" s="5">
        <v>0.76700000000000002</v>
      </c>
      <c r="C51">
        <v>1995</v>
      </c>
    </row>
    <row r="52" spans="1:3" x14ac:dyDescent="0.2">
      <c r="A52" t="s">
        <v>3</v>
      </c>
      <c r="B52" s="5">
        <v>0.86</v>
      </c>
      <c r="C52">
        <v>1996</v>
      </c>
    </row>
    <row r="53" spans="1:3" x14ac:dyDescent="0.2">
      <c r="A53" t="s">
        <v>3</v>
      </c>
      <c r="B53" s="5">
        <v>0.86199999999999999</v>
      </c>
      <c r="C53">
        <v>1997</v>
      </c>
    </row>
    <row r="54" spans="1:3" x14ac:dyDescent="0.2">
      <c r="A54" t="s">
        <v>3</v>
      </c>
      <c r="B54" s="5">
        <v>0.85499999999999998</v>
      </c>
      <c r="C54">
        <v>1998</v>
      </c>
    </row>
    <row r="55" spans="1:3" x14ac:dyDescent="0.2">
      <c r="A55" t="s">
        <v>3</v>
      </c>
      <c r="B55" s="5">
        <v>0.872</v>
      </c>
      <c r="C55">
        <v>1999</v>
      </c>
    </row>
    <row r="56" spans="1:3" x14ac:dyDescent="0.2">
      <c r="A56" t="s">
        <v>3</v>
      </c>
      <c r="B56" s="5">
        <v>0.90700000000000003</v>
      </c>
      <c r="C56">
        <v>2000</v>
      </c>
    </row>
    <row r="57" spans="1:3" x14ac:dyDescent="0.2">
      <c r="A57" t="s">
        <v>3</v>
      </c>
      <c r="B57" s="5">
        <v>0.98199999999999998</v>
      </c>
      <c r="C57">
        <v>2001</v>
      </c>
    </row>
    <row r="58" spans="1:3" x14ac:dyDescent="0.2">
      <c r="A58" t="s">
        <v>3</v>
      </c>
      <c r="B58" s="5">
        <v>1.0009999999999999</v>
      </c>
      <c r="C58">
        <v>2002</v>
      </c>
    </row>
    <row r="59" spans="1:3" x14ac:dyDescent="0.2">
      <c r="A59" t="s">
        <v>3</v>
      </c>
      <c r="B59" s="5">
        <v>1.042</v>
      </c>
      <c r="C59">
        <v>2003</v>
      </c>
    </row>
    <row r="60" spans="1:3" x14ac:dyDescent="0.2">
      <c r="A60" t="s">
        <v>3</v>
      </c>
      <c r="B60" s="5">
        <v>0.94599999999999995</v>
      </c>
      <c r="C60">
        <v>2004</v>
      </c>
    </row>
    <row r="61" spans="1:3" x14ac:dyDescent="0.2">
      <c r="A61" t="s">
        <v>3</v>
      </c>
      <c r="B61" s="5">
        <v>0.997</v>
      </c>
      <c r="C61">
        <v>2005</v>
      </c>
    </row>
    <row r="62" spans="1:3" x14ac:dyDescent="0.2">
      <c r="A62" t="s">
        <v>3</v>
      </c>
      <c r="B62" s="5">
        <v>1.046</v>
      </c>
      <c r="C62">
        <v>2006</v>
      </c>
    </row>
    <row r="63" spans="1:3" x14ac:dyDescent="0.2">
      <c r="A63" t="s">
        <v>3</v>
      </c>
      <c r="B63" s="5">
        <v>1.153</v>
      </c>
      <c r="C63">
        <v>2007</v>
      </c>
    </row>
    <row r="64" spans="1:3" x14ac:dyDescent="0.2">
      <c r="A64" t="s">
        <v>3</v>
      </c>
      <c r="B64" s="5">
        <v>1.2809999999999999</v>
      </c>
      <c r="C64">
        <v>2008</v>
      </c>
    </row>
    <row r="65" spans="1:3" x14ac:dyDescent="0.2">
      <c r="A65" t="s">
        <v>3</v>
      </c>
      <c r="B65" s="5">
        <v>1.381</v>
      </c>
      <c r="C65">
        <v>2009</v>
      </c>
    </row>
    <row r="66" spans="1:3" x14ac:dyDescent="0.2">
      <c r="A66" t="s">
        <v>3</v>
      </c>
      <c r="B66" s="5">
        <v>1.36</v>
      </c>
      <c r="C66">
        <v>2010</v>
      </c>
    </row>
    <row r="67" spans="1:3" x14ac:dyDescent="0.2">
      <c r="A67" t="s">
        <v>3</v>
      </c>
      <c r="B67" s="5">
        <v>1.401</v>
      </c>
      <c r="C67">
        <v>2011</v>
      </c>
    </row>
    <row r="68" spans="1:3" x14ac:dyDescent="0.2">
      <c r="A68" t="s">
        <v>3</v>
      </c>
      <c r="B68" s="5">
        <v>1.423</v>
      </c>
      <c r="C68">
        <v>2012</v>
      </c>
    </row>
    <row r="69" spans="1:3" x14ac:dyDescent="0.2">
      <c r="A69" t="s">
        <v>3</v>
      </c>
      <c r="B69" s="5">
        <v>1.4219999999999999</v>
      </c>
      <c r="C69">
        <v>2013</v>
      </c>
    </row>
    <row r="70" spans="1:3" x14ac:dyDescent="0.2">
      <c r="A70" t="s">
        <v>2</v>
      </c>
      <c r="B70">
        <v>1.1100000000000001</v>
      </c>
      <c r="C70">
        <v>1980</v>
      </c>
    </row>
    <row r="71" spans="1:3" x14ac:dyDescent="0.2">
      <c r="A71" t="s">
        <v>2</v>
      </c>
      <c r="B71">
        <v>1.2689999999999999</v>
      </c>
      <c r="C71">
        <v>1981</v>
      </c>
    </row>
    <row r="72" spans="1:3" x14ac:dyDescent="0.2">
      <c r="A72" t="s">
        <v>2</v>
      </c>
      <c r="B72">
        <v>1.341</v>
      </c>
      <c r="C72">
        <v>1982</v>
      </c>
    </row>
    <row r="73" spans="1:3" x14ac:dyDescent="0.2">
      <c r="A73" t="s">
        <v>2</v>
      </c>
      <c r="B73">
        <v>1.214</v>
      </c>
      <c r="C73">
        <v>1983</v>
      </c>
    </row>
    <row r="74" spans="1:3" x14ac:dyDescent="0.2">
      <c r="A74" t="s">
        <v>2</v>
      </c>
      <c r="B74">
        <v>1.2</v>
      </c>
      <c r="C74">
        <v>1984</v>
      </c>
    </row>
    <row r="75" spans="1:3" x14ac:dyDescent="0.2">
      <c r="A75" t="s">
        <v>2</v>
      </c>
      <c r="B75">
        <v>1.145</v>
      </c>
      <c r="C75">
        <v>1985</v>
      </c>
    </row>
    <row r="76" spans="1:3" x14ac:dyDescent="0.2">
      <c r="A76" t="s">
        <v>2</v>
      </c>
      <c r="B76">
        <v>1.19</v>
      </c>
      <c r="C76">
        <v>1986</v>
      </c>
    </row>
    <row r="77" spans="1:3" x14ac:dyDescent="0.2">
      <c r="A77" t="s">
        <v>2</v>
      </c>
      <c r="B77">
        <v>0.86799999999999999</v>
      </c>
      <c r="C77">
        <v>1987</v>
      </c>
    </row>
    <row r="78" spans="1:3" x14ac:dyDescent="0.2">
      <c r="A78" t="s">
        <v>2</v>
      </c>
      <c r="B78">
        <v>0.94699999999999995</v>
      </c>
      <c r="C78">
        <v>1988</v>
      </c>
    </row>
    <row r="79" spans="1:3" x14ac:dyDescent="0.2">
      <c r="A79" t="s">
        <v>2</v>
      </c>
      <c r="B79">
        <v>0.94399999999999995</v>
      </c>
      <c r="C79">
        <v>1989</v>
      </c>
    </row>
    <row r="80" spans="1:3" x14ac:dyDescent="0.2">
      <c r="A80" t="s">
        <v>2</v>
      </c>
      <c r="B80">
        <v>1.0900000000000001</v>
      </c>
      <c r="C80">
        <v>1990</v>
      </c>
    </row>
    <row r="81" spans="1:3" x14ac:dyDescent="0.2">
      <c r="A81" t="s">
        <v>2</v>
      </c>
      <c r="B81">
        <v>1.304</v>
      </c>
      <c r="C81">
        <v>1991</v>
      </c>
    </row>
    <row r="82" spans="1:3" x14ac:dyDescent="0.2">
      <c r="A82" t="s">
        <v>2</v>
      </c>
      <c r="B82">
        <v>1.135</v>
      </c>
      <c r="C82">
        <v>1992</v>
      </c>
    </row>
    <row r="83" spans="1:3" x14ac:dyDescent="0.2">
      <c r="A83" t="s">
        <v>2</v>
      </c>
      <c r="B83">
        <v>1.1819999999999999</v>
      </c>
      <c r="C83">
        <v>1993</v>
      </c>
    </row>
    <row r="84" spans="1:3" x14ac:dyDescent="0.2">
      <c r="A84" t="s">
        <v>2</v>
      </c>
      <c r="B84">
        <v>1.109</v>
      </c>
      <c r="C84">
        <v>1994</v>
      </c>
    </row>
    <row r="85" spans="1:3" x14ac:dyDescent="0.2">
      <c r="A85" t="s">
        <v>2</v>
      </c>
      <c r="B85">
        <v>1.19</v>
      </c>
      <c r="C85">
        <v>1995</v>
      </c>
    </row>
    <row r="86" spans="1:3" x14ac:dyDescent="0.2">
      <c r="A86" t="s">
        <v>2</v>
      </c>
      <c r="B86">
        <v>1.1859999999999999</v>
      </c>
      <c r="C86">
        <v>1996</v>
      </c>
    </row>
    <row r="87" spans="1:3" x14ac:dyDescent="0.2">
      <c r="A87" t="s">
        <v>2</v>
      </c>
      <c r="B87">
        <v>1.3180000000000001</v>
      </c>
      <c r="C87">
        <v>1997</v>
      </c>
    </row>
    <row r="88" spans="1:3" x14ac:dyDescent="0.2">
      <c r="A88" t="s">
        <v>2</v>
      </c>
      <c r="B88">
        <v>1.1859999999999999</v>
      </c>
      <c r="C88">
        <v>1998</v>
      </c>
    </row>
    <row r="89" spans="1:3" x14ac:dyDescent="0.2">
      <c r="A89" t="s">
        <v>2</v>
      </c>
      <c r="B89">
        <v>1.0309999999999999</v>
      </c>
      <c r="C89">
        <v>1999</v>
      </c>
    </row>
    <row r="90" spans="1:3" x14ac:dyDescent="0.2">
      <c r="A90" t="s">
        <v>2</v>
      </c>
      <c r="B90">
        <v>1.3560000000000001</v>
      </c>
      <c r="C90">
        <v>2000</v>
      </c>
    </row>
    <row r="91" spans="1:3" x14ac:dyDescent="0.2">
      <c r="A91" t="s">
        <v>2</v>
      </c>
      <c r="B91">
        <v>1.5249999999999999</v>
      </c>
      <c r="C91">
        <v>2001</v>
      </c>
    </row>
    <row r="92" spans="1:3" x14ac:dyDescent="0.2">
      <c r="A92" t="s">
        <v>2</v>
      </c>
      <c r="B92">
        <v>1.2090000000000001</v>
      </c>
      <c r="C92">
        <v>2002</v>
      </c>
    </row>
    <row r="93" spans="1:3" x14ac:dyDescent="0.2">
      <c r="A93" t="s">
        <v>2</v>
      </c>
      <c r="B93">
        <v>1.5569999999999999</v>
      </c>
      <c r="C93">
        <v>2003</v>
      </c>
    </row>
    <row r="94" spans="1:3" x14ac:dyDescent="0.2">
      <c r="A94" t="s">
        <v>2</v>
      </c>
      <c r="B94">
        <v>1.635</v>
      </c>
      <c r="C94">
        <v>2004</v>
      </c>
    </row>
    <row r="95" spans="1:3" x14ac:dyDescent="0.2">
      <c r="A95" t="s">
        <v>2</v>
      </c>
      <c r="B95">
        <v>1.8660000000000001</v>
      </c>
      <c r="C95">
        <v>2005</v>
      </c>
    </row>
    <row r="96" spans="1:3" x14ac:dyDescent="0.2">
      <c r="A96" t="s">
        <v>2</v>
      </c>
      <c r="B96">
        <v>2.359</v>
      </c>
      <c r="C96">
        <v>2006</v>
      </c>
    </row>
    <row r="97" spans="1:3" x14ac:dyDescent="0.2">
      <c r="A97" t="s">
        <v>2</v>
      </c>
      <c r="B97">
        <v>2.3210000000000002</v>
      </c>
      <c r="C97">
        <v>2007</v>
      </c>
    </row>
    <row r="98" spans="1:3" x14ac:dyDescent="0.2">
      <c r="A98" t="s">
        <v>2</v>
      </c>
      <c r="B98">
        <v>3.0960000000000001</v>
      </c>
      <c r="C98">
        <v>2008</v>
      </c>
    </row>
    <row r="99" spans="1:3" x14ac:dyDescent="0.2">
      <c r="A99" t="s">
        <v>2</v>
      </c>
      <c r="B99">
        <v>1.8380000000000001</v>
      </c>
      <c r="C99">
        <v>2009</v>
      </c>
    </row>
    <row r="100" spans="1:3" x14ac:dyDescent="0.2">
      <c r="A100" t="s">
        <v>2</v>
      </c>
      <c r="B100">
        <v>2.7789999999999999</v>
      </c>
      <c r="C100">
        <v>2010</v>
      </c>
    </row>
    <row r="101" spans="1:3" x14ac:dyDescent="0.2">
      <c r="A101" t="s">
        <v>2</v>
      </c>
      <c r="B101">
        <v>3.1389999999999998</v>
      </c>
      <c r="C101">
        <v>2011</v>
      </c>
    </row>
    <row r="102" spans="1:3" x14ac:dyDescent="0.2">
      <c r="A102" t="s">
        <v>2</v>
      </c>
      <c r="B102">
        <v>3.4470000000000001</v>
      </c>
      <c r="C102">
        <v>2012</v>
      </c>
    </row>
    <row r="103" spans="1:3" x14ac:dyDescent="0.2">
      <c r="A103" t="s">
        <v>2</v>
      </c>
      <c r="B103">
        <v>3.407</v>
      </c>
      <c r="C103">
        <v>2013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0F50-C1F8-8F4A-B44C-7DCDD8D47330}">
  <dimension ref="A1"/>
  <sheetViews>
    <sheetView workbookViewId="0">
      <selection sqref="A1:XFD1048576"/>
    </sheetView>
  </sheetViews>
  <sheetFormatPr baseColWidth="10" defaultRowHeight="16" x14ac:dyDescent="0.2"/>
  <cols>
    <col min="1" max="1" width="16.83203125" bestFit="1" customWidth="1"/>
    <col min="2" max="2" width="15.83203125" bestFit="1" customWidth="1"/>
    <col min="3" max="4" width="12.1640625" bestFit="1" customWidth="1"/>
    <col min="5" max="5" width="6.83203125" customWidth="1"/>
    <col min="6" max="6" width="12.1640625" bestFit="1" customWidth="1"/>
  </cols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data compared to wages</vt:lpstr>
      <vt:lpstr>indexed</vt:lpstr>
      <vt:lpstr>GDP and percentiles</vt:lpstr>
      <vt:lpstr>raw for pivot</vt:lpstr>
      <vt:lpstr>pivot</vt:lpstr>
    </vt:vector>
  </TitlesOfParts>
  <Company>Beehive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Shander</dc:creator>
  <cp:lastModifiedBy>Bill Shander</cp:lastModifiedBy>
  <dcterms:created xsi:type="dcterms:W3CDTF">2013-09-24T14:59:02Z</dcterms:created>
  <dcterms:modified xsi:type="dcterms:W3CDTF">2018-11-12T19:05:43Z</dcterms:modified>
</cp:coreProperties>
</file>