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User\Documents\Candidaturas\ArcVera\"/>
    </mc:Choice>
  </mc:AlternateContent>
  <xr:revisionPtr revIDLastSave="0" documentId="13_ncr:1_{04E21B08-1E6A-4927-B21F-AAF156F1F0C5}" xr6:coauthVersionLast="46" xr6:coauthVersionMax="46" xr10:uidLastSave="{00000000-0000-0000-0000-000000000000}"/>
  <bookViews>
    <workbookView xWindow="-120" yWindow="-120" windowWidth="20730" windowHeight="11160" xr2:uid="{750945A7-2921-44FC-BDCD-B36422383C68}"/>
  </bookViews>
  <sheets>
    <sheet name="Test Scenario" sheetId="1" r:id="rId1"/>
    <sheet name="Planilha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1" l="1"/>
  <c r="O4" i="1"/>
  <c r="O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O6" authorId="0" shapeId="0" xr:uid="{3977B899-23D2-413E-B2A9-BAC400B3C7CC}">
      <text>
        <r>
          <rPr>
            <b/>
            <sz val="9"/>
            <color indexed="81"/>
            <rFont val="Segoe UI"/>
            <charset val="1"/>
          </rPr>
          <t>Luna:</t>
        </r>
        <r>
          <rPr>
            <sz val="9"/>
            <color indexed="81"/>
            <rFont val="Segoe UI"/>
            <charset val="1"/>
          </rPr>
          <t xml:space="preserve">
measurements from h30 and h60 must be chosen for the calculation, since we have more sensors in these heights. It was chosen to get heigths with more sensors instead of more measurements because sensors are spread through the area and can give a better idea of uneveness of the territory.</t>
        </r>
      </text>
    </comment>
  </commentList>
</comments>
</file>

<file path=xl/sharedStrings.xml><?xml version="1.0" encoding="utf-8"?>
<sst xmlns="http://schemas.openxmlformats.org/spreadsheetml/2006/main" count="82" uniqueCount="43">
  <si>
    <t>wDir</t>
  </si>
  <si>
    <t>avSpeed</t>
  </si>
  <si>
    <t>maxSpeed</t>
  </si>
  <si>
    <t>minSpeed</t>
  </si>
  <si>
    <t>stdD</t>
  </si>
  <si>
    <t>qcheck</t>
  </si>
  <si>
    <t>initialTimeInterval</t>
  </si>
  <si>
    <t>(2023,07,08,9,0,0)</t>
  </si>
  <si>
    <t>(2023,07,08,9,10,0)</t>
  </si>
  <si>
    <t>(2023,07,08,9,20,0)</t>
  </si>
  <si>
    <t>(2023,07,08,9,30,0)</t>
  </si>
  <si>
    <t>get average in Area 2</t>
  </si>
  <si>
    <t>get exponent in area 1</t>
  </si>
  <si>
    <t>get exponent in area 2</t>
  </si>
  <si>
    <t>expected</t>
  </si>
  <si>
    <t>(2023,07,08,9,40,0)</t>
  </si>
  <si>
    <t>(2023,07,08,9,50,0)</t>
  </si>
  <si>
    <t>(2023,07,08,10,0,0)</t>
  </si>
  <si>
    <t>method</t>
  </si>
  <si>
    <t>getAverageSpeedForTowerOverTime</t>
  </si>
  <si>
    <t>getMeasurementsByTower</t>
  </si>
  <si>
    <t>yes</t>
  </si>
  <si>
    <t>getTowerObjByID</t>
  </si>
  <si>
    <t>getMeasurementsFromSensorList</t>
  </si>
  <si>
    <t>getAverageOverTime</t>
  </si>
  <si>
    <t>getWindShearExponent</t>
  </si>
  <si>
    <t>getMeasurementsByArea</t>
  </si>
  <si>
    <t>getAreaObjByID</t>
  </si>
  <si>
    <t>getMeasurementsFromTowersList</t>
  </si>
  <si>
    <t>getSensorObjByID</t>
  </si>
  <si>
    <t>getHeightAndSensorsDict</t>
  </si>
  <si>
    <t>getHeightAndSpeedsDict</t>
  </si>
  <si>
    <t>tested and passed with empty?</t>
  </si>
  <si>
    <t>tested and passed  with values?</t>
  </si>
  <si>
    <t>Height</t>
  </si>
  <si>
    <t>Area_ID</t>
  </si>
  <si>
    <t>Tower_ID</t>
  </si>
  <si>
    <t>Sensor_ID</t>
  </si>
  <si>
    <t>get average in tower 1</t>
  </si>
  <si>
    <t>get average in tower 2</t>
  </si>
  <si>
    <t>get average in Area 1</t>
  </si>
  <si>
    <t>passed?</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</si>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</sst>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Segoe UI"/>
      <charset val="1"/>
    </font>
    <font>
      <b/>
      <sz val="9"/>
      <color indexed="81"/>
      <name val="Segoe UI"/>
      <charset val="1"/>
    </font>
  </fonts>
  <fills count="9">
    <fill>
      <patternFill patternType="none"/>
    </fill>
    <fill>
      <patternFill patternType="gray125"/>
    </fill>
    <fill>
      <patternFill patternType="solid">
        <fgColor theme="7"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4.9989318521683403E-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20">
    <xf numFmtId="0" fontId="0" fillId="0" borderId="0" xfId="0"/>
    <xf numFmtId="0" fontId="0" fillId="2" borderId="0" xfId="0" applyFill="1"/>
    <xf numFmtId="0" fontId="0" fillId="3" borderId="1" xfId="0" applyFill="1" applyBorder="1"/>
    <xf numFmtId="0" fontId="0" fillId="3" borderId="1" xfId="0" applyFill="1" applyBorder="1" applyAlignment="1">
      <alignment horizontal="center"/>
    </xf>
    <xf numFmtId="0" fontId="0" fillId="5" borderId="0" xfId="0" applyFill="1"/>
    <xf numFmtId="0" fontId="0" fillId="5" borderId="0" xfId="0" applyFill="1" applyBorder="1"/>
    <xf numFmtId="0" fontId="0" fillId="3" borderId="0" xfId="0" applyFill="1" applyBorder="1"/>
    <xf numFmtId="0" fontId="0" fillId="0" borderId="1" xfId="0" applyBorder="1"/>
    <xf numFmtId="0" fontId="0" fillId="5" borderId="1" xfId="0" applyFill="1" applyBorder="1"/>
    <xf numFmtId="0" fontId="0" fillId="4" borderId="3" xfId="0" applyFill="1" applyBorder="1"/>
    <xf numFmtId="0" fontId="0" fillId="4" borderId="1" xfId="0" applyFill="1" applyBorder="1"/>
    <xf numFmtId="0" fontId="0" fillId="3" borderId="2" xfId="0" applyFill="1" applyBorder="1"/>
    <xf numFmtId="0" fontId="0" fillId="4" borderId="2" xfId="0" applyFill="1" applyBorder="1"/>
    <xf numFmtId="0" fontId="0" fillId="5" borderId="2" xfId="0" applyFill="1" applyBorder="1"/>
    <xf numFmtId="0" fontId="0" fillId="6" borderId="0" xfId="0" applyFill="1"/>
    <xf numFmtId="0" fontId="0" fillId="6" borderId="1" xfId="0" applyFill="1" applyBorder="1"/>
    <xf numFmtId="0" fontId="0" fillId="7" borderId="2" xfId="0" applyFill="1" applyBorder="1"/>
    <xf numFmtId="0" fontId="0" fillId="8" borderId="0" xfId="0" applyFill="1" applyBorder="1"/>
    <xf numFmtId="0" fontId="0" fillId="8" borderId="1" xfId="0" applyFill="1" applyBorder="1"/>
    <xf numFmtId="0" fontId="0" fillId="6"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26D87-BFB1-4B51-9765-B02A98A79F79}">
  <dimension ref="A1:P18"/>
  <sheetViews>
    <sheetView tabSelected="1" topLeftCell="B1" workbookViewId="0">
      <selection activeCell="M11" sqref="M11"/>
    </sheetView>
  </sheetViews>
  <sheetFormatPr defaultRowHeight="15" x14ac:dyDescent="0.25"/>
  <cols>
    <col min="5" max="5" width="21.7109375" customWidth="1"/>
    <col min="6" max="6" width="9" customWidth="1"/>
    <col min="8" max="8" width="14.5703125" customWidth="1"/>
    <col min="9" max="9" width="13.42578125" customWidth="1"/>
    <col min="11" max="11" width="12.42578125" customWidth="1"/>
    <col min="14" max="14" width="24" customWidth="1"/>
    <col min="15" max="15" width="14.140625" customWidth="1"/>
  </cols>
  <sheetData>
    <row r="1" spans="1:16" x14ac:dyDescent="0.25">
      <c r="A1" t="s">
        <v>35</v>
      </c>
      <c r="B1" t="s">
        <v>36</v>
      </c>
      <c r="C1" t="s">
        <v>34</v>
      </c>
      <c r="D1" t="s">
        <v>37</v>
      </c>
      <c r="E1" t="s">
        <v>6</v>
      </c>
      <c r="F1" t="s">
        <v>0</v>
      </c>
      <c r="G1" t="s">
        <v>1</v>
      </c>
      <c r="H1" t="s">
        <v>2</v>
      </c>
      <c r="I1" t="s">
        <v>3</v>
      </c>
      <c r="J1" t="s">
        <v>4</v>
      </c>
      <c r="K1" t="s">
        <v>5</v>
      </c>
      <c r="N1" s="3" t="s">
        <v>42</v>
      </c>
      <c r="O1" t="s">
        <v>14</v>
      </c>
      <c r="P1" t="s">
        <v>41</v>
      </c>
    </row>
    <row r="2" spans="1:16" x14ac:dyDescent="0.25">
      <c r="A2">
        <v>1</v>
      </c>
      <c r="B2" s="17">
        <v>1</v>
      </c>
      <c r="C2" s="5">
        <v>30</v>
      </c>
      <c r="D2" s="6">
        <v>1</v>
      </c>
      <c r="E2" t="s">
        <v>7</v>
      </c>
      <c r="F2">
        <v>45</v>
      </c>
      <c r="G2" s="4">
        <v>10</v>
      </c>
      <c r="H2">
        <v>20</v>
      </c>
      <c r="I2">
        <v>0</v>
      </c>
      <c r="J2">
        <v>5</v>
      </c>
      <c r="K2">
        <v>1</v>
      </c>
      <c r="N2" t="s">
        <v>38</v>
      </c>
      <c r="O2">
        <v>10</v>
      </c>
      <c r="P2" t="s">
        <v>21</v>
      </c>
    </row>
    <row r="3" spans="1:16" x14ac:dyDescent="0.25">
      <c r="A3">
        <v>1</v>
      </c>
      <c r="B3" s="18">
        <v>1</v>
      </c>
      <c r="C3" s="8">
        <v>30</v>
      </c>
      <c r="D3" s="2">
        <v>1</v>
      </c>
      <c r="E3" t="s">
        <v>8</v>
      </c>
      <c r="F3">
        <v>45</v>
      </c>
      <c r="G3" s="4">
        <v>10</v>
      </c>
      <c r="H3">
        <v>20</v>
      </c>
      <c r="I3">
        <v>0</v>
      </c>
      <c r="J3">
        <v>5</v>
      </c>
      <c r="K3">
        <v>1</v>
      </c>
      <c r="N3" t="s">
        <v>39</v>
      </c>
      <c r="O3">
        <v>10</v>
      </c>
      <c r="P3" t="s">
        <v>21</v>
      </c>
    </row>
    <row r="4" spans="1:16" x14ac:dyDescent="0.25">
      <c r="A4">
        <v>1</v>
      </c>
      <c r="B4" s="14">
        <v>2</v>
      </c>
      <c r="C4" s="4">
        <v>30</v>
      </c>
      <c r="D4" s="9">
        <v>2</v>
      </c>
      <c r="E4" t="s">
        <v>7</v>
      </c>
      <c r="F4">
        <v>45</v>
      </c>
      <c r="G4" s="4">
        <v>10</v>
      </c>
      <c r="H4">
        <v>20</v>
      </c>
      <c r="I4">
        <v>0</v>
      </c>
      <c r="J4">
        <v>5</v>
      </c>
      <c r="K4">
        <v>1</v>
      </c>
      <c r="N4" t="s">
        <v>40</v>
      </c>
      <c r="O4">
        <f>SUMIF(K2:K14,"=1",G2:G14)/COUNTA(G2:G14)</f>
        <v>10.23076923076923</v>
      </c>
      <c r="P4" t="s">
        <v>21</v>
      </c>
    </row>
    <row r="5" spans="1:16" x14ac:dyDescent="0.25">
      <c r="A5">
        <v>1</v>
      </c>
      <c r="B5" s="14">
        <v>2</v>
      </c>
      <c r="C5" s="8">
        <v>30</v>
      </c>
      <c r="D5" s="10">
        <v>2</v>
      </c>
      <c r="E5" t="s">
        <v>8</v>
      </c>
      <c r="F5">
        <v>45</v>
      </c>
      <c r="G5" s="4">
        <v>10</v>
      </c>
      <c r="H5">
        <v>20</v>
      </c>
      <c r="I5">
        <v>0</v>
      </c>
      <c r="J5">
        <v>5</v>
      </c>
      <c r="K5">
        <v>1</v>
      </c>
      <c r="N5" t="s">
        <v>11</v>
      </c>
      <c r="O5">
        <f>SUMIF(K15:K18,"=1",G15:G18)/COUNTA(G15:G18)</f>
        <v>10</v>
      </c>
      <c r="P5" t="s">
        <v>21</v>
      </c>
    </row>
    <row r="6" spans="1:16" x14ac:dyDescent="0.25">
      <c r="A6">
        <v>1</v>
      </c>
      <c r="B6" s="14">
        <v>2</v>
      </c>
      <c r="C6">
        <v>45</v>
      </c>
      <c r="D6" s="6">
        <v>3</v>
      </c>
      <c r="E6" t="s">
        <v>7</v>
      </c>
      <c r="F6">
        <v>45</v>
      </c>
      <c r="G6">
        <v>10</v>
      </c>
      <c r="H6">
        <v>20</v>
      </c>
      <c r="I6">
        <v>0</v>
      </c>
      <c r="J6">
        <v>5</v>
      </c>
      <c r="K6">
        <v>1</v>
      </c>
      <c r="N6" t="s">
        <v>12</v>
      </c>
      <c r="O6">
        <f>LOG(AVERAGE(G13:G14)/AVERAGE(G2:G5))/LOG(C13/C2)</f>
        <v>0.2016338611696504</v>
      </c>
      <c r="P6" t="s">
        <v>21</v>
      </c>
    </row>
    <row r="7" spans="1:16" x14ac:dyDescent="0.25">
      <c r="A7">
        <v>1</v>
      </c>
      <c r="B7" s="14">
        <v>2</v>
      </c>
      <c r="C7">
        <v>45</v>
      </c>
      <c r="D7" s="6">
        <v>3</v>
      </c>
      <c r="E7" t="s">
        <v>8</v>
      </c>
      <c r="F7">
        <v>45</v>
      </c>
      <c r="G7">
        <v>10</v>
      </c>
      <c r="H7">
        <v>20</v>
      </c>
      <c r="I7">
        <v>0</v>
      </c>
      <c r="J7">
        <v>5</v>
      </c>
      <c r="K7">
        <v>1</v>
      </c>
      <c r="N7" t="s">
        <v>13</v>
      </c>
      <c r="O7">
        <v>0.14299999999999999</v>
      </c>
      <c r="P7" t="s">
        <v>21</v>
      </c>
    </row>
    <row r="8" spans="1:16" x14ac:dyDescent="0.25">
      <c r="A8">
        <v>1</v>
      </c>
      <c r="B8" s="14">
        <v>2</v>
      </c>
      <c r="C8">
        <v>45</v>
      </c>
      <c r="D8" s="6">
        <v>3</v>
      </c>
      <c r="E8" t="s">
        <v>9</v>
      </c>
      <c r="F8">
        <v>45</v>
      </c>
      <c r="G8">
        <v>10</v>
      </c>
      <c r="H8">
        <v>20</v>
      </c>
      <c r="I8">
        <v>0</v>
      </c>
      <c r="J8">
        <v>5</v>
      </c>
      <c r="K8">
        <v>1</v>
      </c>
    </row>
    <row r="9" spans="1:16" x14ac:dyDescent="0.25">
      <c r="A9">
        <v>1</v>
      </c>
      <c r="B9" s="14">
        <v>2</v>
      </c>
      <c r="C9">
        <v>45</v>
      </c>
      <c r="D9" s="6">
        <v>3</v>
      </c>
      <c r="E9" t="s">
        <v>10</v>
      </c>
      <c r="F9">
        <v>45</v>
      </c>
      <c r="G9">
        <v>10</v>
      </c>
      <c r="H9">
        <v>20</v>
      </c>
      <c r="I9">
        <v>0</v>
      </c>
      <c r="J9">
        <v>5</v>
      </c>
      <c r="K9">
        <v>1</v>
      </c>
    </row>
    <row r="10" spans="1:16" x14ac:dyDescent="0.25">
      <c r="A10">
        <v>1</v>
      </c>
      <c r="B10" s="14">
        <v>2</v>
      </c>
      <c r="C10">
        <v>45</v>
      </c>
      <c r="D10" s="6">
        <v>3</v>
      </c>
      <c r="E10" t="s">
        <v>15</v>
      </c>
      <c r="F10">
        <v>45</v>
      </c>
      <c r="G10">
        <v>10</v>
      </c>
      <c r="H10">
        <v>20</v>
      </c>
      <c r="I10">
        <v>0</v>
      </c>
      <c r="J10">
        <v>5</v>
      </c>
      <c r="K10">
        <v>1</v>
      </c>
    </row>
    <row r="11" spans="1:16" x14ac:dyDescent="0.25">
      <c r="A11">
        <v>1</v>
      </c>
      <c r="B11" s="14">
        <v>2</v>
      </c>
      <c r="C11">
        <v>45</v>
      </c>
      <c r="D11" s="6">
        <v>3</v>
      </c>
      <c r="E11" t="s">
        <v>16</v>
      </c>
      <c r="F11">
        <v>45</v>
      </c>
      <c r="G11">
        <v>10</v>
      </c>
      <c r="H11">
        <v>20</v>
      </c>
      <c r="I11">
        <v>0</v>
      </c>
      <c r="J11">
        <v>5</v>
      </c>
      <c r="K11">
        <v>1</v>
      </c>
    </row>
    <row r="12" spans="1:16" x14ac:dyDescent="0.25">
      <c r="A12">
        <v>1</v>
      </c>
      <c r="B12" s="15">
        <v>2</v>
      </c>
      <c r="C12" s="7">
        <v>45</v>
      </c>
      <c r="D12" s="6">
        <v>3</v>
      </c>
      <c r="E12" t="s">
        <v>17</v>
      </c>
      <c r="F12">
        <v>45</v>
      </c>
      <c r="G12">
        <v>10</v>
      </c>
      <c r="H12">
        <v>20</v>
      </c>
      <c r="I12">
        <v>0</v>
      </c>
      <c r="J12">
        <v>5</v>
      </c>
      <c r="K12">
        <v>1</v>
      </c>
    </row>
    <row r="13" spans="1:16" x14ac:dyDescent="0.25">
      <c r="A13">
        <v>1</v>
      </c>
      <c r="B13" s="16">
        <v>3</v>
      </c>
      <c r="C13" s="13">
        <v>60</v>
      </c>
      <c r="D13" s="12">
        <v>4</v>
      </c>
      <c r="E13" t="s">
        <v>7</v>
      </c>
      <c r="F13">
        <v>45</v>
      </c>
      <c r="G13" s="4">
        <v>11</v>
      </c>
      <c r="H13">
        <v>12</v>
      </c>
      <c r="I13">
        <v>10</v>
      </c>
      <c r="J13">
        <v>0.5</v>
      </c>
      <c r="K13">
        <v>1</v>
      </c>
    </row>
    <row r="14" spans="1:16" x14ac:dyDescent="0.25">
      <c r="A14" s="7">
        <v>1</v>
      </c>
      <c r="B14" s="19">
        <v>4</v>
      </c>
      <c r="C14" s="13">
        <v>60</v>
      </c>
      <c r="D14" s="11">
        <v>5</v>
      </c>
      <c r="E14" t="s">
        <v>7</v>
      </c>
      <c r="F14">
        <v>45</v>
      </c>
      <c r="G14" s="4">
        <v>12</v>
      </c>
      <c r="H14">
        <v>13</v>
      </c>
      <c r="I14">
        <v>11</v>
      </c>
      <c r="J14">
        <v>0.5</v>
      </c>
      <c r="K14">
        <v>1</v>
      </c>
    </row>
    <row r="15" spans="1:16" x14ac:dyDescent="0.25">
      <c r="A15" s="1">
        <v>2</v>
      </c>
      <c r="B15" s="1">
        <v>5</v>
      </c>
      <c r="C15" s="1">
        <v>60</v>
      </c>
      <c r="D15" s="1">
        <v>6</v>
      </c>
      <c r="E15" s="1" t="s">
        <v>7</v>
      </c>
      <c r="F15" s="1">
        <v>45</v>
      </c>
      <c r="G15" s="1">
        <v>10</v>
      </c>
      <c r="H15" s="1">
        <v>20</v>
      </c>
      <c r="I15" s="1">
        <v>0</v>
      </c>
      <c r="J15" s="1">
        <v>5</v>
      </c>
      <c r="K15" s="1">
        <v>0</v>
      </c>
    </row>
    <row r="16" spans="1:16" x14ac:dyDescent="0.25">
      <c r="A16" s="1">
        <v>2</v>
      </c>
      <c r="B16" s="1">
        <v>5</v>
      </c>
      <c r="C16" s="1">
        <v>60</v>
      </c>
      <c r="D16" s="1">
        <v>6</v>
      </c>
      <c r="E16" s="1" t="s">
        <v>8</v>
      </c>
      <c r="F16" s="1">
        <v>45</v>
      </c>
      <c r="G16" s="1">
        <v>10</v>
      </c>
      <c r="H16" s="1">
        <v>20</v>
      </c>
      <c r="I16" s="1">
        <v>0</v>
      </c>
      <c r="J16" s="1">
        <v>5</v>
      </c>
      <c r="K16" s="1">
        <v>0</v>
      </c>
    </row>
    <row r="17" spans="1:11" x14ac:dyDescent="0.25">
      <c r="A17" s="1">
        <v>2</v>
      </c>
      <c r="B17" s="1">
        <v>5</v>
      </c>
      <c r="C17" s="1">
        <v>60</v>
      </c>
      <c r="D17" s="1">
        <v>6</v>
      </c>
      <c r="E17" s="1" t="s">
        <v>9</v>
      </c>
      <c r="F17" s="1">
        <v>45</v>
      </c>
      <c r="G17" s="1">
        <v>20</v>
      </c>
      <c r="H17" s="1">
        <v>25</v>
      </c>
      <c r="I17" s="1">
        <v>15</v>
      </c>
      <c r="J17" s="1">
        <v>2.5</v>
      </c>
      <c r="K17" s="1">
        <v>1</v>
      </c>
    </row>
    <row r="18" spans="1:11" x14ac:dyDescent="0.25">
      <c r="A18" s="1">
        <v>2</v>
      </c>
      <c r="B18" s="1">
        <v>5</v>
      </c>
      <c r="C18" s="1">
        <v>60</v>
      </c>
      <c r="D18" s="1">
        <v>6</v>
      </c>
      <c r="E18" s="1" t="s">
        <v>10</v>
      </c>
      <c r="F18" s="1">
        <v>45</v>
      </c>
      <c r="G18" s="1">
        <v>20</v>
      </c>
      <c r="H18" s="1">
        <v>25</v>
      </c>
      <c r="I18" s="1">
        <v>15</v>
      </c>
      <c r="J18" s="1">
        <v>2.5</v>
      </c>
      <c r="K18" s="1">
        <v>1</v>
      </c>
    </row>
  </sheetData>
  <phoneticPr fontId="1" type="noConversion"/>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12CCE-BC74-4DEE-9C2A-8F3DB47755AE}">
  <dimension ref="A1:C13"/>
  <sheetViews>
    <sheetView workbookViewId="0">
      <selection activeCell="A11" sqref="A11"/>
    </sheetView>
  </sheetViews>
  <sheetFormatPr defaultRowHeight="15" x14ac:dyDescent="0.25"/>
  <cols>
    <col min="1" max="1" width="34.7109375" bestFit="1" customWidth="1"/>
    <col min="2" max="2" width="29.140625" bestFit="1" customWidth="1"/>
    <col min="3" max="3" width="29.7109375" bestFit="1" customWidth="1"/>
  </cols>
  <sheetData>
    <row r="1" spans="1:3" x14ac:dyDescent="0.25">
      <c r="A1" s="7" t="s">
        <v>18</v>
      </c>
      <c r="B1" s="7" t="s">
        <v>32</v>
      </c>
      <c r="C1" s="7" t="s">
        <v>33</v>
      </c>
    </row>
    <row r="2" spans="1:3" x14ac:dyDescent="0.25">
      <c r="A2" t="s">
        <v>19</v>
      </c>
      <c r="B2" t="s">
        <v>21</v>
      </c>
      <c r="C2" t="s">
        <v>21</v>
      </c>
    </row>
    <row r="3" spans="1:3" x14ac:dyDescent="0.25">
      <c r="A3" t="s">
        <v>20</v>
      </c>
      <c r="B3" t="s">
        <v>21</v>
      </c>
      <c r="C3" t="s">
        <v>21</v>
      </c>
    </row>
    <row r="4" spans="1:3" x14ac:dyDescent="0.25">
      <c r="A4" t="s">
        <v>22</v>
      </c>
      <c r="B4" t="s">
        <v>21</v>
      </c>
      <c r="C4" t="s">
        <v>21</v>
      </c>
    </row>
    <row r="5" spans="1:3" x14ac:dyDescent="0.25">
      <c r="A5" t="s">
        <v>23</v>
      </c>
      <c r="B5" t="s">
        <v>21</v>
      </c>
      <c r="C5" t="s">
        <v>21</v>
      </c>
    </row>
    <row r="6" spans="1:3" x14ac:dyDescent="0.25">
      <c r="A6" t="s">
        <v>24</v>
      </c>
      <c r="B6" t="s">
        <v>21</v>
      </c>
      <c r="C6" t="s">
        <v>21</v>
      </c>
    </row>
    <row r="7" spans="1:3" x14ac:dyDescent="0.25">
      <c r="A7" t="s">
        <v>25</v>
      </c>
      <c r="B7" t="s">
        <v>21</v>
      </c>
      <c r="C7" t="s">
        <v>21</v>
      </c>
    </row>
    <row r="8" spans="1:3" x14ac:dyDescent="0.25">
      <c r="A8" t="s">
        <v>26</v>
      </c>
      <c r="B8" t="s">
        <v>21</v>
      </c>
      <c r="C8" t="s">
        <v>21</v>
      </c>
    </row>
    <row r="9" spans="1:3" x14ac:dyDescent="0.25">
      <c r="A9" t="s">
        <v>27</v>
      </c>
      <c r="B9" t="s">
        <v>21</v>
      </c>
      <c r="C9" t="s">
        <v>21</v>
      </c>
    </row>
    <row r="10" spans="1:3" x14ac:dyDescent="0.25">
      <c r="A10" t="s">
        <v>28</v>
      </c>
      <c r="B10" t="s">
        <v>21</v>
      </c>
      <c r="C10" t="s">
        <v>21</v>
      </c>
    </row>
    <row r="11" spans="1:3" x14ac:dyDescent="0.25">
      <c r="A11" t="s">
        <v>29</v>
      </c>
      <c r="B11" t="s">
        <v>21</v>
      </c>
      <c r="C11" t="s">
        <v>21</v>
      </c>
    </row>
    <row r="12" spans="1:3" x14ac:dyDescent="0.25">
      <c r="A12" t="s">
        <v>30</v>
      </c>
      <c r="B12" t="s">
        <v>21</v>
      </c>
      <c r="C12" t="s">
        <v>21</v>
      </c>
    </row>
    <row r="13" spans="1:3" x14ac:dyDescent="0.25">
      <c r="A13" t="s">
        <v>31</v>
      </c>
      <c r="B13" t="s">
        <v>21</v>
      </c>
      <c r="C13" t="s">
        <v>21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Test Scenario</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2023-07-08T16:03:15Z</dcterms:created>
  <dcterms:modified xsi:type="dcterms:W3CDTF">2023-07-10T01:29:13Z</dcterms:modified>
</cp:coreProperties>
</file>