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VCUB_2008_07_02_rapport" sheetId="1" r:id="rId1"/>
  </sheets>
  <calcPr calcId="125725"/>
</workbook>
</file>

<file path=xl/calcChain.xml><?xml version="1.0" encoding="utf-8"?>
<calcChain xmlns="http://schemas.openxmlformats.org/spreadsheetml/2006/main">
  <c r="AF10" i="1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J10"/>
  <c r="I10"/>
  <c r="H10"/>
  <c r="G10"/>
  <c r="B10"/>
  <c r="A10"/>
  <c r="M9"/>
  <c r="M10" s="1"/>
  <c r="L9"/>
  <c r="L10" s="1"/>
  <c r="K9"/>
  <c r="K10" s="1"/>
  <c r="J9"/>
  <c r="I9"/>
  <c r="H9"/>
  <c r="F9"/>
  <c r="F10" s="1"/>
  <c r="E9"/>
  <c r="E10" s="1"/>
  <c r="D9"/>
  <c r="D10" s="1"/>
  <c r="C9"/>
  <c r="C10" s="1"/>
  <c r="B9"/>
</calcChain>
</file>

<file path=xl/sharedStrings.xml><?xml version="1.0" encoding="utf-8"?>
<sst xmlns="http://schemas.openxmlformats.org/spreadsheetml/2006/main" count="310" uniqueCount="71">
  <si>
    <t>Info</t>
  </si>
  <si>
    <t>LIBOR 6M</t>
  </si>
  <si>
    <t>Vol Black</t>
  </si>
  <si>
    <t>Year</t>
  </si>
  <si>
    <t>Month</t>
  </si>
  <si>
    <t>Date</t>
  </si>
  <si>
    <t>EUR</t>
  </si>
  <si>
    <t>Mid</t>
  </si>
  <si>
    <t>EUR BVOL CUB</t>
  </si>
  <si>
    <t>#######</t>
  </si>
  <si>
    <t>LIBOR_DF</t>
  </si>
  <si>
    <t>6 MO</t>
  </si>
  <si>
    <t>7 MO</t>
  </si>
  <si>
    <t>8 MO</t>
  </si>
  <si>
    <t>9 MO</t>
  </si>
  <si>
    <t>10 MO</t>
  </si>
  <si>
    <t>11 MO</t>
  </si>
  <si>
    <t>1 YR</t>
  </si>
  <si>
    <t>13 MO</t>
  </si>
  <si>
    <t>14 MO</t>
  </si>
  <si>
    <t>15 MO</t>
  </si>
  <si>
    <t>16 MO</t>
  </si>
  <si>
    <t>17 MO</t>
  </si>
  <si>
    <t>18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</si>
  <si>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</si>
  <si>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</si>
  <si>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</si>
  <si>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</si>
  <si>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</si>
  <si>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</si>
  <si>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</si>
  <si>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</si>
  <si>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</si>
  <si>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</si>
  <si>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</si>
  <si>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</si>
  <si>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</si>
  <si>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</si>
  <si>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</si>
  <si>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35 YR</t>
  </si>
  <si>
    <t>40 YR</t>
  </si>
  <si>
    <t>45 YR</t>
  </si>
  <si>
    <t>50 YR</t>
  </si>
  <si>
    <t>#########</t>
  </si>
  <si>
    <t>SwaptionVol</t>
  </si>
  <si>
    <t>ATM</t>
  </si>
  <si>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</si>
  <si>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</si>
  <si>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</si>
  <si>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</si>
  <si>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</si>
  <si>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</si>
  <si>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</si>
  <si>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</si>
  <si>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</si>
  <si>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</si>
  <si>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</si>
  <si>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</si>
  <si>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</si>
  <si>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</si>
  <si>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</si>
  <si>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</si>
  <si>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</si>
  <si>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Vol</t>
  </si>
  <si>
    <t>Strike</t>
  </si>
  <si>
    <t>3Mo</t>
  </si>
  <si>
    <t>6Mo</t>
  </si>
  <si>
    <t>9Mo</t>
  </si>
  <si>
    <t>########</t>
  </si>
  <si>
    <t>Skew</t>
  </si>
  <si>
    <t>scale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</si>
</sst>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1"/>
          <c:order val="0"/>
          <c:marker>
            <c:symbol val="none"/>
          </c:marker>
          <c:val>
            <c:numRef>
              <c:f>VCUB_2008_07_02_rapport!$A$10:$AF$10</c:f>
              <c:numCache>
                <c:formatCode>0.0%</c:formatCode>
                <c:ptCount val="32"/>
                <c:pt idx="0">
                  <c:v>5.2273209290530885E-2</c:v>
                </c:pt>
                <c:pt idx="1">
                  <c:v>5.2387221402929049E-2</c:v>
                </c:pt>
                <c:pt idx="2">
                  <c:v>5.1851453293877671E-2</c:v>
                </c:pt>
                <c:pt idx="3">
                  <c:v>5.2624991880488699E-2</c:v>
                </c:pt>
                <c:pt idx="4">
                  <c:v>5.2336064199933516E-2</c:v>
                </c:pt>
                <c:pt idx="5">
                  <c:v>5.24801429645263E-2</c:v>
                </c:pt>
                <c:pt idx="6">
                  <c:v>5.2809179603308644E-2</c:v>
                </c:pt>
                <c:pt idx="7">
                  <c:v>5.2682883101204343E-2</c:v>
                </c:pt>
                <c:pt idx="8">
                  <c:v>5.2820889771042406E-2</c:v>
                </c:pt>
                <c:pt idx="9">
                  <c:v>5.2937483440199704E-2</c:v>
                </c:pt>
                <c:pt idx="10">
                  <c:v>5.29279079469911E-2</c:v>
                </c:pt>
                <c:pt idx="11">
                  <c:v>5.2919481909004681E-2</c:v>
                </c:pt>
                <c:pt idx="12">
                  <c:v>5.3004345410346675E-2</c:v>
                </c:pt>
                <c:pt idx="13">
                  <c:v>5.2840839168074853E-2</c:v>
                </c:pt>
                <c:pt idx="14">
                  <c:v>5.2277201209165604E-2</c:v>
                </c:pt>
                <c:pt idx="15">
                  <c:v>5.1404506112097834E-2</c:v>
                </c:pt>
                <c:pt idx="16">
                  <c:v>5.0641701325922384E-2</c:v>
                </c:pt>
                <c:pt idx="17">
                  <c:v>5.0077234469419009E-2</c:v>
                </c:pt>
                <c:pt idx="18">
                  <c:v>4.9667330404632178E-2</c:v>
                </c:pt>
                <c:pt idx="19">
                  <c:v>4.9362390652930917E-2</c:v>
                </c:pt>
                <c:pt idx="20">
                  <c:v>4.9343106668455747E-2</c:v>
                </c:pt>
                <c:pt idx="21">
                  <c:v>4.9413731806310403E-2</c:v>
                </c:pt>
                <c:pt idx="22">
                  <c:v>4.9529900432168546E-2</c:v>
                </c:pt>
                <c:pt idx="23">
                  <c:v>4.9679111229689175E-2</c:v>
                </c:pt>
                <c:pt idx="24">
                  <c:v>4.9853460514089468E-2</c:v>
                </c:pt>
                <c:pt idx="25">
                  <c:v>4.9441861572663129E-2</c:v>
                </c:pt>
                <c:pt idx="26">
                  <c:v>4.8388100847238942E-2</c:v>
                </c:pt>
                <c:pt idx="27">
                  <c:v>4.7264867729457712E-2</c:v>
                </c:pt>
                <c:pt idx="28">
                  <c:v>4.641662878745028E-2</c:v>
                </c:pt>
                <c:pt idx="29">
                  <c:v>4.5560518974642021E-2</c:v>
                </c:pt>
                <c:pt idx="30">
                  <c:v>4.4886454156740259E-2</c:v>
                </c:pt>
                <c:pt idx="31">
                  <c:v>4.4093203056776824E-2</c:v>
                </c:pt>
              </c:numCache>
            </c:numRef>
          </c:val>
        </c:ser>
        <c:marker val="1"/>
        <c:axId val="71374720"/>
        <c:axId val="71376256"/>
      </c:lineChart>
      <c:catAx>
        <c:axId val="71374720"/>
        <c:scaling>
          <c:orientation val="minMax"/>
        </c:scaling>
        <c:axPos val="b"/>
        <c:tickLblPos val="nextTo"/>
        <c:crossAx val="71376256"/>
        <c:crosses val="autoZero"/>
        <c:auto val="1"/>
        <c:lblAlgn val="ctr"/>
        <c:lblOffset val="100"/>
      </c:catAx>
      <c:valAx>
        <c:axId val="71376256"/>
        <c:scaling>
          <c:orientation val="minMax"/>
        </c:scaling>
        <c:axPos val="l"/>
        <c:majorGridlines/>
        <c:numFmt formatCode="0.0%" sourceLinked="1"/>
        <c:tickLblPos val="nextTo"/>
        <c:crossAx val="71374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683559</xdr:colOff>
      <xdr:row>12</xdr:row>
      <xdr:rowOff>168088</xdr:rowOff>
    </xdr:from>
    <xdr:to>
      <xdr:col>12</xdr:col>
      <xdr:colOff>683559</xdr:colOff>
      <xdr:row>27</xdr:row>
      <xdr:rowOff>56029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5"/>
  <sheetViews>
    <sheetView tabSelected="1" zoomScale="85" zoomScaleNormal="85" workbookViewId="0">
      <selection activeCell="D26" sqref="D26"/>
    </sheetView>
  </sheetViews>
  <sheetFormatPr baseColWidth="10" defaultRowHeight="15"/>
  <sheetData>
    <row r="1" spans="1:32">
      <c r="A1" t="s">
        <v>0</v>
      </c>
      <c r="C1" t="s">
        <v>1</v>
      </c>
      <c r="E1" t="s">
        <v>2</v>
      </c>
      <c r="I1" t="s">
        <v>3</v>
      </c>
      <c r="J1" t="s">
        <v>4</v>
      </c>
      <c r="K1" t="s">
        <v>5</v>
      </c>
    </row>
    <row r="2" spans="1:32">
      <c r="C2" t="s">
        <v>6</v>
      </c>
      <c r="D2" t="s">
        <v>7</v>
      </c>
      <c r="F2" t="s">
        <v>8</v>
      </c>
      <c r="I2">
        <v>2008</v>
      </c>
      <c r="J2">
        <v>7</v>
      </c>
      <c r="K2">
        <v>2</v>
      </c>
    </row>
    <row r="5" spans="1:32">
      <c r="A5" t="s">
        <v>9</v>
      </c>
    </row>
    <row r="6" spans="1:32">
      <c r="A6" t="s">
        <v>10</v>
      </c>
      <c r="B6" t="s">
        <v>11</v>
      </c>
    </row>
    <row r="7" spans="1:3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</row>
    <row r="8" spans="1:32">
      <c r="A8" s="1">
        <v>0.97420200000000001</v>
      </c>
      <c r="B8">
        <v>0.96990299999999996</v>
      </c>
      <c r="C8">
        <v>0.96602299999999997</v>
      </c>
      <c r="D8">
        <v>0.96130000000000004</v>
      </c>
      <c r="E8">
        <v>0.95732399999999995</v>
      </c>
      <c r="F8">
        <v>0.95303199999999999</v>
      </c>
      <c r="G8">
        <v>0.94856099999999999</v>
      </c>
      <c r="H8">
        <v>0.94452499999999995</v>
      </c>
      <c r="I8">
        <v>0.94023599999999996</v>
      </c>
      <c r="J8">
        <v>0.93596999999999997</v>
      </c>
      <c r="K8">
        <v>0.93186199999999997</v>
      </c>
      <c r="L8">
        <v>0.92777200000000004</v>
      </c>
      <c r="M8">
        <v>0.92357199999999995</v>
      </c>
      <c r="N8">
        <v>0.89971100000000004</v>
      </c>
      <c r="O8">
        <v>0.85484800000000005</v>
      </c>
      <c r="P8">
        <v>0.81414399999999998</v>
      </c>
      <c r="Q8">
        <v>0.77630600000000005</v>
      </c>
      <c r="R8">
        <v>0.74047499999999999</v>
      </c>
      <c r="S8">
        <v>0.70633100000000004</v>
      </c>
      <c r="T8">
        <v>0.67374800000000001</v>
      </c>
      <c r="U8">
        <v>0.64140900000000001</v>
      </c>
      <c r="V8">
        <v>0.610097</v>
      </c>
      <c r="W8">
        <v>0.57994100000000004</v>
      </c>
      <c r="X8">
        <v>0.550929</v>
      </c>
      <c r="Y8">
        <v>0.47340599999999999</v>
      </c>
      <c r="Z8">
        <v>0.37200899999999998</v>
      </c>
      <c r="AA8">
        <v>0.298286</v>
      </c>
      <c r="AB8">
        <v>0.24221100000000001</v>
      </c>
      <c r="AC8">
        <v>0.196994</v>
      </c>
      <c r="AD8">
        <v>0.161634</v>
      </c>
      <c r="AE8">
        <v>0.13267000000000001</v>
      </c>
      <c r="AF8">
        <v>0.110288</v>
      </c>
    </row>
    <row r="9" spans="1:32">
      <c r="A9" s="1">
        <v>0.5</v>
      </c>
      <c r="B9">
        <f>7/12</f>
        <v>0.58333333333333337</v>
      </c>
      <c r="C9">
        <f>8/12</f>
        <v>0.66666666666666663</v>
      </c>
      <c r="D9">
        <f>9/12</f>
        <v>0.75</v>
      </c>
      <c r="E9">
        <f>10/12</f>
        <v>0.83333333333333337</v>
      </c>
      <c r="F9">
        <f>11/12</f>
        <v>0.91666666666666663</v>
      </c>
      <c r="G9">
        <v>1</v>
      </c>
      <c r="H9">
        <f>13/12</f>
        <v>1.0833333333333333</v>
      </c>
      <c r="I9">
        <f>14/12</f>
        <v>1.1666666666666667</v>
      </c>
      <c r="J9">
        <f>15/12</f>
        <v>1.25</v>
      </c>
      <c r="K9">
        <f>16/12</f>
        <v>1.3333333333333333</v>
      </c>
      <c r="L9">
        <f>17/12</f>
        <v>1.4166666666666667</v>
      </c>
      <c r="M9">
        <f>18/12</f>
        <v>1.5</v>
      </c>
      <c r="N9">
        <v>2</v>
      </c>
      <c r="O9">
        <v>3</v>
      </c>
      <c r="P9">
        <v>4</v>
      </c>
      <c r="Q9">
        <v>5</v>
      </c>
      <c r="R9">
        <v>6</v>
      </c>
      <c r="S9">
        <v>7</v>
      </c>
      <c r="T9">
        <v>8</v>
      </c>
      <c r="U9">
        <v>9</v>
      </c>
      <c r="V9">
        <v>10</v>
      </c>
      <c r="W9">
        <v>11</v>
      </c>
      <c r="X9">
        <v>12</v>
      </c>
      <c r="Y9">
        <v>15</v>
      </c>
      <c r="Z9">
        <v>20</v>
      </c>
      <c r="AA9">
        <v>25</v>
      </c>
      <c r="AB9">
        <v>30</v>
      </c>
      <c r="AC9">
        <v>35</v>
      </c>
      <c r="AD9">
        <v>40</v>
      </c>
      <c r="AE9">
        <v>45</v>
      </c>
      <c r="AF9">
        <v>50</v>
      </c>
    </row>
    <row r="10" spans="1:32">
      <c r="A10" s="2">
        <f>-LN(A8)/(A9)</f>
        <v>5.2273209290530885E-2</v>
      </c>
      <c r="B10" s="2">
        <f t="shared" ref="B10:AF10" si="0">-LN(B8)/(B9)</f>
        <v>5.2387221402929049E-2</v>
      </c>
      <c r="C10" s="2">
        <f t="shared" si="0"/>
        <v>5.1851453293877671E-2</v>
      </c>
      <c r="D10" s="2">
        <f t="shared" si="0"/>
        <v>5.2624991880488699E-2</v>
      </c>
      <c r="E10" s="2">
        <f t="shared" si="0"/>
        <v>5.2336064199933516E-2</v>
      </c>
      <c r="F10" s="2">
        <f t="shared" si="0"/>
        <v>5.24801429645263E-2</v>
      </c>
      <c r="G10" s="2">
        <f t="shared" si="0"/>
        <v>5.2809179603308644E-2</v>
      </c>
      <c r="H10" s="2">
        <f t="shared" si="0"/>
        <v>5.2682883101204343E-2</v>
      </c>
      <c r="I10" s="2">
        <f t="shared" si="0"/>
        <v>5.2820889771042406E-2</v>
      </c>
      <c r="J10" s="2">
        <f t="shared" si="0"/>
        <v>5.2937483440199704E-2</v>
      </c>
      <c r="K10" s="2">
        <f t="shared" si="0"/>
        <v>5.29279079469911E-2</v>
      </c>
      <c r="L10" s="2">
        <f t="shared" si="0"/>
        <v>5.2919481909004681E-2</v>
      </c>
      <c r="M10" s="2">
        <f t="shared" si="0"/>
        <v>5.3004345410346675E-2</v>
      </c>
      <c r="N10" s="2">
        <f t="shared" si="0"/>
        <v>5.2840839168074853E-2</v>
      </c>
      <c r="O10" s="2">
        <f t="shared" si="0"/>
        <v>5.2277201209165604E-2</v>
      </c>
      <c r="P10" s="2">
        <f t="shared" si="0"/>
        <v>5.1404506112097834E-2</v>
      </c>
      <c r="Q10" s="2">
        <f t="shared" si="0"/>
        <v>5.0641701325922384E-2</v>
      </c>
      <c r="R10" s="2">
        <f t="shared" si="0"/>
        <v>5.0077234469419009E-2</v>
      </c>
      <c r="S10" s="2">
        <f t="shared" si="0"/>
        <v>4.9667330404632178E-2</v>
      </c>
      <c r="T10" s="2">
        <f t="shared" si="0"/>
        <v>4.9362390652930917E-2</v>
      </c>
      <c r="U10" s="2">
        <f t="shared" si="0"/>
        <v>4.9343106668455747E-2</v>
      </c>
      <c r="V10" s="2">
        <f t="shared" si="0"/>
        <v>4.9413731806310403E-2</v>
      </c>
      <c r="W10" s="2">
        <f t="shared" si="0"/>
        <v>4.9529900432168546E-2</v>
      </c>
      <c r="X10" s="2">
        <f t="shared" si="0"/>
        <v>4.9679111229689175E-2</v>
      </c>
      <c r="Y10" s="2">
        <f t="shared" si="0"/>
        <v>4.9853460514089468E-2</v>
      </c>
      <c r="Z10" s="2">
        <f t="shared" si="0"/>
        <v>4.9441861572663129E-2</v>
      </c>
      <c r="AA10" s="2">
        <f t="shared" si="0"/>
        <v>4.8388100847238942E-2</v>
      </c>
      <c r="AB10" s="2">
        <f t="shared" si="0"/>
        <v>4.7264867729457712E-2</v>
      </c>
      <c r="AC10" s="2">
        <f t="shared" si="0"/>
        <v>4.641662878745028E-2</v>
      </c>
      <c r="AD10" s="2">
        <f t="shared" si="0"/>
        <v>4.5560518974642021E-2</v>
      </c>
      <c r="AE10" s="2">
        <f t="shared" si="0"/>
        <v>4.4886454156740259E-2</v>
      </c>
      <c r="AF10" s="2">
        <f t="shared" si="0"/>
        <v>4.4093203056776824E-2</v>
      </c>
    </row>
    <row r="11" spans="1:32">
      <c r="A11" t="s">
        <v>43</v>
      </c>
    </row>
    <row r="14" spans="1:32">
      <c r="A14" t="s">
        <v>44</v>
      </c>
      <c r="B14" t="s">
        <v>45</v>
      </c>
      <c r="C14">
        <v>0</v>
      </c>
    </row>
    <row r="15" spans="1:32">
      <c r="A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61</v>
      </c>
    </row>
    <row r="16" spans="1:32">
      <c r="A16" t="s">
        <v>62</v>
      </c>
      <c r="B16" t="s">
        <v>63</v>
      </c>
      <c r="C16">
        <v>22.27</v>
      </c>
      <c r="D16">
        <v>25.12</v>
      </c>
      <c r="E16">
        <v>24.25</v>
      </c>
      <c r="F16">
        <v>23.22</v>
      </c>
      <c r="G16">
        <v>22.45</v>
      </c>
      <c r="H16">
        <v>21.02</v>
      </c>
      <c r="I16">
        <v>19.72</v>
      </c>
      <c r="J16">
        <v>18.75</v>
      </c>
      <c r="K16">
        <v>17.97</v>
      </c>
      <c r="L16">
        <v>16.98</v>
      </c>
      <c r="M16">
        <v>16.829999999999998</v>
      </c>
      <c r="N16">
        <v>16.649999999999999</v>
      </c>
      <c r="O16">
        <v>16.649999999999999</v>
      </c>
      <c r="P16">
        <v>16.98</v>
      </c>
      <c r="Q16">
        <v>17.25</v>
      </c>
    </row>
    <row r="17" spans="1:17">
      <c r="B17" t="s">
        <v>64</v>
      </c>
      <c r="C17">
        <v>5.43</v>
      </c>
      <c r="D17">
        <v>5.43</v>
      </c>
      <c r="E17">
        <v>5.37</v>
      </c>
      <c r="F17">
        <v>5.28</v>
      </c>
      <c r="G17">
        <v>5.21</v>
      </c>
      <c r="H17">
        <v>5.15</v>
      </c>
      <c r="I17">
        <v>5.1100000000000003</v>
      </c>
      <c r="J17">
        <v>5.09</v>
      </c>
      <c r="K17">
        <v>5.08</v>
      </c>
      <c r="L17">
        <v>5.09</v>
      </c>
      <c r="M17">
        <v>5.0999999999999996</v>
      </c>
      <c r="N17">
        <v>5.12</v>
      </c>
      <c r="O17">
        <v>5.09</v>
      </c>
      <c r="P17">
        <v>5.0199999999999996</v>
      </c>
      <c r="Q17">
        <v>4.95</v>
      </c>
    </row>
    <row r="18" spans="1:17">
      <c r="A18" t="s">
        <v>65</v>
      </c>
      <c r="B18" t="s">
        <v>63</v>
      </c>
      <c r="C18">
        <v>21.77</v>
      </c>
      <c r="D18">
        <v>24.23</v>
      </c>
      <c r="E18">
        <v>22.97</v>
      </c>
      <c r="F18">
        <v>21.6</v>
      </c>
      <c r="G18">
        <v>20.63</v>
      </c>
      <c r="H18">
        <v>19.25</v>
      </c>
      <c r="I18">
        <v>18.100000000000001</v>
      </c>
      <c r="J18">
        <v>17.32</v>
      </c>
      <c r="K18">
        <v>16.600000000000001</v>
      </c>
      <c r="L18">
        <v>15.95</v>
      </c>
      <c r="M18">
        <v>15.72</v>
      </c>
      <c r="N18">
        <v>15.43</v>
      </c>
      <c r="O18">
        <v>15.4</v>
      </c>
      <c r="P18">
        <v>15.38</v>
      </c>
      <c r="Q18">
        <v>15.48</v>
      </c>
    </row>
    <row r="19" spans="1:17">
      <c r="B19" t="s">
        <v>64</v>
      </c>
      <c r="C19">
        <v>5.47</v>
      </c>
      <c r="D19">
        <v>5.43</v>
      </c>
      <c r="E19">
        <v>5.36</v>
      </c>
      <c r="F19">
        <v>5.27</v>
      </c>
      <c r="G19">
        <v>5.19</v>
      </c>
      <c r="H19">
        <v>5.14</v>
      </c>
      <c r="I19">
        <v>5.0999999999999996</v>
      </c>
      <c r="J19">
        <v>5.08</v>
      </c>
      <c r="K19">
        <v>5.08</v>
      </c>
      <c r="L19">
        <v>5.08</v>
      </c>
      <c r="M19">
        <v>5.0999999999999996</v>
      </c>
      <c r="N19">
        <v>5.1100000000000003</v>
      </c>
      <c r="O19">
        <v>5.08</v>
      </c>
      <c r="P19">
        <v>5.0199999999999996</v>
      </c>
      <c r="Q19">
        <v>4.95</v>
      </c>
    </row>
    <row r="20" spans="1:17">
      <c r="A20" t="s">
        <v>66</v>
      </c>
      <c r="B20" t="s">
        <v>63</v>
      </c>
      <c r="C20">
        <v>21.41</v>
      </c>
      <c r="D20">
        <v>22.85</v>
      </c>
      <c r="E20">
        <v>21.38</v>
      </c>
      <c r="F20">
        <v>20.27</v>
      </c>
      <c r="G20">
        <v>19.43</v>
      </c>
      <c r="H20">
        <v>18.23</v>
      </c>
      <c r="I20">
        <v>17.25</v>
      </c>
      <c r="J20">
        <v>16.600000000000001</v>
      </c>
      <c r="K20">
        <v>16.07</v>
      </c>
      <c r="L20">
        <v>15.6</v>
      </c>
      <c r="M20">
        <v>15.42</v>
      </c>
      <c r="N20">
        <v>15.15</v>
      </c>
      <c r="O20">
        <v>15.1</v>
      </c>
      <c r="P20">
        <v>15.1</v>
      </c>
      <c r="Q20">
        <v>15.15</v>
      </c>
    </row>
    <row r="21" spans="1:17">
      <c r="B21" t="s">
        <v>64</v>
      </c>
      <c r="C21">
        <v>5.5</v>
      </c>
      <c r="D21">
        <v>5.42</v>
      </c>
      <c r="E21">
        <v>5.33</v>
      </c>
      <c r="F21">
        <v>5.24</v>
      </c>
      <c r="G21">
        <v>5.17</v>
      </c>
      <c r="H21">
        <v>5.12</v>
      </c>
      <c r="I21">
        <v>5.08</v>
      </c>
      <c r="J21">
        <v>5.07</v>
      </c>
      <c r="K21">
        <v>5.07</v>
      </c>
      <c r="L21">
        <v>5.08</v>
      </c>
      <c r="M21">
        <v>5.0999999999999996</v>
      </c>
      <c r="N21">
        <v>5.1100000000000003</v>
      </c>
      <c r="O21">
        <v>5.07</v>
      </c>
      <c r="P21">
        <v>5.01</v>
      </c>
      <c r="Q21">
        <v>4.9400000000000004</v>
      </c>
    </row>
    <row r="22" spans="1:17">
      <c r="A22" t="s">
        <v>67</v>
      </c>
      <c r="B22" t="s">
        <v>63</v>
      </c>
      <c r="C22">
        <v>21.52</v>
      </c>
      <c r="D22">
        <v>21.99</v>
      </c>
      <c r="E22">
        <v>20.54</v>
      </c>
      <c r="F22">
        <v>19.38</v>
      </c>
      <c r="G22">
        <v>18.45</v>
      </c>
      <c r="H22">
        <v>17.45</v>
      </c>
      <c r="I22">
        <v>16.670000000000002</v>
      </c>
      <c r="J22">
        <v>16.149999999999999</v>
      </c>
      <c r="K22">
        <v>15.74</v>
      </c>
      <c r="L22">
        <v>15.34</v>
      </c>
      <c r="M22">
        <v>15.16</v>
      </c>
      <c r="N22">
        <v>14.9</v>
      </c>
      <c r="O22">
        <v>14.84</v>
      </c>
      <c r="P22">
        <v>14.84</v>
      </c>
      <c r="Q22">
        <v>14.88</v>
      </c>
    </row>
    <row r="23" spans="1:17">
      <c r="B23" t="s">
        <v>64</v>
      </c>
      <c r="C23">
        <v>5.47</v>
      </c>
      <c r="D23">
        <v>5.39</v>
      </c>
      <c r="E23">
        <v>5.29</v>
      </c>
      <c r="F23">
        <v>5.2</v>
      </c>
      <c r="G23">
        <v>5.13</v>
      </c>
      <c r="H23">
        <v>5.09</v>
      </c>
      <c r="I23">
        <v>5.0599999999999996</v>
      </c>
      <c r="J23">
        <v>5.05</v>
      </c>
      <c r="K23">
        <v>5.0599999999999996</v>
      </c>
      <c r="L23">
        <v>5.07</v>
      </c>
      <c r="M23">
        <v>5.09</v>
      </c>
      <c r="N23">
        <v>5.0999999999999996</v>
      </c>
      <c r="O23">
        <v>5.0599999999999996</v>
      </c>
      <c r="P23">
        <v>4.99</v>
      </c>
      <c r="Q23">
        <v>4.93</v>
      </c>
    </row>
    <row r="24" spans="1:17">
      <c r="A24" t="s">
        <v>47</v>
      </c>
      <c r="B24" t="s">
        <v>63</v>
      </c>
      <c r="C24">
        <v>21.63</v>
      </c>
      <c r="D24">
        <v>21.13</v>
      </c>
      <c r="E24">
        <v>19.7</v>
      </c>
      <c r="F24">
        <v>18.48</v>
      </c>
      <c r="G24">
        <v>17.48</v>
      </c>
      <c r="H24">
        <v>16.68</v>
      </c>
      <c r="I24">
        <v>16.07</v>
      </c>
      <c r="J24">
        <v>15.7</v>
      </c>
      <c r="K24">
        <v>15.4</v>
      </c>
      <c r="L24">
        <v>15.08</v>
      </c>
      <c r="M24">
        <v>14.9</v>
      </c>
      <c r="N24">
        <v>14.65</v>
      </c>
      <c r="O24">
        <v>14.57</v>
      </c>
      <c r="P24">
        <v>14.57</v>
      </c>
      <c r="Q24">
        <v>14.6</v>
      </c>
    </row>
    <row r="25" spans="1:17">
      <c r="B25" t="s">
        <v>64</v>
      </c>
      <c r="C25">
        <v>5.44</v>
      </c>
      <c r="D25">
        <v>5.36</v>
      </c>
      <c r="E25">
        <v>5.24</v>
      </c>
      <c r="F25">
        <v>5.16</v>
      </c>
      <c r="G25">
        <v>5.0999999999999996</v>
      </c>
      <c r="H25">
        <v>5.0599999999999996</v>
      </c>
      <c r="I25">
        <v>5.03</v>
      </c>
      <c r="J25">
        <v>5.03</v>
      </c>
      <c r="K25">
        <v>5.04</v>
      </c>
      <c r="L25">
        <v>5.0599999999999996</v>
      </c>
      <c r="M25">
        <v>5.08</v>
      </c>
      <c r="N25">
        <v>5.09</v>
      </c>
      <c r="O25">
        <v>5.05</v>
      </c>
      <c r="P25">
        <v>4.9800000000000004</v>
      </c>
      <c r="Q25">
        <v>4.92</v>
      </c>
    </row>
    <row r="26" spans="1:17">
      <c r="A26" t="s">
        <v>48</v>
      </c>
      <c r="B26" t="s">
        <v>63</v>
      </c>
      <c r="C26">
        <v>19.14</v>
      </c>
      <c r="D26">
        <v>18.399999999999999</v>
      </c>
      <c r="E26">
        <v>17.5</v>
      </c>
      <c r="F26">
        <v>16.7</v>
      </c>
      <c r="G26">
        <v>16.13</v>
      </c>
      <c r="H26">
        <v>15.65</v>
      </c>
      <c r="I26">
        <v>15.22</v>
      </c>
      <c r="J26">
        <v>14.95</v>
      </c>
      <c r="K26">
        <v>14.72</v>
      </c>
      <c r="L26">
        <v>14.5</v>
      </c>
      <c r="M26">
        <v>14.31</v>
      </c>
      <c r="N26">
        <v>14.05</v>
      </c>
      <c r="O26">
        <v>14.05</v>
      </c>
      <c r="P26">
        <v>14.12</v>
      </c>
      <c r="Q26">
        <v>14.25</v>
      </c>
    </row>
    <row r="27" spans="1:17">
      <c r="B27" t="s">
        <v>64</v>
      </c>
      <c r="C27">
        <v>5.26</v>
      </c>
      <c r="D27">
        <v>5.13</v>
      </c>
      <c r="E27">
        <v>5.05</v>
      </c>
      <c r="F27">
        <v>5</v>
      </c>
      <c r="G27">
        <v>4.97</v>
      </c>
      <c r="H27">
        <v>4.95</v>
      </c>
      <c r="I27">
        <v>4.96</v>
      </c>
      <c r="J27">
        <v>4.9800000000000004</v>
      </c>
      <c r="K27">
        <v>5</v>
      </c>
      <c r="L27">
        <v>5.0199999999999996</v>
      </c>
      <c r="M27">
        <v>5.04</v>
      </c>
      <c r="N27">
        <v>5.05</v>
      </c>
      <c r="O27">
        <v>5</v>
      </c>
      <c r="P27">
        <v>4.93</v>
      </c>
      <c r="Q27">
        <v>4.87</v>
      </c>
    </row>
    <row r="28" spans="1:17">
      <c r="A28" t="s">
        <v>49</v>
      </c>
      <c r="B28" t="s">
        <v>63</v>
      </c>
      <c r="C28">
        <v>18.079999999999998</v>
      </c>
      <c r="D28">
        <v>17.25</v>
      </c>
      <c r="E28">
        <v>16.8</v>
      </c>
      <c r="F28">
        <v>16.149999999999999</v>
      </c>
      <c r="G28">
        <v>15.57</v>
      </c>
      <c r="H28">
        <v>15.05</v>
      </c>
      <c r="I28">
        <v>14.63</v>
      </c>
      <c r="J28">
        <v>14.28</v>
      </c>
      <c r="K28">
        <v>14.1</v>
      </c>
      <c r="L28">
        <v>13.9</v>
      </c>
      <c r="M28">
        <v>13.7</v>
      </c>
      <c r="N28">
        <v>13.45</v>
      </c>
      <c r="O28">
        <v>13.47</v>
      </c>
      <c r="P28">
        <v>13.53</v>
      </c>
      <c r="Q28">
        <v>13.7</v>
      </c>
    </row>
    <row r="29" spans="1:17">
      <c r="B29" t="s">
        <v>64</v>
      </c>
      <c r="C29">
        <v>5</v>
      </c>
      <c r="D29">
        <v>4.9400000000000004</v>
      </c>
      <c r="E29">
        <v>4.91</v>
      </c>
      <c r="F29">
        <v>4.88</v>
      </c>
      <c r="G29">
        <v>4.88</v>
      </c>
      <c r="H29">
        <v>4.9000000000000004</v>
      </c>
      <c r="I29">
        <v>4.93</v>
      </c>
      <c r="J29">
        <v>4.96</v>
      </c>
      <c r="K29">
        <v>4.9800000000000004</v>
      </c>
      <c r="L29">
        <v>5.01</v>
      </c>
      <c r="M29">
        <v>5.03</v>
      </c>
      <c r="N29">
        <v>5.0199999999999996</v>
      </c>
      <c r="O29">
        <v>4.97</v>
      </c>
      <c r="P29">
        <v>4.9000000000000004</v>
      </c>
      <c r="Q29">
        <v>4.84</v>
      </c>
    </row>
    <row r="30" spans="1:17">
      <c r="A30" t="s">
        <v>50</v>
      </c>
      <c r="B30" t="s">
        <v>63</v>
      </c>
      <c r="C30">
        <v>16.57</v>
      </c>
      <c r="D30">
        <v>16.399999999999999</v>
      </c>
      <c r="E30">
        <v>15.9</v>
      </c>
      <c r="F30">
        <v>15.28</v>
      </c>
      <c r="G30">
        <v>14.75</v>
      </c>
      <c r="H30">
        <v>14.28</v>
      </c>
      <c r="I30">
        <v>13.85</v>
      </c>
      <c r="J30">
        <v>13.6</v>
      </c>
      <c r="K30">
        <v>13.35</v>
      </c>
      <c r="L30">
        <v>13.25</v>
      </c>
      <c r="M30">
        <v>13.1</v>
      </c>
      <c r="N30">
        <v>12.93</v>
      </c>
      <c r="O30">
        <v>12.95</v>
      </c>
      <c r="P30">
        <v>13.08</v>
      </c>
      <c r="Q30">
        <v>13.17</v>
      </c>
    </row>
    <row r="31" spans="1:17">
      <c r="B31" t="s">
        <v>64</v>
      </c>
      <c r="C31">
        <v>4.87</v>
      </c>
      <c r="D31">
        <v>4.8600000000000003</v>
      </c>
      <c r="E31">
        <v>4.84</v>
      </c>
      <c r="F31">
        <v>4.8499999999999996</v>
      </c>
      <c r="G31">
        <v>4.88</v>
      </c>
      <c r="H31">
        <v>4.92</v>
      </c>
      <c r="I31">
        <v>4.95</v>
      </c>
      <c r="J31">
        <v>4.9800000000000004</v>
      </c>
      <c r="K31">
        <v>5.01</v>
      </c>
      <c r="L31">
        <v>5.0199999999999996</v>
      </c>
      <c r="M31">
        <v>5.03</v>
      </c>
      <c r="N31">
        <v>5.0199999999999996</v>
      </c>
      <c r="O31">
        <v>4.95</v>
      </c>
      <c r="P31">
        <v>4.87</v>
      </c>
      <c r="Q31">
        <v>4.82</v>
      </c>
    </row>
    <row r="32" spans="1:17">
      <c r="A32" t="s">
        <v>51</v>
      </c>
      <c r="B32" t="s">
        <v>63</v>
      </c>
      <c r="C32">
        <v>15.93</v>
      </c>
      <c r="D32">
        <v>15.6</v>
      </c>
      <c r="E32">
        <v>14.97</v>
      </c>
      <c r="F32">
        <v>14.4</v>
      </c>
      <c r="G32">
        <v>13.9</v>
      </c>
      <c r="H32">
        <v>13.55</v>
      </c>
      <c r="I32">
        <v>13.25</v>
      </c>
      <c r="J32">
        <v>13.05</v>
      </c>
      <c r="K32">
        <v>12.85</v>
      </c>
      <c r="L32">
        <v>12.72</v>
      </c>
      <c r="M32">
        <v>12.62</v>
      </c>
      <c r="N32">
        <v>12.5</v>
      </c>
      <c r="O32">
        <v>12.53</v>
      </c>
      <c r="P32">
        <v>12.65</v>
      </c>
      <c r="Q32">
        <v>12.75</v>
      </c>
    </row>
    <row r="33" spans="1:17">
      <c r="B33" t="s">
        <v>64</v>
      </c>
      <c r="C33">
        <v>4.84</v>
      </c>
      <c r="D33">
        <v>4.82</v>
      </c>
      <c r="E33">
        <v>4.84</v>
      </c>
      <c r="F33">
        <v>4.88</v>
      </c>
      <c r="G33">
        <v>4.93</v>
      </c>
      <c r="H33">
        <v>4.97</v>
      </c>
      <c r="I33">
        <v>5</v>
      </c>
      <c r="J33">
        <v>5.03</v>
      </c>
      <c r="K33">
        <v>5.04</v>
      </c>
      <c r="L33">
        <v>5.05</v>
      </c>
      <c r="M33">
        <v>5.05</v>
      </c>
      <c r="N33">
        <v>5.0199999999999996</v>
      </c>
      <c r="O33">
        <v>4.9400000000000004</v>
      </c>
      <c r="P33">
        <v>4.8600000000000003</v>
      </c>
      <c r="Q33">
        <v>4.8</v>
      </c>
    </row>
    <row r="34" spans="1:17">
      <c r="A34" t="s">
        <v>52</v>
      </c>
      <c r="B34" t="s">
        <v>63</v>
      </c>
      <c r="C34">
        <v>15.27</v>
      </c>
      <c r="D34">
        <v>14.8</v>
      </c>
      <c r="E34">
        <v>14.19</v>
      </c>
      <c r="F34">
        <v>13.72</v>
      </c>
      <c r="G34">
        <v>13.34</v>
      </c>
      <c r="H34">
        <v>12.99</v>
      </c>
      <c r="I34">
        <v>12.74</v>
      </c>
      <c r="J34">
        <v>12.59</v>
      </c>
      <c r="K34">
        <v>12.42</v>
      </c>
      <c r="L34">
        <v>12.31</v>
      </c>
      <c r="M34">
        <v>12.26</v>
      </c>
      <c r="N34">
        <v>12.21</v>
      </c>
      <c r="O34">
        <v>12.3</v>
      </c>
      <c r="P34">
        <v>12.41</v>
      </c>
      <c r="Q34">
        <v>12.54</v>
      </c>
    </row>
    <row r="35" spans="1:17">
      <c r="B35" t="s">
        <v>64</v>
      </c>
      <c r="C35">
        <v>4.8099999999999996</v>
      </c>
      <c r="D35">
        <v>4.83</v>
      </c>
      <c r="E35">
        <v>4.9000000000000004</v>
      </c>
      <c r="F35">
        <v>4.95</v>
      </c>
      <c r="G35">
        <v>5</v>
      </c>
      <c r="H35">
        <v>5.03</v>
      </c>
      <c r="I35">
        <v>5.0599999999999996</v>
      </c>
      <c r="J35">
        <v>5.07</v>
      </c>
      <c r="K35">
        <v>5.08</v>
      </c>
      <c r="L35">
        <v>5.08</v>
      </c>
      <c r="M35">
        <v>5.0599999999999996</v>
      </c>
      <c r="N35">
        <v>5.0199999999999996</v>
      </c>
      <c r="O35">
        <v>4.93</v>
      </c>
      <c r="P35">
        <v>4.8499999999999996</v>
      </c>
      <c r="Q35">
        <v>4.79</v>
      </c>
    </row>
    <row r="36" spans="1:17">
      <c r="A36" t="s">
        <v>53</v>
      </c>
      <c r="B36" t="s">
        <v>63</v>
      </c>
      <c r="C36">
        <v>14.45</v>
      </c>
      <c r="D36">
        <v>13.83</v>
      </c>
      <c r="E36">
        <v>13.33</v>
      </c>
      <c r="F36">
        <v>13</v>
      </c>
      <c r="G36">
        <v>12.75</v>
      </c>
      <c r="H36">
        <v>12.42</v>
      </c>
      <c r="I36">
        <v>12.22</v>
      </c>
      <c r="J36">
        <v>12.13</v>
      </c>
      <c r="K36">
        <v>12</v>
      </c>
      <c r="L36">
        <v>11.9</v>
      </c>
      <c r="M36">
        <v>11.9</v>
      </c>
      <c r="N36">
        <v>11.93</v>
      </c>
      <c r="O36">
        <v>12.07</v>
      </c>
      <c r="P36">
        <v>12.18</v>
      </c>
      <c r="Q36">
        <v>12.32</v>
      </c>
    </row>
    <row r="37" spans="1:17">
      <c r="B37" t="s">
        <v>64</v>
      </c>
      <c r="C37">
        <v>4.8600000000000003</v>
      </c>
      <c r="D37">
        <v>4.95</v>
      </c>
      <c r="E37">
        <v>5.01</v>
      </c>
      <c r="F37">
        <v>5.05</v>
      </c>
      <c r="G37">
        <v>5.09</v>
      </c>
      <c r="H37">
        <v>5.1100000000000003</v>
      </c>
      <c r="I37">
        <v>5.12</v>
      </c>
      <c r="J37">
        <v>5.12</v>
      </c>
      <c r="K37">
        <v>5.12</v>
      </c>
      <c r="L37">
        <v>5.1100000000000003</v>
      </c>
      <c r="M37">
        <v>5.08</v>
      </c>
      <c r="N37">
        <v>5.0199999999999996</v>
      </c>
      <c r="O37">
        <v>4.92</v>
      </c>
      <c r="P37">
        <v>4.84</v>
      </c>
      <c r="Q37">
        <v>4.78</v>
      </c>
    </row>
    <row r="38" spans="1:17">
      <c r="A38" t="s">
        <v>54</v>
      </c>
      <c r="B38" t="s">
        <v>63</v>
      </c>
      <c r="C38">
        <v>13.6</v>
      </c>
      <c r="D38">
        <v>13.13</v>
      </c>
      <c r="E38">
        <v>12.76</v>
      </c>
      <c r="F38">
        <v>12.5</v>
      </c>
      <c r="G38">
        <v>12.32</v>
      </c>
      <c r="H38">
        <v>12.07</v>
      </c>
      <c r="I38">
        <v>11.91</v>
      </c>
      <c r="J38">
        <v>11.85</v>
      </c>
      <c r="K38">
        <v>11.77</v>
      </c>
      <c r="L38">
        <v>11.7</v>
      </c>
      <c r="M38">
        <v>11.72</v>
      </c>
      <c r="N38">
        <v>11.77</v>
      </c>
      <c r="O38">
        <v>11.93</v>
      </c>
      <c r="P38">
        <v>12.04</v>
      </c>
      <c r="Q38">
        <v>12.18</v>
      </c>
    </row>
    <row r="39" spans="1:17">
      <c r="B39" t="s">
        <v>64</v>
      </c>
      <c r="C39">
        <v>5.04</v>
      </c>
      <c r="D39">
        <v>5.09</v>
      </c>
      <c r="E39">
        <v>5.12</v>
      </c>
      <c r="F39">
        <v>5.15</v>
      </c>
      <c r="G39">
        <v>5.16</v>
      </c>
      <c r="H39">
        <v>5.17</v>
      </c>
      <c r="I39">
        <v>5.17</v>
      </c>
      <c r="J39">
        <v>5.16</v>
      </c>
      <c r="K39">
        <v>5.14</v>
      </c>
      <c r="L39">
        <v>5.13</v>
      </c>
      <c r="M39">
        <v>5.09</v>
      </c>
      <c r="N39">
        <v>5.0199999999999996</v>
      </c>
      <c r="O39">
        <v>4.9000000000000004</v>
      </c>
      <c r="P39">
        <v>4.82</v>
      </c>
      <c r="Q39">
        <v>4.76</v>
      </c>
    </row>
    <row r="40" spans="1:17">
      <c r="A40" t="s">
        <v>55</v>
      </c>
      <c r="B40" t="s">
        <v>63</v>
      </c>
      <c r="C40">
        <v>12.89</v>
      </c>
      <c r="D40">
        <v>12.51</v>
      </c>
      <c r="E40">
        <v>12.26</v>
      </c>
      <c r="F40">
        <v>12.06</v>
      </c>
      <c r="G40">
        <v>11.94</v>
      </c>
      <c r="H40">
        <v>11.77</v>
      </c>
      <c r="I40">
        <v>11.64</v>
      </c>
      <c r="J40">
        <v>11.62</v>
      </c>
      <c r="K40">
        <v>11.58</v>
      </c>
      <c r="L40">
        <v>11.54</v>
      </c>
      <c r="M40">
        <v>11.58</v>
      </c>
      <c r="N40">
        <v>11.65</v>
      </c>
      <c r="O40">
        <v>11.81</v>
      </c>
      <c r="P40">
        <v>11.93</v>
      </c>
      <c r="Q40">
        <v>12.05</v>
      </c>
    </row>
    <row r="41" spans="1:17">
      <c r="B41" t="s">
        <v>64</v>
      </c>
      <c r="C41">
        <v>5.13</v>
      </c>
      <c r="D41">
        <v>5.17</v>
      </c>
      <c r="E41">
        <v>5.19</v>
      </c>
      <c r="F41">
        <v>5.2</v>
      </c>
      <c r="G41">
        <v>5.2</v>
      </c>
      <c r="H41">
        <v>5.19</v>
      </c>
      <c r="I41">
        <v>5.18</v>
      </c>
      <c r="J41">
        <v>5.16</v>
      </c>
      <c r="K41">
        <v>5.14</v>
      </c>
      <c r="L41">
        <v>5.12</v>
      </c>
      <c r="M41">
        <v>5.07</v>
      </c>
      <c r="N41">
        <v>4.99</v>
      </c>
      <c r="O41">
        <v>4.87</v>
      </c>
      <c r="P41">
        <v>4.79</v>
      </c>
      <c r="Q41">
        <v>4.7300000000000004</v>
      </c>
    </row>
    <row r="42" spans="1:17">
      <c r="A42" t="s">
        <v>56</v>
      </c>
      <c r="B42" t="s">
        <v>63</v>
      </c>
      <c r="C42">
        <v>12.16</v>
      </c>
      <c r="D42">
        <v>11.9</v>
      </c>
      <c r="E42">
        <v>11.78</v>
      </c>
      <c r="F42">
        <v>11.62</v>
      </c>
      <c r="G42">
        <v>11.57</v>
      </c>
      <c r="H42">
        <v>11.47</v>
      </c>
      <c r="I42">
        <v>11.38</v>
      </c>
      <c r="J42">
        <v>11.4</v>
      </c>
      <c r="K42">
        <v>11.4</v>
      </c>
      <c r="L42">
        <v>11.38</v>
      </c>
      <c r="M42">
        <v>11.44</v>
      </c>
      <c r="N42">
        <v>11.53</v>
      </c>
      <c r="O42">
        <v>11.7</v>
      </c>
      <c r="P42">
        <v>11.82</v>
      </c>
      <c r="Q42">
        <v>11.93</v>
      </c>
    </row>
    <row r="43" spans="1:17">
      <c r="B43" t="s">
        <v>64</v>
      </c>
      <c r="C43">
        <v>5.2</v>
      </c>
      <c r="D43">
        <v>5.22</v>
      </c>
      <c r="E43">
        <v>5.22</v>
      </c>
      <c r="F43">
        <v>5.22</v>
      </c>
      <c r="G43">
        <v>5.21</v>
      </c>
      <c r="H43">
        <v>5.19</v>
      </c>
      <c r="I43">
        <v>5.16</v>
      </c>
      <c r="J43">
        <v>5.14</v>
      </c>
      <c r="K43">
        <v>5.1100000000000003</v>
      </c>
      <c r="L43">
        <v>5.09</v>
      </c>
      <c r="M43">
        <v>5.03</v>
      </c>
      <c r="N43">
        <v>4.9400000000000004</v>
      </c>
      <c r="O43">
        <v>4.83</v>
      </c>
      <c r="P43">
        <v>4.75</v>
      </c>
      <c r="Q43">
        <v>4.6900000000000004</v>
      </c>
    </row>
    <row r="44" spans="1:17">
      <c r="A44" t="s">
        <v>57</v>
      </c>
      <c r="B44" t="s">
        <v>63</v>
      </c>
      <c r="C44">
        <v>11.66</v>
      </c>
      <c r="D44">
        <v>11.54</v>
      </c>
      <c r="E44">
        <v>11.49</v>
      </c>
      <c r="F44">
        <v>11.4</v>
      </c>
      <c r="G44">
        <v>11.35</v>
      </c>
      <c r="H44">
        <v>11.29</v>
      </c>
      <c r="I44">
        <v>11.19</v>
      </c>
      <c r="J44">
        <v>11.19</v>
      </c>
      <c r="K44">
        <v>11.17</v>
      </c>
      <c r="L44">
        <v>11.14</v>
      </c>
      <c r="M44">
        <v>11.2</v>
      </c>
      <c r="N44">
        <v>11.28</v>
      </c>
      <c r="O44">
        <v>11.38</v>
      </c>
      <c r="P44">
        <v>11.51</v>
      </c>
      <c r="Q44">
        <v>11.61</v>
      </c>
    </row>
    <row r="45" spans="1:17">
      <c r="B45" t="s">
        <v>64</v>
      </c>
      <c r="C45">
        <v>5.24</v>
      </c>
      <c r="D45">
        <v>5.22</v>
      </c>
      <c r="E45">
        <v>5.2</v>
      </c>
      <c r="F45">
        <v>5.17</v>
      </c>
      <c r="G45">
        <v>5.14</v>
      </c>
      <c r="H45">
        <v>5.1100000000000003</v>
      </c>
      <c r="I45">
        <v>5.08</v>
      </c>
      <c r="J45">
        <v>5.05</v>
      </c>
      <c r="K45">
        <v>5.01</v>
      </c>
      <c r="L45">
        <v>4.9800000000000004</v>
      </c>
      <c r="M45">
        <v>4.92</v>
      </c>
      <c r="N45">
        <v>4.83</v>
      </c>
      <c r="O45">
        <v>4.7300000000000004</v>
      </c>
      <c r="P45">
        <v>4.66</v>
      </c>
      <c r="Q45">
        <v>4.5999999999999996</v>
      </c>
    </row>
    <row r="46" spans="1:17">
      <c r="A46" t="s">
        <v>58</v>
      </c>
      <c r="B46" t="s">
        <v>63</v>
      </c>
      <c r="C46">
        <v>11.07</v>
      </c>
      <c r="D46">
        <v>11.15</v>
      </c>
      <c r="E46">
        <v>11.2</v>
      </c>
      <c r="F46">
        <v>11.17</v>
      </c>
      <c r="G46">
        <v>11.1</v>
      </c>
      <c r="H46">
        <v>11.08</v>
      </c>
      <c r="I46">
        <v>11</v>
      </c>
      <c r="J46">
        <v>10.95</v>
      </c>
      <c r="K46">
        <v>10.87</v>
      </c>
      <c r="L46">
        <v>10.83</v>
      </c>
      <c r="M46">
        <v>10.88</v>
      </c>
      <c r="N46">
        <v>10.95</v>
      </c>
      <c r="O46">
        <v>10.93</v>
      </c>
      <c r="P46">
        <v>11.05</v>
      </c>
      <c r="Q46">
        <v>11.15</v>
      </c>
    </row>
    <row r="47" spans="1:17">
      <c r="B47" t="s">
        <v>64</v>
      </c>
      <c r="C47">
        <v>5.07</v>
      </c>
      <c r="D47">
        <v>5.04</v>
      </c>
      <c r="E47">
        <v>5</v>
      </c>
      <c r="F47">
        <v>4.97</v>
      </c>
      <c r="G47">
        <v>4.9400000000000004</v>
      </c>
      <c r="H47">
        <v>4.9000000000000004</v>
      </c>
      <c r="I47">
        <v>4.8600000000000003</v>
      </c>
      <c r="J47">
        <v>4.82</v>
      </c>
      <c r="K47">
        <v>4.79</v>
      </c>
      <c r="L47">
        <v>4.76</v>
      </c>
      <c r="M47">
        <v>4.7</v>
      </c>
      <c r="N47">
        <v>4.63</v>
      </c>
      <c r="O47">
        <v>4.55</v>
      </c>
      <c r="P47">
        <v>4.49</v>
      </c>
      <c r="Q47">
        <v>4.45</v>
      </c>
    </row>
    <row r="48" spans="1:17">
      <c r="A48" t="s">
        <v>59</v>
      </c>
      <c r="B48" t="s">
        <v>63</v>
      </c>
      <c r="C48">
        <v>11.09</v>
      </c>
      <c r="D48">
        <v>11.2</v>
      </c>
      <c r="E48">
        <v>11.12</v>
      </c>
      <c r="F48">
        <v>11.1</v>
      </c>
      <c r="G48">
        <v>11.03</v>
      </c>
      <c r="H48">
        <v>10.98</v>
      </c>
      <c r="I48">
        <v>10.93</v>
      </c>
      <c r="J48">
        <v>10.85</v>
      </c>
      <c r="K48">
        <v>10.78</v>
      </c>
      <c r="L48">
        <v>10.67</v>
      </c>
      <c r="M48">
        <v>10.63</v>
      </c>
      <c r="N48">
        <v>10.6</v>
      </c>
      <c r="O48">
        <v>10.6</v>
      </c>
      <c r="P48">
        <v>10.65</v>
      </c>
      <c r="Q48">
        <v>10.63</v>
      </c>
    </row>
    <row r="49" spans="1:17">
      <c r="B49" t="s">
        <v>64</v>
      </c>
      <c r="C49">
        <v>4.6500000000000004</v>
      </c>
      <c r="D49">
        <v>4.62</v>
      </c>
      <c r="E49">
        <v>4.58</v>
      </c>
      <c r="F49">
        <v>4.55</v>
      </c>
      <c r="G49">
        <v>4.5199999999999996</v>
      </c>
      <c r="H49">
        <v>4.5</v>
      </c>
      <c r="I49">
        <v>4.4800000000000004</v>
      </c>
      <c r="J49">
        <v>4.45</v>
      </c>
      <c r="K49">
        <v>4.43</v>
      </c>
      <c r="L49">
        <v>4.4000000000000004</v>
      </c>
      <c r="M49">
        <v>4.3899999999999997</v>
      </c>
      <c r="N49">
        <v>4.3600000000000003</v>
      </c>
      <c r="O49">
        <v>4.3</v>
      </c>
      <c r="P49">
        <v>4.2699999999999996</v>
      </c>
      <c r="Q49">
        <v>4.22</v>
      </c>
    </row>
    <row r="50" spans="1:17">
      <c r="A50" t="s">
        <v>60</v>
      </c>
      <c r="B50" t="s">
        <v>63</v>
      </c>
      <c r="C50">
        <v>11.27</v>
      </c>
      <c r="D50">
        <v>11.23</v>
      </c>
      <c r="E50">
        <v>11.17</v>
      </c>
      <c r="F50">
        <v>11.03</v>
      </c>
      <c r="G50">
        <v>10.95</v>
      </c>
      <c r="H50">
        <v>10.8</v>
      </c>
      <c r="I50">
        <v>10.65</v>
      </c>
      <c r="J50">
        <v>10.55</v>
      </c>
      <c r="K50">
        <v>10.53</v>
      </c>
      <c r="L50">
        <v>10.35</v>
      </c>
      <c r="M50">
        <v>10.29</v>
      </c>
      <c r="N50">
        <v>10.220000000000001</v>
      </c>
      <c r="O50">
        <v>10.220000000000001</v>
      </c>
      <c r="P50">
        <v>10.199999999999999</v>
      </c>
      <c r="Q50">
        <v>10.18</v>
      </c>
    </row>
    <row r="51" spans="1:17">
      <c r="B51" t="s">
        <v>64</v>
      </c>
      <c r="C51">
        <v>4.38</v>
      </c>
      <c r="D51">
        <v>4.3499999999999996</v>
      </c>
      <c r="E51">
        <v>4.32</v>
      </c>
      <c r="F51">
        <v>4.29</v>
      </c>
      <c r="G51">
        <v>4.26</v>
      </c>
      <c r="H51">
        <v>4.2699999999999996</v>
      </c>
      <c r="I51">
        <v>4.2699999999999996</v>
      </c>
      <c r="J51">
        <v>4.2699999999999996</v>
      </c>
      <c r="K51">
        <v>4.26</v>
      </c>
      <c r="L51">
        <v>4.24</v>
      </c>
      <c r="M51">
        <v>4.2300000000000004</v>
      </c>
      <c r="N51">
        <v>4.1900000000000004</v>
      </c>
      <c r="O51">
        <v>4.16</v>
      </c>
      <c r="P51">
        <v>4.1100000000000003</v>
      </c>
      <c r="Q51">
        <v>3.86</v>
      </c>
    </row>
    <row r="52" spans="1:17">
      <c r="A52" t="s">
        <v>61</v>
      </c>
      <c r="B52" t="s">
        <v>63</v>
      </c>
      <c r="C52">
        <v>10.9</v>
      </c>
      <c r="D52">
        <v>10.65</v>
      </c>
      <c r="E52">
        <v>10.53</v>
      </c>
      <c r="F52">
        <v>10.4</v>
      </c>
      <c r="G52">
        <v>10.3</v>
      </c>
      <c r="H52">
        <v>10.17</v>
      </c>
      <c r="I52">
        <v>10.1</v>
      </c>
      <c r="J52">
        <v>10.029999999999999</v>
      </c>
      <c r="K52">
        <v>9.9499999999999993</v>
      </c>
      <c r="L52">
        <v>9.9</v>
      </c>
      <c r="M52">
        <v>9.8800000000000008</v>
      </c>
      <c r="N52">
        <v>9.8800000000000008</v>
      </c>
      <c r="O52">
        <v>9.8800000000000008</v>
      </c>
      <c r="P52">
        <v>9.8800000000000008</v>
      </c>
      <c r="Q52">
        <v>9.83</v>
      </c>
    </row>
    <row r="53" spans="1:17">
      <c r="B53" t="s">
        <v>64</v>
      </c>
      <c r="C53">
        <v>4.3499999999999996</v>
      </c>
      <c r="D53">
        <v>4.32</v>
      </c>
      <c r="E53">
        <v>4.29</v>
      </c>
      <c r="F53">
        <v>4.25</v>
      </c>
      <c r="G53">
        <v>4.22</v>
      </c>
      <c r="H53">
        <v>4.22</v>
      </c>
      <c r="I53">
        <v>4.2</v>
      </c>
      <c r="J53">
        <v>4.18</v>
      </c>
      <c r="K53">
        <v>4.16</v>
      </c>
      <c r="L53">
        <v>4.1399999999999997</v>
      </c>
      <c r="M53">
        <v>4.1399999999999997</v>
      </c>
      <c r="N53">
        <v>4.1100000000000003</v>
      </c>
      <c r="O53">
        <v>4.05</v>
      </c>
      <c r="P53">
        <v>3.73</v>
      </c>
      <c r="Q53">
        <v>3.48</v>
      </c>
    </row>
    <row r="54" spans="1:17">
      <c r="A54" t="s">
        <v>9</v>
      </c>
    </row>
    <row r="58" spans="1:17">
      <c r="A58" t="s">
        <v>44</v>
      </c>
      <c r="B58" t="s">
        <v>45</v>
      </c>
      <c r="C58">
        <v>5</v>
      </c>
    </row>
    <row r="59" spans="1:17">
      <c r="A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55</v>
      </c>
      <c r="L59" t="s">
        <v>56</v>
      </c>
      <c r="M59" t="s">
        <v>57</v>
      </c>
      <c r="N59" t="s">
        <v>58</v>
      </c>
      <c r="O59" t="s">
        <v>59</v>
      </c>
      <c r="P59" t="s">
        <v>60</v>
      </c>
      <c r="Q59" t="s">
        <v>61</v>
      </c>
    </row>
    <row r="60" spans="1:17">
      <c r="A60" t="s">
        <v>62</v>
      </c>
      <c r="B60" t="s">
        <v>63</v>
      </c>
      <c r="C60">
        <v>22.04</v>
      </c>
      <c r="D60">
        <v>24.86</v>
      </c>
      <c r="E60">
        <v>23.99</v>
      </c>
      <c r="F60">
        <v>22.97</v>
      </c>
      <c r="G60">
        <v>22.2</v>
      </c>
      <c r="H60">
        <v>20.79</v>
      </c>
      <c r="I60">
        <v>19.5</v>
      </c>
      <c r="J60">
        <v>18.54</v>
      </c>
      <c r="K60">
        <v>17.77</v>
      </c>
      <c r="L60">
        <v>16.78</v>
      </c>
      <c r="M60">
        <v>16.64</v>
      </c>
      <c r="N60">
        <v>16.46</v>
      </c>
      <c r="O60">
        <v>16.46</v>
      </c>
      <c r="P60">
        <v>16.78</v>
      </c>
      <c r="Q60">
        <v>17.05</v>
      </c>
    </row>
    <row r="61" spans="1:17">
      <c r="B61" t="s">
        <v>64</v>
      </c>
      <c r="C61">
        <v>5.48</v>
      </c>
      <c r="D61">
        <v>5.48</v>
      </c>
      <c r="E61">
        <v>5.42</v>
      </c>
      <c r="F61">
        <v>5.33</v>
      </c>
      <c r="G61">
        <v>5.26</v>
      </c>
      <c r="H61">
        <v>5.2</v>
      </c>
      <c r="I61">
        <v>5.16</v>
      </c>
      <c r="J61">
        <v>5.14</v>
      </c>
      <c r="K61">
        <v>5.13</v>
      </c>
      <c r="L61">
        <v>5.14</v>
      </c>
      <c r="M61">
        <v>5.15</v>
      </c>
      <c r="N61">
        <v>5.17</v>
      </c>
      <c r="O61">
        <v>5.14</v>
      </c>
      <c r="P61">
        <v>5.07</v>
      </c>
      <c r="Q61">
        <v>5</v>
      </c>
    </row>
    <row r="62" spans="1:17">
      <c r="A62" t="s">
        <v>65</v>
      </c>
      <c r="B62" t="s">
        <v>63</v>
      </c>
      <c r="C62">
        <v>21.55</v>
      </c>
      <c r="D62">
        <v>23.99</v>
      </c>
      <c r="E62">
        <v>22.75</v>
      </c>
      <c r="F62">
        <v>21.38</v>
      </c>
      <c r="G62">
        <v>20.41</v>
      </c>
      <c r="H62">
        <v>19.05</v>
      </c>
      <c r="I62">
        <v>17.91</v>
      </c>
      <c r="J62">
        <v>17.14</v>
      </c>
      <c r="K62">
        <v>16.420000000000002</v>
      </c>
      <c r="L62">
        <v>15.78</v>
      </c>
      <c r="M62">
        <v>15.55</v>
      </c>
      <c r="N62">
        <v>15.26</v>
      </c>
      <c r="O62">
        <v>15.24</v>
      </c>
      <c r="P62">
        <v>15.21</v>
      </c>
      <c r="Q62">
        <v>15.31</v>
      </c>
    </row>
    <row r="63" spans="1:17">
      <c r="B63" t="s">
        <v>64</v>
      </c>
      <c r="C63">
        <v>5.52</v>
      </c>
      <c r="D63">
        <v>5.48</v>
      </c>
      <c r="E63">
        <v>5.41</v>
      </c>
      <c r="F63">
        <v>5.32</v>
      </c>
      <c r="G63">
        <v>5.24</v>
      </c>
      <c r="H63">
        <v>5.19</v>
      </c>
      <c r="I63">
        <v>5.15</v>
      </c>
      <c r="J63">
        <v>5.13</v>
      </c>
      <c r="K63">
        <v>5.13</v>
      </c>
      <c r="L63">
        <v>5.13</v>
      </c>
      <c r="M63">
        <v>5.15</v>
      </c>
      <c r="N63">
        <v>5.16</v>
      </c>
      <c r="O63">
        <v>5.13</v>
      </c>
      <c r="P63">
        <v>5.07</v>
      </c>
      <c r="Q63">
        <v>5</v>
      </c>
    </row>
    <row r="64" spans="1:17">
      <c r="A64" t="s">
        <v>66</v>
      </c>
      <c r="B64" t="s">
        <v>63</v>
      </c>
      <c r="C64">
        <v>21.41</v>
      </c>
      <c r="D64">
        <v>22.84</v>
      </c>
      <c r="E64">
        <v>21.37</v>
      </c>
      <c r="F64">
        <v>20.27</v>
      </c>
      <c r="G64">
        <v>19.420000000000002</v>
      </c>
      <c r="H64">
        <v>18.22</v>
      </c>
      <c r="I64">
        <v>17.239999999999998</v>
      </c>
      <c r="J64">
        <v>16.59</v>
      </c>
      <c r="K64">
        <v>16.07</v>
      </c>
      <c r="L64">
        <v>15.59</v>
      </c>
      <c r="M64">
        <v>15.41</v>
      </c>
      <c r="N64">
        <v>15.14</v>
      </c>
      <c r="O64">
        <v>15.09</v>
      </c>
      <c r="P64">
        <v>15.09</v>
      </c>
      <c r="Q64">
        <v>15.14</v>
      </c>
    </row>
    <row r="65" spans="1:17">
      <c r="B65" t="s">
        <v>64</v>
      </c>
      <c r="C65">
        <v>5.55</v>
      </c>
      <c r="D65">
        <v>5.47</v>
      </c>
      <c r="E65">
        <v>5.38</v>
      </c>
      <c r="F65">
        <v>5.29</v>
      </c>
      <c r="G65">
        <v>5.22</v>
      </c>
      <c r="H65">
        <v>5.17</v>
      </c>
      <c r="I65">
        <v>5.13</v>
      </c>
      <c r="J65">
        <v>5.12</v>
      </c>
      <c r="K65">
        <v>5.12</v>
      </c>
      <c r="L65">
        <v>5.13</v>
      </c>
      <c r="M65">
        <v>5.15</v>
      </c>
      <c r="N65">
        <v>5.16</v>
      </c>
      <c r="O65">
        <v>5.12</v>
      </c>
      <c r="P65">
        <v>5.0599999999999996</v>
      </c>
      <c r="Q65">
        <v>4.99</v>
      </c>
    </row>
    <row r="66" spans="1:17">
      <c r="A66" t="s">
        <v>67</v>
      </c>
      <c r="B66" t="s">
        <v>63</v>
      </c>
      <c r="C66">
        <v>21.49</v>
      </c>
      <c r="D66">
        <v>21.96</v>
      </c>
      <c r="E66">
        <v>20.51</v>
      </c>
      <c r="F66">
        <v>19.350000000000001</v>
      </c>
      <c r="G66">
        <v>18.43</v>
      </c>
      <c r="H66">
        <v>17.43</v>
      </c>
      <c r="I66">
        <v>16.64</v>
      </c>
      <c r="J66">
        <v>16.13</v>
      </c>
      <c r="K66">
        <v>15.71</v>
      </c>
      <c r="L66">
        <v>15.31</v>
      </c>
      <c r="M66">
        <v>15.13</v>
      </c>
      <c r="N66">
        <v>14.88</v>
      </c>
      <c r="O66">
        <v>14.81</v>
      </c>
      <c r="P66">
        <v>14.81</v>
      </c>
      <c r="Q66">
        <v>14.85</v>
      </c>
    </row>
    <row r="67" spans="1:17">
      <c r="B67" t="s">
        <v>64</v>
      </c>
      <c r="C67">
        <v>5.52</v>
      </c>
      <c r="D67">
        <v>5.44</v>
      </c>
      <c r="E67">
        <v>5.34</v>
      </c>
      <c r="F67">
        <v>5.25</v>
      </c>
      <c r="G67">
        <v>5.18</v>
      </c>
      <c r="H67">
        <v>5.14</v>
      </c>
      <c r="I67">
        <v>5.1100000000000003</v>
      </c>
      <c r="J67">
        <v>5.0999999999999996</v>
      </c>
      <c r="K67">
        <v>5.1100000000000003</v>
      </c>
      <c r="L67">
        <v>5.12</v>
      </c>
      <c r="M67">
        <v>5.14</v>
      </c>
      <c r="N67">
        <v>5.15</v>
      </c>
      <c r="O67">
        <v>5.1100000000000003</v>
      </c>
      <c r="P67">
        <v>5.04</v>
      </c>
      <c r="Q67">
        <v>4.9800000000000004</v>
      </c>
    </row>
    <row r="68" spans="1:17">
      <c r="A68" t="s">
        <v>47</v>
      </c>
      <c r="B68" t="s">
        <v>63</v>
      </c>
      <c r="C68">
        <v>21.57</v>
      </c>
      <c r="D68">
        <v>21.06</v>
      </c>
      <c r="E68">
        <v>19.64</v>
      </c>
      <c r="F68">
        <v>18.420000000000002</v>
      </c>
      <c r="G68">
        <v>17.420000000000002</v>
      </c>
      <c r="H68">
        <v>16.62</v>
      </c>
      <c r="I68">
        <v>16.03</v>
      </c>
      <c r="J68">
        <v>15.65</v>
      </c>
      <c r="K68">
        <v>15.35</v>
      </c>
      <c r="L68">
        <v>15.03</v>
      </c>
      <c r="M68">
        <v>14.85</v>
      </c>
      <c r="N68">
        <v>14.61</v>
      </c>
      <c r="O68">
        <v>14.53</v>
      </c>
      <c r="P68">
        <v>14.53</v>
      </c>
      <c r="Q68">
        <v>14.55</v>
      </c>
    </row>
    <row r="69" spans="1:17">
      <c r="B69" t="s">
        <v>64</v>
      </c>
      <c r="C69">
        <v>5.49</v>
      </c>
      <c r="D69">
        <v>5.41</v>
      </c>
      <c r="E69">
        <v>5.29</v>
      </c>
      <c r="F69">
        <v>5.21</v>
      </c>
      <c r="G69">
        <v>5.15</v>
      </c>
      <c r="H69">
        <v>5.1100000000000003</v>
      </c>
      <c r="I69">
        <v>5.08</v>
      </c>
      <c r="J69">
        <v>5.08</v>
      </c>
      <c r="K69">
        <v>5.09</v>
      </c>
      <c r="L69">
        <v>5.1100000000000003</v>
      </c>
      <c r="M69">
        <v>5.13</v>
      </c>
      <c r="N69">
        <v>5.14</v>
      </c>
      <c r="O69">
        <v>5.0999999999999996</v>
      </c>
      <c r="P69">
        <v>5.03</v>
      </c>
      <c r="Q69">
        <v>4.97</v>
      </c>
    </row>
    <row r="70" spans="1:17">
      <c r="A70" t="s">
        <v>48</v>
      </c>
      <c r="B70" t="s">
        <v>63</v>
      </c>
      <c r="C70">
        <v>19.11</v>
      </c>
      <c r="D70">
        <v>18.37</v>
      </c>
      <c r="E70">
        <v>17.47</v>
      </c>
      <c r="F70">
        <v>16.670000000000002</v>
      </c>
      <c r="G70">
        <v>16.09</v>
      </c>
      <c r="H70">
        <v>15.62</v>
      </c>
      <c r="I70">
        <v>15.2</v>
      </c>
      <c r="J70">
        <v>14.92</v>
      </c>
      <c r="K70">
        <v>14.7</v>
      </c>
      <c r="L70">
        <v>14.47</v>
      </c>
      <c r="M70">
        <v>14.29</v>
      </c>
      <c r="N70">
        <v>14.02</v>
      </c>
      <c r="O70">
        <v>14.02</v>
      </c>
      <c r="P70">
        <v>14.1</v>
      </c>
      <c r="Q70">
        <v>14.22</v>
      </c>
    </row>
    <row r="71" spans="1:17">
      <c r="B71" t="s">
        <v>64</v>
      </c>
      <c r="C71">
        <v>5.31</v>
      </c>
      <c r="D71">
        <v>5.18</v>
      </c>
      <c r="E71">
        <v>5.0999999999999996</v>
      </c>
      <c r="F71">
        <v>5.05</v>
      </c>
      <c r="G71">
        <v>5.0199999999999996</v>
      </c>
      <c r="H71">
        <v>5</v>
      </c>
      <c r="I71">
        <v>5.01</v>
      </c>
      <c r="J71">
        <v>5.03</v>
      </c>
      <c r="K71">
        <v>5.05</v>
      </c>
      <c r="L71">
        <v>5.07</v>
      </c>
      <c r="M71">
        <v>5.09</v>
      </c>
      <c r="N71">
        <v>5.0999999999999996</v>
      </c>
      <c r="O71">
        <v>5.05</v>
      </c>
      <c r="P71">
        <v>4.9800000000000004</v>
      </c>
      <c r="Q71">
        <v>4.92</v>
      </c>
    </row>
    <row r="72" spans="1:17">
      <c r="A72" t="s">
        <v>49</v>
      </c>
      <c r="B72" t="s">
        <v>63</v>
      </c>
      <c r="C72">
        <v>18</v>
      </c>
      <c r="D72">
        <v>17.170000000000002</v>
      </c>
      <c r="E72">
        <v>16.73</v>
      </c>
      <c r="F72">
        <v>16.079999999999998</v>
      </c>
      <c r="G72">
        <v>15.51</v>
      </c>
      <c r="H72">
        <v>14.98</v>
      </c>
      <c r="I72">
        <v>14.56</v>
      </c>
      <c r="J72">
        <v>14.21</v>
      </c>
      <c r="K72">
        <v>14.04</v>
      </c>
      <c r="L72">
        <v>13.84</v>
      </c>
      <c r="M72">
        <v>13.64</v>
      </c>
      <c r="N72">
        <v>13.39</v>
      </c>
      <c r="O72">
        <v>13.42</v>
      </c>
      <c r="P72">
        <v>13.47</v>
      </c>
      <c r="Q72">
        <v>13.64</v>
      </c>
    </row>
    <row r="73" spans="1:17">
      <c r="B73" t="s">
        <v>64</v>
      </c>
      <c r="C73">
        <v>5.05</v>
      </c>
      <c r="D73">
        <v>4.99</v>
      </c>
      <c r="E73">
        <v>4.96</v>
      </c>
      <c r="F73">
        <v>4.93</v>
      </c>
      <c r="G73">
        <v>4.93</v>
      </c>
      <c r="H73">
        <v>4.95</v>
      </c>
      <c r="I73">
        <v>4.9800000000000004</v>
      </c>
      <c r="J73">
        <v>5.01</v>
      </c>
      <c r="K73">
        <v>5.03</v>
      </c>
      <c r="L73">
        <v>5.0599999999999996</v>
      </c>
      <c r="M73">
        <v>5.08</v>
      </c>
      <c r="N73">
        <v>5.07</v>
      </c>
      <c r="O73">
        <v>5.0199999999999996</v>
      </c>
      <c r="P73">
        <v>4.95</v>
      </c>
      <c r="Q73">
        <v>4.8899999999999997</v>
      </c>
    </row>
    <row r="74" spans="1:17">
      <c r="A74" t="s">
        <v>50</v>
      </c>
      <c r="B74" t="s">
        <v>63</v>
      </c>
      <c r="C74">
        <v>16.489999999999998</v>
      </c>
      <c r="D74">
        <v>16.32</v>
      </c>
      <c r="E74">
        <v>15.82</v>
      </c>
      <c r="F74">
        <v>15.2</v>
      </c>
      <c r="G74">
        <v>14.68</v>
      </c>
      <c r="H74">
        <v>14.21</v>
      </c>
      <c r="I74">
        <v>13.78</v>
      </c>
      <c r="J74">
        <v>13.53</v>
      </c>
      <c r="K74">
        <v>13.29</v>
      </c>
      <c r="L74">
        <v>13.19</v>
      </c>
      <c r="M74">
        <v>13.04</v>
      </c>
      <c r="N74">
        <v>12.86</v>
      </c>
      <c r="O74">
        <v>12.89</v>
      </c>
      <c r="P74">
        <v>13.01</v>
      </c>
      <c r="Q74">
        <v>13.11</v>
      </c>
    </row>
    <row r="75" spans="1:17">
      <c r="B75" t="s">
        <v>64</v>
      </c>
      <c r="C75">
        <v>4.92</v>
      </c>
      <c r="D75">
        <v>4.91</v>
      </c>
      <c r="E75">
        <v>4.8899999999999997</v>
      </c>
      <c r="F75">
        <v>4.9000000000000004</v>
      </c>
      <c r="G75">
        <v>4.93</v>
      </c>
      <c r="H75">
        <v>4.97</v>
      </c>
      <c r="I75">
        <v>5</v>
      </c>
      <c r="J75">
        <v>5.03</v>
      </c>
      <c r="K75">
        <v>5.0599999999999996</v>
      </c>
      <c r="L75">
        <v>5.07</v>
      </c>
      <c r="M75">
        <v>5.08</v>
      </c>
      <c r="N75">
        <v>5.07</v>
      </c>
      <c r="O75">
        <v>5</v>
      </c>
      <c r="P75">
        <v>4.92</v>
      </c>
      <c r="Q75">
        <v>4.87</v>
      </c>
    </row>
    <row r="76" spans="1:17">
      <c r="A76" t="s">
        <v>51</v>
      </c>
      <c r="B76" t="s">
        <v>63</v>
      </c>
      <c r="C76">
        <v>15.84</v>
      </c>
      <c r="D76">
        <v>15.51</v>
      </c>
      <c r="E76">
        <v>14.89</v>
      </c>
      <c r="F76">
        <v>14.32</v>
      </c>
      <c r="G76">
        <v>13.82</v>
      </c>
      <c r="H76">
        <v>13.47</v>
      </c>
      <c r="I76">
        <v>13.18</v>
      </c>
      <c r="J76">
        <v>12.98</v>
      </c>
      <c r="K76">
        <v>12.78</v>
      </c>
      <c r="L76">
        <v>12.65</v>
      </c>
      <c r="M76">
        <v>12.55</v>
      </c>
      <c r="N76">
        <v>12.43</v>
      </c>
      <c r="O76">
        <v>12.45</v>
      </c>
      <c r="P76">
        <v>12.58</v>
      </c>
      <c r="Q76">
        <v>12.67</v>
      </c>
    </row>
    <row r="77" spans="1:17">
      <c r="B77" t="s">
        <v>64</v>
      </c>
      <c r="C77">
        <v>4.8899999999999997</v>
      </c>
      <c r="D77">
        <v>4.87</v>
      </c>
      <c r="E77">
        <v>4.8899999999999997</v>
      </c>
      <c r="F77">
        <v>4.93</v>
      </c>
      <c r="G77">
        <v>4.9800000000000004</v>
      </c>
      <c r="H77">
        <v>5.0199999999999996</v>
      </c>
      <c r="I77">
        <v>5.05</v>
      </c>
      <c r="J77">
        <v>5.08</v>
      </c>
      <c r="K77">
        <v>5.09</v>
      </c>
      <c r="L77">
        <v>5.0999999999999996</v>
      </c>
      <c r="M77">
        <v>5.0999999999999996</v>
      </c>
      <c r="N77">
        <v>5.07</v>
      </c>
      <c r="O77">
        <v>4.99</v>
      </c>
      <c r="P77">
        <v>4.91</v>
      </c>
      <c r="Q77">
        <v>4.8499999999999996</v>
      </c>
    </row>
    <row r="78" spans="1:17">
      <c r="A78" t="s">
        <v>52</v>
      </c>
      <c r="B78" t="s">
        <v>63</v>
      </c>
      <c r="C78">
        <v>15.18</v>
      </c>
      <c r="D78">
        <v>14.72</v>
      </c>
      <c r="E78">
        <v>14.11</v>
      </c>
      <c r="F78">
        <v>13.65</v>
      </c>
      <c r="G78">
        <v>13.26</v>
      </c>
      <c r="H78">
        <v>12.92</v>
      </c>
      <c r="I78">
        <v>12.67</v>
      </c>
      <c r="J78">
        <v>12.52</v>
      </c>
      <c r="K78">
        <v>12.36</v>
      </c>
      <c r="L78">
        <v>12.25</v>
      </c>
      <c r="M78">
        <v>12.19</v>
      </c>
      <c r="N78">
        <v>12.14</v>
      </c>
      <c r="O78">
        <v>12.23</v>
      </c>
      <c r="P78">
        <v>12.34</v>
      </c>
      <c r="Q78">
        <v>12.46</v>
      </c>
    </row>
    <row r="79" spans="1:17">
      <c r="B79" t="s">
        <v>64</v>
      </c>
      <c r="C79">
        <v>4.8600000000000003</v>
      </c>
      <c r="D79">
        <v>4.88</v>
      </c>
      <c r="E79">
        <v>4.95</v>
      </c>
      <c r="F79">
        <v>5</v>
      </c>
      <c r="G79">
        <v>5.05</v>
      </c>
      <c r="H79">
        <v>5.08</v>
      </c>
      <c r="I79">
        <v>5.1100000000000003</v>
      </c>
      <c r="J79">
        <v>5.12</v>
      </c>
      <c r="K79">
        <v>5.13</v>
      </c>
      <c r="L79">
        <v>5.13</v>
      </c>
      <c r="M79">
        <v>5.1100000000000003</v>
      </c>
      <c r="N79">
        <v>5.07</v>
      </c>
      <c r="O79">
        <v>4.9800000000000004</v>
      </c>
      <c r="P79">
        <v>4.9000000000000004</v>
      </c>
      <c r="Q79">
        <v>4.84</v>
      </c>
    </row>
    <row r="80" spans="1:17">
      <c r="A80" t="s">
        <v>53</v>
      </c>
      <c r="B80" t="s">
        <v>63</v>
      </c>
      <c r="C80">
        <v>14.37</v>
      </c>
      <c r="D80">
        <v>13.75</v>
      </c>
      <c r="E80">
        <v>13.25</v>
      </c>
      <c r="F80">
        <v>12.93</v>
      </c>
      <c r="G80">
        <v>12.68</v>
      </c>
      <c r="H80">
        <v>12.36</v>
      </c>
      <c r="I80">
        <v>12.16</v>
      </c>
      <c r="J80">
        <v>12.06</v>
      </c>
      <c r="K80">
        <v>11.94</v>
      </c>
      <c r="L80">
        <v>11.84</v>
      </c>
      <c r="M80">
        <v>11.84</v>
      </c>
      <c r="N80">
        <v>11.86</v>
      </c>
      <c r="O80">
        <v>12.01</v>
      </c>
      <c r="P80">
        <v>12.11</v>
      </c>
      <c r="Q80">
        <v>12.25</v>
      </c>
    </row>
    <row r="81" spans="1:17">
      <c r="B81" t="s">
        <v>64</v>
      </c>
      <c r="C81">
        <v>4.91</v>
      </c>
      <c r="D81">
        <v>5</v>
      </c>
      <c r="E81">
        <v>5.0599999999999996</v>
      </c>
      <c r="F81">
        <v>5.0999999999999996</v>
      </c>
      <c r="G81">
        <v>5.14</v>
      </c>
      <c r="H81">
        <v>5.16</v>
      </c>
      <c r="I81">
        <v>5.17</v>
      </c>
      <c r="J81">
        <v>5.17</v>
      </c>
      <c r="K81">
        <v>5.17</v>
      </c>
      <c r="L81">
        <v>5.16</v>
      </c>
      <c r="M81">
        <v>5.13</v>
      </c>
      <c r="N81">
        <v>5.07</v>
      </c>
      <c r="O81">
        <v>4.97</v>
      </c>
      <c r="P81">
        <v>4.8899999999999997</v>
      </c>
      <c r="Q81">
        <v>4.83</v>
      </c>
    </row>
    <row r="82" spans="1:17">
      <c r="A82" t="s">
        <v>54</v>
      </c>
      <c r="B82" t="s">
        <v>63</v>
      </c>
      <c r="C82">
        <v>13.54</v>
      </c>
      <c r="D82">
        <v>13.07</v>
      </c>
      <c r="E82">
        <v>12.7</v>
      </c>
      <c r="F82">
        <v>12.44</v>
      </c>
      <c r="G82">
        <v>12.26</v>
      </c>
      <c r="H82">
        <v>12.02</v>
      </c>
      <c r="I82">
        <v>11.86</v>
      </c>
      <c r="J82">
        <v>11.8</v>
      </c>
      <c r="K82">
        <v>11.72</v>
      </c>
      <c r="L82">
        <v>11.65</v>
      </c>
      <c r="M82">
        <v>11.67</v>
      </c>
      <c r="N82">
        <v>11.72</v>
      </c>
      <c r="O82">
        <v>11.88</v>
      </c>
      <c r="P82">
        <v>11.99</v>
      </c>
      <c r="Q82">
        <v>12.12</v>
      </c>
    </row>
    <row r="83" spans="1:17">
      <c r="B83" t="s">
        <v>64</v>
      </c>
      <c r="C83">
        <v>5.09</v>
      </c>
      <c r="D83">
        <v>5.14</v>
      </c>
      <c r="E83">
        <v>5.17</v>
      </c>
      <c r="F83">
        <v>5.2</v>
      </c>
      <c r="G83">
        <v>5.21</v>
      </c>
      <c r="H83">
        <v>5.22</v>
      </c>
      <c r="I83">
        <v>5.22</v>
      </c>
      <c r="J83">
        <v>5.21</v>
      </c>
      <c r="K83">
        <v>5.19</v>
      </c>
      <c r="L83">
        <v>5.18</v>
      </c>
      <c r="M83">
        <v>5.14</v>
      </c>
      <c r="N83">
        <v>5.07</v>
      </c>
      <c r="O83">
        <v>4.95</v>
      </c>
      <c r="P83">
        <v>4.87</v>
      </c>
      <c r="Q83">
        <v>4.8099999999999996</v>
      </c>
    </row>
    <row r="84" spans="1:17">
      <c r="A84" t="s">
        <v>55</v>
      </c>
      <c r="B84" t="s">
        <v>63</v>
      </c>
      <c r="C84">
        <v>12.85</v>
      </c>
      <c r="D84">
        <v>12.47</v>
      </c>
      <c r="E84">
        <v>12.23</v>
      </c>
      <c r="F84">
        <v>12.02</v>
      </c>
      <c r="G84">
        <v>11.91</v>
      </c>
      <c r="H84">
        <v>11.73</v>
      </c>
      <c r="I84">
        <v>11.6</v>
      </c>
      <c r="J84">
        <v>11.59</v>
      </c>
      <c r="K84">
        <v>11.55</v>
      </c>
      <c r="L84">
        <v>11.5</v>
      </c>
      <c r="M84">
        <v>11.54</v>
      </c>
      <c r="N84">
        <v>11.61</v>
      </c>
      <c r="O84">
        <v>11.78</v>
      </c>
      <c r="P84">
        <v>11.9</v>
      </c>
      <c r="Q84">
        <v>12.01</v>
      </c>
    </row>
    <row r="85" spans="1:17">
      <c r="B85" t="s">
        <v>64</v>
      </c>
      <c r="C85">
        <v>5.18</v>
      </c>
      <c r="D85">
        <v>5.22</v>
      </c>
      <c r="E85">
        <v>5.24</v>
      </c>
      <c r="F85">
        <v>5.25</v>
      </c>
      <c r="G85">
        <v>5.25</v>
      </c>
      <c r="H85">
        <v>5.24</v>
      </c>
      <c r="I85">
        <v>5.23</v>
      </c>
      <c r="J85">
        <v>5.21</v>
      </c>
      <c r="K85">
        <v>5.19</v>
      </c>
      <c r="L85">
        <v>5.17</v>
      </c>
      <c r="M85">
        <v>5.12</v>
      </c>
      <c r="N85">
        <v>5.04</v>
      </c>
      <c r="O85">
        <v>4.92</v>
      </c>
      <c r="P85">
        <v>4.84</v>
      </c>
      <c r="Q85">
        <v>4.78</v>
      </c>
    </row>
    <row r="86" spans="1:17">
      <c r="A86" t="s">
        <v>56</v>
      </c>
      <c r="B86" t="s">
        <v>63</v>
      </c>
      <c r="C86">
        <v>12.14</v>
      </c>
      <c r="D86">
        <v>11.88</v>
      </c>
      <c r="E86">
        <v>11.75</v>
      </c>
      <c r="F86">
        <v>11.61</v>
      </c>
      <c r="G86">
        <v>11.56</v>
      </c>
      <c r="H86">
        <v>11.46</v>
      </c>
      <c r="I86">
        <v>11.36</v>
      </c>
      <c r="J86">
        <v>11.38</v>
      </c>
      <c r="K86">
        <v>11.38</v>
      </c>
      <c r="L86">
        <v>11.36</v>
      </c>
      <c r="M86">
        <v>11.42</v>
      </c>
      <c r="N86">
        <v>11.5</v>
      </c>
      <c r="O86">
        <v>11.68</v>
      </c>
      <c r="P86">
        <v>11.8</v>
      </c>
      <c r="Q86">
        <v>11.9</v>
      </c>
    </row>
    <row r="87" spans="1:17">
      <c r="B87" t="s">
        <v>64</v>
      </c>
      <c r="C87">
        <v>5.25</v>
      </c>
      <c r="D87">
        <v>5.27</v>
      </c>
      <c r="E87">
        <v>5.27</v>
      </c>
      <c r="F87">
        <v>5.27</v>
      </c>
      <c r="G87">
        <v>5.26</v>
      </c>
      <c r="H87">
        <v>5.24</v>
      </c>
      <c r="I87">
        <v>5.21</v>
      </c>
      <c r="J87">
        <v>5.19</v>
      </c>
      <c r="K87">
        <v>5.16</v>
      </c>
      <c r="L87">
        <v>5.14</v>
      </c>
      <c r="M87">
        <v>5.08</v>
      </c>
      <c r="N87">
        <v>4.99</v>
      </c>
      <c r="O87">
        <v>4.88</v>
      </c>
      <c r="P87">
        <v>4.8</v>
      </c>
      <c r="Q87">
        <v>4.74</v>
      </c>
    </row>
    <row r="88" spans="1:17">
      <c r="A88" t="s">
        <v>57</v>
      </c>
      <c r="B88" t="s">
        <v>63</v>
      </c>
      <c r="C88">
        <v>11.64</v>
      </c>
      <c r="D88">
        <v>11.52</v>
      </c>
      <c r="E88">
        <v>11.47</v>
      </c>
      <c r="F88">
        <v>11.38</v>
      </c>
      <c r="G88">
        <v>11.32</v>
      </c>
      <c r="H88">
        <v>11.25</v>
      </c>
      <c r="I88">
        <v>11.16</v>
      </c>
      <c r="J88">
        <v>11.16</v>
      </c>
      <c r="K88">
        <v>11.13</v>
      </c>
      <c r="L88">
        <v>11.1</v>
      </c>
      <c r="M88">
        <v>11.16</v>
      </c>
      <c r="N88">
        <v>11.24</v>
      </c>
      <c r="O88">
        <v>11.34</v>
      </c>
      <c r="P88">
        <v>11.46</v>
      </c>
      <c r="Q88">
        <v>11.56</v>
      </c>
    </row>
    <row r="89" spans="1:17">
      <c r="B89" t="s">
        <v>64</v>
      </c>
      <c r="C89">
        <v>5.29</v>
      </c>
      <c r="D89">
        <v>5.27</v>
      </c>
      <c r="E89">
        <v>5.25</v>
      </c>
      <c r="F89">
        <v>5.22</v>
      </c>
      <c r="G89">
        <v>5.19</v>
      </c>
      <c r="H89">
        <v>5.16</v>
      </c>
      <c r="I89">
        <v>5.13</v>
      </c>
      <c r="J89">
        <v>5.0999999999999996</v>
      </c>
      <c r="K89">
        <v>5.0599999999999996</v>
      </c>
      <c r="L89">
        <v>5.03</v>
      </c>
      <c r="M89">
        <v>4.97</v>
      </c>
      <c r="N89">
        <v>4.88</v>
      </c>
      <c r="O89">
        <v>4.78</v>
      </c>
      <c r="P89">
        <v>4.71</v>
      </c>
      <c r="Q89">
        <v>4.6500000000000004</v>
      </c>
    </row>
    <row r="90" spans="1:17">
      <c r="A90" t="s">
        <v>58</v>
      </c>
      <c r="B90" t="s">
        <v>63</v>
      </c>
      <c r="C90">
        <v>10.99</v>
      </c>
      <c r="D90">
        <v>11.07</v>
      </c>
      <c r="E90">
        <v>11.12</v>
      </c>
      <c r="F90">
        <v>11.1</v>
      </c>
      <c r="G90">
        <v>11.02</v>
      </c>
      <c r="H90">
        <v>11</v>
      </c>
      <c r="I90">
        <v>10.92</v>
      </c>
      <c r="J90">
        <v>10.87</v>
      </c>
      <c r="K90">
        <v>10.8</v>
      </c>
      <c r="L90">
        <v>10.75</v>
      </c>
      <c r="M90">
        <v>10.8</v>
      </c>
      <c r="N90">
        <v>10.87</v>
      </c>
      <c r="O90">
        <v>10.84</v>
      </c>
      <c r="P90">
        <v>10.96</v>
      </c>
      <c r="Q90">
        <v>11.06</v>
      </c>
    </row>
    <row r="91" spans="1:17">
      <c r="B91" t="s">
        <v>64</v>
      </c>
      <c r="C91">
        <v>5.12</v>
      </c>
      <c r="D91">
        <v>5.09</v>
      </c>
      <c r="E91">
        <v>5.05</v>
      </c>
      <c r="F91">
        <v>5.0199999999999996</v>
      </c>
      <c r="G91">
        <v>4.99</v>
      </c>
      <c r="H91">
        <v>4.95</v>
      </c>
      <c r="I91">
        <v>4.91</v>
      </c>
      <c r="J91">
        <v>4.87</v>
      </c>
      <c r="K91">
        <v>4.84</v>
      </c>
      <c r="L91">
        <v>4.8099999999999996</v>
      </c>
      <c r="M91">
        <v>4.75</v>
      </c>
      <c r="N91">
        <v>4.68</v>
      </c>
      <c r="O91">
        <v>4.5999999999999996</v>
      </c>
      <c r="P91">
        <v>4.54</v>
      </c>
      <c r="Q91">
        <v>4.5</v>
      </c>
    </row>
    <row r="92" spans="1:17">
      <c r="A92" t="s">
        <v>59</v>
      </c>
      <c r="B92" t="s">
        <v>63</v>
      </c>
      <c r="C92">
        <v>11.03</v>
      </c>
      <c r="D92">
        <v>11.13</v>
      </c>
      <c r="E92">
        <v>11.06</v>
      </c>
      <c r="F92">
        <v>11.03</v>
      </c>
      <c r="G92">
        <v>10.96</v>
      </c>
      <c r="H92">
        <v>10.91</v>
      </c>
      <c r="I92">
        <v>10.86</v>
      </c>
      <c r="J92">
        <v>10.78</v>
      </c>
      <c r="K92">
        <v>10.71</v>
      </c>
      <c r="L92">
        <v>10.61</v>
      </c>
      <c r="M92">
        <v>10.57</v>
      </c>
      <c r="N92">
        <v>10.53</v>
      </c>
      <c r="O92">
        <v>10.53</v>
      </c>
      <c r="P92">
        <v>10.58</v>
      </c>
      <c r="Q92">
        <v>10.55</v>
      </c>
    </row>
    <row r="93" spans="1:17">
      <c r="B93" t="s">
        <v>64</v>
      </c>
      <c r="C93">
        <v>4.7</v>
      </c>
      <c r="D93">
        <v>4.67</v>
      </c>
      <c r="E93">
        <v>4.63</v>
      </c>
      <c r="F93">
        <v>4.5999999999999996</v>
      </c>
      <c r="G93">
        <v>4.57</v>
      </c>
      <c r="H93">
        <v>4.55</v>
      </c>
      <c r="I93">
        <v>4.53</v>
      </c>
      <c r="J93">
        <v>4.5</v>
      </c>
      <c r="K93">
        <v>4.4800000000000004</v>
      </c>
      <c r="L93">
        <v>4.45</v>
      </c>
      <c r="M93">
        <v>4.4400000000000004</v>
      </c>
      <c r="N93">
        <v>4.41</v>
      </c>
      <c r="O93">
        <v>4.3499999999999996</v>
      </c>
      <c r="P93">
        <v>4.32</v>
      </c>
      <c r="Q93">
        <v>4.2699999999999996</v>
      </c>
    </row>
    <row r="94" spans="1:17">
      <c r="A94" t="s">
        <v>60</v>
      </c>
      <c r="B94" t="s">
        <v>63</v>
      </c>
      <c r="C94">
        <v>11.2</v>
      </c>
      <c r="D94">
        <v>11.15</v>
      </c>
      <c r="E94">
        <v>11.1</v>
      </c>
      <c r="F94">
        <v>10.95</v>
      </c>
      <c r="G94">
        <v>10.88</v>
      </c>
      <c r="H94">
        <v>10.73</v>
      </c>
      <c r="I94">
        <v>10.58</v>
      </c>
      <c r="J94">
        <v>10.48</v>
      </c>
      <c r="K94">
        <v>10.46</v>
      </c>
      <c r="L94">
        <v>10.28</v>
      </c>
      <c r="M94">
        <v>10.220000000000001</v>
      </c>
      <c r="N94">
        <v>10.16</v>
      </c>
      <c r="O94">
        <v>10.16</v>
      </c>
      <c r="P94">
        <v>10.130000000000001</v>
      </c>
      <c r="Q94">
        <v>10.1</v>
      </c>
    </row>
    <row r="95" spans="1:17">
      <c r="B95" t="s">
        <v>64</v>
      </c>
      <c r="C95">
        <v>4.43</v>
      </c>
      <c r="D95">
        <v>4.4000000000000004</v>
      </c>
      <c r="E95">
        <v>4.37</v>
      </c>
      <c r="F95">
        <v>4.34</v>
      </c>
      <c r="G95">
        <v>4.3099999999999996</v>
      </c>
      <c r="H95">
        <v>4.32</v>
      </c>
      <c r="I95">
        <v>4.32</v>
      </c>
      <c r="J95">
        <v>4.32</v>
      </c>
      <c r="K95">
        <v>4.3099999999999996</v>
      </c>
      <c r="L95">
        <v>4.29</v>
      </c>
      <c r="M95">
        <v>4.28</v>
      </c>
      <c r="N95">
        <v>4.24</v>
      </c>
      <c r="O95">
        <v>4.21</v>
      </c>
      <c r="P95">
        <v>4.16</v>
      </c>
      <c r="Q95">
        <v>3.91</v>
      </c>
    </row>
    <row r="96" spans="1:17">
      <c r="A96" t="s">
        <v>61</v>
      </c>
      <c r="B96" t="s">
        <v>63</v>
      </c>
      <c r="C96">
        <v>10.83</v>
      </c>
      <c r="D96">
        <v>10.58</v>
      </c>
      <c r="E96">
        <v>10.46</v>
      </c>
      <c r="F96">
        <v>10.33</v>
      </c>
      <c r="G96">
        <v>10.23</v>
      </c>
      <c r="H96">
        <v>10.11</v>
      </c>
      <c r="I96">
        <v>10.029999999999999</v>
      </c>
      <c r="J96">
        <v>9.9600000000000009</v>
      </c>
      <c r="K96">
        <v>9.8800000000000008</v>
      </c>
      <c r="L96">
        <v>9.83</v>
      </c>
      <c r="M96">
        <v>9.81</v>
      </c>
      <c r="N96">
        <v>9.81</v>
      </c>
      <c r="O96">
        <v>9.81</v>
      </c>
      <c r="P96">
        <v>9.8000000000000007</v>
      </c>
      <c r="Q96">
        <v>9.75</v>
      </c>
    </row>
    <row r="97" spans="1:17">
      <c r="B97" t="s">
        <v>64</v>
      </c>
      <c r="C97">
        <v>4.4000000000000004</v>
      </c>
      <c r="D97">
        <v>4.37</v>
      </c>
      <c r="E97">
        <v>4.34</v>
      </c>
      <c r="F97">
        <v>4.3</v>
      </c>
      <c r="G97">
        <v>4.2699999999999996</v>
      </c>
      <c r="H97">
        <v>4.2699999999999996</v>
      </c>
      <c r="I97">
        <v>4.25</v>
      </c>
      <c r="J97">
        <v>4.2300000000000004</v>
      </c>
      <c r="K97">
        <v>4.21</v>
      </c>
      <c r="L97">
        <v>4.1900000000000004</v>
      </c>
      <c r="M97">
        <v>4.1900000000000004</v>
      </c>
      <c r="N97">
        <v>4.16</v>
      </c>
      <c r="O97">
        <v>4.0999999999999996</v>
      </c>
      <c r="P97">
        <v>3.78</v>
      </c>
      <c r="Q97">
        <v>3.53</v>
      </c>
    </row>
    <row r="98" spans="1:17">
      <c r="A98" t="s">
        <v>68</v>
      </c>
    </row>
    <row r="101" spans="1:17">
      <c r="A101" t="s">
        <v>44</v>
      </c>
      <c r="B101" t="s">
        <v>45</v>
      </c>
      <c r="C101">
        <v>-5</v>
      </c>
    </row>
    <row r="102" spans="1:17">
      <c r="A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52</v>
      </c>
      <c r="I102" t="s">
        <v>53</v>
      </c>
      <c r="J102" t="s">
        <v>54</v>
      </c>
      <c r="K102" t="s">
        <v>55</v>
      </c>
      <c r="L102" t="s">
        <v>56</v>
      </c>
      <c r="M102" t="s">
        <v>57</v>
      </c>
      <c r="N102" t="s">
        <v>58</v>
      </c>
      <c r="O102" t="s">
        <v>59</v>
      </c>
      <c r="P102" t="s">
        <v>60</v>
      </c>
      <c r="Q102" t="s">
        <v>61</v>
      </c>
    </row>
    <row r="103" spans="1:17">
      <c r="A103" t="s">
        <v>62</v>
      </c>
      <c r="B103" t="s">
        <v>63</v>
      </c>
      <c r="C103">
        <v>22.51</v>
      </c>
      <c r="D103">
        <v>25.4</v>
      </c>
      <c r="E103">
        <v>24.51</v>
      </c>
      <c r="F103">
        <v>23.48</v>
      </c>
      <c r="G103">
        <v>22.7</v>
      </c>
      <c r="H103">
        <v>21.26</v>
      </c>
      <c r="I103">
        <v>19.95</v>
      </c>
      <c r="J103">
        <v>18.97</v>
      </c>
      <c r="K103">
        <v>18.18</v>
      </c>
      <c r="L103">
        <v>17.170000000000002</v>
      </c>
      <c r="M103">
        <v>17.02</v>
      </c>
      <c r="N103">
        <v>16.84</v>
      </c>
      <c r="O103">
        <v>16.84</v>
      </c>
      <c r="P103">
        <v>17.170000000000002</v>
      </c>
      <c r="Q103">
        <v>17.45</v>
      </c>
    </row>
    <row r="104" spans="1:17">
      <c r="B104" t="s">
        <v>64</v>
      </c>
      <c r="C104">
        <v>5.38</v>
      </c>
      <c r="D104">
        <v>5.38</v>
      </c>
      <c r="E104">
        <v>5.32</v>
      </c>
      <c r="F104">
        <v>5.23</v>
      </c>
      <c r="G104">
        <v>5.16</v>
      </c>
      <c r="H104">
        <v>5.0999999999999996</v>
      </c>
      <c r="I104">
        <v>5.0599999999999996</v>
      </c>
      <c r="J104">
        <v>5.04</v>
      </c>
      <c r="K104">
        <v>5.03</v>
      </c>
      <c r="L104">
        <v>5.04</v>
      </c>
      <c r="M104">
        <v>5.05</v>
      </c>
      <c r="N104">
        <v>5.07</v>
      </c>
      <c r="O104">
        <v>5.04</v>
      </c>
      <c r="P104">
        <v>4.97</v>
      </c>
      <c r="Q104">
        <v>4.9000000000000004</v>
      </c>
    </row>
    <row r="105" spans="1:17">
      <c r="A105" t="s">
        <v>65</v>
      </c>
      <c r="B105" t="s">
        <v>63</v>
      </c>
      <c r="C105">
        <v>21.98</v>
      </c>
      <c r="D105">
        <v>24.46</v>
      </c>
      <c r="E105">
        <v>23.2</v>
      </c>
      <c r="F105">
        <v>21.82</v>
      </c>
      <c r="G105">
        <v>20.84</v>
      </c>
      <c r="H105">
        <v>19.45</v>
      </c>
      <c r="I105">
        <v>18.29</v>
      </c>
      <c r="J105">
        <v>17.510000000000002</v>
      </c>
      <c r="K105">
        <v>16.78</v>
      </c>
      <c r="L105">
        <v>16.12</v>
      </c>
      <c r="M105">
        <v>15.89</v>
      </c>
      <c r="N105">
        <v>15.59</v>
      </c>
      <c r="O105">
        <v>15.56</v>
      </c>
      <c r="P105">
        <v>15.54</v>
      </c>
      <c r="Q105">
        <v>15.64</v>
      </c>
    </row>
    <row r="106" spans="1:17">
      <c r="B106" t="s">
        <v>64</v>
      </c>
      <c r="C106">
        <v>5.42</v>
      </c>
      <c r="D106">
        <v>5.38</v>
      </c>
      <c r="E106">
        <v>5.31</v>
      </c>
      <c r="F106">
        <v>5.22</v>
      </c>
      <c r="G106">
        <v>5.14</v>
      </c>
      <c r="H106">
        <v>5.09</v>
      </c>
      <c r="I106">
        <v>5.05</v>
      </c>
      <c r="J106">
        <v>5.03</v>
      </c>
      <c r="K106">
        <v>5.03</v>
      </c>
      <c r="L106">
        <v>5.03</v>
      </c>
      <c r="M106">
        <v>5.05</v>
      </c>
      <c r="N106">
        <v>5.0599999999999996</v>
      </c>
      <c r="O106">
        <v>5.03</v>
      </c>
      <c r="P106">
        <v>4.97</v>
      </c>
      <c r="Q106">
        <v>4.9000000000000004</v>
      </c>
    </row>
    <row r="107" spans="1:17">
      <c r="A107" t="s">
        <v>66</v>
      </c>
      <c r="B107" t="s">
        <v>63</v>
      </c>
      <c r="C107">
        <v>21.58</v>
      </c>
      <c r="D107">
        <v>23.03</v>
      </c>
      <c r="E107">
        <v>21.55</v>
      </c>
      <c r="F107">
        <v>20.440000000000001</v>
      </c>
      <c r="G107">
        <v>19.59</v>
      </c>
      <c r="H107">
        <v>18.38</v>
      </c>
      <c r="I107">
        <v>17.399999999999999</v>
      </c>
      <c r="J107">
        <v>16.739999999999998</v>
      </c>
      <c r="K107">
        <v>16.21</v>
      </c>
      <c r="L107">
        <v>15.73</v>
      </c>
      <c r="M107">
        <v>15.53</v>
      </c>
      <c r="N107">
        <v>15.28</v>
      </c>
      <c r="O107">
        <v>15.23</v>
      </c>
      <c r="P107">
        <v>15.23</v>
      </c>
      <c r="Q107">
        <v>15.28</v>
      </c>
    </row>
    <row r="108" spans="1:17">
      <c r="B108" t="s">
        <v>64</v>
      </c>
      <c r="C108">
        <v>5.45</v>
      </c>
      <c r="D108">
        <v>5.37</v>
      </c>
      <c r="E108">
        <v>5.28</v>
      </c>
      <c r="F108">
        <v>5.19</v>
      </c>
      <c r="G108">
        <v>5.12</v>
      </c>
      <c r="H108">
        <v>5.07</v>
      </c>
      <c r="I108">
        <v>5.03</v>
      </c>
      <c r="J108">
        <v>5.0199999999999996</v>
      </c>
      <c r="K108">
        <v>5.0199999999999996</v>
      </c>
      <c r="L108">
        <v>5.03</v>
      </c>
      <c r="M108">
        <v>5.05</v>
      </c>
      <c r="N108">
        <v>5.0599999999999996</v>
      </c>
      <c r="O108">
        <v>5.0199999999999996</v>
      </c>
      <c r="P108">
        <v>4.96</v>
      </c>
      <c r="Q108">
        <v>4.8899999999999997</v>
      </c>
    </row>
    <row r="109" spans="1:17">
      <c r="A109" t="s">
        <v>67</v>
      </c>
      <c r="B109" t="s">
        <v>63</v>
      </c>
      <c r="C109">
        <v>21.63</v>
      </c>
      <c r="D109">
        <v>22.11</v>
      </c>
      <c r="E109">
        <v>20.65</v>
      </c>
      <c r="F109">
        <v>19.489999999999998</v>
      </c>
      <c r="G109">
        <v>18.559999999999999</v>
      </c>
      <c r="H109">
        <v>17.559999999999999</v>
      </c>
      <c r="I109">
        <v>16.760000000000002</v>
      </c>
      <c r="J109">
        <v>16.25</v>
      </c>
      <c r="K109">
        <v>15.83</v>
      </c>
      <c r="L109">
        <v>15.43</v>
      </c>
      <c r="M109">
        <v>15.23</v>
      </c>
      <c r="N109">
        <v>14.99</v>
      </c>
      <c r="O109">
        <v>14.93</v>
      </c>
      <c r="P109">
        <v>14.93</v>
      </c>
      <c r="Q109">
        <v>14.97</v>
      </c>
    </row>
    <row r="110" spans="1:17">
      <c r="B110" t="s">
        <v>64</v>
      </c>
      <c r="C110">
        <v>5.42</v>
      </c>
      <c r="D110">
        <v>5.34</v>
      </c>
      <c r="E110">
        <v>5.24</v>
      </c>
      <c r="F110">
        <v>5.15</v>
      </c>
      <c r="G110">
        <v>5.08</v>
      </c>
      <c r="H110">
        <v>5.04</v>
      </c>
      <c r="I110">
        <v>5.01</v>
      </c>
      <c r="J110">
        <v>5</v>
      </c>
      <c r="K110">
        <v>5.01</v>
      </c>
      <c r="L110">
        <v>5.0199999999999996</v>
      </c>
      <c r="M110">
        <v>5.04</v>
      </c>
      <c r="N110">
        <v>5.05</v>
      </c>
      <c r="O110">
        <v>5.01</v>
      </c>
      <c r="P110">
        <v>4.9400000000000004</v>
      </c>
      <c r="Q110">
        <v>4.88</v>
      </c>
    </row>
    <row r="111" spans="1:17">
      <c r="A111" t="s">
        <v>47</v>
      </c>
      <c r="B111" t="s">
        <v>63</v>
      </c>
      <c r="C111">
        <v>21.69</v>
      </c>
      <c r="D111">
        <v>21.19</v>
      </c>
      <c r="E111">
        <v>19.760000000000002</v>
      </c>
      <c r="F111">
        <v>18.53</v>
      </c>
      <c r="G111">
        <v>17.53</v>
      </c>
      <c r="H111">
        <v>16.73</v>
      </c>
      <c r="I111">
        <v>16.12</v>
      </c>
      <c r="J111">
        <v>15.75</v>
      </c>
      <c r="K111">
        <v>15.45</v>
      </c>
      <c r="L111">
        <v>15.12</v>
      </c>
      <c r="M111">
        <v>14.94</v>
      </c>
      <c r="N111">
        <v>14.69</v>
      </c>
      <c r="O111">
        <v>14.62</v>
      </c>
      <c r="P111">
        <v>14.62</v>
      </c>
      <c r="Q111">
        <v>14.65</v>
      </c>
    </row>
    <row r="112" spans="1:17">
      <c r="B112" t="s">
        <v>64</v>
      </c>
      <c r="C112">
        <v>5.39</v>
      </c>
      <c r="D112">
        <v>5.31</v>
      </c>
      <c r="E112">
        <v>5.19</v>
      </c>
      <c r="F112">
        <v>5.1100000000000003</v>
      </c>
      <c r="G112">
        <v>5.05</v>
      </c>
      <c r="H112">
        <v>5.01</v>
      </c>
      <c r="I112">
        <v>4.9800000000000004</v>
      </c>
      <c r="J112">
        <v>4.9800000000000004</v>
      </c>
      <c r="K112">
        <v>4.99</v>
      </c>
      <c r="L112">
        <v>5.01</v>
      </c>
      <c r="M112">
        <v>5.03</v>
      </c>
      <c r="N112">
        <v>5.04</v>
      </c>
      <c r="O112">
        <v>5</v>
      </c>
      <c r="P112">
        <v>4.93</v>
      </c>
      <c r="Q112">
        <v>4.87</v>
      </c>
    </row>
    <row r="113" spans="1:17">
      <c r="A113" t="s">
        <v>48</v>
      </c>
      <c r="B113" t="s">
        <v>63</v>
      </c>
      <c r="C113">
        <v>19.170000000000002</v>
      </c>
      <c r="D113">
        <v>18.43</v>
      </c>
      <c r="E113">
        <v>17.53</v>
      </c>
      <c r="F113">
        <v>16.73</v>
      </c>
      <c r="G113">
        <v>16.16</v>
      </c>
      <c r="H113">
        <v>15.68</v>
      </c>
      <c r="I113">
        <v>15.25</v>
      </c>
      <c r="J113">
        <v>14.98</v>
      </c>
      <c r="K113">
        <v>14.75</v>
      </c>
      <c r="L113">
        <v>14.53</v>
      </c>
      <c r="M113">
        <v>14.34</v>
      </c>
      <c r="N113">
        <v>14.08</v>
      </c>
      <c r="O113">
        <v>14.08</v>
      </c>
      <c r="P113">
        <v>14.15</v>
      </c>
      <c r="Q113">
        <v>14.28</v>
      </c>
    </row>
    <row r="114" spans="1:17">
      <c r="B114" t="s">
        <v>64</v>
      </c>
      <c r="C114">
        <v>5.21</v>
      </c>
      <c r="D114">
        <v>5.08</v>
      </c>
      <c r="E114">
        <v>5</v>
      </c>
      <c r="F114">
        <v>4.95</v>
      </c>
      <c r="G114">
        <v>4.92</v>
      </c>
      <c r="H114">
        <v>4.9000000000000004</v>
      </c>
      <c r="I114">
        <v>4.91</v>
      </c>
      <c r="J114">
        <v>4.93</v>
      </c>
      <c r="K114">
        <v>4.95</v>
      </c>
      <c r="L114">
        <v>4.97</v>
      </c>
      <c r="M114">
        <v>4.99</v>
      </c>
      <c r="N114">
        <v>5</v>
      </c>
      <c r="O114">
        <v>4.95</v>
      </c>
      <c r="P114">
        <v>4.88</v>
      </c>
      <c r="Q114">
        <v>4.82</v>
      </c>
    </row>
    <row r="115" spans="1:17">
      <c r="A115" t="s">
        <v>49</v>
      </c>
      <c r="B115" t="s">
        <v>63</v>
      </c>
      <c r="C115">
        <v>18.16</v>
      </c>
      <c r="D115">
        <v>17.329999999999998</v>
      </c>
      <c r="E115">
        <v>16.87</v>
      </c>
      <c r="F115">
        <v>16.22</v>
      </c>
      <c r="G115">
        <v>15.64</v>
      </c>
      <c r="H115">
        <v>15.12</v>
      </c>
      <c r="I115">
        <v>14.69</v>
      </c>
      <c r="J115">
        <v>14.34</v>
      </c>
      <c r="K115">
        <v>14.16</v>
      </c>
      <c r="L115">
        <v>13.96</v>
      </c>
      <c r="M115">
        <v>13.76</v>
      </c>
      <c r="N115">
        <v>13.51</v>
      </c>
      <c r="O115">
        <v>13.53</v>
      </c>
      <c r="P115">
        <v>13.58</v>
      </c>
      <c r="Q115">
        <v>13.76</v>
      </c>
    </row>
    <row r="116" spans="1:17">
      <c r="B116" t="s">
        <v>64</v>
      </c>
      <c r="C116">
        <v>4.95</v>
      </c>
      <c r="D116">
        <v>4.8899999999999997</v>
      </c>
      <c r="E116">
        <v>4.8600000000000003</v>
      </c>
      <c r="F116">
        <v>4.83</v>
      </c>
      <c r="G116">
        <v>4.83</v>
      </c>
      <c r="H116">
        <v>4.8499999999999996</v>
      </c>
      <c r="I116">
        <v>4.88</v>
      </c>
      <c r="J116">
        <v>4.91</v>
      </c>
      <c r="K116">
        <v>4.93</v>
      </c>
      <c r="L116">
        <v>4.96</v>
      </c>
      <c r="M116">
        <v>4.9800000000000004</v>
      </c>
      <c r="N116">
        <v>4.97</v>
      </c>
      <c r="O116">
        <v>4.92</v>
      </c>
      <c r="P116">
        <v>4.8499999999999996</v>
      </c>
      <c r="Q116">
        <v>4.79</v>
      </c>
    </row>
    <row r="117" spans="1:17">
      <c r="A117" t="s">
        <v>50</v>
      </c>
      <c r="B117" t="s">
        <v>63</v>
      </c>
      <c r="C117">
        <v>16.66</v>
      </c>
      <c r="D117">
        <v>16.48</v>
      </c>
      <c r="E117">
        <v>15.98</v>
      </c>
      <c r="F117">
        <v>15.35</v>
      </c>
      <c r="G117">
        <v>14.82</v>
      </c>
      <c r="H117">
        <v>14.34</v>
      </c>
      <c r="I117">
        <v>13.92</v>
      </c>
      <c r="J117">
        <v>13.67</v>
      </c>
      <c r="K117">
        <v>13.41</v>
      </c>
      <c r="L117">
        <v>13.31</v>
      </c>
      <c r="M117">
        <v>13.17</v>
      </c>
      <c r="N117">
        <v>12.99</v>
      </c>
      <c r="O117">
        <v>13.01</v>
      </c>
      <c r="P117">
        <v>13.14</v>
      </c>
      <c r="Q117">
        <v>13.24</v>
      </c>
    </row>
    <row r="118" spans="1:17">
      <c r="B118" t="s">
        <v>64</v>
      </c>
      <c r="C118">
        <v>4.82</v>
      </c>
      <c r="D118">
        <v>4.8099999999999996</v>
      </c>
      <c r="E118">
        <v>4.79</v>
      </c>
      <c r="F118">
        <v>4.8</v>
      </c>
      <c r="G118">
        <v>4.83</v>
      </c>
      <c r="H118">
        <v>4.87</v>
      </c>
      <c r="I118">
        <v>4.9000000000000004</v>
      </c>
      <c r="J118">
        <v>4.93</v>
      </c>
      <c r="K118">
        <v>4.96</v>
      </c>
      <c r="L118">
        <v>4.97</v>
      </c>
      <c r="M118">
        <v>4.9800000000000004</v>
      </c>
      <c r="N118">
        <v>4.97</v>
      </c>
      <c r="O118">
        <v>4.9000000000000004</v>
      </c>
      <c r="P118">
        <v>4.82</v>
      </c>
      <c r="Q118">
        <v>4.7699999999999996</v>
      </c>
    </row>
    <row r="119" spans="1:17">
      <c r="A119" t="s">
        <v>51</v>
      </c>
      <c r="B119" t="s">
        <v>63</v>
      </c>
      <c r="C119">
        <v>16.03</v>
      </c>
      <c r="D119">
        <v>15.69</v>
      </c>
      <c r="E119">
        <v>15.06</v>
      </c>
      <c r="F119">
        <v>14.48</v>
      </c>
      <c r="G119">
        <v>13.98</v>
      </c>
      <c r="H119">
        <v>13.63</v>
      </c>
      <c r="I119">
        <v>13.32</v>
      </c>
      <c r="J119">
        <v>13.12</v>
      </c>
      <c r="K119">
        <v>12.92</v>
      </c>
      <c r="L119">
        <v>12.8</v>
      </c>
      <c r="M119">
        <v>12.69</v>
      </c>
      <c r="N119">
        <v>12.57</v>
      </c>
      <c r="O119">
        <v>12.6</v>
      </c>
      <c r="P119">
        <v>12.72</v>
      </c>
      <c r="Q119">
        <v>12.83</v>
      </c>
    </row>
    <row r="120" spans="1:17">
      <c r="B120" t="s">
        <v>64</v>
      </c>
      <c r="C120">
        <v>4.79</v>
      </c>
      <c r="D120">
        <v>4.7699999999999996</v>
      </c>
      <c r="E120">
        <v>4.79</v>
      </c>
      <c r="F120">
        <v>4.83</v>
      </c>
      <c r="G120">
        <v>4.88</v>
      </c>
      <c r="H120">
        <v>4.92</v>
      </c>
      <c r="I120">
        <v>4.95</v>
      </c>
      <c r="J120">
        <v>4.9800000000000004</v>
      </c>
      <c r="K120">
        <v>4.99</v>
      </c>
      <c r="L120">
        <v>5</v>
      </c>
      <c r="M120">
        <v>5</v>
      </c>
      <c r="N120">
        <v>4.97</v>
      </c>
      <c r="O120">
        <v>4.8899999999999997</v>
      </c>
      <c r="P120">
        <v>4.8099999999999996</v>
      </c>
      <c r="Q120">
        <v>4.75</v>
      </c>
    </row>
    <row r="121" spans="1:17">
      <c r="A121" t="s">
        <v>52</v>
      </c>
      <c r="B121" t="s">
        <v>63</v>
      </c>
      <c r="C121">
        <v>15.36</v>
      </c>
      <c r="D121">
        <v>14.89</v>
      </c>
      <c r="E121">
        <v>14.27</v>
      </c>
      <c r="F121">
        <v>13.8</v>
      </c>
      <c r="G121">
        <v>13.41</v>
      </c>
      <c r="H121">
        <v>13.07</v>
      </c>
      <c r="I121">
        <v>12.81</v>
      </c>
      <c r="J121">
        <v>12.66</v>
      </c>
      <c r="K121">
        <v>12.49</v>
      </c>
      <c r="L121">
        <v>12.38</v>
      </c>
      <c r="M121">
        <v>12.33</v>
      </c>
      <c r="N121">
        <v>12.28</v>
      </c>
      <c r="O121">
        <v>12.37</v>
      </c>
      <c r="P121">
        <v>12.48</v>
      </c>
      <c r="Q121">
        <v>12.61</v>
      </c>
    </row>
    <row r="122" spans="1:17">
      <c r="B122" t="s">
        <v>64</v>
      </c>
      <c r="C122">
        <v>4.76</v>
      </c>
      <c r="D122">
        <v>4.78</v>
      </c>
      <c r="E122">
        <v>4.8499999999999996</v>
      </c>
      <c r="F122">
        <v>4.9000000000000004</v>
      </c>
      <c r="G122">
        <v>4.95</v>
      </c>
      <c r="H122">
        <v>4.9800000000000004</v>
      </c>
      <c r="I122">
        <v>5.01</v>
      </c>
      <c r="J122">
        <v>5.0199999999999996</v>
      </c>
      <c r="K122">
        <v>5.03</v>
      </c>
      <c r="L122">
        <v>5.03</v>
      </c>
      <c r="M122">
        <v>5.01</v>
      </c>
      <c r="N122">
        <v>4.97</v>
      </c>
      <c r="O122">
        <v>4.88</v>
      </c>
      <c r="P122">
        <v>4.8</v>
      </c>
      <c r="Q122">
        <v>4.74</v>
      </c>
    </row>
    <row r="123" spans="1:17">
      <c r="A123" t="s">
        <v>53</v>
      </c>
      <c r="B123" t="s">
        <v>63</v>
      </c>
      <c r="C123">
        <v>14.53</v>
      </c>
      <c r="D123">
        <v>13.9</v>
      </c>
      <c r="E123">
        <v>13.4</v>
      </c>
      <c r="F123">
        <v>13.07</v>
      </c>
      <c r="G123">
        <v>12.82</v>
      </c>
      <c r="H123">
        <v>12.49</v>
      </c>
      <c r="I123">
        <v>12.29</v>
      </c>
      <c r="J123">
        <v>12.19</v>
      </c>
      <c r="K123">
        <v>12.06</v>
      </c>
      <c r="L123">
        <v>11.96</v>
      </c>
      <c r="M123">
        <v>11.96</v>
      </c>
      <c r="N123">
        <v>11.99</v>
      </c>
      <c r="O123">
        <v>12.14</v>
      </c>
      <c r="P123">
        <v>12.24</v>
      </c>
      <c r="Q123">
        <v>12.4</v>
      </c>
    </row>
    <row r="124" spans="1:17">
      <c r="B124" t="s">
        <v>64</v>
      </c>
      <c r="C124">
        <v>4.8099999999999996</v>
      </c>
      <c r="D124">
        <v>4.9000000000000004</v>
      </c>
      <c r="E124">
        <v>4.96</v>
      </c>
      <c r="F124">
        <v>5</v>
      </c>
      <c r="G124">
        <v>5.04</v>
      </c>
      <c r="H124">
        <v>5.0599999999999996</v>
      </c>
      <c r="I124">
        <v>5.07</v>
      </c>
      <c r="J124">
        <v>5.07</v>
      </c>
      <c r="K124">
        <v>5.07</v>
      </c>
      <c r="L124">
        <v>5.0599999999999996</v>
      </c>
      <c r="M124">
        <v>5.03</v>
      </c>
      <c r="N124">
        <v>4.97</v>
      </c>
      <c r="O124">
        <v>4.87</v>
      </c>
      <c r="P124">
        <v>4.79</v>
      </c>
      <c r="Q124">
        <v>4.7300000000000004</v>
      </c>
    </row>
    <row r="125" spans="1:17">
      <c r="A125" t="s">
        <v>54</v>
      </c>
      <c r="B125" t="s">
        <v>63</v>
      </c>
      <c r="C125">
        <v>13.66</v>
      </c>
      <c r="D125">
        <v>13.18</v>
      </c>
      <c r="E125">
        <v>12.81</v>
      </c>
      <c r="F125">
        <v>12.55</v>
      </c>
      <c r="G125">
        <v>12.37</v>
      </c>
      <c r="H125">
        <v>12.12</v>
      </c>
      <c r="I125">
        <v>11.96</v>
      </c>
      <c r="J125">
        <v>11.9</v>
      </c>
      <c r="K125">
        <v>11.82</v>
      </c>
      <c r="L125">
        <v>11.75</v>
      </c>
      <c r="M125">
        <v>11.77</v>
      </c>
      <c r="N125">
        <v>11.82</v>
      </c>
      <c r="O125">
        <v>11.98</v>
      </c>
      <c r="P125">
        <v>12.1</v>
      </c>
      <c r="Q125">
        <v>12.23</v>
      </c>
    </row>
    <row r="126" spans="1:17">
      <c r="B126" t="s">
        <v>64</v>
      </c>
      <c r="C126">
        <v>4.99</v>
      </c>
      <c r="D126">
        <v>5.04</v>
      </c>
      <c r="E126">
        <v>5.07</v>
      </c>
      <c r="F126">
        <v>5.0999999999999996</v>
      </c>
      <c r="G126">
        <v>5.1100000000000003</v>
      </c>
      <c r="H126">
        <v>5.12</v>
      </c>
      <c r="I126">
        <v>5.12</v>
      </c>
      <c r="J126">
        <v>5.1100000000000003</v>
      </c>
      <c r="K126">
        <v>5.09</v>
      </c>
      <c r="L126">
        <v>5.08</v>
      </c>
      <c r="M126">
        <v>5.04</v>
      </c>
      <c r="N126">
        <v>4.97</v>
      </c>
      <c r="O126">
        <v>4.8499999999999996</v>
      </c>
      <c r="P126">
        <v>4.7699999999999996</v>
      </c>
      <c r="Q126">
        <v>4.71</v>
      </c>
    </row>
    <row r="127" spans="1:17">
      <c r="A127" t="s">
        <v>55</v>
      </c>
      <c r="B127" t="s">
        <v>63</v>
      </c>
      <c r="C127">
        <v>12.93</v>
      </c>
      <c r="D127">
        <v>12.55</v>
      </c>
      <c r="E127">
        <v>12.3</v>
      </c>
      <c r="F127">
        <v>12.09</v>
      </c>
      <c r="G127">
        <v>11.98</v>
      </c>
      <c r="H127">
        <v>11.8</v>
      </c>
      <c r="I127">
        <v>11.67</v>
      </c>
      <c r="J127">
        <v>11.66</v>
      </c>
      <c r="K127">
        <v>11.62</v>
      </c>
      <c r="L127">
        <v>11.57</v>
      </c>
      <c r="M127">
        <v>11.61</v>
      </c>
      <c r="N127">
        <v>11.68</v>
      </c>
      <c r="O127">
        <v>11.85</v>
      </c>
      <c r="P127">
        <v>11.97</v>
      </c>
      <c r="Q127">
        <v>12.09</v>
      </c>
    </row>
    <row r="128" spans="1:17">
      <c r="B128" t="s">
        <v>64</v>
      </c>
      <c r="C128">
        <v>5.08</v>
      </c>
      <c r="D128">
        <v>5.12</v>
      </c>
      <c r="E128">
        <v>5.14</v>
      </c>
      <c r="F128">
        <v>5.15</v>
      </c>
      <c r="G128">
        <v>5.15</v>
      </c>
      <c r="H128">
        <v>5.14</v>
      </c>
      <c r="I128">
        <v>5.13</v>
      </c>
      <c r="J128">
        <v>5.1100000000000003</v>
      </c>
      <c r="K128">
        <v>5.09</v>
      </c>
      <c r="L128">
        <v>5.07</v>
      </c>
      <c r="M128">
        <v>5.0199999999999996</v>
      </c>
      <c r="N128">
        <v>4.9400000000000004</v>
      </c>
      <c r="O128">
        <v>4.82</v>
      </c>
      <c r="P128">
        <v>4.74</v>
      </c>
      <c r="Q128">
        <v>4.68</v>
      </c>
    </row>
    <row r="129" spans="1:17">
      <c r="A129" t="s">
        <v>56</v>
      </c>
      <c r="B129" t="s">
        <v>63</v>
      </c>
      <c r="C129">
        <v>12.18</v>
      </c>
      <c r="D129">
        <v>11.92</v>
      </c>
      <c r="E129">
        <v>11.8</v>
      </c>
      <c r="F129">
        <v>11.64</v>
      </c>
      <c r="G129">
        <v>11.59</v>
      </c>
      <c r="H129">
        <v>11.49</v>
      </c>
      <c r="I129">
        <v>11.39</v>
      </c>
      <c r="J129">
        <v>11.42</v>
      </c>
      <c r="K129">
        <v>11.42</v>
      </c>
      <c r="L129">
        <v>11.39</v>
      </c>
      <c r="M129">
        <v>11.46</v>
      </c>
      <c r="N129">
        <v>11.55</v>
      </c>
      <c r="O129">
        <v>11.72</v>
      </c>
      <c r="P129">
        <v>11.85</v>
      </c>
      <c r="Q129">
        <v>11.95</v>
      </c>
    </row>
    <row r="130" spans="1:17">
      <c r="B130" t="s">
        <v>64</v>
      </c>
      <c r="C130">
        <v>5.15</v>
      </c>
      <c r="D130">
        <v>5.17</v>
      </c>
      <c r="E130">
        <v>5.17</v>
      </c>
      <c r="F130">
        <v>5.17</v>
      </c>
      <c r="G130">
        <v>5.16</v>
      </c>
      <c r="H130">
        <v>5.14</v>
      </c>
      <c r="I130">
        <v>5.1100000000000003</v>
      </c>
      <c r="J130">
        <v>5.09</v>
      </c>
      <c r="K130">
        <v>5.0599999999999996</v>
      </c>
      <c r="L130">
        <v>5.04</v>
      </c>
      <c r="M130">
        <v>4.9800000000000004</v>
      </c>
      <c r="N130">
        <v>4.8899999999999997</v>
      </c>
      <c r="O130">
        <v>4.78</v>
      </c>
      <c r="P130">
        <v>4.7</v>
      </c>
      <c r="Q130">
        <v>4.6399999999999997</v>
      </c>
    </row>
    <row r="131" spans="1:17">
      <c r="A131" t="s">
        <v>57</v>
      </c>
      <c r="B131" t="s">
        <v>63</v>
      </c>
      <c r="C131">
        <v>11.69</v>
      </c>
      <c r="D131">
        <v>11.58</v>
      </c>
      <c r="E131">
        <v>11.54</v>
      </c>
      <c r="F131">
        <v>11.45</v>
      </c>
      <c r="G131">
        <v>11.4</v>
      </c>
      <c r="H131">
        <v>11.33</v>
      </c>
      <c r="I131">
        <v>11.24</v>
      </c>
      <c r="J131">
        <v>11.23</v>
      </c>
      <c r="K131">
        <v>11.21</v>
      </c>
      <c r="L131">
        <v>11.18</v>
      </c>
      <c r="M131">
        <v>11.24</v>
      </c>
      <c r="N131">
        <v>11.32</v>
      </c>
      <c r="O131">
        <v>11.42</v>
      </c>
      <c r="P131">
        <v>11.55</v>
      </c>
      <c r="Q131">
        <v>11.65</v>
      </c>
    </row>
    <row r="132" spans="1:17">
      <c r="B132" t="s">
        <v>64</v>
      </c>
      <c r="C132">
        <v>5.19</v>
      </c>
      <c r="D132">
        <v>5.17</v>
      </c>
      <c r="E132">
        <v>5.15</v>
      </c>
      <c r="F132">
        <v>5.12</v>
      </c>
      <c r="G132">
        <v>5.09</v>
      </c>
      <c r="H132">
        <v>5.0599999999999996</v>
      </c>
      <c r="I132">
        <v>5.03</v>
      </c>
      <c r="J132">
        <v>5</v>
      </c>
      <c r="K132">
        <v>4.96</v>
      </c>
      <c r="L132">
        <v>4.93</v>
      </c>
      <c r="M132">
        <v>4.87</v>
      </c>
      <c r="N132">
        <v>4.78</v>
      </c>
      <c r="O132">
        <v>4.68</v>
      </c>
      <c r="P132">
        <v>4.6100000000000003</v>
      </c>
      <c r="Q132">
        <v>4.55</v>
      </c>
    </row>
    <row r="133" spans="1:17">
      <c r="A133" t="s">
        <v>58</v>
      </c>
      <c r="B133" t="s">
        <v>63</v>
      </c>
      <c r="C133">
        <v>11.13</v>
      </c>
      <c r="D133">
        <v>11.22</v>
      </c>
      <c r="E133">
        <v>11.27</v>
      </c>
      <c r="F133">
        <v>11.24</v>
      </c>
      <c r="G133">
        <v>11.17</v>
      </c>
      <c r="H133">
        <v>11.14</v>
      </c>
      <c r="I133">
        <v>11.07</v>
      </c>
      <c r="J133">
        <v>11.02</v>
      </c>
      <c r="K133">
        <v>10.94</v>
      </c>
      <c r="L133">
        <v>10.89</v>
      </c>
      <c r="M133">
        <v>10.95</v>
      </c>
      <c r="N133">
        <v>11.02</v>
      </c>
      <c r="O133">
        <v>11</v>
      </c>
      <c r="P133">
        <v>11.12</v>
      </c>
      <c r="Q133">
        <v>11.23</v>
      </c>
    </row>
    <row r="134" spans="1:17">
      <c r="B134" t="s">
        <v>64</v>
      </c>
      <c r="C134">
        <v>5.0199999999999996</v>
      </c>
      <c r="D134">
        <v>4.99</v>
      </c>
      <c r="E134">
        <v>4.95</v>
      </c>
      <c r="F134">
        <v>4.92</v>
      </c>
      <c r="G134">
        <v>4.8899999999999997</v>
      </c>
      <c r="H134">
        <v>4.8499999999999996</v>
      </c>
      <c r="I134">
        <v>4.8099999999999996</v>
      </c>
      <c r="J134">
        <v>4.7699999999999996</v>
      </c>
      <c r="K134">
        <v>4.74</v>
      </c>
      <c r="L134">
        <v>4.71</v>
      </c>
      <c r="M134">
        <v>4.6500000000000004</v>
      </c>
      <c r="N134">
        <v>4.58</v>
      </c>
      <c r="O134">
        <v>4.5</v>
      </c>
      <c r="P134">
        <v>4.4400000000000004</v>
      </c>
      <c r="Q134">
        <v>4.4000000000000004</v>
      </c>
    </row>
    <row r="135" spans="1:17">
      <c r="A135" t="s">
        <v>59</v>
      </c>
      <c r="B135" t="s">
        <v>63</v>
      </c>
      <c r="C135">
        <v>11.16</v>
      </c>
      <c r="D135">
        <v>11.27</v>
      </c>
      <c r="E135">
        <v>11.19</v>
      </c>
      <c r="F135">
        <v>11.17</v>
      </c>
      <c r="G135">
        <v>11.09</v>
      </c>
      <c r="H135">
        <v>11.04</v>
      </c>
      <c r="I135">
        <v>10.99</v>
      </c>
      <c r="J135">
        <v>10.92</v>
      </c>
      <c r="K135">
        <v>10.84</v>
      </c>
      <c r="L135">
        <v>10.74</v>
      </c>
      <c r="M135">
        <v>10.7</v>
      </c>
      <c r="N135">
        <v>10.67</v>
      </c>
      <c r="O135">
        <v>10.67</v>
      </c>
      <c r="P135">
        <v>10.72</v>
      </c>
      <c r="Q135">
        <v>10.7</v>
      </c>
    </row>
    <row r="136" spans="1:17">
      <c r="B136" t="s">
        <v>64</v>
      </c>
      <c r="C136">
        <v>4.5999999999999996</v>
      </c>
      <c r="D136">
        <v>4.57</v>
      </c>
      <c r="E136">
        <v>4.53</v>
      </c>
      <c r="F136">
        <v>4.5</v>
      </c>
      <c r="G136">
        <v>4.47</v>
      </c>
      <c r="H136">
        <v>4.45</v>
      </c>
      <c r="I136">
        <v>4.43</v>
      </c>
      <c r="J136">
        <v>4.4000000000000004</v>
      </c>
      <c r="K136">
        <v>4.38</v>
      </c>
      <c r="L136">
        <v>4.3499999999999996</v>
      </c>
      <c r="M136">
        <v>4.34</v>
      </c>
      <c r="N136">
        <v>4.3099999999999996</v>
      </c>
      <c r="O136">
        <v>4.25</v>
      </c>
      <c r="P136">
        <v>4.22</v>
      </c>
      <c r="Q136">
        <v>4.17</v>
      </c>
    </row>
    <row r="137" spans="1:17">
      <c r="A137" t="s">
        <v>60</v>
      </c>
      <c r="B137" t="s">
        <v>63</v>
      </c>
      <c r="C137">
        <v>11.34</v>
      </c>
      <c r="D137">
        <v>11.3</v>
      </c>
      <c r="E137">
        <v>11.25</v>
      </c>
      <c r="F137">
        <v>11.1</v>
      </c>
      <c r="G137">
        <v>11.02</v>
      </c>
      <c r="H137">
        <v>10.87</v>
      </c>
      <c r="I137">
        <v>10.72</v>
      </c>
      <c r="J137">
        <v>10.62</v>
      </c>
      <c r="K137">
        <v>10.59</v>
      </c>
      <c r="L137">
        <v>10.42</v>
      </c>
      <c r="M137">
        <v>10.36</v>
      </c>
      <c r="N137">
        <v>10.29</v>
      </c>
      <c r="O137">
        <v>10.29</v>
      </c>
      <c r="P137">
        <v>10.27</v>
      </c>
      <c r="Q137">
        <v>10.25</v>
      </c>
    </row>
    <row r="138" spans="1:17">
      <c r="B138" t="s">
        <v>64</v>
      </c>
      <c r="C138">
        <v>4.33</v>
      </c>
      <c r="D138">
        <v>4.3</v>
      </c>
      <c r="E138">
        <v>4.2699999999999996</v>
      </c>
      <c r="F138">
        <v>4.24</v>
      </c>
      <c r="G138">
        <v>4.21</v>
      </c>
      <c r="H138">
        <v>4.22</v>
      </c>
      <c r="I138">
        <v>4.22</v>
      </c>
      <c r="J138">
        <v>4.22</v>
      </c>
      <c r="K138">
        <v>4.21</v>
      </c>
      <c r="L138">
        <v>4.1900000000000004</v>
      </c>
      <c r="M138">
        <v>4.18</v>
      </c>
      <c r="N138">
        <v>4.1399999999999997</v>
      </c>
      <c r="O138">
        <v>4.1100000000000003</v>
      </c>
      <c r="P138">
        <v>4.0599999999999996</v>
      </c>
      <c r="Q138">
        <v>3.81</v>
      </c>
    </row>
    <row r="139" spans="1:17">
      <c r="A139" t="s">
        <v>61</v>
      </c>
      <c r="B139" t="s">
        <v>63</v>
      </c>
      <c r="C139">
        <v>10.97</v>
      </c>
      <c r="D139">
        <v>10.72</v>
      </c>
      <c r="E139">
        <v>10.59</v>
      </c>
      <c r="F139">
        <v>10.47</v>
      </c>
      <c r="G139">
        <v>10.37</v>
      </c>
      <c r="H139">
        <v>10.24</v>
      </c>
      <c r="I139">
        <v>10.17</v>
      </c>
      <c r="J139">
        <v>10.09</v>
      </c>
      <c r="K139">
        <v>10.02</v>
      </c>
      <c r="L139">
        <v>9.9700000000000006</v>
      </c>
      <c r="M139">
        <v>9.94</v>
      </c>
      <c r="N139">
        <v>9.94</v>
      </c>
      <c r="O139">
        <v>9.94</v>
      </c>
      <c r="P139">
        <v>9.9499999999999993</v>
      </c>
      <c r="Q139">
        <v>9.9</v>
      </c>
    </row>
    <row r="140" spans="1:17">
      <c r="B140" t="s">
        <v>64</v>
      </c>
      <c r="C140">
        <v>4.3</v>
      </c>
      <c r="D140">
        <v>4.2699999999999996</v>
      </c>
      <c r="E140">
        <v>4.24</v>
      </c>
      <c r="F140">
        <v>4.2</v>
      </c>
      <c r="G140">
        <v>4.17</v>
      </c>
      <c r="H140">
        <v>4.17</v>
      </c>
      <c r="I140">
        <v>4.1500000000000004</v>
      </c>
      <c r="J140">
        <v>4.13</v>
      </c>
      <c r="K140">
        <v>4.1100000000000003</v>
      </c>
      <c r="L140">
        <v>4.09</v>
      </c>
      <c r="M140">
        <v>4.09</v>
      </c>
      <c r="N140">
        <v>4.0599999999999996</v>
      </c>
      <c r="O140">
        <v>4</v>
      </c>
      <c r="P140">
        <v>3.68</v>
      </c>
      <c r="Q140">
        <v>3.43</v>
      </c>
    </row>
    <row r="141" spans="1:17">
      <c r="A141" t="s">
        <v>43</v>
      </c>
    </row>
    <row r="145" spans="1:16">
      <c r="A145" t="s">
        <v>69</v>
      </c>
      <c r="B145" t="s">
        <v>70</v>
      </c>
      <c r="C145">
        <v>0.1</v>
      </c>
    </row>
    <row r="146" spans="1:16">
      <c r="A146" t="s">
        <v>46</v>
      </c>
      <c r="B146" t="s">
        <v>47</v>
      </c>
      <c r="C146" t="s">
        <v>48</v>
      </c>
      <c r="D146" t="s">
        <v>49</v>
      </c>
      <c r="E146" t="s">
        <v>50</v>
      </c>
      <c r="F146" t="s">
        <v>51</v>
      </c>
      <c r="G146" t="s">
        <v>52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61</v>
      </c>
    </row>
    <row r="147" spans="1:16">
      <c r="A147" t="s">
        <v>62</v>
      </c>
      <c r="B147">
        <v>-4.7</v>
      </c>
      <c r="C147">
        <v>-5.4</v>
      </c>
      <c r="D147">
        <v>-5.2</v>
      </c>
      <c r="E147">
        <v>-5.0999999999999996</v>
      </c>
      <c r="F147">
        <v>-5</v>
      </c>
      <c r="G147">
        <v>-4.7</v>
      </c>
      <c r="H147">
        <v>-4.5</v>
      </c>
      <c r="I147">
        <v>-4.3</v>
      </c>
      <c r="J147">
        <v>-4.0999999999999996</v>
      </c>
      <c r="K147">
        <v>-3.9</v>
      </c>
      <c r="L147">
        <v>-3.8</v>
      </c>
      <c r="M147">
        <v>-3.8</v>
      </c>
      <c r="N147">
        <v>-3.8</v>
      </c>
      <c r="O147">
        <v>-3.9</v>
      </c>
      <c r="P147">
        <v>-4</v>
      </c>
    </row>
    <row r="148" spans="1:16">
      <c r="A148" t="s">
        <v>65</v>
      </c>
      <c r="B148">
        <v>-4.3</v>
      </c>
      <c r="C148">
        <v>-4.7</v>
      </c>
      <c r="D148">
        <v>-4.5</v>
      </c>
      <c r="E148">
        <v>-4.4000000000000004</v>
      </c>
      <c r="F148">
        <v>-4.3</v>
      </c>
      <c r="G148">
        <v>-4</v>
      </c>
      <c r="H148">
        <v>-3.8</v>
      </c>
      <c r="I148">
        <v>-3.7</v>
      </c>
      <c r="J148">
        <v>-3.6</v>
      </c>
      <c r="K148">
        <v>-3.4</v>
      </c>
      <c r="L148">
        <v>-3.4</v>
      </c>
      <c r="M148">
        <v>-3.3</v>
      </c>
      <c r="N148">
        <v>-3.2</v>
      </c>
      <c r="O148">
        <v>-3.3</v>
      </c>
      <c r="P148">
        <v>-3.3</v>
      </c>
    </row>
    <row r="149" spans="1:16">
      <c r="A149" t="s">
        <v>66</v>
      </c>
      <c r="B149">
        <v>-1.7</v>
      </c>
      <c r="C149">
        <v>-1.9</v>
      </c>
      <c r="D149">
        <v>-1.8</v>
      </c>
      <c r="E149">
        <v>-1.7</v>
      </c>
      <c r="F149">
        <v>-1.7</v>
      </c>
      <c r="G149">
        <v>-1.6</v>
      </c>
      <c r="H149">
        <v>-1.6</v>
      </c>
      <c r="I149">
        <v>-1.5</v>
      </c>
      <c r="J149">
        <v>-1.4</v>
      </c>
      <c r="K149">
        <v>-1.4</v>
      </c>
      <c r="L149">
        <v>-1.2</v>
      </c>
      <c r="M149">
        <v>-1.4</v>
      </c>
      <c r="N149">
        <v>-1.4</v>
      </c>
      <c r="O149">
        <v>-1.4</v>
      </c>
      <c r="P149">
        <v>-1.4</v>
      </c>
    </row>
    <row r="150" spans="1:16">
      <c r="A150" t="s">
        <v>67</v>
      </c>
      <c r="B150">
        <v>-1.4</v>
      </c>
      <c r="C150">
        <v>-1.5</v>
      </c>
      <c r="D150">
        <v>-1.4</v>
      </c>
      <c r="E150">
        <v>-1.4</v>
      </c>
      <c r="F150">
        <v>-1.3</v>
      </c>
      <c r="G150">
        <v>-1.3</v>
      </c>
      <c r="H150">
        <v>-1.2</v>
      </c>
      <c r="I150">
        <v>-1.2</v>
      </c>
      <c r="J150">
        <v>-1.2</v>
      </c>
      <c r="K150">
        <v>-1.2</v>
      </c>
      <c r="L150">
        <v>-1</v>
      </c>
      <c r="M150">
        <v>-1.1000000000000001</v>
      </c>
      <c r="N150">
        <v>-1.2</v>
      </c>
      <c r="O150">
        <v>-1.2</v>
      </c>
      <c r="P150">
        <v>-1.2</v>
      </c>
    </row>
    <row r="151" spans="1:16">
      <c r="A151" t="s">
        <v>47</v>
      </c>
      <c r="B151">
        <v>-1.2</v>
      </c>
      <c r="C151">
        <v>-1.3</v>
      </c>
      <c r="D151">
        <v>-1.2</v>
      </c>
      <c r="E151">
        <v>-1.1000000000000001</v>
      </c>
      <c r="F151">
        <v>-1.1000000000000001</v>
      </c>
      <c r="G151">
        <v>-1.1000000000000001</v>
      </c>
      <c r="H151">
        <v>-0.9</v>
      </c>
      <c r="I151">
        <v>-1</v>
      </c>
      <c r="J151">
        <v>-1</v>
      </c>
      <c r="K151">
        <v>-0.9</v>
      </c>
      <c r="L151">
        <v>-0.9</v>
      </c>
      <c r="M151">
        <v>-0.8</v>
      </c>
      <c r="N151">
        <v>-0.9</v>
      </c>
      <c r="O151">
        <v>-0.9</v>
      </c>
      <c r="P151">
        <v>-1</v>
      </c>
    </row>
    <row r="152" spans="1:16">
      <c r="A152" t="s">
        <v>48</v>
      </c>
      <c r="B152">
        <v>-0.6</v>
      </c>
      <c r="C152">
        <v>-0.6</v>
      </c>
      <c r="D152">
        <v>-0.6</v>
      </c>
      <c r="E152">
        <v>-0.6</v>
      </c>
      <c r="F152">
        <v>-0.7</v>
      </c>
      <c r="G152">
        <v>-0.6</v>
      </c>
      <c r="H152">
        <v>-0.5</v>
      </c>
      <c r="I152">
        <v>-0.6</v>
      </c>
      <c r="J152">
        <v>-0.5</v>
      </c>
      <c r="K152">
        <v>-0.6</v>
      </c>
      <c r="L152">
        <v>-0.5</v>
      </c>
      <c r="M152">
        <v>-0.6</v>
      </c>
      <c r="N152">
        <v>-0.6</v>
      </c>
      <c r="O152">
        <v>-0.5</v>
      </c>
      <c r="P152">
        <v>-0.6</v>
      </c>
    </row>
    <row r="153" spans="1:16">
      <c r="A153" t="s">
        <v>49</v>
      </c>
      <c r="B153">
        <v>-1.6</v>
      </c>
      <c r="C153">
        <v>-1.6</v>
      </c>
      <c r="D153">
        <v>-1.4</v>
      </c>
      <c r="E153">
        <v>-1.4</v>
      </c>
      <c r="F153">
        <v>-1.3</v>
      </c>
      <c r="G153">
        <v>-1.4</v>
      </c>
      <c r="H153">
        <v>-1.3</v>
      </c>
      <c r="I153">
        <v>-1.3</v>
      </c>
      <c r="J153">
        <v>-1.2</v>
      </c>
      <c r="K153">
        <v>-1.2</v>
      </c>
      <c r="L153">
        <v>-1.2</v>
      </c>
      <c r="M153">
        <v>-1.2</v>
      </c>
      <c r="N153">
        <v>-1.1000000000000001</v>
      </c>
      <c r="O153">
        <v>-1.1000000000000001</v>
      </c>
      <c r="P153">
        <v>-1.2</v>
      </c>
    </row>
    <row r="154" spans="1:16">
      <c r="A154" t="s">
        <v>50</v>
      </c>
      <c r="B154">
        <v>-1.7</v>
      </c>
      <c r="C154">
        <v>-1.6</v>
      </c>
      <c r="D154">
        <v>-1.6</v>
      </c>
      <c r="E154">
        <v>-1.5</v>
      </c>
      <c r="F154">
        <v>-1.4</v>
      </c>
      <c r="G154">
        <v>-1.3</v>
      </c>
      <c r="H154">
        <v>-1.4</v>
      </c>
      <c r="I154">
        <v>-1.4</v>
      </c>
      <c r="J154">
        <v>-1.2</v>
      </c>
      <c r="K154">
        <v>-1.2</v>
      </c>
      <c r="L154">
        <v>-1.3</v>
      </c>
      <c r="M154">
        <v>-1.3</v>
      </c>
      <c r="N154">
        <v>-1.2</v>
      </c>
      <c r="O154">
        <v>-1.3</v>
      </c>
      <c r="P154">
        <v>-1.3</v>
      </c>
    </row>
    <row r="155" spans="1:16">
      <c r="A155" t="s">
        <v>51</v>
      </c>
      <c r="B155">
        <v>-1.9</v>
      </c>
      <c r="C155">
        <v>-1.8</v>
      </c>
      <c r="D155">
        <v>-1.7</v>
      </c>
      <c r="E155">
        <v>-1.6</v>
      </c>
      <c r="F155">
        <v>-1.6</v>
      </c>
      <c r="G155">
        <v>-1.6</v>
      </c>
      <c r="H155">
        <v>-1.4</v>
      </c>
      <c r="I155">
        <v>-1.4</v>
      </c>
      <c r="J155">
        <v>-1.4</v>
      </c>
      <c r="K155">
        <v>-1.5</v>
      </c>
      <c r="L155">
        <v>-1.4</v>
      </c>
      <c r="M155">
        <v>-1.4</v>
      </c>
      <c r="N155">
        <v>-1.5</v>
      </c>
      <c r="O155">
        <v>-1.4</v>
      </c>
      <c r="P155">
        <v>-1.6</v>
      </c>
    </row>
    <row r="156" spans="1:16">
      <c r="A156" t="s">
        <v>52</v>
      </c>
      <c r="B156">
        <v>-1.8</v>
      </c>
      <c r="C156">
        <v>-1.7</v>
      </c>
      <c r="D156">
        <v>-1.6</v>
      </c>
      <c r="E156">
        <v>-1.5</v>
      </c>
      <c r="F156">
        <v>-1.5</v>
      </c>
      <c r="G156">
        <v>-1.5</v>
      </c>
      <c r="H156">
        <v>-1.4</v>
      </c>
      <c r="I156">
        <v>-1.4</v>
      </c>
      <c r="J156">
        <v>-1.3</v>
      </c>
      <c r="K156">
        <v>-1.3</v>
      </c>
      <c r="L156">
        <v>-1.4</v>
      </c>
      <c r="M156">
        <v>-1.4</v>
      </c>
      <c r="N156">
        <v>-1.4</v>
      </c>
      <c r="O156">
        <v>-1.4</v>
      </c>
      <c r="P156">
        <v>-1.5</v>
      </c>
    </row>
    <row r="157" spans="1:16">
      <c r="A157" t="s">
        <v>53</v>
      </c>
      <c r="B157">
        <v>-1.6</v>
      </c>
      <c r="C157">
        <v>-1.5</v>
      </c>
      <c r="D157">
        <v>-1.5</v>
      </c>
      <c r="E157">
        <v>-1.4</v>
      </c>
      <c r="F157">
        <v>-1.4</v>
      </c>
      <c r="G157">
        <v>-1.3</v>
      </c>
      <c r="H157">
        <v>-1.3</v>
      </c>
      <c r="I157">
        <v>-1.3</v>
      </c>
      <c r="J157">
        <v>-1.2</v>
      </c>
      <c r="K157">
        <v>-1.2</v>
      </c>
      <c r="L157">
        <v>-1.2</v>
      </c>
      <c r="M157">
        <v>-1.3</v>
      </c>
      <c r="N157">
        <v>-1.3</v>
      </c>
      <c r="O157">
        <v>-1.3</v>
      </c>
      <c r="P157">
        <v>-1.5</v>
      </c>
    </row>
    <row r="158" spans="1:16">
      <c r="A158" t="s">
        <v>54</v>
      </c>
      <c r="B158">
        <v>-1.2</v>
      </c>
      <c r="C158">
        <v>-1.1000000000000001</v>
      </c>
      <c r="D158">
        <v>-1.1000000000000001</v>
      </c>
      <c r="E158">
        <v>-1.1000000000000001</v>
      </c>
      <c r="F158">
        <v>-1.1000000000000001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-1.1000000000000001</v>
      </c>
      <c r="P158">
        <v>-1.1000000000000001</v>
      </c>
    </row>
    <row r="159" spans="1:16">
      <c r="A159" t="s">
        <v>55</v>
      </c>
      <c r="B159">
        <v>-0.8</v>
      </c>
      <c r="C159">
        <v>-0.8</v>
      </c>
      <c r="D159">
        <v>-0.7</v>
      </c>
      <c r="E159">
        <v>-0.7</v>
      </c>
      <c r="F159">
        <v>-0.7</v>
      </c>
      <c r="G159">
        <v>-0.7</v>
      </c>
      <c r="H159">
        <v>-0.7</v>
      </c>
      <c r="I159">
        <v>-0.7</v>
      </c>
      <c r="J159">
        <v>-0.7</v>
      </c>
      <c r="K159">
        <v>-0.7</v>
      </c>
      <c r="L159">
        <v>-0.7</v>
      </c>
      <c r="M159">
        <v>-0.7</v>
      </c>
      <c r="N159">
        <v>-0.7</v>
      </c>
      <c r="O159">
        <v>-0.7</v>
      </c>
      <c r="P159">
        <v>-0.8</v>
      </c>
    </row>
    <row r="160" spans="1:16">
      <c r="A160" t="s">
        <v>56</v>
      </c>
      <c r="B160">
        <v>-0.4</v>
      </c>
      <c r="C160">
        <v>-0.4</v>
      </c>
      <c r="D160">
        <v>-0.5</v>
      </c>
      <c r="E160">
        <v>-0.3</v>
      </c>
      <c r="F160">
        <v>-0.3</v>
      </c>
      <c r="G160">
        <v>-0.3</v>
      </c>
      <c r="H160">
        <v>-0.3</v>
      </c>
      <c r="I160">
        <v>-0.4</v>
      </c>
      <c r="J160">
        <v>-0.4</v>
      </c>
      <c r="K160">
        <v>-0.3</v>
      </c>
      <c r="L160">
        <v>-0.4</v>
      </c>
      <c r="M160">
        <v>-0.5</v>
      </c>
      <c r="N160">
        <v>-0.4</v>
      </c>
      <c r="O160">
        <v>-0.5</v>
      </c>
      <c r="P160">
        <v>-0.5</v>
      </c>
    </row>
    <row r="161" spans="1:16">
      <c r="A161" t="s">
        <v>57</v>
      </c>
      <c r="B161">
        <v>-0.5</v>
      </c>
      <c r="C161">
        <v>-0.6</v>
      </c>
      <c r="D161">
        <v>-0.7</v>
      </c>
      <c r="E161">
        <v>-0.7</v>
      </c>
      <c r="F161">
        <v>-0.8</v>
      </c>
      <c r="G161">
        <v>-0.8</v>
      </c>
      <c r="H161">
        <v>-0.8</v>
      </c>
      <c r="I161">
        <v>-0.7</v>
      </c>
      <c r="J161">
        <v>-0.8</v>
      </c>
      <c r="K161">
        <v>-0.8</v>
      </c>
      <c r="L161">
        <v>-0.8</v>
      </c>
      <c r="M161">
        <v>-0.8</v>
      </c>
      <c r="N161">
        <v>-0.8</v>
      </c>
      <c r="O161">
        <v>-0.9</v>
      </c>
      <c r="P161">
        <v>-0.9</v>
      </c>
    </row>
    <row r="162" spans="1:16">
      <c r="A162" t="s">
        <v>58</v>
      </c>
      <c r="B162">
        <v>-1.4</v>
      </c>
      <c r="C162">
        <v>-1.5</v>
      </c>
      <c r="D162">
        <v>-1.5</v>
      </c>
      <c r="E162">
        <v>-1.4</v>
      </c>
      <c r="F162">
        <v>-1.5</v>
      </c>
      <c r="G162">
        <v>-1.4</v>
      </c>
      <c r="H162">
        <v>-1.5</v>
      </c>
      <c r="I162">
        <v>-1.5</v>
      </c>
      <c r="J162">
        <v>-1.4</v>
      </c>
      <c r="K162">
        <v>-1.4</v>
      </c>
      <c r="L162">
        <v>-1.5</v>
      </c>
      <c r="M162">
        <v>-1.5</v>
      </c>
      <c r="N162">
        <v>-1.6</v>
      </c>
      <c r="O162">
        <v>-1.6</v>
      </c>
      <c r="P162">
        <v>-1.7</v>
      </c>
    </row>
    <row r="163" spans="1:16">
      <c r="A163" t="s">
        <v>59</v>
      </c>
      <c r="B163">
        <v>-1.3</v>
      </c>
      <c r="C163">
        <v>-1.4</v>
      </c>
      <c r="D163">
        <v>-1.3</v>
      </c>
      <c r="E163">
        <v>-1.4</v>
      </c>
      <c r="F163">
        <v>-1.3</v>
      </c>
      <c r="G163">
        <v>-1.3</v>
      </c>
      <c r="H163">
        <v>-1.3</v>
      </c>
      <c r="I163">
        <v>-1.4</v>
      </c>
      <c r="J163">
        <v>-1.3</v>
      </c>
      <c r="K163">
        <v>-1.3</v>
      </c>
      <c r="L163">
        <v>-1.3</v>
      </c>
      <c r="M163">
        <v>-1.4</v>
      </c>
      <c r="N163">
        <v>-1.4</v>
      </c>
      <c r="O163">
        <v>-1.4</v>
      </c>
      <c r="P163">
        <v>-1.5</v>
      </c>
    </row>
    <row r="164" spans="1:16">
      <c r="A164" t="s">
        <v>60</v>
      </c>
      <c r="B164">
        <v>-1.4</v>
      </c>
      <c r="C164">
        <v>-1.5</v>
      </c>
      <c r="D164">
        <v>-1.5</v>
      </c>
      <c r="E164">
        <v>-1.5</v>
      </c>
      <c r="F164">
        <v>-1.4</v>
      </c>
      <c r="G164">
        <v>-1.4</v>
      </c>
      <c r="H164">
        <v>-1.4</v>
      </c>
      <c r="I164">
        <v>-1.4</v>
      </c>
      <c r="J164">
        <v>-1.3</v>
      </c>
      <c r="K164">
        <v>-1.4</v>
      </c>
      <c r="L164">
        <v>-1.4</v>
      </c>
      <c r="M164">
        <v>-1.3</v>
      </c>
      <c r="N164">
        <v>-1.3</v>
      </c>
      <c r="O164">
        <v>-1.4</v>
      </c>
      <c r="P164">
        <v>-1.5</v>
      </c>
    </row>
    <row r="165" spans="1:16">
      <c r="A165" t="s">
        <v>61</v>
      </c>
      <c r="B165">
        <v>-1.4</v>
      </c>
      <c r="C165">
        <v>-1.4</v>
      </c>
      <c r="D165">
        <v>-1.3</v>
      </c>
      <c r="E165">
        <v>-1.4</v>
      </c>
      <c r="F165">
        <v>-1.4</v>
      </c>
      <c r="G165">
        <v>-1.3</v>
      </c>
      <c r="H165">
        <v>-1.4</v>
      </c>
      <c r="I165">
        <v>-1.3</v>
      </c>
      <c r="J165">
        <v>-1.4</v>
      </c>
      <c r="K165">
        <v>-1.4</v>
      </c>
      <c r="L165">
        <v>-1.3</v>
      </c>
      <c r="M165">
        <v>-1.3</v>
      </c>
      <c r="N165">
        <v>-1.3</v>
      </c>
      <c r="O165">
        <v>-1.5</v>
      </c>
      <c r="P165">
        <v>-1.5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VCUB_2008_07_02_rapport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2015-09-18T10:23:24Z</dcterms:created>
  <dcterms:modified xsi:type="dcterms:W3CDTF">2015-09-18T15:56:03Z</dcterms:modified>
</cp:coreProperties>
</file>