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8_{E014F51F-2BAE-4F29-8CF5-2E34AB9025AD}" xr6:coauthVersionLast="47" xr6:coauthVersionMax="47" xr10:uidLastSave="{00000000-0000-0000-0000-000000000000}"/>
  <bookViews>
    <workbookView xWindow="23880" yWindow="-120" windowWidth="24240" windowHeight="13740" xr2:uid="{A763807C-A4B5-4EDA-B60F-578D4C920BCE}"/>
  </bookViews>
  <sheets>
    <sheet name="Report" sheetId="1" r:id="rId1"/>
  </sheets>
  <externalReferences>
    <externalReference r:id="rId2"/>
  </externalReferences>
  <definedNames>
    <definedName name="CurDate">[1]Control!$B$3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2" i="1"/>
</calcChain>
</file>

<file path=xl/sharedStrings.xml><?xml version="1.0" encoding="utf-8"?>
<sst xmlns="http://schemas.openxmlformats.org/spreadsheetml/2006/main" count="16" uniqueCount="16">
  <si>
    <t>Company</t>
  </si>
  <si>
    <t>State</t>
  </si>
  <si>
    <t>Texas</t>
  </si>
  <si>
    <t>Income Statement</t>
  </si>
  <si>
    <t>Revenues</t>
  </si>
  <si>
    <t>Less: Cost of Sales</t>
  </si>
  <si>
    <t>Gross Margin</t>
  </si>
  <si>
    <t>Less: Overhead Labour</t>
  </si>
  <si>
    <t>Less: Overhead Expenses</t>
  </si>
  <si>
    <t>EBITDA</t>
  </si>
  <si>
    <t>Less: Depreciation &amp; Amortization</t>
  </si>
  <si>
    <t>Less: Interest</t>
  </si>
  <si>
    <t xml:space="preserve"> </t>
  </si>
  <si>
    <t>EBIDA</t>
  </si>
  <si>
    <t>Less: Income Taxes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</si>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</sst>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2" fillId="2" borderId="0" xfId="0" applyFont="1" applyFill="1"/>
    <xf numFmtId="0" fontId="0" fillId="0" borderId="0" xfId="0" applyAlignment="1">
      <alignment horizontal="left"/>
    </xf>
    <xf numFmtId="3" fontId="0" fillId="0" borderId="0" xfId="0" applyNumberFormat="1"/>
    <xf numFmtId="0" fontId="0" fillId="0" borderId="0" xfId="0" applyAlignment="1">
      <alignment horizontal="left" indent="1"/>
    </xf>
    <xf numFmtId="3" fontId="0" fillId="0" borderId="1" xfId="0" applyNumberFormat="1" applyBorder="1"/>
    <xf numFmtId="0" fontId="1" fillId="0" borderId="0" xfId="0" applyFont="1" applyAlignment="1">
      <alignment horizontal="left"/>
    </xf>
    <xf numFmtId="3" fontId="1" fillId="0" borderId="2" xfId="0" applyNumberFormat="1" applyFont="1" applyBorder="1"/>
  </cellXfs>
  <cellStyles count="1">
    <cellStyle name="Normal" xfId="0" builtinId="0"/>
  </cellStyles>
  <dxfs count="14">
    <dxf>
      <alignment relativeIndent="1"/>
    </dxf>
    <dxf>
      <alignment relativeIndent="1"/>
    </dxf>
    <dxf>
      <alignment relativeIndent="1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alignment relativeIndent="1"/>
    </dxf>
    <dxf>
      <font>
        <b/>
      </font>
    </dxf>
    <dxf>
      <font>
        <b/>
      </font>
    </dxf>
    <dxf>
      <border>
        <top style="thin">
          <color indexed="64"/>
        </top>
        <bottom style="double">
          <color indexed="64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1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_repos/3427766/reporting_bot_practic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Data"/>
      <sheetName val="Report"/>
      <sheetName val="Case 1"/>
      <sheetName val="Case 2a"/>
      <sheetName val="Case 2b"/>
      <sheetName val="Case 2c"/>
      <sheetName val="Case 3"/>
      <sheetName val="Case 4a"/>
      <sheetName val="Case 4b"/>
      <sheetName val="Case 4c"/>
    </sheetNames>
    <sheetDataSet>
      <sheetData sheetId="0">
        <row r="3">
          <cell r="B3">
            <v>44074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temp_repos/3427766/reporting_bot_practice.xlsb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ny Wu" refreshedDate="44054.903376851849" createdVersion="6" refreshedVersion="6" minRefreshableVersion="3" recordCount="54" xr:uid="{1439ECC6-4D87-4D06-A7BD-C46C28D42CDD}">
  <cacheSource type="worksheet">
    <worksheetSource name="Data" r:id="rId2"/>
  </cacheSource>
  <cacheFields count="4">
    <cacheField name="State" numFmtId="0">
      <sharedItems count="6">
        <s v="Florida"/>
        <s v="Oregon"/>
        <s v="New York"/>
        <s v="Texas"/>
        <s v="California"/>
        <s v="Illinois"/>
      </sharedItems>
    </cacheField>
    <cacheField name="Month" numFmtId="17">
      <sharedItems containsSemiMixedTypes="0" containsNonDate="0" containsDate="1" containsString="0" minDate="2020-01-01T00:00:00" maxDate="2020-01-02T00:00:00"/>
    </cacheField>
    <cacheField name="Category" numFmtId="0">
      <sharedItems count="11">
        <s v="Revenues"/>
        <s v="Cost of Sales"/>
        <s v="Gross Margin"/>
        <s v="Overhead Labour"/>
        <s v="Overhead Expenses"/>
        <s v="EBITDA"/>
        <s v="Depreciation &amp; Amortization"/>
        <s v="Interest"/>
        <s v="EBIDA"/>
        <s v="Net Income" f="1"/>
        <s v="Less: Income Taxes" f="1"/>
      </sharedItems>
    </cacheField>
    <cacheField name="Amount" numFmtId="164">
      <sharedItems containsSemiMixedTypes="0" containsString="0" containsNumber="1" minValue="2685.5" maxValue="12223568"/>
    </cacheField>
  </cacheFields>
  <calculatedItems count="2">
    <calculatedItem formula="Category[EBIDA]*30%">
      <pivotArea cacheIndex="1" outline="0" fieldPosition="0">
        <references count="1">
          <reference field="2" count="1">
            <x v="10"/>
          </reference>
        </references>
      </pivotArea>
    </calculatedItem>
    <calculatedItem formula="Category[EBIDA]-Category['Less: Income Taxes']">
      <pivotArea cacheIndex="1" outline="0" fieldPosition="0">
        <references count="1">
          <reference field="2" count="1">
            <x v="9"/>
          </reference>
        </references>
      </pivotArea>
    </calculatedItem>
  </calculatedItems>
  <extLst>
    <ext xmlns:x14="http://schemas.microsoft.com/office/spreadsheetml/2009/9/main" uri="{725AE2AE-9491-48be-B2B4-4EB974FC3084}">
      <x14:pivotCacheDefinition pivotCacheId="59176409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x v="0"/>
    <d v="2020-01-01T00:00:00"/>
    <x v="0"/>
    <n v="1840061"/>
  </r>
  <r>
    <x v="0"/>
    <d v="2020-01-01T00:00:00"/>
    <x v="1"/>
    <n v="450609"/>
  </r>
  <r>
    <x v="0"/>
    <d v="2020-01-01T00:00:00"/>
    <x v="2"/>
    <n v="1389452"/>
  </r>
  <r>
    <x v="0"/>
    <d v="2020-01-01T00:00:00"/>
    <x v="3"/>
    <n v="289797"/>
  </r>
  <r>
    <x v="0"/>
    <d v="2020-01-01T00:00:00"/>
    <x v="4"/>
    <n v="51510"/>
  </r>
  <r>
    <x v="0"/>
    <d v="2020-01-01T00:00:00"/>
    <x v="5"/>
    <n v="1048145"/>
  </r>
  <r>
    <x v="0"/>
    <d v="2020-01-01T00:00:00"/>
    <x v="6"/>
    <n v="86151"/>
  </r>
  <r>
    <x v="0"/>
    <d v="2020-01-01T00:00:00"/>
    <x v="7"/>
    <n v="4266"/>
  </r>
  <r>
    <x v="0"/>
    <d v="2020-01-01T00:00:00"/>
    <x v="8"/>
    <n v="957728"/>
  </r>
  <r>
    <x v="1"/>
    <d v="2020-01-01T00:00:00"/>
    <x v="0"/>
    <n v="4097142"/>
  </r>
  <r>
    <x v="1"/>
    <d v="2020-01-01T00:00:00"/>
    <x v="1"/>
    <n v="1215234"/>
  </r>
  <r>
    <x v="1"/>
    <d v="2020-01-01T00:00:00"/>
    <x v="2"/>
    <n v="2881908"/>
  </r>
  <r>
    <x v="1"/>
    <d v="2020-01-01T00:00:00"/>
    <x v="3"/>
    <n v="560097"/>
  </r>
  <r>
    <x v="1"/>
    <d v="2020-01-01T00:00:00"/>
    <x v="4"/>
    <n v="130350"/>
  </r>
  <r>
    <x v="1"/>
    <d v="2020-01-01T00:00:00"/>
    <x v="5"/>
    <n v="2191461"/>
  </r>
  <r>
    <x v="1"/>
    <d v="2020-01-01T00:00:00"/>
    <x v="6"/>
    <n v="299034"/>
  </r>
  <r>
    <x v="1"/>
    <d v="2020-01-01T00:00:00"/>
    <x v="7"/>
    <n v="12432"/>
  </r>
  <r>
    <x v="1"/>
    <d v="2020-01-01T00:00:00"/>
    <x v="8"/>
    <n v="1879995"/>
  </r>
  <r>
    <x v="2"/>
    <d v="2020-01-01T00:00:00"/>
    <x v="0"/>
    <n v="6755055"/>
  </r>
  <r>
    <x v="2"/>
    <d v="2020-01-01T00:00:00"/>
    <x v="1"/>
    <n v="2700105"/>
  </r>
  <r>
    <x v="2"/>
    <d v="2020-01-01T00:00:00"/>
    <x v="2"/>
    <n v="4054950"/>
  </r>
  <r>
    <x v="2"/>
    <d v="2020-01-01T00:00:00"/>
    <x v="3"/>
    <n v="1221065"/>
  </r>
  <r>
    <x v="2"/>
    <d v="2020-01-01T00:00:00"/>
    <x v="4"/>
    <n v="227020"/>
  </r>
  <r>
    <x v="2"/>
    <d v="2020-01-01T00:00:00"/>
    <x v="5"/>
    <n v="2606865"/>
  </r>
  <r>
    <x v="2"/>
    <d v="2020-01-01T00:00:00"/>
    <x v="6"/>
    <n v="431225"/>
  </r>
  <r>
    <x v="2"/>
    <d v="2020-01-01T00:00:00"/>
    <x v="7"/>
    <n v="27875"/>
  </r>
  <r>
    <x v="2"/>
    <d v="2020-01-01T00:00:00"/>
    <x v="8"/>
    <n v="2147765"/>
  </r>
  <r>
    <x v="3"/>
    <d v="2020-01-01T00:00:00"/>
    <x v="0"/>
    <n v="3592902"/>
  </r>
  <r>
    <x v="3"/>
    <d v="2020-01-01T00:00:00"/>
    <x v="1"/>
    <n v="1041472"/>
  </r>
  <r>
    <x v="3"/>
    <d v="2020-01-01T00:00:00"/>
    <x v="2"/>
    <n v="2551430"/>
  </r>
  <r>
    <x v="3"/>
    <d v="2020-01-01T00:00:00"/>
    <x v="3"/>
    <n v="509042"/>
  </r>
  <r>
    <x v="3"/>
    <d v="2020-01-01T00:00:00"/>
    <x v="4"/>
    <n v="116930"/>
  </r>
  <r>
    <x v="3"/>
    <d v="2020-01-01T00:00:00"/>
    <x v="5"/>
    <n v="1925458"/>
  </r>
  <r>
    <x v="3"/>
    <d v="2020-01-01T00:00:00"/>
    <x v="6"/>
    <n v="188070"/>
  </r>
  <r>
    <x v="3"/>
    <d v="2020-01-01T00:00:00"/>
    <x v="7"/>
    <n v="9230"/>
  </r>
  <r>
    <x v="3"/>
    <d v="2020-01-01T00:00:00"/>
    <x v="8"/>
    <n v="1728158"/>
  </r>
  <r>
    <x v="4"/>
    <d v="2020-01-01T00:00:00"/>
    <x v="0"/>
    <n v="12223568"/>
  </r>
  <r>
    <x v="4"/>
    <d v="2020-01-01T00:00:00"/>
    <x v="1"/>
    <n v="3943832"/>
  </r>
  <r>
    <x v="4"/>
    <d v="2020-01-01T00:00:00"/>
    <x v="2"/>
    <n v="8279736"/>
  </r>
  <r>
    <x v="4"/>
    <d v="2020-01-01T00:00:00"/>
    <x v="3"/>
    <n v="1987960"/>
  </r>
  <r>
    <x v="4"/>
    <d v="2020-01-01T00:00:00"/>
    <x v="4"/>
    <n v="337224"/>
  </r>
  <r>
    <x v="4"/>
    <d v="2020-01-01T00:00:00"/>
    <x v="5"/>
    <n v="5954552"/>
  </r>
  <r>
    <x v="4"/>
    <d v="2020-01-01T00:00:00"/>
    <x v="6"/>
    <n v="669984"/>
  </r>
  <r>
    <x v="4"/>
    <d v="2020-01-01T00:00:00"/>
    <x v="7"/>
    <n v="42096"/>
  </r>
  <r>
    <x v="4"/>
    <d v="2020-01-01T00:00:00"/>
    <x v="8"/>
    <n v="5242472"/>
  </r>
  <r>
    <x v="5"/>
    <d v="2020-01-01T00:00:00"/>
    <x v="0"/>
    <n v="621489"/>
  </r>
  <r>
    <x v="5"/>
    <d v="2020-01-01T00:00:00"/>
    <x v="1"/>
    <n v="242005"/>
  </r>
  <r>
    <x v="5"/>
    <d v="2020-01-01T00:00:00"/>
    <x v="2"/>
    <n v="379484"/>
  </r>
  <r>
    <x v="5"/>
    <d v="2020-01-01T00:00:00"/>
    <x v="3"/>
    <n v="58078"/>
  </r>
  <r>
    <x v="5"/>
    <d v="2020-01-01T00:00:00"/>
    <x v="4"/>
    <n v="21648"/>
  </r>
  <r>
    <x v="5"/>
    <d v="2020-01-01T00:00:00"/>
    <x v="5"/>
    <n v="299758"/>
  </r>
  <r>
    <x v="5"/>
    <d v="2020-01-01T00:00:00"/>
    <x v="6"/>
    <n v="44917.5"/>
  </r>
  <r>
    <x v="5"/>
    <d v="2020-01-01T00:00:00"/>
    <x v="7"/>
    <n v="2685.5"/>
  </r>
  <r>
    <x v="5"/>
    <d v="2020-01-01T00:00:00"/>
    <x v="8"/>
    <n v="2521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9F4CC7-3CB1-4D99-B92A-68913647448D}" name="PivotTable2" cacheId="0" applyNumberFormats="0" applyBorderFormats="0" applyFontFormats="0" applyPatternFormats="0" applyAlignmentFormats="0" applyWidthHeightFormats="1" dataCaption="Values" updatedVersion="6" minRefreshableVersion="3" showDrill="0" rowGrandTotals="0" itemPrintTitles="1" createdVersion="6" indent="0" showHeaders="0" outline="1" outlineData="1" multipleFieldFilters="0" rowHeaderCaption=" ">
  <location ref="A7:B18" firstHeaderRow="1" firstDataRow="1" firstDataCol="1" rowPageCount="1" colPageCount="1"/>
  <pivotFields count="4">
    <pivotField axis="axisPage" showAll="0">
      <items count="7">
        <item x="4"/>
        <item x="0"/>
        <item x="5"/>
        <item x="2"/>
        <item x="1"/>
        <item x="3"/>
        <item t="default"/>
      </items>
    </pivotField>
    <pivotField numFmtId="17" showAll="0"/>
    <pivotField axis="axisRow" showAll="0">
      <items count="12">
        <item x="0"/>
        <item n="Less: Cost of Sales" x="1"/>
        <item x="2"/>
        <item n="Less: Overhead Labour" x="3"/>
        <item n="Less: Overhead Expenses" x="4"/>
        <item x="5"/>
        <item n="Less: Depreciation &amp; Amortization" x="6"/>
        <item n="Less: Interest" x="7"/>
        <item x="8"/>
        <item f="1" x="10"/>
        <item f="1" x="9"/>
        <item t="default"/>
      </items>
    </pivotField>
    <pivotField dataField="1" numFmtId="164"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Items count="1">
    <i/>
  </colItems>
  <pageFields count="1">
    <pageField fld="0" item="5" hier="-1"/>
  </pageFields>
  <dataFields count="1">
    <dataField name="Income Statement" fld="3" baseField="0" baseItem="0" numFmtId="3"/>
  </dataFields>
  <formats count="14">
    <format dxfId="0">
      <pivotArea dataOnly="0" labelOnly="1" fieldPosition="0">
        <references count="1">
          <reference field="2" count="1">
            <x v="1"/>
          </reference>
        </references>
      </pivotArea>
    </format>
    <format dxfId="1">
      <pivotArea dataOnly="0" labelOnly="1" fieldPosition="0">
        <references count="1">
          <reference field="2" count="2">
            <x v="3"/>
            <x v="4"/>
          </reference>
        </references>
      </pivotArea>
    </format>
    <format dxfId="2">
      <pivotArea dataOnly="0" labelOnly="1" fieldPosition="0">
        <references count="1">
          <reference field="2" count="2">
            <x v="6"/>
            <x v="7"/>
          </reference>
        </references>
      </pivotArea>
    </format>
    <format dxfId="3">
      <pivotArea collapsedLevelsAreSubtotals="1" fieldPosition="0">
        <references count="1">
          <reference field="2" count="1">
            <x v="1"/>
          </reference>
        </references>
      </pivotArea>
    </format>
    <format dxfId="4">
      <pivotArea collapsedLevelsAreSubtotals="1" fieldPosition="0">
        <references count="1">
          <reference field="2" count="1">
            <x v="4"/>
          </reference>
        </references>
      </pivotArea>
    </format>
    <format dxfId="5">
      <pivotArea collapsedLevelsAreSubtotals="1" fieldPosition="0">
        <references count="1">
          <reference field="2" count="1">
            <x v="7"/>
          </reference>
        </references>
      </pivotArea>
    </format>
    <format dxfId="6">
      <pivotArea dataOnly="0" labelOnly="1" fieldPosition="0">
        <references count="1">
          <reference field="2" count="1">
            <x v="9"/>
          </reference>
        </references>
      </pivotArea>
    </format>
    <format dxfId="7">
      <pivotArea collapsedLevelsAreSubtotals="1" fieldPosition="0">
        <references count="1">
          <reference field="2" count="1">
            <x v="10"/>
          </reference>
        </references>
      </pivotArea>
    </format>
    <format dxfId="8">
      <pivotArea dataOnly="0" labelOnly="1" fieldPosition="0">
        <references count="1">
          <reference field="2" count="1">
            <x v="10"/>
          </reference>
        </references>
      </pivotArea>
    </format>
    <format dxfId="9">
      <pivotArea collapsedLevelsAreSubtotals="1" fieldPosition="0">
        <references count="1">
          <reference field="2" count="1">
            <x v="10"/>
          </reference>
        </references>
      </pivotArea>
    </format>
    <format dxfId="10">
      <pivotArea field="2" type="button" dataOnly="0" labelOnly="1" outline="0" axis="axisRow" fieldPosition="0"/>
    </format>
    <format dxfId="11">
      <pivotArea dataOnly="0" labelOnly="1" outline="0" axis="axisValues" fieldPosition="0"/>
    </format>
    <format dxfId="12">
      <pivotArea dataOnly="0" labelOnly="1" outline="0" axis="axisValues" fieldPosition="0"/>
    </format>
    <format dxfId="1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2275E-203D-448A-839E-883F099FACFE}">
  <sheetPr codeName="Sheet28">
    <tabColor rgb="FF92D050"/>
  </sheetPr>
  <dimension ref="A1:E19"/>
  <sheetViews>
    <sheetView showGridLines="0" tabSelected="1" workbookViewId="0">
      <selection activeCell="A23" sqref="A23"/>
    </sheetView>
  </sheetViews>
  <sheetFormatPr defaultRowHeight="15" x14ac:dyDescent="0.25"/>
  <cols>
    <col min="1" max="1" width="30.875" customWidth="1"/>
    <col min="2" max="2" width="16.875" customWidth="1"/>
    <col min="3" max="8" width="11" customWidth="1"/>
  </cols>
  <sheetData>
    <row r="1" spans="1:5" ht="18.75" x14ac:dyDescent="0.3">
      <c r="A1" s="1" t="s">
        <v>0</v>
      </c>
    </row>
    <row r="2" spans="1:5" ht="18.75" x14ac:dyDescent="0.3">
      <c r="A2" s="1" t="str">
        <f>"Income Statement - "&amp;B5</f>
        <v>Income Statement - Texas</v>
      </c>
    </row>
    <row r="3" spans="1:5" ht="15.75" x14ac:dyDescent="0.25">
      <c r="A3" s="2" t="str">
        <f>"For the Period Ended "&amp;TEXT(CurDate,"mmmm dd, yyyy")</f>
        <v>For the Period Ended August 31, 2020</v>
      </c>
    </row>
    <row r="5" spans="1:5" hidden="1" x14ac:dyDescent="0.25">
      <c r="A5" t="s">
        <v>1</v>
      </c>
      <c r="B5" t="s">
        <v>2</v>
      </c>
    </row>
    <row r="6" spans="1:5" hidden="1" x14ac:dyDescent="0.25"/>
    <row r="7" spans="1:5" x14ac:dyDescent="0.25">
      <c r="B7" s="3" t="s">
        <v>3</v>
      </c>
    </row>
    <row r="8" spans="1:5" x14ac:dyDescent="0.25">
      <c r="A8" s="4" t="s">
        <v>4</v>
      </c>
      <c r="B8" s="5">
        <v>3592902</v>
      </c>
    </row>
    <row r="9" spans="1:5" x14ac:dyDescent="0.25">
      <c r="A9" s="6" t="s">
        <v>5</v>
      </c>
      <c r="B9" s="7">
        <v>1041472</v>
      </c>
    </row>
    <row r="10" spans="1:5" x14ac:dyDescent="0.25">
      <c r="A10" s="4" t="s">
        <v>6</v>
      </c>
      <c r="B10" s="5">
        <v>2551430</v>
      </c>
    </row>
    <row r="11" spans="1:5" x14ac:dyDescent="0.25">
      <c r="A11" s="6" t="s">
        <v>7</v>
      </c>
      <c r="B11" s="5">
        <v>509042</v>
      </c>
    </row>
    <row r="12" spans="1:5" x14ac:dyDescent="0.25">
      <c r="A12" s="6" t="s">
        <v>8</v>
      </c>
      <c r="B12" s="7">
        <v>116930</v>
      </c>
    </row>
    <row r="13" spans="1:5" x14ac:dyDescent="0.25">
      <c r="A13" s="4" t="s">
        <v>9</v>
      </c>
      <c r="B13" s="5">
        <v>1925458</v>
      </c>
    </row>
    <row r="14" spans="1:5" x14ac:dyDescent="0.25">
      <c r="A14" s="6" t="s">
        <v>10</v>
      </c>
      <c r="B14" s="5">
        <v>188070</v>
      </c>
    </row>
    <row r="15" spans="1:5" x14ac:dyDescent="0.25">
      <c r="A15" s="6" t="s">
        <v>11</v>
      </c>
      <c r="B15" s="7">
        <v>9230</v>
      </c>
      <c r="E15" t="s">
        <v>12</v>
      </c>
    </row>
    <row r="16" spans="1:5" x14ac:dyDescent="0.25">
      <c r="A16" s="4" t="s">
        <v>13</v>
      </c>
      <c r="B16" s="5">
        <v>1728158</v>
      </c>
    </row>
    <row r="17" spans="1:2" x14ac:dyDescent="0.25">
      <c r="A17" s="6" t="s">
        <v>14</v>
      </c>
      <c r="B17" s="5">
        <v>518447.39999999997</v>
      </c>
    </row>
    <row r="18" spans="1:2" ht="15.75" thickBot="1" x14ac:dyDescent="0.3">
      <c r="A18" s="8" t="s">
        <v>15</v>
      </c>
      <c r="B18" s="9">
        <v>1209710.6000000001</v>
      </c>
    </row>
    <row r="19" spans="1:2" ht="15.75" thickTop="1" x14ac:dyDescent="0.25"/>
  </sheetData>
  <pageMargins left="0.7" right="0.7" top="0.75" bottom="0.75" header="0.3" footer="0.3"/>
  <pageSetup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2022-06-13T00:07:47Z</dcterms:created>
  <dcterms:modified xsi:type="dcterms:W3CDTF">2022-06-13T00:08:20Z</dcterms:modified>
</cp:coreProperties>
</file>