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 #1" sheetId="1" r:id="rId4"/>
    <sheet state="visible" name="Product Backlog #2" sheetId="2" r:id="rId5"/>
    <sheet state="visible" name="Sprint Backlog #2" sheetId="3" r:id="rId6"/>
    <sheet state="visible" name="Team Capacity sprint #1" sheetId="4" r:id="rId7"/>
    <sheet state="visible" name="Team Capacity sprint #2" sheetId="5" r:id="rId8"/>
  </sheets>
  <definedNames/>
  <calcPr/>
</workbook>
</file>

<file path=xl/sharedStrings.xml><?xml version="1.0" encoding="utf-8"?>
<sst xmlns="http://schemas.openxmlformats.org/spreadsheetml/2006/main" count="455" uniqueCount="226">
  <si>
    <t>เปลี่ยน Theme ในการเล่น &amp; เพิ่มด่านอย่างน้อย 5 ด่าน</t>
  </si>
  <si>
    <t>No.</t>
  </si>
  <si>
    <t>Product Backlog Items</t>
  </si>
  <si>
    <t>Priority</t>
  </si>
  <si>
    <t>Initial Size Estimate</t>
  </si>
  <si>
    <t>New Estimate at Sprint</t>
  </si>
  <si>
    <t>Sprint#1</t>
  </si>
  <si>
    <t>Sprint#2</t>
  </si>
  <si>
    <t>Design UI</t>
  </si>
  <si>
    <t>Design UI#1 Main Menu</t>
  </si>
  <si>
    <t>Design UI#2 ด่านท้องฟ้า</t>
  </si>
  <si>
    <t>Design UI#3 ด่านป่าไม้</t>
  </si>
  <si>
    <t>Design UI#4 ด่านถ้ำ</t>
  </si>
  <si>
    <t>Design UI#5 ด่านน้ำแข็ง</t>
  </si>
  <si>
    <t>Design UI#6 ด่านลาวา</t>
  </si>
  <si>
    <t>สร้างUI</t>
  </si>
  <si>
    <t>สร้างUI#1 Main Menu</t>
  </si>
  <si>
    <t>สร้างUI#2 ด่านท้องฟ้า</t>
  </si>
  <si>
    <t>สร้างUI#3 ด่านป่าไม้</t>
  </si>
  <si>
    <t>สร้างUI#4 ด่านถ้ำ</t>
  </si>
  <si>
    <t>สร้างUI#5 ด่านน้ำแข็ง</t>
  </si>
  <si>
    <t>สร้างUI#6 ด่านลาวา</t>
  </si>
  <si>
    <t>TestUI</t>
  </si>
  <si>
    <t>Test UI#1 การเปิดเกม</t>
  </si>
  <si>
    <t xml:space="preserve">Test UI#1 กดปุ่ม Play </t>
  </si>
  <si>
    <t>Test UI#2 ด่านท้องฟ้า เปลี่ยนด่าน</t>
  </si>
  <si>
    <t>Test UI#2 บอร์ดด่านท้องฟ้า</t>
  </si>
  <si>
    <t>Test UI#2 Resource BG ด่านท้องฟ้า</t>
  </si>
  <si>
    <t>Test UI#2 Resource pellet ด่านท้องฟ้า</t>
  </si>
  <si>
    <t>Test UI#3 บอร์ดด่านป่าไม้</t>
  </si>
  <si>
    <t>Test UI#3 ด่านป่าไม้ เปลี่ยนด่าน</t>
  </si>
  <si>
    <t>Test UI#3 Resource BG ด่านป่าไม้</t>
  </si>
  <si>
    <t>Test UI#3 Resource pellet ด่านป่าไม้</t>
  </si>
  <si>
    <t>Test UI#4 บอร์ดด่านถ้ำ</t>
  </si>
  <si>
    <t>Test UI#4 ด่านถ้ำ เปลี่ยนด่าน</t>
  </si>
  <si>
    <t>Test UI#4 Resource BG ด่านถ้ำ</t>
  </si>
  <si>
    <t>Test UI#4 Resource pellet ด่านถ้ำ</t>
  </si>
  <si>
    <t>Test UI#5 บอร์ดด่านน้ำแข็ง</t>
  </si>
  <si>
    <t>Test UI#5 ด่านน้ำแข็ง เปลี่ยนด่าน</t>
  </si>
  <si>
    <t>Test UI#5 Resource BG ด่านนํ้าแข็ง</t>
  </si>
  <si>
    <t>Test UI#5 Resource pellet ด่านน้ำแข็ง</t>
  </si>
  <si>
    <t>Test UI#6 บอร์ดด่านลาวา</t>
  </si>
  <si>
    <t>Test UI#6 ด่านลาวา เปลี่ยนด่าน</t>
  </si>
  <si>
    <t>Test UI#6 Resource BG ด่านลาวา</t>
  </si>
  <si>
    <t>Test UI#6 Resource pellet ด่านลาวา</t>
  </si>
  <si>
    <t>Test อื่นๆ</t>
  </si>
  <si>
    <t>Test ยืนยันว่าช่องสีเหลียมมีทุกทิศทาง</t>
  </si>
  <si>
    <t>Test ยืนยันว่าสามารถสร้างช่องสี่เหลี่ยมบนกระดานในทิศตะวันออกได้</t>
  </si>
  <si>
    <t xml:space="preserve">Test ยืนยันว่าสามารถสร้างช่องสี่เหลี่ยมบนกระดานในทิศตะวันตกได้
</t>
  </si>
  <si>
    <t>Test ยืนยันว่าสามารถสร้างช่องสี่เหลี่ยมบนกระดานในทิศเหนือได้</t>
  </si>
  <si>
    <t>Test
ยืนยันว่าสามารถสร้างช่องสี่เหลี่ยมบนกระดานในทิศใต้ได้</t>
  </si>
  <si>
    <t>Test ยืนยันว่าช่อง สีเหลียมมีผู้ครอบ ครองเมือได้ครอบ ครองแล้ว</t>
  </si>
  <si>
    <t>Test ยืนยันว่าช่อง สีเหลียมไม่มีผู้ ครอบครองหลัง จากที่ผู้ครอบครอง ออกจากช่อง สี่เหลียมแล้ว</t>
  </si>
  <si>
    <t>Test ผู้เล่นโดนผีตี</t>
  </si>
  <si>
    <t>Test เทสการเรียกใช้ของผีทั้ง 4 ตัว</t>
  </si>
  <si>
    <t>Test ผู้เล่นผ่านด่าน</t>
  </si>
  <si>
    <t>Test ทิศทางการเดินของผู้เล่น</t>
  </si>
  <si>
    <t>Test ทิศทางการเดินของผี</t>
  </si>
  <si>
    <t>Test ผู้เล่น กิน pellet และผลของscoreboard</t>
  </si>
  <si>
    <t>Test ผู้เล่นเดินผ่านพื้นที่ว่าง</t>
  </si>
  <si>
    <t>Test ผู้เล่นเดินชนกําแพงหรือสิ่งกีดขวาง</t>
  </si>
  <si>
    <t>Test ปุ่มเริ่มเกม</t>
  </si>
  <si>
    <t>Test ปุ่มหยุดเกม</t>
  </si>
  <si>
    <t>Test ผู้เล่นตายในด่าน</t>
  </si>
  <si>
    <t>Test กดปุ่มเริ่มเกม หลังจากกดหยุดเกม</t>
  </si>
  <si>
    <t>อื่นๆ</t>
  </si>
  <si>
    <t>แก้บัคการเปลี่ยนด่าน</t>
  </si>
  <si>
    <t>เปลี่ยน design ตัวผี</t>
  </si>
  <si>
    <t>สร้างเอกสาร</t>
  </si>
  <si>
    <t>สร้างเอกสาร UAT</t>
  </si>
  <si>
    <t>สร้างเอกสาร Sprint backlog</t>
  </si>
  <si>
    <t>สร้างเอกสาร Test report</t>
  </si>
  <si>
    <t>รวม</t>
  </si>
  <si>
    <t>Team Velocity</t>
  </si>
  <si>
    <t>เวลาทำงานจริง</t>
  </si>
  <si>
    <t>1. เปลี่ยน Theme ในการเล่น 
2. เพิ่มด่านอย่างน้อย 5 ด่าน
3. สามารถเลือกระดับความยากในการเล่นได้ ตั้งแต่ Easy -&gt; Medium -&gt; Hard</t>
  </si>
  <si>
    <t>Design UI (ใหม่)</t>
  </si>
  <si>
    <t>Design  Main Menu</t>
  </si>
  <si>
    <t>Design UI ด่านท้องฟ้าในแต่ละระดับความยาก</t>
  </si>
  <si>
    <t>Design UI ด่านป่าไม้ในแต่ละระดับความยาก</t>
  </si>
  <si>
    <t>Design UI ด่านถ้ำในแต่ละระดับความยาก</t>
  </si>
  <si>
    <t>Design UI ด่านน้ำแข็งในแต่ละระดับความยาก</t>
  </si>
  <si>
    <t>Design UI ด่านลาวาในแต่ละระดับความยาก</t>
  </si>
  <si>
    <t>Design UI Cutscene ด่านท้องฟ้า</t>
  </si>
  <si>
    <t>Design UI Cutscene ด่านป่าไม้</t>
  </si>
  <si>
    <t>Design UI Cutscene ด่านถ้ำ</t>
  </si>
  <si>
    <t>Design UI Cutscene ด่านน้ำแข็ง</t>
  </si>
  <si>
    <t>Design UI Cutscene ด่านลาวา</t>
  </si>
  <si>
    <t>สร้าง UI</t>
  </si>
  <si>
    <t>สร้างUI Main Menu</t>
  </si>
  <si>
    <t>สร้างUI Cutscene ด่านท้องฟ้า</t>
  </si>
  <si>
    <t>สร้าง ด่านท่องฟ้าในแต่ละระดับความยาก</t>
  </si>
  <si>
    <t>สร้างUI Cutscene ด่านป่าไม้</t>
  </si>
  <si>
    <t>สร้าง ด่านป่าไม้ในแต่ละระดับความยาก</t>
  </si>
  <si>
    <t>สร้างUI Cutscene ด่านถ้ำ</t>
  </si>
  <si>
    <t>สร้าง ด่านถ้ำในแต่ละระดับความยาก</t>
  </si>
  <si>
    <t>สร้างUI Cutscene ด่านน้ำแข็ง</t>
  </si>
  <si>
    <t>สร้าง ด่านน้ำแข็งในแต่ละระดับความยาก</t>
  </si>
  <si>
    <t>สร้างUI Cutscene ด่านลาวา</t>
  </si>
  <si>
    <t>สร้าง ด่านลาวาในแต่ละระดับความยาก</t>
  </si>
  <si>
    <t>สร้าง UI  หน้า game over</t>
  </si>
  <si>
    <t xml:space="preserve">สร้าง UI หน้า Game Victory </t>
  </si>
  <si>
    <t>สร้างฟังก์ชัน</t>
  </si>
  <si>
    <t>MainMenu สร้างปุ่มHard</t>
  </si>
  <si>
    <t>MainMenu สร้างปุ่มNormal</t>
  </si>
  <si>
    <t>MainMenu สร้างปุ่มEasy</t>
  </si>
  <si>
    <t>สร้างฟังก์ชันสร้างเกมจากบอร์ดท้องฟ้าในแตละความยาก</t>
  </si>
  <si>
    <t>สร้างฟังก์ชัน เปลี่ยนเร็วผีด่านท้องฟ้าในแต่ละระดับ</t>
  </si>
  <si>
    <t>สร้างฟังก์ชันเชื่อม Cutscene กับด่าน ของด่านท้องฟ้า</t>
  </si>
  <si>
    <t>สร้างฟังก์ชันสำหรับเปลี่ยนระดับความยากในด่านท้องฟ้า</t>
  </si>
  <si>
    <t xml:space="preserve"> สร้าง theme ของ ปุ่มในแต่ละด่าน ท้องฟ้า</t>
  </si>
  <si>
    <t>สร้างฟังก์ชันสร้างเกมจากบอร์ดป่าไม้ในแตละความยาก</t>
  </si>
  <si>
    <t>สร้างฟังก์ชัน เปลี่ยนเร็วผีด่านป่าไม้ในแต่ละระดับ</t>
  </si>
  <si>
    <t>สร้างฟังก์ชันเชื่อม Cutscene กับด่าน ของด่านป่าไม้</t>
  </si>
  <si>
    <t>สร้างฟังก์ชันสำหรับเปลี่ยนระดับความยากในด่านป่าไม้</t>
  </si>
  <si>
    <t xml:space="preserve"> สร้าง theme ของ ปุ่มในแต่ละด่าน ป่าไม้</t>
  </si>
  <si>
    <t>สร้างฟังก์ชันสร้างเกมจากบอร์ดถ้ำในแตละความยาก</t>
  </si>
  <si>
    <t>สร้างฟังก์ชัน เปลี่ยนเร็วผีด่านถ้ำในแต่ละระดับ</t>
  </si>
  <si>
    <t>สร้างฟังก์ชันเชื่อม Cutscene กับด่าน ของด่านถ้ำ</t>
  </si>
  <si>
    <t>สร้างฟังก์ชันสำหรับเปลี่ยนระดับความยากในด่านถ้ำ</t>
  </si>
  <si>
    <t xml:space="preserve"> สร้าง theme ของ ปุ่มในแต่ละด่าน ถ้ำ</t>
  </si>
  <si>
    <t>สร้างฟังก์ชันสร้างเกมจากบอร์ดนํ้าแข็งในแตละความยาก</t>
  </si>
  <si>
    <t>สร้างฟังก์ชัน เปลี่ยนเร็วผีด่านน้ำแข็งในแต่ละระดับ</t>
  </si>
  <si>
    <t>สร้างฟังก์ชันเชื่อม Cutscene กับด่าน ของด่านน้ำแข็ง</t>
  </si>
  <si>
    <t>สร้างฟังก์ชันสำหรับเปลี่ยนระดับความยากในด่านน้ำแข็ง</t>
  </si>
  <si>
    <t xml:space="preserve"> สร้าง theme ของ ปุ่มในแต่ละด่าน น้ำแข็ง</t>
  </si>
  <si>
    <t>สร้างฟังก์ชันสร้างเกมจากบอร์ดลาวาในแตละความยาก</t>
  </si>
  <si>
    <t>สร้างฟังก์ชัน เปลี่ยนเร็วผีด่านลาวาในแต่ละระดับ</t>
  </si>
  <si>
    <t>สร้างฟังก์ชันเชื่อม Cutscene กับด่าน ของด่านลาวา</t>
  </si>
  <si>
    <t>สร้างฟังก์ชันสำหรับเปลี่ยนระดับความยากในด่านลาวา</t>
  </si>
  <si>
    <t xml:space="preserve"> สร้าง theme ของ ปุ่มในแต่ละด่าน ลาวา</t>
  </si>
  <si>
    <t xml:space="preserve">สร้างฟังก์ชัน เชื่อมหน้า game over </t>
  </si>
  <si>
    <t xml:space="preserve">สร้างฟังก์ชัน เชื่อมหน้า Game Victory </t>
  </si>
  <si>
    <t>TestUI MainMenu การเปิดเกม</t>
  </si>
  <si>
    <t>TestUI MainMenu กดปุ่มplay</t>
  </si>
  <si>
    <t>TestUI MainMenuกดปุ่มEasy</t>
  </si>
  <si>
    <t>TestUI MainMenuกดปุ่ม Normal</t>
  </si>
  <si>
    <t>TestUI MainMenu
กดปุ่ม Hard</t>
  </si>
  <si>
    <t>Test เชื่อม Cutscene กับด่าน ของด่านท้องฟ้า</t>
  </si>
  <si>
    <t>Test ความเร็วขอผีด่านท้องฟ้า ในระดับในแต่ละระดับ</t>
  </si>
  <si>
    <t>Test  ปุ่ม Stopในหน้า เกม</t>
  </si>
  <si>
    <t>Test UI บอร์ดด่านท้องฟ้าในแต่ละความยาก</t>
  </si>
  <si>
    <t>Test  ธีม ปุ่ม เริ่ม หยุด ด่านท้องฟ้า</t>
  </si>
  <si>
    <t>Test เชื่อม Cutscene กับด่าน ของด่านป่าไม้</t>
  </si>
  <si>
    <t>Test ความเร็วขอผีด่านป่าไม้ ในระดับในแต่ละระดับ</t>
  </si>
  <si>
    <t>Test ปุ่ม start ในหน้าเกม</t>
  </si>
  <si>
    <t>Test UI บอร์ดด่านป่าไม้ในแต่ละความยาก</t>
  </si>
  <si>
    <t>Test  ธีม ปุ่ม เริ่ม หยุด ด่านป่าไม้</t>
  </si>
  <si>
    <t>Test เชื่อม Cutscene กับด่าน ของด่านถ้ำ</t>
  </si>
  <si>
    <t>Test ความเร็วขอผีด่านถ้ำ ในระดับในแต่ละระดับ</t>
  </si>
  <si>
    <t>ผู้เล่นกินpelletและแสดงผลของ score  board</t>
  </si>
  <si>
    <t>Test UI บอร์ดด่านถ้ำในแต่ละความยาก</t>
  </si>
  <si>
    <t>Test  ธีม ปุ่ม เริ่ม หยุด ด่านถ้ำ</t>
  </si>
  <si>
    <t>Test เชื่อม Cutscene กับด่าน ของด่านน้ำแข็ง</t>
  </si>
  <si>
    <t>Test ความเร็วขอผีด่านน้ำแข็ง ในระดับในแต่ละระดับ</t>
  </si>
  <si>
    <t>Test UI Game over เมื่อโดนผีตี</t>
  </si>
  <si>
    <t>Test UI บอร์ดด่านน้ำแข็งในแต่ละความยาก</t>
  </si>
  <si>
    <t>Test  ธีม ปุ่ม เริ่ม หยุด ด่านน้ำแข็ง</t>
  </si>
  <si>
    <t>Test เชื่อม Cutscene กับด่าน ของด่านลาวา</t>
  </si>
  <si>
    <t>Test ความเร็วขอผีด่านลาวา ในระดับในแต่ละระดับ</t>
  </si>
  <si>
    <t>Test UI Game Victory เมื่อเล่นผ่านด่านสุดท้ายใน</t>
  </si>
  <si>
    <t>Test UI บอร์ดด่านลาวาในแต่ละความยาก</t>
  </si>
  <si>
    <t>Test  ธีม ปุ่ม เริ่ม หยุด ด่านลาวา</t>
  </si>
  <si>
    <t>Test UI Resource BG ด่านท้องฟ้า</t>
  </si>
  <si>
    <t>Test UI Resource pellet ด่านท้องฟ้า</t>
  </si>
  <si>
    <t>Test UI Resource BG ด่านป่าไม้</t>
  </si>
  <si>
    <t>Test UI Resource pellet ด่านป่าไม้</t>
  </si>
  <si>
    <t>Test UI Resource BG ด่านถ้ำ</t>
  </si>
  <si>
    <t>Test UI Resource pellet ด่านถ้ำ</t>
  </si>
  <si>
    <t>Test UI Resource BG ด่านน้ำแข็ง</t>
  </si>
  <si>
    <t>Test UI Resource pellet ด่านน้ำแข็ง</t>
  </si>
  <si>
    <t>Test UI Resource BG ด่านลาวา</t>
  </si>
  <si>
    <t>Test UI Resource pellet ด่านลาวา</t>
  </si>
  <si>
    <t>Test การกดปุ่ม Main menu ในหน้า Game Over</t>
  </si>
  <si>
    <t>Test การกดปุ่ม Play Again ในหน้า Game Over</t>
  </si>
  <si>
    <t>Test การกดปุ่ม Main menu ในหน้า Victory</t>
  </si>
  <si>
    <t>Test การกดปุ่ม Play Again ในหน้า Victory</t>
  </si>
  <si>
    <t>Document</t>
  </si>
  <si>
    <t>สร้างเอกสาร Game Design Doc</t>
  </si>
  <si>
    <t>สร้างเอกสาร User Manual</t>
  </si>
  <si>
    <t>สร้างเอกสาร Test Report</t>
  </si>
  <si>
    <t>Sprint Backlog Task</t>
  </si>
  <si>
    <t>volunteer</t>
  </si>
  <si>
    <t xml:space="preserve">Actual </t>
  </si>
  <si>
    <t>ชื่อสมาชิก</t>
  </si>
  <si>
    <t>เวลาทำงานจริงทั้งหมด</t>
  </si>
  <si>
    <t>ชวัชร์ชัย</t>
  </si>
  <si>
    <t>กล้ายุทธ</t>
  </si>
  <si>
    <t>ช่อปทุม</t>
  </si>
  <si>
    <t>ธีรธัช</t>
  </si>
  <si>
    <t xml:space="preserve"> พันธ์ศักดิ์</t>
  </si>
  <si>
    <t>อัจฉริยะ</t>
  </si>
  <si>
    <t>สินีนาฏ</t>
  </si>
  <si>
    <t>*เวลาที่เพื่อนทำ 2คนงานเดียว คือเขียนรวมกันไปเลย</t>
  </si>
  <si>
    <t>Team velocity =</t>
  </si>
  <si>
    <t>เวลาทำจริง</t>
  </si>
  <si>
    <t>สร้างหน้า UI</t>
  </si>
  <si>
    <t>ธีรธัช/พันธ์ศักดิ์</t>
  </si>
  <si>
    <t>กล้ายุทธ/ชวัชร์ชัย</t>
  </si>
  <si>
    <t>สร้าง UI  หน้า Game Over</t>
  </si>
  <si>
    <t>กล้ายุทธ/อัจฉริยะ</t>
  </si>
  <si>
    <t>พันธ์ศักดิ์</t>
  </si>
  <si>
    <t>Test UI</t>
  </si>
  <si>
    <t>TestUI MainMenu กดปุ่ม Hard</t>
  </si>
  <si>
    <t>ธีรธัช/กล้ายุทธ</t>
  </si>
  <si>
    <t>สร้าง Document</t>
  </si>
  <si>
    <t>กล้ายุทธ         ช่อปทุม              ธีรธัช            พันธ์ศักดิ์       อัจฉริยะ</t>
  </si>
  <si>
    <t>สินีนาฏ/ชวัชร์ชัย</t>
  </si>
  <si>
    <t>รายชื่อสมาชิก</t>
  </si>
  <si>
    <t>รหัสนักศึกษา</t>
  </si>
  <si>
    <t>จำนวนชม.ที่สามารถทำงานได้ใน Sprint</t>
  </si>
  <si>
    <t>นางสาวสินีนาฏ เทียกมูล</t>
  </si>
  <si>
    <t>623020499-5</t>
  </si>
  <si>
    <t>นายกล้ายุทธ พิชัยเชิด</t>
  </si>
  <si>
    <t>633020032-4</t>
  </si>
  <si>
    <t>นางสาวช่อปทุม อุดมชาติ</t>
  </si>
  <si>
    <t>633020388-5</t>
  </si>
  <si>
    <t>นายชวัชร์ชัย ไชยโสดารัชต์</t>
  </si>
  <si>
    <t>633020387-7</t>
  </si>
  <si>
    <t>นายธีรธัช ชาวระนอง</t>
  </si>
  <si>
    <t>633020398-2</t>
  </si>
  <si>
    <t>นายพันธ์ศักดิ์ สมภาค</t>
  </si>
  <si>
    <t>633020411-6</t>
  </si>
  <si>
    <t>นายอัจฉริยะ สร้อยอุดม</t>
  </si>
  <si>
    <t>633020432-8</t>
  </si>
  <si>
    <t>จำนวนชั่วโมงรวม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</si>
</sst>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b/>
      <sz val="14.0"/>
      <color theme="1"/>
      <name val="Sarabun"/>
    </font>
    <font>
      <b/>
      <sz val="14.0"/>
      <color rgb="FF000000"/>
      <name val="Sarabun"/>
    </font>
    <font/>
    <font>
      <sz val="16.0"/>
      <color theme="1"/>
      <name val="Sarabun"/>
    </font>
    <font>
      <sz val="14.0"/>
      <color theme="1"/>
      <name val="Sarabun"/>
    </font>
    <font>
      <sz val="14.0"/>
      <color rgb="FF000000"/>
      <name val="Sarabun"/>
    </font>
    <font>
      <color theme="1"/>
      <name val="Calibri"/>
      <scheme val="minor"/>
    </font>
    <font>
      <sz val="16.0"/>
      <color rgb="FF000000"/>
      <name val="Docs-Sarabun"/>
    </font>
    <font>
      <sz val="14.0"/>
      <color rgb="FF93C47D"/>
      <name val="Sarabun"/>
    </font>
    <font>
      <b/>
      <sz val="16.0"/>
      <color theme="1"/>
      <name val="Sarabun"/>
    </font>
    <font>
      <b/>
      <sz val="16.0"/>
      <color rgb="FF000000"/>
      <name val="Sarabun"/>
    </font>
    <font>
      <sz val="17.0"/>
      <color theme="1"/>
      <name val="Calibri"/>
      <scheme val="minor"/>
    </font>
    <font>
      <sz val="16.0"/>
      <color theme="1"/>
      <name val="Calibri"/>
      <scheme val="minor"/>
    </font>
    <font>
      <sz val="16.0"/>
      <color rgb="FF000000"/>
      <name val="Sarabun"/>
    </font>
    <font>
      <sz val="16.0"/>
      <color rgb="FF93C47D"/>
      <name val="Sarabun"/>
    </font>
    <font>
      <b/>
      <sz val="17.0"/>
      <color rgb="FF000000"/>
      <name val="Sarabun"/>
    </font>
    <font>
      <sz val="20.0"/>
      <color rgb="FF000000"/>
      <name val="Sarabun"/>
    </font>
    <font>
      <sz val="17.0"/>
      <color theme="1"/>
      <name val="Sarabun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2" fillId="0" fontId="4" numFmtId="0" xfId="0" applyBorder="1" applyFont="1"/>
    <xf borderId="0" fillId="0" fontId="4" numFmtId="0" xfId="0" applyFont="1"/>
    <xf borderId="6" fillId="0" fontId="3" numFmtId="0" xfId="0" applyBorder="1" applyFont="1"/>
    <xf borderId="2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vertical="center"/>
    </xf>
    <xf borderId="2" fillId="3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4" fontId="5" numFmtId="0" xfId="0" applyAlignment="1" applyBorder="1" applyFill="1" applyFont="1">
      <alignment horizontal="center" vertical="center"/>
    </xf>
    <xf borderId="2" fillId="4" fontId="1" numFmtId="0" xfId="0" applyAlignment="1" applyBorder="1" applyFont="1">
      <alignment readingOrder="0" vertical="center"/>
    </xf>
    <xf borderId="2" fillId="4" fontId="5" numFmtId="0" xfId="0" applyAlignment="1" applyBorder="1" applyFont="1">
      <alignment vertical="center"/>
    </xf>
    <xf borderId="2" fillId="4" fontId="4" numFmtId="0" xfId="0" applyBorder="1" applyFont="1"/>
    <xf borderId="2" fillId="0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2" fillId="0" fontId="5" numFmtId="3" xfId="0" applyAlignment="1" applyBorder="1" applyFont="1" applyNumberFormat="1">
      <alignment horizontal="center" readingOrder="0" vertical="center"/>
    </xf>
    <xf borderId="2" fillId="0" fontId="5" numFmtId="3" xfId="0" applyAlignment="1" applyBorder="1" applyFont="1" applyNumberFormat="1">
      <alignment vertical="center"/>
    </xf>
    <xf borderId="2" fillId="0" fontId="5" numFmtId="0" xfId="0" applyAlignment="1" applyBorder="1" applyFont="1">
      <alignment readingOrder="0" vertical="center"/>
    </xf>
    <xf borderId="2" fillId="0" fontId="5" numFmtId="0" xfId="0" applyAlignment="1" applyBorder="1" applyFont="1">
      <alignment horizontal="center" readingOrder="0" shrinkToFit="0" vertical="center" wrapText="1"/>
    </xf>
    <xf borderId="2" fillId="5" fontId="6" numFmtId="0" xfId="0" applyAlignment="1" applyBorder="1" applyFill="1" applyFont="1">
      <alignment horizontal="left" readingOrder="0" vertical="center"/>
    </xf>
    <xf borderId="0" fillId="5" fontId="6" numFmtId="0" xfId="0" applyAlignment="1" applyFont="1">
      <alignment horizontal="left" readingOrder="0" vertical="center"/>
    </xf>
    <xf borderId="2" fillId="0" fontId="5" numFmtId="3" xfId="0" applyBorder="1" applyFont="1" applyNumberFormat="1"/>
    <xf borderId="0" fillId="0" fontId="7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3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5" fontId="8" numFmtId="0" xfId="0" applyAlignment="1" applyFont="1">
      <alignment horizontal="center" readingOrder="0"/>
    </xf>
    <xf borderId="2" fillId="4" fontId="5" numFmtId="3" xfId="0" applyAlignment="1" applyBorder="1" applyFont="1" applyNumberFormat="1">
      <alignment horizontal="center" readingOrder="0" vertical="center"/>
    </xf>
    <xf borderId="2" fillId="4" fontId="4" numFmtId="0" xfId="0" applyAlignment="1" applyBorder="1" applyFont="1">
      <alignment horizontal="center"/>
    </xf>
    <xf borderId="2" fillId="0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left" readingOrder="0" vertical="center"/>
    </xf>
    <xf borderId="2" fillId="0" fontId="4" numFmtId="0" xfId="0" applyAlignment="1" applyBorder="1" applyFont="1">
      <alignment readingOrder="0"/>
    </xf>
    <xf borderId="2" fillId="5" fontId="6" numFmtId="0" xfId="0" applyAlignment="1" applyBorder="1" applyFont="1">
      <alignment horizontal="left" readingOrder="0"/>
    </xf>
    <xf borderId="0" fillId="5" fontId="6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2" fillId="0" fontId="5" numFmtId="0" xfId="0" applyBorder="1" applyFont="1"/>
    <xf borderId="2" fillId="4" fontId="5" numFmtId="0" xfId="0" applyBorder="1" applyFont="1"/>
    <xf borderId="2" fillId="4" fontId="9" numFmtId="3" xfId="0" applyAlignment="1" applyBorder="1" applyFont="1" applyNumberFormat="1">
      <alignment horizontal="center" readingOrder="0" vertical="center"/>
    </xf>
    <xf borderId="2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7" fillId="0" fontId="3" numFmtId="0" xfId="0" applyBorder="1" applyFont="1"/>
    <xf borderId="0" fillId="0" fontId="5" numFmtId="0" xfId="0" applyFont="1"/>
    <xf borderId="3" fillId="0" fontId="5" numFmtId="0" xfId="0" applyAlignment="1" applyBorder="1" applyFont="1">
      <alignment horizontal="right" readingOrder="0"/>
    </xf>
    <xf borderId="3" fillId="4" fontId="2" numFmtId="0" xfId="0" applyAlignment="1" applyBorder="1" applyFont="1">
      <alignment horizontal="center" readingOrder="0" vertical="center"/>
    </xf>
    <xf borderId="2" fillId="3" fontId="4" numFmtId="0" xfId="0" applyAlignment="1" applyBorder="1" applyFont="1">
      <alignment horizontal="right" vertical="center"/>
    </xf>
    <xf borderId="2" fillId="3" fontId="4" numFmtId="0" xfId="0" applyAlignment="1" applyBorder="1" applyFont="1">
      <alignment horizontal="right" readingOrder="0" vertical="center"/>
    </xf>
    <xf borderId="1" fillId="2" fontId="10" numFmtId="0" xfId="0" applyAlignment="1" applyBorder="1" applyFont="1">
      <alignment horizontal="center" readingOrder="0" shrinkToFit="0" vertical="center" wrapText="1"/>
    </xf>
    <xf borderId="2" fillId="2" fontId="10" numFmtId="0" xfId="0" applyAlignment="1" applyBorder="1" applyFont="1">
      <alignment horizontal="center" shrinkToFit="0" vertical="center" wrapText="1"/>
    </xf>
    <xf borderId="2" fillId="2" fontId="11" numFmtId="0" xfId="0" applyAlignment="1" applyBorder="1" applyFont="1">
      <alignment horizontal="center" shrinkToFit="0" vertical="center" wrapText="1"/>
    </xf>
    <xf borderId="3" fillId="2" fontId="11" numFmtId="0" xfId="0" applyAlignment="1" applyBorder="1" applyFont="1">
      <alignment horizontal="center" shrinkToFit="0" vertical="center" wrapText="1"/>
    </xf>
    <xf borderId="0" fillId="5" fontId="12" numFmtId="0" xfId="0" applyAlignment="1" applyFont="1">
      <alignment readingOrder="0"/>
    </xf>
    <xf borderId="0" fillId="0" fontId="13" numFmtId="0" xfId="0" applyFont="1"/>
    <xf borderId="2" fillId="0" fontId="4" numFmtId="0" xfId="0" applyAlignment="1" applyBorder="1" applyFont="1">
      <alignment horizontal="center" shrinkToFit="0" vertical="center" wrapText="1"/>
    </xf>
    <xf borderId="2" fillId="3" fontId="10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0" numFmtId="0" xfId="0" applyAlignment="1" applyBorder="1" applyFont="1">
      <alignment horizontal="center" readingOrder="0" shrinkToFit="0" vertical="center" wrapText="1"/>
    </xf>
    <xf borderId="2" fillId="4" fontId="4" numFmtId="0" xfId="0" applyAlignment="1" applyBorder="1" applyFont="1">
      <alignment horizontal="center" shrinkToFit="0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4" numFmtId="3" xfId="0" applyAlignment="1" applyBorder="1" applyFont="1" applyNumberFormat="1">
      <alignment horizontal="center" readingOrder="0" shrinkToFit="0" vertical="center" wrapText="1"/>
    </xf>
    <xf borderId="2" fillId="5" fontId="14" numFmtId="0" xfId="0" applyAlignment="1" applyBorder="1" applyFont="1">
      <alignment horizontal="center" readingOrder="0" shrinkToFit="0" vertical="center" wrapText="1"/>
    </xf>
    <xf borderId="2" fillId="0" fontId="4" numFmtId="3" xfId="0" applyAlignment="1" applyBorder="1" applyFont="1" applyNumberFormat="1">
      <alignment horizontal="center" readingOrder="0" shrinkToFit="0" wrapText="1"/>
    </xf>
    <xf borderId="2" fillId="4" fontId="4" numFmtId="3" xfId="0" applyAlignment="1" applyBorder="1" applyFont="1" applyNumberFormat="1">
      <alignment horizontal="center" readingOrder="0" shrinkToFit="0" vertical="center" wrapText="1"/>
    </xf>
    <xf borderId="2" fillId="5" fontId="14" numFmtId="0" xfId="0" applyAlignment="1" applyBorder="1" applyFont="1">
      <alignment horizontal="center" readingOrder="0" shrinkToFit="0" wrapText="1"/>
    </xf>
    <xf borderId="0" fillId="5" fontId="14" numFmtId="0" xfId="0" applyAlignment="1" applyFont="1">
      <alignment horizontal="center" readingOrder="0"/>
    </xf>
    <xf borderId="2" fillId="4" fontId="15" numFmtId="3" xfId="0" applyAlignment="1" applyBorder="1" applyFont="1" applyNumberForma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wrapText="1"/>
    </xf>
    <xf borderId="2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 vertical="bottom"/>
    </xf>
    <xf borderId="2" fillId="0" fontId="4" numFmtId="0" xfId="0" applyAlignment="1" applyBorder="1" applyFont="1">
      <alignment horizontal="center" readingOrder="0" vertical="bottom"/>
    </xf>
    <xf borderId="7" fillId="0" fontId="4" numFmtId="0" xfId="0" applyAlignment="1" applyBorder="1" applyFont="1">
      <alignment horizontal="center" readingOrder="0" shrinkToFit="0" vertical="bottom" wrapText="1"/>
    </xf>
    <xf borderId="2" fillId="5" fontId="4" numFmtId="0" xfId="0" applyAlignment="1" applyBorder="1" applyFont="1">
      <alignment horizontal="center" readingOrder="0" shrinkToFit="0" wrapText="1"/>
    </xf>
    <xf borderId="7" fillId="0" fontId="4" numFmtId="0" xfId="0" applyAlignment="1" applyBorder="1" applyFont="1">
      <alignment horizontal="center" readingOrder="0" shrinkToFit="0" vertical="center" wrapText="1"/>
    </xf>
    <xf borderId="2" fillId="0" fontId="15" numFmtId="3" xfId="0" applyAlignment="1" applyBorder="1" applyFont="1" applyNumberFormat="1">
      <alignment horizontal="center" readingOrder="0" shrinkToFit="0" vertical="center" wrapText="1"/>
    </xf>
    <xf borderId="2" fillId="4" fontId="4" numFmtId="0" xfId="0" applyAlignment="1" applyBorder="1" applyFont="1">
      <alignment horizontal="center" readingOrder="0" shrinkToFit="0" wrapText="1"/>
    </xf>
    <xf borderId="2" fillId="0" fontId="4" numFmtId="0" xfId="0" applyAlignment="1" applyBorder="1" applyFont="1">
      <alignment horizontal="center" shrinkToFit="0" wrapText="1"/>
    </xf>
    <xf borderId="3" fillId="0" fontId="4" numFmtId="0" xfId="0" applyAlignment="1" applyBorder="1" applyFont="1">
      <alignment horizontal="center" readingOrder="0" shrinkToFit="0" wrapText="1"/>
    </xf>
    <xf borderId="1" fillId="2" fontId="1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readingOrder="0" shrinkToFit="0" vertical="center" wrapText="1"/>
    </xf>
    <xf borderId="1" fillId="2" fontId="16" numFmtId="0" xfId="0" applyAlignment="1" applyBorder="1" applyFont="1">
      <alignment horizontal="center" readingOrder="0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0" fillId="5" fontId="14" numFmtId="0" xfId="0" applyAlignment="1" applyFont="1">
      <alignment horizontal="left" readingOrder="0"/>
    </xf>
    <xf borderId="2" fillId="6" fontId="1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2" fillId="0" fontId="12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2" fillId="0" fontId="13" numFmtId="0" xfId="0" applyAlignment="1" applyBorder="1" applyFont="1">
      <alignment horizontal="center" vertical="center"/>
    </xf>
    <xf borderId="2" fillId="5" fontId="14" numFmtId="0" xfId="0" applyAlignment="1" applyBorder="1" applyFont="1">
      <alignment horizontal="center" readingOrder="0" vertical="center"/>
    </xf>
    <xf borderId="0" fillId="0" fontId="12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5" fontId="17" numFmtId="0" xfId="0" applyAlignment="1" applyFont="1">
      <alignment horizontal="left" readingOrder="0"/>
    </xf>
    <xf borderId="2" fillId="0" fontId="18" numFmtId="0" xfId="0" applyAlignment="1" applyBorder="1" applyFont="1">
      <alignment horizontal="center" readingOrder="0" shrinkToFit="0" vertical="center" wrapText="1"/>
    </xf>
    <xf borderId="2" fillId="5" fontId="14" numFmtId="0" xfId="0" applyAlignment="1" applyBorder="1" applyFont="1">
      <alignment horizontal="center" readingOrder="0"/>
    </xf>
    <xf borderId="2" fillId="0" fontId="18" numFmtId="0" xfId="0" applyAlignment="1" applyBorder="1" applyFont="1">
      <alignment horizontal="center" readingOrder="0" shrinkToFit="0" wrapText="1"/>
    </xf>
    <xf borderId="2" fillId="0" fontId="18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 shrinkToFit="0" vertical="bottom" wrapText="1"/>
    </xf>
    <xf borderId="2" fillId="0" fontId="18" numFmtId="3" xfId="0" applyAlignment="1" applyBorder="1" applyFont="1" applyNumberFormat="1">
      <alignment horizontal="center" readingOrder="0" shrinkToFit="0" vertical="center" wrapText="1"/>
    </xf>
    <xf borderId="0" fillId="0" fontId="13" numFmtId="0" xfId="0" applyAlignment="1" applyFont="1">
      <alignment readingOrder="0"/>
    </xf>
    <xf borderId="0" fillId="0" fontId="0" numFmtId="0" xfId="0" applyAlignment="1" applyFont="1">
      <alignment readingOrder="0"/>
    </xf>
    <xf borderId="2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readingOrder="0" vertical="bottom"/>
    </xf>
    <xf borderId="8" fillId="0" fontId="5" numFmtId="0" xfId="0" applyAlignment="1" applyBorder="1" applyFont="1">
      <alignment horizontal="center" readingOrder="0" vertical="bottom"/>
    </xf>
    <xf borderId="9" fillId="0" fontId="1" numFmtId="0" xfId="0" applyAlignment="1" applyBorder="1" applyFont="1">
      <alignment horizontal="right" vertical="bottom"/>
    </xf>
    <xf borderId="8" fillId="0" fontId="3" numFmtId="0" xfId="0" applyBorder="1" applyFont="1"/>
    <xf borderId="8" fillId="0" fontId="5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'Product Backlog #1'!$F$67:$N$67</c:f>
              <c:numCache/>
            </c:numRef>
          </c:val>
          <c:smooth val="0"/>
        </c:ser>
        <c:axId val="142304751"/>
        <c:axId val="1717501129"/>
      </c:lineChart>
      <c:catAx>
        <c:axId val="142304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วันที่(วัน)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501129"/>
      </c:catAx>
      <c:valAx>
        <c:axId val="1717501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จำนวนชั่วโมงการทำงาน(ชั่วโมง)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04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57150</xdr:colOff>
      <xdr:row>3</xdr:row>
      <xdr:rowOff>38100</xdr:rowOff>
    </xdr:from>
    <xdr:ext cx="5715000" cy="3533775"/>
    <xdr:graphicFrame>
      <xdr:nvGraphicFramePr>
        <xdr:cNvPr id="1" name="Chart 1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361950</xdr:colOff>
      <xdr:row>0</xdr:row>
      <xdr:rowOff>304800</xdr:rowOff>
    </xdr:from>
    <xdr:ext cx="10810875" cy="6705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409575</xdr:colOff>
      <xdr:row>0</xdr:row>
      <xdr:rowOff>238125</xdr:rowOff>
    </xdr:from>
    <xdr:ext cx="5276850" cy="32670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409575</xdr:colOff>
      <xdr:row>12</xdr:row>
      <xdr:rowOff>219075</xdr:rowOff>
    </xdr:from>
    <xdr:ext cx="5133975" cy="31813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8.86"/>
    <col customWidth="1" min="3" max="3" width="68.0"/>
    <col customWidth="1" min="4" max="4" width="10.43"/>
    <col customWidth="1" min="5" max="5" width="10.14"/>
    <col customWidth="1" min="6" max="6" width="18.86"/>
    <col customWidth="1" min="7" max="27" width="8.86"/>
  </cols>
  <sheetData>
    <row r="1" ht="24.0" customHeight="1">
      <c r="A1" s="1" t="s">
        <v>0</v>
      </c>
      <c r="B1" s="2" t="s">
        <v>1</v>
      </c>
      <c r="C1" s="3" t="s">
        <v>2</v>
      </c>
      <c r="D1" s="4" t="s">
        <v>3</v>
      </c>
      <c r="E1" s="5"/>
      <c r="F1" s="3" t="s">
        <v>4</v>
      </c>
      <c r="G1" s="4" t="s">
        <v>5</v>
      </c>
      <c r="H1" s="6"/>
      <c r="I1" s="6"/>
      <c r="J1" s="6"/>
      <c r="K1" s="6"/>
      <c r="L1" s="6"/>
      <c r="M1" s="5"/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24.0" customHeight="1">
      <c r="A2" s="9"/>
      <c r="B2" s="10"/>
      <c r="C2" s="11"/>
      <c r="D2" s="12" t="s">
        <v>6</v>
      </c>
      <c r="E2" s="12" t="s">
        <v>7</v>
      </c>
      <c r="F2" s="13">
        <v>0.0</v>
      </c>
      <c r="G2" s="13">
        <v>1.0</v>
      </c>
      <c r="H2" s="13">
        <v>2.0</v>
      </c>
      <c r="I2" s="13">
        <v>3.0</v>
      </c>
      <c r="J2" s="13">
        <v>4.0</v>
      </c>
      <c r="K2" s="14">
        <v>5.0</v>
      </c>
      <c r="L2" s="14">
        <v>6.0</v>
      </c>
      <c r="M2" s="14">
        <v>7.0</v>
      </c>
      <c r="N2" s="14">
        <v>8.0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24.0" customHeight="1">
      <c r="A3" s="9"/>
      <c r="B3" s="15"/>
      <c r="C3" s="16" t="s">
        <v>8</v>
      </c>
      <c r="D3" s="17"/>
      <c r="E3" s="17"/>
      <c r="F3" s="17"/>
      <c r="G3" s="17"/>
      <c r="H3" s="17"/>
      <c r="I3" s="17"/>
      <c r="J3" s="17"/>
      <c r="K3" s="17"/>
      <c r="L3" s="18"/>
      <c r="M3" s="18"/>
      <c r="N3" s="1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24.0" customHeight="1">
      <c r="A4" s="9"/>
      <c r="B4" s="19">
        <v>1.0</v>
      </c>
      <c r="C4" s="20" t="s">
        <v>9</v>
      </c>
      <c r="D4" s="21">
        <v>1.0</v>
      </c>
      <c r="E4" s="22"/>
      <c r="F4" s="23">
        <v>0.5</v>
      </c>
      <c r="G4" s="23">
        <v>0.0</v>
      </c>
      <c r="H4" s="23">
        <v>0.0</v>
      </c>
      <c r="I4" s="23">
        <v>0.0</v>
      </c>
      <c r="J4" s="23">
        <v>0.0</v>
      </c>
      <c r="K4" s="23">
        <v>0.0</v>
      </c>
      <c r="L4" s="23">
        <v>0.0</v>
      </c>
      <c r="M4" s="23">
        <v>0.0</v>
      </c>
      <c r="N4" s="23">
        <v>0.0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24.0" customHeight="1">
      <c r="A5" s="9"/>
      <c r="B5" s="24">
        <v>2.0</v>
      </c>
      <c r="C5" s="25" t="s">
        <v>10</v>
      </c>
      <c r="D5" s="21">
        <v>2.0</v>
      </c>
      <c r="E5" s="22"/>
      <c r="F5" s="23">
        <v>0.5</v>
      </c>
      <c r="G5" s="23">
        <v>0.0</v>
      </c>
      <c r="H5" s="23">
        <v>0.0</v>
      </c>
      <c r="I5" s="23">
        <v>0.0</v>
      </c>
      <c r="J5" s="23">
        <v>0.0</v>
      </c>
      <c r="K5" s="23">
        <v>0.0</v>
      </c>
      <c r="L5" s="23">
        <v>0.0</v>
      </c>
      <c r="M5" s="23">
        <v>0.0</v>
      </c>
      <c r="N5" s="23">
        <v>0.0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24.0" customHeight="1">
      <c r="A6" s="9"/>
      <c r="B6" s="24">
        <v>3.0</v>
      </c>
      <c r="C6" s="25" t="s">
        <v>11</v>
      </c>
      <c r="D6" s="21">
        <v>3.0</v>
      </c>
      <c r="E6" s="22"/>
      <c r="F6" s="23">
        <v>0.5</v>
      </c>
      <c r="G6" s="23">
        <v>0.0</v>
      </c>
      <c r="H6" s="23">
        <v>0.0</v>
      </c>
      <c r="I6" s="23">
        <v>0.0</v>
      </c>
      <c r="J6" s="23">
        <v>0.0</v>
      </c>
      <c r="K6" s="23">
        <v>0.0</v>
      </c>
      <c r="L6" s="23">
        <v>0.0</v>
      </c>
      <c r="M6" s="23">
        <v>0.0</v>
      </c>
      <c r="N6" s="23">
        <v>0.0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24.0" customHeight="1">
      <c r="A7" s="9"/>
      <c r="B7" s="24">
        <v>4.0</v>
      </c>
      <c r="C7" s="26" t="s">
        <v>12</v>
      </c>
      <c r="D7" s="21">
        <v>4.0</v>
      </c>
      <c r="E7" s="22"/>
      <c r="F7" s="23">
        <v>0.5</v>
      </c>
      <c r="G7" s="23">
        <v>0.0</v>
      </c>
      <c r="H7" s="23">
        <v>0.0</v>
      </c>
      <c r="I7" s="23">
        <v>0.0</v>
      </c>
      <c r="J7" s="23">
        <v>0.0</v>
      </c>
      <c r="K7" s="23">
        <v>0.0</v>
      </c>
      <c r="L7" s="23">
        <v>0.0</v>
      </c>
      <c r="M7" s="23">
        <v>0.0</v>
      </c>
      <c r="N7" s="23">
        <v>0.0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24.0" customHeight="1">
      <c r="A8" s="9"/>
      <c r="B8" s="24">
        <v>5.0</v>
      </c>
      <c r="C8" s="23" t="s">
        <v>13</v>
      </c>
      <c r="D8" s="21">
        <v>5.0</v>
      </c>
      <c r="E8" s="27"/>
      <c r="F8" s="23">
        <v>0.5</v>
      </c>
      <c r="G8" s="23">
        <v>0.0</v>
      </c>
      <c r="H8" s="23">
        <v>0.0</v>
      </c>
      <c r="I8" s="23">
        <v>0.0</v>
      </c>
      <c r="J8" s="23">
        <v>0.0</v>
      </c>
      <c r="K8" s="23">
        <v>0.0</v>
      </c>
      <c r="L8" s="23">
        <v>0.0</v>
      </c>
      <c r="M8" s="23">
        <v>0.0</v>
      </c>
      <c r="N8" s="23">
        <v>0.0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24.0" customHeight="1">
      <c r="A9" s="9"/>
      <c r="B9" s="24">
        <v>6.0</v>
      </c>
      <c r="C9" s="26" t="s">
        <v>14</v>
      </c>
      <c r="D9" s="21">
        <v>6.0</v>
      </c>
      <c r="E9" s="27"/>
      <c r="F9" s="23">
        <v>0.5</v>
      </c>
      <c r="G9" s="23">
        <v>0.0</v>
      </c>
      <c r="H9" s="23">
        <v>0.0</v>
      </c>
      <c r="I9" s="23">
        <v>0.0</v>
      </c>
      <c r="J9" s="23">
        <v>0.0</v>
      </c>
      <c r="K9" s="23">
        <v>0.0</v>
      </c>
      <c r="L9" s="23">
        <v>0.0</v>
      </c>
      <c r="M9" s="23">
        <v>0.0</v>
      </c>
      <c r="N9" s="23">
        <v>0.0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24.0" customHeight="1">
      <c r="A10" s="9"/>
      <c r="B10" s="15"/>
      <c r="C10" s="16" t="s">
        <v>15</v>
      </c>
      <c r="D10" s="17"/>
      <c r="E10" s="17"/>
      <c r="F10" s="17"/>
      <c r="G10" s="17"/>
      <c r="H10" s="17"/>
      <c r="I10" s="17"/>
      <c r="J10" s="17"/>
      <c r="K10" s="17"/>
      <c r="L10" s="18"/>
      <c r="M10" s="18"/>
      <c r="N10" s="1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24.0" customHeight="1">
      <c r="A11" s="9"/>
      <c r="B11" s="24">
        <v>7.0</v>
      </c>
      <c r="C11" s="20" t="s">
        <v>16</v>
      </c>
      <c r="D11" s="21">
        <v>7.0</v>
      </c>
      <c r="E11" s="22"/>
      <c r="F11" s="23">
        <v>2.0</v>
      </c>
      <c r="G11" s="23">
        <v>2.0</v>
      </c>
      <c r="H11" s="23">
        <v>2.0</v>
      </c>
      <c r="I11" s="23">
        <v>2.0</v>
      </c>
      <c r="J11" s="23">
        <v>0.0</v>
      </c>
      <c r="K11" s="23">
        <v>0.0</v>
      </c>
      <c r="L11" s="23">
        <v>0.0</v>
      </c>
      <c r="M11" s="23">
        <v>0.0</v>
      </c>
      <c r="N11" s="23">
        <v>0.0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24.0" customHeight="1">
      <c r="A12" s="9"/>
      <c r="B12" s="24">
        <v>8.0</v>
      </c>
      <c r="C12" s="25" t="s">
        <v>17</v>
      </c>
      <c r="D12" s="21">
        <v>8.0</v>
      </c>
      <c r="E12" s="22"/>
      <c r="F12" s="23">
        <v>2.0</v>
      </c>
      <c r="G12" s="23">
        <v>2.0</v>
      </c>
      <c r="H12" s="23">
        <v>2.0</v>
      </c>
      <c r="I12" s="23">
        <v>0.0</v>
      </c>
      <c r="J12" s="23">
        <v>0.0</v>
      </c>
      <c r="K12" s="23">
        <v>0.0</v>
      </c>
      <c r="L12" s="23">
        <v>0.0</v>
      </c>
      <c r="M12" s="23">
        <v>0.0</v>
      </c>
      <c r="N12" s="23">
        <v>0.0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24.0" customHeight="1">
      <c r="A13" s="9"/>
      <c r="B13" s="24">
        <v>9.0</v>
      </c>
      <c r="C13" s="25" t="s">
        <v>18</v>
      </c>
      <c r="D13" s="21">
        <v>9.0</v>
      </c>
      <c r="E13" s="22"/>
      <c r="F13" s="23">
        <v>2.0</v>
      </c>
      <c r="G13" s="23">
        <v>2.0</v>
      </c>
      <c r="H13" s="23">
        <v>2.0</v>
      </c>
      <c r="I13" s="23">
        <v>0.0</v>
      </c>
      <c r="J13" s="23">
        <v>0.0</v>
      </c>
      <c r="K13" s="23">
        <v>0.0</v>
      </c>
      <c r="L13" s="23">
        <v>0.0</v>
      </c>
      <c r="M13" s="23">
        <v>0.0</v>
      </c>
      <c r="N13" s="23">
        <v>0.0</v>
      </c>
      <c r="O13" s="28"/>
      <c r="P13" s="28"/>
      <c r="Q13" s="28"/>
      <c r="R13" s="29"/>
      <c r="S13" s="30"/>
      <c r="T13" s="31"/>
      <c r="U13" s="31"/>
      <c r="V13" s="29"/>
      <c r="W13" s="8"/>
      <c r="X13" s="8"/>
      <c r="Y13" s="8"/>
      <c r="Z13" s="8"/>
      <c r="AA13" s="8"/>
    </row>
    <row r="14" ht="24.0" customHeight="1">
      <c r="A14" s="9"/>
      <c r="B14" s="24">
        <v>10.0</v>
      </c>
      <c r="C14" s="26" t="s">
        <v>19</v>
      </c>
      <c r="D14" s="21">
        <v>10.0</v>
      </c>
      <c r="E14" s="22"/>
      <c r="F14" s="23">
        <v>2.0</v>
      </c>
      <c r="G14" s="23">
        <v>2.0</v>
      </c>
      <c r="H14" s="23">
        <v>2.0</v>
      </c>
      <c r="I14" s="23">
        <v>0.0</v>
      </c>
      <c r="J14" s="23">
        <v>0.0</v>
      </c>
      <c r="K14" s="23">
        <v>0.0</v>
      </c>
      <c r="L14" s="23">
        <v>0.0</v>
      </c>
      <c r="M14" s="23">
        <v>0.0</v>
      </c>
      <c r="N14" s="23">
        <v>0.0</v>
      </c>
      <c r="O14" s="28"/>
      <c r="P14" s="28"/>
      <c r="Q14" s="28"/>
      <c r="R14" s="29"/>
      <c r="S14" s="30"/>
      <c r="T14" s="31"/>
      <c r="U14" s="29"/>
      <c r="V14" s="32"/>
      <c r="W14" s="8"/>
      <c r="X14" s="8"/>
      <c r="Y14" s="8"/>
      <c r="Z14" s="8"/>
      <c r="AA14" s="8"/>
    </row>
    <row r="15" ht="24.0" customHeight="1">
      <c r="A15" s="9"/>
      <c r="B15" s="24">
        <v>11.0</v>
      </c>
      <c r="C15" s="23" t="s">
        <v>20</v>
      </c>
      <c r="D15" s="21">
        <v>11.0</v>
      </c>
      <c r="E15" s="27"/>
      <c r="F15" s="23">
        <v>2.0</v>
      </c>
      <c r="G15" s="23">
        <v>2.0</v>
      </c>
      <c r="H15" s="23">
        <v>2.0</v>
      </c>
      <c r="I15" s="23">
        <v>0.0</v>
      </c>
      <c r="J15" s="23">
        <v>0.0</v>
      </c>
      <c r="K15" s="23">
        <v>0.0</v>
      </c>
      <c r="L15" s="23">
        <v>0.0</v>
      </c>
      <c r="M15" s="23">
        <v>0.0</v>
      </c>
      <c r="N15" s="23">
        <v>0.0</v>
      </c>
      <c r="O15" s="28"/>
      <c r="P15" s="28"/>
      <c r="Q15" s="28"/>
      <c r="R15" s="29"/>
      <c r="S15" s="31"/>
      <c r="T15" s="31"/>
      <c r="U15" s="31"/>
      <c r="V15" s="29"/>
      <c r="W15" s="8"/>
      <c r="X15" s="8"/>
      <c r="Y15" s="8"/>
      <c r="Z15" s="8"/>
      <c r="AA15" s="8"/>
    </row>
    <row r="16" ht="24.0" customHeight="1">
      <c r="A16" s="9"/>
      <c r="B16" s="24">
        <v>12.0</v>
      </c>
      <c r="C16" s="26" t="s">
        <v>21</v>
      </c>
      <c r="D16" s="21">
        <v>12.0</v>
      </c>
      <c r="E16" s="27"/>
      <c r="F16" s="23">
        <v>2.0</v>
      </c>
      <c r="G16" s="23">
        <v>2.0</v>
      </c>
      <c r="H16" s="23">
        <v>2.0</v>
      </c>
      <c r="I16" s="23">
        <v>0.0</v>
      </c>
      <c r="J16" s="23">
        <v>0.0</v>
      </c>
      <c r="K16" s="23">
        <v>0.0</v>
      </c>
      <c r="L16" s="23">
        <v>0.0</v>
      </c>
      <c r="M16" s="23">
        <v>0.0</v>
      </c>
      <c r="N16" s="23">
        <v>0.0</v>
      </c>
      <c r="O16" s="29"/>
      <c r="P16" s="31"/>
      <c r="Q16" s="31"/>
      <c r="R16" s="29"/>
      <c r="S16" s="31"/>
      <c r="T16" s="31"/>
      <c r="U16" s="31"/>
      <c r="V16" s="29"/>
      <c r="W16" s="8"/>
      <c r="X16" s="8"/>
      <c r="Y16" s="8"/>
      <c r="Z16" s="8"/>
      <c r="AA16" s="8"/>
    </row>
    <row r="17" ht="24.0" customHeight="1">
      <c r="A17" s="9"/>
      <c r="B17" s="15"/>
      <c r="C17" s="16" t="s">
        <v>22</v>
      </c>
      <c r="D17" s="33"/>
      <c r="E17" s="17"/>
      <c r="F17" s="17"/>
      <c r="G17" s="17"/>
      <c r="H17" s="17"/>
      <c r="I17" s="17"/>
      <c r="J17" s="17"/>
      <c r="K17" s="17"/>
      <c r="L17" s="18"/>
      <c r="M17" s="18"/>
      <c r="N17" s="34"/>
      <c r="O17" s="31"/>
      <c r="P17" s="31"/>
      <c r="Q17" s="31"/>
      <c r="R17" s="31"/>
      <c r="S17" s="31"/>
      <c r="T17" s="31"/>
      <c r="U17" s="31"/>
      <c r="V17" s="29"/>
      <c r="W17" s="8"/>
      <c r="X17" s="8"/>
      <c r="Y17" s="8"/>
      <c r="Z17" s="8"/>
      <c r="AA17" s="8"/>
    </row>
    <row r="18" ht="24.0" customHeight="1">
      <c r="A18" s="9"/>
      <c r="B18" s="35">
        <v>13.0</v>
      </c>
      <c r="C18" s="36" t="s">
        <v>23</v>
      </c>
      <c r="D18" s="21">
        <v>13.0</v>
      </c>
      <c r="E18" s="22"/>
      <c r="F18" s="23">
        <v>2.0</v>
      </c>
      <c r="G18" s="23">
        <v>2.0</v>
      </c>
      <c r="H18" s="23">
        <v>2.0</v>
      </c>
      <c r="I18" s="23">
        <v>2.0</v>
      </c>
      <c r="J18" s="23">
        <v>2.0</v>
      </c>
      <c r="K18" s="23">
        <v>2.0</v>
      </c>
      <c r="L18" s="23">
        <v>2.0</v>
      </c>
      <c r="M18" s="23">
        <v>0.0</v>
      </c>
      <c r="N18" s="23">
        <v>0.0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24.0" customHeight="1">
      <c r="A19" s="9"/>
      <c r="B19" s="35">
        <v>58.0</v>
      </c>
      <c r="C19" s="36" t="s">
        <v>24</v>
      </c>
      <c r="D19" s="21">
        <v>14.0</v>
      </c>
      <c r="E19" s="22"/>
      <c r="F19" s="23">
        <v>2.0</v>
      </c>
      <c r="G19" s="23">
        <v>2.0</v>
      </c>
      <c r="H19" s="23">
        <v>2.0</v>
      </c>
      <c r="I19" s="23">
        <v>2.0</v>
      </c>
      <c r="J19" s="23">
        <v>2.0</v>
      </c>
      <c r="K19" s="23">
        <v>2.0</v>
      </c>
      <c r="L19" s="23">
        <v>2.0</v>
      </c>
      <c r="M19" s="23">
        <v>2.0</v>
      </c>
      <c r="N19" s="23">
        <v>0.0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24.0" customHeight="1">
      <c r="A20" s="9"/>
      <c r="B20" s="35">
        <v>14.0</v>
      </c>
      <c r="C20" s="36" t="s">
        <v>25</v>
      </c>
      <c r="D20" s="21">
        <v>15.0</v>
      </c>
      <c r="E20" s="22"/>
      <c r="F20" s="23">
        <v>2.0</v>
      </c>
      <c r="G20" s="23">
        <v>2.0</v>
      </c>
      <c r="H20" s="23">
        <v>2.0</v>
      </c>
      <c r="I20" s="23">
        <v>2.0</v>
      </c>
      <c r="J20" s="23">
        <v>2.0</v>
      </c>
      <c r="K20" s="23">
        <v>2.0</v>
      </c>
      <c r="L20" s="23">
        <v>2.0</v>
      </c>
      <c r="M20" s="23">
        <v>2.0</v>
      </c>
      <c r="N20" s="37">
        <v>0.0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24.0" customHeight="1">
      <c r="A21" s="9"/>
      <c r="B21" s="35">
        <v>15.0</v>
      </c>
      <c r="C21" s="38" t="s">
        <v>26</v>
      </c>
      <c r="D21" s="21">
        <v>16.0</v>
      </c>
      <c r="E21" s="22"/>
      <c r="F21" s="23">
        <v>2.0</v>
      </c>
      <c r="G21" s="23">
        <v>2.0</v>
      </c>
      <c r="H21" s="23">
        <v>2.0</v>
      </c>
      <c r="I21" s="23">
        <v>2.0</v>
      </c>
      <c r="J21" s="23">
        <v>2.0</v>
      </c>
      <c r="K21" s="23">
        <v>2.0</v>
      </c>
      <c r="L21" s="23">
        <v>2.0</v>
      </c>
      <c r="M21" s="23">
        <v>0.0</v>
      </c>
      <c r="N21" s="37">
        <v>0.0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24.0" customHeight="1">
      <c r="A22" s="9"/>
      <c r="B22" s="35">
        <v>16.0</v>
      </c>
      <c r="C22" s="38" t="s">
        <v>27</v>
      </c>
      <c r="D22" s="21">
        <v>17.0</v>
      </c>
      <c r="E22" s="22"/>
      <c r="F22" s="23">
        <v>2.0</v>
      </c>
      <c r="G22" s="23">
        <v>2.0</v>
      </c>
      <c r="H22" s="23">
        <v>2.0</v>
      </c>
      <c r="I22" s="23">
        <v>2.0</v>
      </c>
      <c r="J22" s="23">
        <v>2.0</v>
      </c>
      <c r="K22" s="23">
        <v>2.0</v>
      </c>
      <c r="L22" s="23">
        <v>2.0</v>
      </c>
      <c r="M22" s="23">
        <v>0.0</v>
      </c>
      <c r="N22" s="37">
        <v>0.0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24.0" customHeight="1">
      <c r="A23" s="9"/>
      <c r="B23" s="35">
        <v>17.0</v>
      </c>
      <c r="C23" s="39" t="s">
        <v>28</v>
      </c>
      <c r="D23" s="21">
        <v>18.0</v>
      </c>
      <c r="E23" s="22"/>
      <c r="F23" s="23">
        <v>2.0</v>
      </c>
      <c r="G23" s="23">
        <v>2.0</v>
      </c>
      <c r="H23" s="23">
        <v>2.0</v>
      </c>
      <c r="I23" s="23">
        <v>2.0</v>
      </c>
      <c r="J23" s="23">
        <v>2.0</v>
      </c>
      <c r="K23" s="23">
        <v>2.0</v>
      </c>
      <c r="L23" s="23">
        <v>2.0</v>
      </c>
      <c r="M23" s="23">
        <v>0.0</v>
      </c>
      <c r="N23" s="37">
        <v>0.0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24.0" customHeight="1">
      <c r="A24" s="9"/>
      <c r="B24" s="35">
        <v>18.0</v>
      </c>
      <c r="C24" s="38" t="s">
        <v>29</v>
      </c>
      <c r="D24" s="21">
        <v>19.0</v>
      </c>
      <c r="E24" s="22"/>
      <c r="F24" s="23">
        <v>2.0</v>
      </c>
      <c r="G24" s="23">
        <v>2.0</v>
      </c>
      <c r="H24" s="23">
        <v>2.0</v>
      </c>
      <c r="I24" s="23">
        <v>2.0</v>
      </c>
      <c r="J24" s="23">
        <v>2.0</v>
      </c>
      <c r="K24" s="23">
        <v>2.0</v>
      </c>
      <c r="L24" s="23">
        <v>2.0</v>
      </c>
      <c r="M24" s="23">
        <v>0.0</v>
      </c>
      <c r="N24" s="37">
        <v>0.0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24.0" customHeight="1">
      <c r="A25" s="9"/>
      <c r="B25" s="35">
        <v>19.0</v>
      </c>
      <c r="C25" s="38" t="s">
        <v>30</v>
      </c>
      <c r="D25" s="21">
        <v>20.0</v>
      </c>
      <c r="E25" s="22"/>
      <c r="F25" s="23">
        <v>2.0</v>
      </c>
      <c r="G25" s="23">
        <v>2.0</v>
      </c>
      <c r="H25" s="23">
        <v>2.0</v>
      </c>
      <c r="I25" s="23">
        <v>2.0</v>
      </c>
      <c r="J25" s="23">
        <v>2.0</v>
      </c>
      <c r="K25" s="23">
        <v>2.0</v>
      </c>
      <c r="L25" s="23">
        <v>2.0</v>
      </c>
      <c r="M25" s="23">
        <v>2.0</v>
      </c>
      <c r="N25" s="37">
        <v>0.0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24.0" customHeight="1">
      <c r="A26" s="9"/>
      <c r="B26" s="35">
        <v>20.0</v>
      </c>
      <c r="C26" s="38" t="s">
        <v>31</v>
      </c>
      <c r="D26" s="21">
        <v>21.0</v>
      </c>
      <c r="E26" s="22"/>
      <c r="F26" s="23">
        <v>2.0</v>
      </c>
      <c r="G26" s="23">
        <v>2.0</v>
      </c>
      <c r="H26" s="23">
        <v>2.0</v>
      </c>
      <c r="I26" s="23">
        <v>2.0</v>
      </c>
      <c r="J26" s="23">
        <v>2.0</v>
      </c>
      <c r="K26" s="23">
        <v>2.0</v>
      </c>
      <c r="L26" s="23">
        <v>2.0</v>
      </c>
      <c r="M26" s="23">
        <v>0.0</v>
      </c>
      <c r="N26" s="37">
        <v>0.0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24.0" customHeight="1">
      <c r="A27" s="9"/>
      <c r="B27" s="35">
        <v>21.0</v>
      </c>
      <c r="C27" s="38" t="s">
        <v>32</v>
      </c>
      <c r="D27" s="21">
        <v>22.0</v>
      </c>
      <c r="E27" s="22"/>
      <c r="F27" s="23">
        <v>2.0</v>
      </c>
      <c r="G27" s="23">
        <v>2.0</v>
      </c>
      <c r="H27" s="23">
        <v>2.0</v>
      </c>
      <c r="I27" s="23">
        <v>2.0</v>
      </c>
      <c r="J27" s="23">
        <v>2.0</v>
      </c>
      <c r="K27" s="23">
        <v>2.0</v>
      </c>
      <c r="L27" s="23">
        <v>2.0</v>
      </c>
      <c r="M27" s="23">
        <v>0.0</v>
      </c>
      <c r="N27" s="37">
        <v>0.0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24.0" customHeight="1">
      <c r="A28" s="9"/>
      <c r="B28" s="35">
        <v>22.0</v>
      </c>
      <c r="C28" s="38" t="s">
        <v>33</v>
      </c>
      <c r="D28" s="21">
        <v>23.0</v>
      </c>
      <c r="E28" s="22"/>
      <c r="F28" s="23">
        <v>2.0</v>
      </c>
      <c r="G28" s="23">
        <v>2.0</v>
      </c>
      <c r="H28" s="23">
        <v>2.0</v>
      </c>
      <c r="I28" s="23">
        <v>2.0</v>
      </c>
      <c r="J28" s="23">
        <v>2.0</v>
      </c>
      <c r="K28" s="23">
        <v>2.0</v>
      </c>
      <c r="L28" s="23">
        <v>2.0</v>
      </c>
      <c r="M28" s="23">
        <v>0.0</v>
      </c>
      <c r="N28" s="37">
        <v>0.0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24.0" customHeight="1">
      <c r="A29" s="9"/>
      <c r="B29" s="35">
        <v>23.0</v>
      </c>
      <c r="C29" s="38" t="s">
        <v>34</v>
      </c>
      <c r="D29" s="21">
        <v>24.0</v>
      </c>
      <c r="E29" s="22"/>
      <c r="F29" s="23">
        <v>2.0</v>
      </c>
      <c r="G29" s="23">
        <v>2.0</v>
      </c>
      <c r="H29" s="23">
        <v>2.0</v>
      </c>
      <c r="I29" s="23">
        <v>2.0</v>
      </c>
      <c r="J29" s="23">
        <v>2.0</v>
      </c>
      <c r="K29" s="23">
        <v>2.0</v>
      </c>
      <c r="L29" s="23">
        <v>2.0</v>
      </c>
      <c r="M29" s="23">
        <v>2.0</v>
      </c>
      <c r="N29" s="37">
        <v>0.0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24.0" customHeight="1">
      <c r="A30" s="9"/>
      <c r="B30" s="35">
        <v>24.0</v>
      </c>
      <c r="C30" s="38" t="s">
        <v>35</v>
      </c>
      <c r="D30" s="21">
        <v>25.0</v>
      </c>
      <c r="E30" s="22"/>
      <c r="F30" s="23">
        <v>2.0</v>
      </c>
      <c r="G30" s="23">
        <v>2.0</v>
      </c>
      <c r="H30" s="23">
        <v>2.0</v>
      </c>
      <c r="I30" s="23">
        <v>2.0</v>
      </c>
      <c r="J30" s="23">
        <v>2.0</v>
      </c>
      <c r="K30" s="23">
        <v>2.0</v>
      </c>
      <c r="L30" s="23">
        <v>2.0</v>
      </c>
      <c r="M30" s="23">
        <v>0.0</v>
      </c>
      <c r="N30" s="37">
        <v>0.0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24.0" customHeight="1">
      <c r="A31" s="9"/>
      <c r="B31" s="35">
        <v>25.0</v>
      </c>
      <c r="C31" s="38" t="s">
        <v>36</v>
      </c>
      <c r="D31" s="21">
        <v>26.0</v>
      </c>
      <c r="E31" s="22"/>
      <c r="F31" s="23">
        <v>2.0</v>
      </c>
      <c r="G31" s="23">
        <v>2.0</v>
      </c>
      <c r="H31" s="23">
        <v>2.0</v>
      </c>
      <c r="I31" s="23">
        <v>2.0</v>
      </c>
      <c r="J31" s="23">
        <v>2.0</v>
      </c>
      <c r="K31" s="23">
        <v>2.0</v>
      </c>
      <c r="L31" s="23">
        <v>2.0</v>
      </c>
      <c r="M31" s="23">
        <v>0.0</v>
      </c>
      <c r="N31" s="37">
        <v>0.0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24.0" customHeight="1">
      <c r="A32" s="9"/>
      <c r="B32" s="35">
        <v>26.0</v>
      </c>
      <c r="C32" s="38" t="s">
        <v>37</v>
      </c>
      <c r="D32" s="21">
        <v>27.0</v>
      </c>
      <c r="E32" s="22"/>
      <c r="F32" s="23">
        <v>2.0</v>
      </c>
      <c r="G32" s="23">
        <v>2.0</v>
      </c>
      <c r="H32" s="23">
        <v>2.0</v>
      </c>
      <c r="I32" s="23">
        <v>2.0</v>
      </c>
      <c r="J32" s="23">
        <v>2.0</v>
      </c>
      <c r="K32" s="23">
        <v>2.0</v>
      </c>
      <c r="L32" s="23">
        <v>2.0</v>
      </c>
      <c r="M32" s="23">
        <v>0.0</v>
      </c>
      <c r="N32" s="37">
        <v>0.0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24.0" customHeight="1">
      <c r="A33" s="9"/>
      <c r="B33" s="35">
        <v>27.0</v>
      </c>
      <c r="C33" s="38" t="s">
        <v>38</v>
      </c>
      <c r="D33" s="21">
        <v>28.0</v>
      </c>
      <c r="E33" s="22"/>
      <c r="F33" s="23">
        <v>2.0</v>
      </c>
      <c r="G33" s="23">
        <v>2.0</v>
      </c>
      <c r="H33" s="23">
        <v>2.0</v>
      </c>
      <c r="I33" s="23">
        <v>2.0</v>
      </c>
      <c r="J33" s="23">
        <v>2.0</v>
      </c>
      <c r="K33" s="23">
        <v>2.0</v>
      </c>
      <c r="L33" s="23">
        <v>2.0</v>
      </c>
      <c r="M33" s="23">
        <v>2.0</v>
      </c>
      <c r="N33" s="37">
        <v>0.0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24.0" customHeight="1">
      <c r="A34" s="9"/>
      <c r="B34" s="35">
        <v>28.0</v>
      </c>
      <c r="C34" s="38" t="s">
        <v>39</v>
      </c>
      <c r="D34" s="21">
        <v>29.0</v>
      </c>
      <c r="E34" s="22"/>
      <c r="F34" s="23">
        <v>2.0</v>
      </c>
      <c r="G34" s="23">
        <v>2.0</v>
      </c>
      <c r="H34" s="23">
        <v>2.0</v>
      </c>
      <c r="I34" s="23">
        <v>2.0</v>
      </c>
      <c r="J34" s="23">
        <v>2.0</v>
      </c>
      <c r="K34" s="23">
        <v>2.0</v>
      </c>
      <c r="L34" s="23">
        <v>2.0</v>
      </c>
      <c r="M34" s="23">
        <v>0.0</v>
      </c>
      <c r="N34" s="37">
        <v>0.0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24.0" customHeight="1">
      <c r="A35" s="9"/>
      <c r="B35" s="35">
        <v>29.0</v>
      </c>
      <c r="C35" s="38" t="s">
        <v>40</v>
      </c>
      <c r="D35" s="21">
        <v>30.0</v>
      </c>
      <c r="E35" s="27"/>
      <c r="F35" s="23">
        <v>2.0</v>
      </c>
      <c r="G35" s="23">
        <v>2.0</v>
      </c>
      <c r="H35" s="23">
        <v>2.0</v>
      </c>
      <c r="I35" s="23">
        <v>2.0</v>
      </c>
      <c r="J35" s="23">
        <v>2.0</v>
      </c>
      <c r="K35" s="23">
        <v>2.0</v>
      </c>
      <c r="L35" s="23">
        <v>2.0</v>
      </c>
      <c r="M35" s="23">
        <v>0.0</v>
      </c>
      <c r="N35" s="37">
        <v>0.0</v>
      </c>
      <c r="O35" s="8"/>
      <c r="P35" s="8"/>
      <c r="Q35" s="40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24.0" customHeight="1">
      <c r="A36" s="9"/>
      <c r="B36" s="35">
        <v>30.0</v>
      </c>
      <c r="C36" s="38" t="s">
        <v>41</v>
      </c>
      <c r="D36" s="21">
        <v>31.0</v>
      </c>
      <c r="E36" s="27"/>
      <c r="F36" s="23">
        <v>2.0</v>
      </c>
      <c r="G36" s="23">
        <v>2.0</v>
      </c>
      <c r="H36" s="23">
        <v>2.0</v>
      </c>
      <c r="I36" s="23">
        <v>2.0</v>
      </c>
      <c r="J36" s="23">
        <v>2.0</v>
      </c>
      <c r="K36" s="23">
        <v>2.0</v>
      </c>
      <c r="L36" s="23">
        <v>2.0</v>
      </c>
      <c r="M36" s="23">
        <v>0.0</v>
      </c>
      <c r="N36" s="37">
        <v>0.0</v>
      </c>
      <c r="O36" s="8"/>
      <c r="P36" s="8"/>
      <c r="Q36" s="40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24.0" customHeight="1">
      <c r="A37" s="9"/>
      <c r="B37" s="35">
        <v>31.0</v>
      </c>
      <c r="C37" s="38" t="s">
        <v>42</v>
      </c>
      <c r="D37" s="21">
        <v>32.0</v>
      </c>
      <c r="E37" s="41"/>
      <c r="F37" s="23">
        <v>2.0</v>
      </c>
      <c r="G37" s="23">
        <v>2.0</v>
      </c>
      <c r="H37" s="23">
        <v>2.0</v>
      </c>
      <c r="I37" s="23">
        <v>2.0</v>
      </c>
      <c r="J37" s="23">
        <v>2.0</v>
      </c>
      <c r="K37" s="23">
        <v>2.0</v>
      </c>
      <c r="L37" s="23">
        <v>2.0</v>
      </c>
      <c r="M37" s="23">
        <v>2.0</v>
      </c>
      <c r="N37" s="37">
        <v>0.0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24.0" customHeight="1">
      <c r="A38" s="9"/>
      <c r="B38" s="35">
        <v>32.0</v>
      </c>
      <c r="C38" s="38" t="s">
        <v>43</v>
      </c>
      <c r="D38" s="21">
        <v>33.0</v>
      </c>
      <c r="E38" s="27"/>
      <c r="F38" s="23">
        <v>2.0</v>
      </c>
      <c r="G38" s="23">
        <v>2.0</v>
      </c>
      <c r="H38" s="23">
        <v>2.0</v>
      </c>
      <c r="I38" s="23">
        <v>2.0</v>
      </c>
      <c r="J38" s="23">
        <v>2.0</v>
      </c>
      <c r="K38" s="23">
        <v>2.0</v>
      </c>
      <c r="L38" s="23">
        <v>2.0</v>
      </c>
      <c r="M38" s="23">
        <v>0.0</v>
      </c>
      <c r="N38" s="37">
        <v>0.0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24.0" customHeight="1">
      <c r="A39" s="9"/>
      <c r="B39" s="35">
        <v>33.0</v>
      </c>
      <c r="C39" s="38" t="s">
        <v>44</v>
      </c>
      <c r="D39" s="21">
        <v>34.0</v>
      </c>
      <c r="E39" s="27"/>
      <c r="F39" s="23">
        <v>2.0</v>
      </c>
      <c r="G39" s="23">
        <v>2.0</v>
      </c>
      <c r="H39" s="23">
        <v>2.0</v>
      </c>
      <c r="I39" s="23">
        <v>2.0</v>
      </c>
      <c r="J39" s="23">
        <v>2.0</v>
      </c>
      <c r="K39" s="23">
        <v>2.0</v>
      </c>
      <c r="L39" s="23">
        <v>2.0</v>
      </c>
      <c r="M39" s="23">
        <v>0.0</v>
      </c>
      <c r="N39" s="37">
        <v>0.0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24.0" customHeight="1">
      <c r="A40" s="9"/>
      <c r="B40" s="42"/>
      <c r="C40" s="16" t="s">
        <v>45</v>
      </c>
      <c r="D40" s="43"/>
      <c r="E40" s="42"/>
      <c r="F40" s="42"/>
      <c r="G40" s="42"/>
      <c r="H40" s="42"/>
      <c r="I40" s="42"/>
      <c r="J40" s="42"/>
      <c r="K40" s="42"/>
      <c r="L40" s="18"/>
      <c r="M40" s="18"/>
      <c r="N40" s="1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24.0" customHeight="1">
      <c r="A41" s="9"/>
      <c r="B41" s="35">
        <v>34.0</v>
      </c>
      <c r="C41" s="20" t="s">
        <v>46</v>
      </c>
      <c r="D41" s="21">
        <v>35.0</v>
      </c>
      <c r="E41" s="41"/>
      <c r="F41" s="44">
        <v>2.0</v>
      </c>
      <c r="G41" s="44">
        <v>2.0</v>
      </c>
      <c r="H41" s="44">
        <v>2.0</v>
      </c>
      <c r="I41" s="44">
        <v>0.0</v>
      </c>
      <c r="J41" s="44">
        <v>0.0</v>
      </c>
      <c r="K41" s="44">
        <v>0.0</v>
      </c>
      <c r="L41" s="44">
        <v>0.0</v>
      </c>
      <c r="M41" s="44">
        <v>0.0</v>
      </c>
      <c r="N41" s="44">
        <v>0.0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24.0" customHeight="1">
      <c r="A42" s="9"/>
      <c r="B42" s="35">
        <v>35.0</v>
      </c>
      <c r="C42" s="20" t="s">
        <v>47</v>
      </c>
      <c r="D42" s="21">
        <v>36.0</v>
      </c>
      <c r="E42" s="41"/>
      <c r="F42" s="44">
        <v>2.0</v>
      </c>
      <c r="G42" s="44">
        <v>2.0</v>
      </c>
      <c r="H42" s="44">
        <v>2.0</v>
      </c>
      <c r="I42" s="44">
        <v>0.0</v>
      </c>
      <c r="J42" s="44">
        <v>0.0</v>
      </c>
      <c r="K42" s="44">
        <v>0.0</v>
      </c>
      <c r="L42" s="44">
        <v>0.0</v>
      </c>
      <c r="M42" s="44">
        <v>0.0</v>
      </c>
      <c r="N42" s="44">
        <v>0.0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24.0" customHeight="1">
      <c r="A43" s="9"/>
      <c r="B43" s="35">
        <v>36.0</v>
      </c>
      <c r="C43" s="20" t="s">
        <v>48</v>
      </c>
      <c r="D43" s="21">
        <v>37.0</v>
      </c>
      <c r="E43" s="41"/>
      <c r="F43" s="44">
        <v>2.0</v>
      </c>
      <c r="G43" s="44">
        <v>2.0</v>
      </c>
      <c r="H43" s="44">
        <v>2.0</v>
      </c>
      <c r="I43" s="44">
        <v>0.0</v>
      </c>
      <c r="J43" s="44">
        <v>0.0</v>
      </c>
      <c r="K43" s="44">
        <v>0.0</v>
      </c>
      <c r="L43" s="44">
        <v>0.0</v>
      </c>
      <c r="M43" s="44">
        <v>0.0</v>
      </c>
      <c r="N43" s="44">
        <v>0.0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24.0" customHeight="1">
      <c r="A44" s="9"/>
      <c r="B44" s="35">
        <v>37.0</v>
      </c>
      <c r="C44" s="20" t="s">
        <v>49</v>
      </c>
      <c r="D44" s="21">
        <v>38.0</v>
      </c>
      <c r="E44" s="41"/>
      <c r="F44" s="44">
        <v>2.0</v>
      </c>
      <c r="G44" s="44">
        <v>2.0</v>
      </c>
      <c r="H44" s="44">
        <v>2.0</v>
      </c>
      <c r="I44" s="44">
        <v>0.0</v>
      </c>
      <c r="J44" s="44">
        <v>0.0</v>
      </c>
      <c r="K44" s="44">
        <v>0.0</v>
      </c>
      <c r="L44" s="44">
        <v>0.0</v>
      </c>
      <c r="M44" s="44">
        <v>0.0</v>
      </c>
      <c r="N44" s="44">
        <v>0.0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24.0" customHeight="1">
      <c r="A45" s="9"/>
      <c r="B45" s="35">
        <v>38.0</v>
      </c>
      <c r="C45" s="20" t="s">
        <v>50</v>
      </c>
      <c r="D45" s="21">
        <v>39.0</v>
      </c>
      <c r="E45" s="41"/>
      <c r="F45" s="44">
        <v>2.0</v>
      </c>
      <c r="G45" s="44">
        <v>2.0</v>
      </c>
      <c r="H45" s="44">
        <v>2.0</v>
      </c>
      <c r="I45" s="44">
        <v>0.0</v>
      </c>
      <c r="J45" s="44">
        <v>0.0</v>
      </c>
      <c r="K45" s="44">
        <v>0.0</v>
      </c>
      <c r="L45" s="44">
        <v>0.0</v>
      </c>
      <c r="M45" s="44">
        <v>0.0</v>
      </c>
      <c r="N45" s="44">
        <v>0.0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24.0" customHeight="1">
      <c r="A46" s="9"/>
      <c r="B46" s="35">
        <v>39.0</v>
      </c>
      <c r="C46" s="20" t="s">
        <v>51</v>
      </c>
      <c r="D46" s="21">
        <v>40.0</v>
      </c>
      <c r="E46" s="41"/>
      <c r="F46" s="44">
        <v>2.0</v>
      </c>
      <c r="G46" s="44">
        <v>2.0</v>
      </c>
      <c r="H46" s="44">
        <v>2.0</v>
      </c>
      <c r="I46" s="44">
        <v>0.0</v>
      </c>
      <c r="J46" s="44">
        <v>0.0</v>
      </c>
      <c r="K46" s="44">
        <v>0.0</v>
      </c>
      <c r="L46" s="44">
        <v>0.0</v>
      </c>
      <c r="M46" s="44">
        <v>0.0</v>
      </c>
      <c r="N46" s="44">
        <v>0.0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24.0" customHeight="1">
      <c r="A47" s="9"/>
      <c r="B47" s="35">
        <v>40.0</v>
      </c>
      <c r="C47" s="20" t="s">
        <v>52</v>
      </c>
      <c r="D47" s="21">
        <v>41.0</v>
      </c>
      <c r="E47" s="41"/>
      <c r="F47" s="44">
        <v>2.0</v>
      </c>
      <c r="G47" s="44">
        <v>2.0</v>
      </c>
      <c r="H47" s="44">
        <v>2.0</v>
      </c>
      <c r="I47" s="44">
        <v>0.0</v>
      </c>
      <c r="J47" s="44">
        <v>0.0</v>
      </c>
      <c r="K47" s="44">
        <v>0.0</v>
      </c>
      <c r="L47" s="44">
        <v>0.0</v>
      </c>
      <c r="M47" s="44">
        <v>0.0</v>
      </c>
      <c r="N47" s="44">
        <v>0.0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24.0" customHeight="1">
      <c r="A48" s="9"/>
      <c r="B48" s="35">
        <v>41.0</v>
      </c>
      <c r="C48" s="45" t="s">
        <v>53</v>
      </c>
      <c r="D48" s="21">
        <v>42.0</v>
      </c>
      <c r="E48" s="41"/>
      <c r="F48" s="44">
        <v>2.0</v>
      </c>
      <c r="G48" s="44">
        <v>2.0</v>
      </c>
      <c r="H48" s="44">
        <v>2.0</v>
      </c>
      <c r="I48" s="44">
        <v>2.0</v>
      </c>
      <c r="J48" s="44">
        <v>2.0</v>
      </c>
      <c r="K48" s="44">
        <v>2.0</v>
      </c>
      <c r="L48" s="44">
        <v>2.0</v>
      </c>
      <c r="M48" s="44">
        <v>2.0</v>
      </c>
      <c r="N48" s="37">
        <v>0.0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24.0" customHeight="1">
      <c r="A49" s="9"/>
      <c r="B49" s="35">
        <v>42.0</v>
      </c>
      <c r="C49" s="20" t="s">
        <v>54</v>
      </c>
      <c r="D49" s="21">
        <v>43.0</v>
      </c>
      <c r="E49" s="41"/>
      <c r="F49" s="44">
        <v>2.0</v>
      </c>
      <c r="G49" s="44">
        <v>2.0</v>
      </c>
      <c r="H49" s="44">
        <v>2.0</v>
      </c>
      <c r="I49" s="44">
        <v>2.0</v>
      </c>
      <c r="J49" s="44">
        <v>2.0</v>
      </c>
      <c r="K49" s="44">
        <v>2.0</v>
      </c>
      <c r="L49" s="44">
        <v>2.0</v>
      </c>
      <c r="M49" s="44">
        <v>2.0</v>
      </c>
      <c r="N49" s="37">
        <v>0.0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24.0" customHeight="1">
      <c r="A50" s="9"/>
      <c r="B50" s="35">
        <v>43.0</v>
      </c>
      <c r="C50" s="20" t="s">
        <v>55</v>
      </c>
      <c r="D50" s="21">
        <v>44.0</v>
      </c>
      <c r="E50" s="41"/>
      <c r="F50" s="44">
        <v>2.0</v>
      </c>
      <c r="G50" s="44">
        <v>2.0</v>
      </c>
      <c r="H50" s="44">
        <v>2.0</v>
      </c>
      <c r="I50" s="44">
        <v>2.0</v>
      </c>
      <c r="J50" s="44">
        <v>2.0</v>
      </c>
      <c r="K50" s="44">
        <v>2.0</v>
      </c>
      <c r="L50" s="44">
        <v>2.0</v>
      </c>
      <c r="M50" s="37">
        <v>0.0</v>
      </c>
      <c r="N50" s="37">
        <v>0.0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24.0" customHeight="1">
      <c r="A51" s="9"/>
      <c r="B51" s="35">
        <v>44.0</v>
      </c>
      <c r="C51" s="20" t="s">
        <v>56</v>
      </c>
      <c r="D51" s="21">
        <v>45.0</v>
      </c>
      <c r="E51" s="41"/>
      <c r="F51" s="44">
        <v>2.0</v>
      </c>
      <c r="G51" s="44">
        <v>2.0</v>
      </c>
      <c r="H51" s="44">
        <v>2.0</v>
      </c>
      <c r="I51" s="44">
        <v>2.0</v>
      </c>
      <c r="J51" s="44">
        <v>2.0</v>
      </c>
      <c r="K51" s="44">
        <v>2.0</v>
      </c>
      <c r="L51" s="44">
        <v>0.0</v>
      </c>
      <c r="M51" s="44">
        <v>0.0</v>
      </c>
      <c r="N51" s="44">
        <v>0.0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24.0" customHeight="1">
      <c r="A52" s="9"/>
      <c r="B52" s="35">
        <v>45.0</v>
      </c>
      <c r="C52" s="20" t="s">
        <v>57</v>
      </c>
      <c r="D52" s="21">
        <v>46.0</v>
      </c>
      <c r="E52" s="41"/>
      <c r="F52" s="44">
        <v>2.0</v>
      </c>
      <c r="G52" s="44">
        <v>2.0</v>
      </c>
      <c r="H52" s="44">
        <v>2.0</v>
      </c>
      <c r="I52" s="44">
        <v>2.0</v>
      </c>
      <c r="J52" s="44">
        <v>2.0</v>
      </c>
      <c r="K52" s="44">
        <v>2.0</v>
      </c>
      <c r="L52" s="44">
        <v>2.0</v>
      </c>
      <c r="M52" s="44">
        <v>2.0</v>
      </c>
      <c r="N52" s="37">
        <v>0.0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24.0" customHeight="1">
      <c r="A53" s="9"/>
      <c r="B53" s="35">
        <v>46.0</v>
      </c>
      <c r="C53" s="20" t="s">
        <v>58</v>
      </c>
      <c r="D53" s="21">
        <v>47.0</v>
      </c>
      <c r="E53" s="41"/>
      <c r="F53" s="44">
        <v>2.0</v>
      </c>
      <c r="G53" s="44">
        <v>2.0</v>
      </c>
      <c r="H53" s="44">
        <v>2.0</v>
      </c>
      <c r="I53" s="44">
        <v>2.0</v>
      </c>
      <c r="J53" s="44">
        <v>2.0</v>
      </c>
      <c r="K53" s="44">
        <v>2.0</v>
      </c>
      <c r="L53" s="44">
        <v>2.0</v>
      </c>
      <c r="M53" s="44">
        <v>2.0</v>
      </c>
      <c r="N53" s="37">
        <v>0.0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24.0" customHeight="1">
      <c r="A54" s="9"/>
      <c r="B54" s="35">
        <v>47.0</v>
      </c>
      <c r="C54" s="20" t="s">
        <v>59</v>
      </c>
      <c r="D54" s="21">
        <v>48.0</v>
      </c>
      <c r="E54" s="41"/>
      <c r="F54" s="44">
        <v>2.0</v>
      </c>
      <c r="G54" s="44">
        <v>2.0</v>
      </c>
      <c r="H54" s="44">
        <v>2.0</v>
      </c>
      <c r="I54" s="44">
        <v>2.0</v>
      </c>
      <c r="J54" s="44">
        <v>2.0</v>
      </c>
      <c r="K54" s="44">
        <v>2.0</v>
      </c>
      <c r="L54" s="44">
        <v>2.0</v>
      </c>
      <c r="M54" s="44">
        <v>2.0</v>
      </c>
      <c r="N54" s="37">
        <v>0.0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24.0" customHeight="1">
      <c r="A55" s="9"/>
      <c r="B55" s="35">
        <v>48.0</v>
      </c>
      <c r="C55" s="20" t="s">
        <v>60</v>
      </c>
      <c r="D55" s="21">
        <v>49.0</v>
      </c>
      <c r="E55" s="41"/>
      <c r="F55" s="44">
        <v>2.0</v>
      </c>
      <c r="G55" s="44">
        <v>2.0</v>
      </c>
      <c r="H55" s="44">
        <v>2.0</v>
      </c>
      <c r="I55" s="44">
        <v>2.0</v>
      </c>
      <c r="J55" s="44">
        <v>2.0</v>
      </c>
      <c r="K55" s="44">
        <v>2.0</v>
      </c>
      <c r="L55" s="44">
        <v>2.0</v>
      </c>
      <c r="M55" s="44">
        <v>2.0</v>
      </c>
      <c r="N55" s="37">
        <v>0.0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24.0" customHeight="1">
      <c r="A56" s="9"/>
      <c r="B56" s="35">
        <v>49.0</v>
      </c>
      <c r="C56" s="20" t="s">
        <v>61</v>
      </c>
      <c r="D56" s="21">
        <v>50.0</v>
      </c>
      <c r="E56" s="41"/>
      <c r="F56" s="44">
        <v>2.0</v>
      </c>
      <c r="G56" s="44">
        <v>2.0</v>
      </c>
      <c r="H56" s="44">
        <v>2.0</v>
      </c>
      <c r="I56" s="44">
        <v>2.0</v>
      </c>
      <c r="J56" s="44">
        <v>2.0</v>
      </c>
      <c r="K56" s="44">
        <v>2.0</v>
      </c>
      <c r="L56" s="44">
        <v>0.0</v>
      </c>
      <c r="M56" s="44">
        <v>0.0</v>
      </c>
      <c r="N56" s="44">
        <v>0.0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24.0" customHeight="1">
      <c r="A57" s="9"/>
      <c r="B57" s="35">
        <v>50.0</v>
      </c>
      <c r="C57" s="20" t="s">
        <v>62</v>
      </c>
      <c r="D57" s="21">
        <v>51.0</v>
      </c>
      <c r="E57" s="41"/>
      <c r="F57" s="44">
        <v>2.0</v>
      </c>
      <c r="G57" s="44">
        <v>2.0</v>
      </c>
      <c r="H57" s="44">
        <v>2.0</v>
      </c>
      <c r="I57" s="44">
        <v>2.0</v>
      </c>
      <c r="J57" s="44">
        <v>2.0</v>
      </c>
      <c r="K57" s="44">
        <v>2.0</v>
      </c>
      <c r="L57" s="44">
        <v>0.0</v>
      </c>
      <c r="M57" s="44">
        <v>0.0</v>
      </c>
      <c r="N57" s="44">
        <v>0.0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24.0" customHeight="1">
      <c r="A58" s="9"/>
      <c r="B58" s="35">
        <v>51.0</v>
      </c>
      <c r="C58" s="20" t="s">
        <v>63</v>
      </c>
      <c r="D58" s="21">
        <v>52.0</v>
      </c>
      <c r="E58" s="41"/>
      <c r="F58" s="44">
        <v>2.0</v>
      </c>
      <c r="G58" s="44">
        <v>2.0</v>
      </c>
      <c r="H58" s="44">
        <v>2.0</v>
      </c>
      <c r="I58" s="44">
        <v>2.0</v>
      </c>
      <c r="J58" s="44">
        <v>2.0</v>
      </c>
      <c r="K58" s="44">
        <v>2.0</v>
      </c>
      <c r="L58" s="44">
        <v>2.0</v>
      </c>
      <c r="M58" s="44">
        <v>2.0</v>
      </c>
      <c r="N58" s="44">
        <v>0.0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24.0" customHeight="1">
      <c r="A59" s="9"/>
      <c r="B59" s="35">
        <v>52.0</v>
      </c>
      <c r="C59" s="20" t="s">
        <v>64</v>
      </c>
      <c r="D59" s="21">
        <v>53.0</v>
      </c>
      <c r="E59" s="41"/>
      <c r="F59" s="44">
        <v>2.0</v>
      </c>
      <c r="G59" s="44">
        <v>2.0</v>
      </c>
      <c r="H59" s="44">
        <v>2.0</v>
      </c>
      <c r="I59" s="44">
        <v>2.0</v>
      </c>
      <c r="J59" s="44">
        <v>2.0</v>
      </c>
      <c r="K59" s="44">
        <v>2.0</v>
      </c>
      <c r="L59" s="44">
        <v>0.0</v>
      </c>
      <c r="M59" s="44">
        <v>0.0</v>
      </c>
      <c r="N59" s="44">
        <v>0.0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24.0" customHeight="1">
      <c r="A60" s="9"/>
      <c r="B60" s="42"/>
      <c r="C60" s="16" t="s">
        <v>65</v>
      </c>
      <c r="D60" s="43"/>
      <c r="E60" s="42"/>
      <c r="F60" s="42"/>
      <c r="G60" s="42"/>
      <c r="H60" s="42"/>
      <c r="I60" s="42"/>
      <c r="J60" s="42"/>
      <c r="K60" s="42"/>
      <c r="L60" s="18"/>
      <c r="M60" s="18"/>
      <c r="N60" s="18"/>
      <c r="O60" s="8"/>
      <c r="P60" s="40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24.0" customHeight="1">
      <c r="A61" s="9"/>
      <c r="B61" s="35">
        <v>53.0</v>
      </c>
      <c r="C61" s="20" t="s">
        <v>66</v>
      </c>
      <c r="D61" s="21">
        <v>54.0</v>
      </c>
      <c r="E61" s="41"/>
      <c r="F61" s="44">
        <v>2.0</v>
      </c>
      <c r="G61" s="44">
        <v>2.0</v>
      </c>
      <c r="H61" s="44">
        <v>2.0</v>
      </c>
      <c r="I61" s="44">
        <v>2.0</v>
      </c>
      <c r="J61" s="44">
        <v>2.0</v>
      </c>
      <c r="K61" s="44">
        <v>0.0</v>
      </c>
      <c r="L61" s="44">
        <v>0.0</v>
      </c>
      <c r="M61" s="44">
        <v>0.0</v>
      </c>
      <c r="N61" s="44">
        <v>0.0</v>
      </c>
      <c r="O61" s="8"/>
      <c r="P61" s="40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24.0" customHeight="1">
      <c r="A62" s="9"/>
      <c r="B62" s="35">
        <v>54.0</v>
      </c>
      <c r="C62" s="20" t="s">
        <v>67</v>
      </c>
      <c r="D62" s="21">
        <v>55.0</v>
      </c>
      <c r="E62" s="41"/>
      <c r="F62" s="44">
        <v>2.0</v>
      </c>
      <c r="G62" s="44">
        <v>2.0</v>
      </c>
      <c r="H62" s="44">
        <v>2.0</v>
      </c>
      <c r="I62" s="44">
        <v>2.0</v>
      </c>
      <c r="J62" s="44">
        <v>2.0</v>
      </c>
      <c r="K62" s="44">
        <v>2.0</v>
      </c>
      <c r="L62" s="44">
        <v>2.0</v>
      </c>
      <c r="M62" s="44">
        <v>2.0</v>
      </c>
      <c r="N62" s="44">
        <v>0.0</v>
      </c>
      <c r="O62" s="8"/>
      <c r="P62" s="40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24.0" customHeight="1">
      <c r="A63" s="9"/>
      <c r="B63" s="42"/>
      <c r="C63" s="16" t="s">
        <v>68</v>
      </c>
      <c r="D63" s="43"/>
      <c r="E63" s="42"/>
      <c r="F63" s="42"/>
      <c r="G63" s="42"/>
      <c r="H63" s="42"/>
      <c r="I63" s="42"/>
      <c r="J63" s="42"/>
      <c r="K63" s="42"/>
      <c r="L63" s="18"/>
      <c r="M63" s="18"/>
      <c r="N63" s="18"/>
      <c r="O63" s="8"/>
      <c r="P63" s="40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24.0" customHeight="1">
      <c r="A64" s="9"/>
      <c r="B64" s="35">
        <v>55.0</v>
      </c>
      <c r="C64" s="23" t="s">
        <v>69</v>
      </c>
      <c r="D64" s="21">
        <v>56.0</v>
      </c>
      <c r="E64" s="41"/>
      <c r="F64" s="44">
        <v>2.0</v>
      </c>
      <c r="G64" s="44">
        <v>2.0</v>
      </c>
      <c r="H64" s="44">
        <v>2.0</v>
      </c>
      <c r="I64" s="44">
        <v>2.0</v>
      </c>
      <c r="J64" s="44">
        <v>2.0</v>
      </c>
      <c r="K64" s="44">
        <v>2.0</v>
      </c>
      <c r="L64" s="44">
        <v>2.0</v>
      </c>
      <c r="M64" s="44">
        <v>2.0</v>
      </c>
      <c r="N64" s="37">
        <v>0.0</v>
      </c>
      <c r="O64" s="8"/>
      <c r="P64" s="40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24.0" customHeight="1">
      <c r="A65" s="9"/>
      <c r="B65" s="35">
        <v>56.0</v>
      </c>
      <c r="C65" s="23" t="s">
        <v>70</v>
      </c>
      <c r="D65" s="21">
        <v>57.0</v>
      </c>
      <c r="E65" s="41"/>
      <c r="F65" s="44">
        <v>2.0</v>
      </c>
      <c r="G65" s="44">
        <v>2.0</v>
      </c>
      <c r="H65" s="44">
        <v>2.0</v>
      </c>
      <c r="I65" s="44">
        <v>2.0</v>
      </c>
      <c r="J65" s="44">
        <v>2.0</v>
      </c>
      <c r="K65" s="44">
        <v>2.0</v>
      </c>
      <c r="L65" s="44">
        <v>2.0</v>
      </c>
      <c r="M65" s="44">
        <v>2.0</v>
      </c>
      <c r="N65" s="37">
        <v>0.0</v>
      </c>
      <c r="O65" s="8"/>
      <c r="P65" s="40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24.0" customHeight="1">
      <c r="A66" s="46"/>
      <c r="B66" s="35">
        <v>57.0</v>
      </c>
      <c r="C66" s="23" t="s">
        <v>71</v>
      </c>
      <c r="D66" s="21">
        <v>58.0</v>
      </c>
      <c r="E66" s="41"/>
      <c r="F66" s="44">
        <v>2.0</v>
      </c>
      <c r="G66" s="44">
        <v>2.0</v>
      </c>
      <c r="H66" s="44">
        <v>2.0</v>
      </c>
      <c r="I66" s="44">
        <v>2.0</v>
      </c>
      <c r="J66" s="44">
        <v>2.0</v>
      </c>
      <c r="K66" s="44">
        <v>2.0</v>
      </c>
      <c r="L66" s="44">
        <v>2.0</v>
      </c>
      <c r="M66" s="44">
        <v>2.0</v>
      </c>
      <c r="N66" s="37">
        <v>0.0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24.0" customHeight="1">
      <c r="A67" s="47"/>
      <c r="B67" s="47"/>
      <c r="C67" s="47"/>
      <c r="D67" s="48" t="s">
        <v>72</v>
      </c>
      <c r="E67" s="5"/>
      <c r="F67" s="44">
        <f>sum(F4,F5,F6,F7,F8,F9,F11,F12,F13,F14,F15,F16,F18,F19,F20,F21,F22,F23,F24,F25,F26,F27,F28,F29,F30,F31,F32,F33,F34,F35,F36,F37,F38,F39,F41,F42,F43,F44,F45,F46,F47,F48,F49,F50,F51,F52,F53,F54,F55,F56,F57,F58,F59,F61,F62,F64,F65,F66)</f>
        <v>107</v>
      </c>
      <c r="G67" s="41">
        <f t="shared" ref="G67:N67" si="1">SUM(G4:G66)</f>
        <v>104</v>
      </c>
      <c r="H67" s="41">
        <f t="shared" si="1"/>
        <v>104</v>
      </c>
      <c r="I67" s="41">
        <f t="shared" si="1"/>
        <v>80</v>
      </c>
      <c r="J67" s="41">
        <f t="shared" si="1"/>
        <v>78</v>
      </c>
      <c r="K67" s="41">
        <f t="shared" si="1"/>
        <v>76</v>
      </c>
      <c r="L67" s="41">
        <f t="shared" si="1"/>
        <v>68</v>
      </c>
      <c r="M67" s="41">
        <f t="shared" si="1"/>
        <v>34</v>
      </c>
      <c r="N67" s="41">
        <f t="shared" si="1"/>
        <v>0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24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24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24.0" customHeight="1">
      <c r="A70" s="8"/>
      <c r="B70" s="8"/>
      <c r="C70" s="8"/>
      <c r="D70" s="49" t="s">
        <v>73</v>
      </c>
      <c r="E70" s="5"/>
      <c r="F70" s="50">
        <f>F67/1</f>
        <v>107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24.0" customHeight="1">
      <c r="A71" s="8"/>
      <c r="B71" s="8"/>
      <c r="C71" s="8"/>
      <c r="D71" s="49" t="s">
        <v>74</v>
      </c>
      <c r="E71" s="5"/>
      <c r="F71" s="51">
        <v>115.2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24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24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24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24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24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24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24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24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24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24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24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24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24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24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24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24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24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24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24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24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24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24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24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24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24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24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24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24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24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24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24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24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24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24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24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24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24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24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24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24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24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24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24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24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24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24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24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24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24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24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24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24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24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24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24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24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24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24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24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24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24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24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24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24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24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24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24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24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24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24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24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24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24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24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24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24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24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24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24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24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24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24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24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24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24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24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24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24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24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24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24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24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24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24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24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24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24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24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24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24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24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24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24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24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24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24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24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24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24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24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24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24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24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24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24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24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24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24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24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24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24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24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24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24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24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24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24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24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24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24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24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24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24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24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24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24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24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24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24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24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24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24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24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24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24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24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24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24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24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24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24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24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24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24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24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24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24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24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24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24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24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24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24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24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24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24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24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24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24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24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24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24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24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24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24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24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24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24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24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24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24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24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24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24.0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24.0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24.0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24.0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24.0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24.0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24.0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24.0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24.0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24.0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24.0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24.0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24.0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24.0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24.0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24.0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24.0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24.0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24.0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24.0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24.0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24.0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24.0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24.0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24.0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24.0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24.0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24.0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24.0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24.0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24.0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24.0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24.0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24.0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24.0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24.0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24.0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24.0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24.0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24.0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24.0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24.0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24.0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24.0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24.0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24.0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24.0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24.0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24.0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24.0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24.0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24.0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24.0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24.0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24.0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24.0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24.0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24.0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24.0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24.0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24.0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24.0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24.0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24.0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24.0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24.0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24.0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24.0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24.0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24.0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24.0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24.0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24.0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24.0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24.0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24.0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24.0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24.0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24.0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24.0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24.0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24.0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24.0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24.0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24.0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24.0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24.0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24.0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24.0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24.0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24.0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24.0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24.0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24.0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24.0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24.0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24.0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24.0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24.0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24.0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24.0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24.0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24.0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24.0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24.0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24.0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24.0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24.0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24.0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24.0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24.0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24.0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24.0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24.0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24.0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24.0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24.0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24.0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24.0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24.0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24.0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24.0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24.0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24.0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24.0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24.0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24.0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24.0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24.0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24.0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24.0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24.0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24.0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24.0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24.0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24.0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24.0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24.0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24.0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24.0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24.0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24.0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24.0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24.0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24.0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24.0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24.0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24.0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24.0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24.0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24.0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24.0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24.0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24.0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24.0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24.0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24.0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24.0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24.0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24.0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24.0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24.0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24.0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24.0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24.0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24.0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24.0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24.0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24.0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24.0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24.0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24.0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24.0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24.0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24.0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24.0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24.0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24.0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24.0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24.0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24.0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24.0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24.0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24.0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24.0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24.0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24.0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24.0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24.0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24.0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24.0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24.0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24.0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24.0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24.0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24.0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24.0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24.0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24.0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24.0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24.0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24.0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24.0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24.0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24.0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24.0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24.0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24.0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24.0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24.0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24.0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24.0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24.0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24.0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24.0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24.0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24.0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24.0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24.0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24.0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24.0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24.0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24.0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24.0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24.0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24.0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24.0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24.0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24.0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24.0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24.0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24.0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24.0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24.0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24.0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24.0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24.0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24.0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24.0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24.0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24.0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24.0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24.0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24.0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24.0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24.0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24.0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24.0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24.0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24.0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24.0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24.0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24.0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24.0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24.0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24.0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24.0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24.0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24.0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24.0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24.0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24.0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24.0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24.0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24.0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24.0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24.0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24.0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24.0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24.0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24.0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24.0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24.0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24.0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24.0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24.0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24.0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24.0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24.0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24.0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24.0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24.0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24.0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24.0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24.0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24.0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24.0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24.0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24.0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24.0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24.0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24.0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24.0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24.0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24.0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24.0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24.0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24.0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24.0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24.0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24.0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24.0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24.0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24.0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24.0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24.0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24.0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24.0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24.0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24.0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24.0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24.0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24.0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24.0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24.0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24.0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24.0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24.0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24.0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24.0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24.0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24.0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24.0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24.0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24.0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24.0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24.0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24.0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24.0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24.0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24.0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24.0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24.0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24.0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24.0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24.0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24.0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24.0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24.0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24.0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24.0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24.0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24.0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24.0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24.0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24.0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24.0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24.0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24.0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24.0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24.0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24.0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24.0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24.0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24.0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24.0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24.0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24.0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24.0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24.0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24.0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24.0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24.0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24.0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24.0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24.0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24.0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24.0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24.0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24.0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24.0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24.0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24.0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24.0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24.0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24.0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24.0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24.0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24.0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24.0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24.0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24.0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24.0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24.0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24.0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24.0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24.0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24.0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24.0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24.0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24.0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24.0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24.0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24.0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24.0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24.0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24.0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24.0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24.0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24.0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24.0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24.0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24.0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24.0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24.0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24.0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24.0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24.0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24.0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24.0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24.0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24.0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24.0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24.0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24.0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24.0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24.0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24.0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24.0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24.0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24.0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24.0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24.0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24.0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24.0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24.0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24.0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24.0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24.0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24.0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24.0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24.0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24.0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24.0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24.0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24.0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24.0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24.0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24.0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24.0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24.0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24.0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24.0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24.0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24.0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24.0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24.0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24.0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24.0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24.0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24.0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24.0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24.0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24.0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24.0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24.0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24.0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24.0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24.0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24.0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24.0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24.0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24.0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24.0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24.0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24.0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24.0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24.0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24.0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24.0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24.0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24.0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24.0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24.0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24.0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24.0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24.0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24.0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24.0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24.0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24.0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24.0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24.0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24.0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24.0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24.0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24.0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24.0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24.0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24.0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24.0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24.0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24.0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24.0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24.0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24.0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24.0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24.0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24.0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24.0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24.0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24.0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24.0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24.0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24.0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24.0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24.0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24.0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24.0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24.0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24.0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24.0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24.0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24.0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24.0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24.0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24.0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24.0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24.0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24.0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24.0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24.0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24.0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24.0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24.0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24.0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24.0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24.0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24.0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24.0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24.0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24.0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24.0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24.0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24.0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24.0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24.0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24.0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24.0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24.0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24.0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24.0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24.0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24.0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24.0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24.0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24.0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24.0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24.0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24.0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24.0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24.0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24.0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24.0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24.0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24.0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24.0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24.0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24.0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24.0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24.0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24.0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24.0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24.0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24.0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24.0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24.0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24.0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24.0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24.0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24.0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24.0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24.0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24.0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24.0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24.0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24.0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24.0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24.0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24.0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24.0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24.0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24.0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24.0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24.0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24.0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24.0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24.0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24.0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24.0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24.0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24.0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24.0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24.0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24.0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24.0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24.0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24.0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24.0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24.0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24.0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24.0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24.0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24.0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24.0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24.0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24.0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24.0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24.0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24.0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24.0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24.0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24.0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24.0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24.0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24.0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24.0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24.0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24.0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24.0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24.0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24.0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24.0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24.0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24.0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24.0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24.0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24.0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24.0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24.0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24.0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24.0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24.0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24.0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24.0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24.0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24.0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24.0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24.0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24.0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24.0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24.0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24.0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24.0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24.0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24.0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24.0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24.0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24.0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24.0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24.0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24.0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24.0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24.0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24.0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24.0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24.0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24.0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24.0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24.0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24.0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24.0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24.0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24.0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24.0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24.0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24.0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24.0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24.0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24.0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24.0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24.0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24.0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24.0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24.0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24.0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24.0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24.0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24.0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24.0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24.0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24.0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24.0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24.0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24.0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24.0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24.0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24.0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24.0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24.0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24.0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24.0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24.0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24.0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24.0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24.0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24.0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24.0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24.0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24.0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24.0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24.0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24.0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24.0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24.0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24.0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24.0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24.0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24.0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24.0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24.0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24.0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24.0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24.0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24.0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24.0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24.0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24.0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24.0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24.0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24.0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24.0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24.0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24.0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24.0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24.0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24.0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24.0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24.0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24.0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24.0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24.0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24.0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24.0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24.0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24.0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24.0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24.0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24.0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24.0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24.0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24.0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24.0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24.0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24.0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24.0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ht="24.0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ht="24.0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ht="24.0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 ht="24.0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 ht="24.0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 ht="24.0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 ht="24.0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 ht="24.0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 ht="24.0" customHeight="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 ht="24.0" customHeight="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 ht="24.0" customHeight="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 ht="24.0" customHeight="1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 ht="24.0" customHeight="1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 ht="24.0" customHeight="1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 ht="24.0" customHeight="1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r="1016" ht="24.0" customHeight="1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 ht="24.0" customHeight="1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 ht="24.0" customHeight="1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  <row r="1019" ht="24.0" customHeight="1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r="1020" ht="24.0" customHeight="1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r="1021" ht="24.0" customHeight="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r="1022" ht="24.0" customHeight="1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r="1023" ht="24.0" customHeight="1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  <row r="1024" ht="24.0" customHeight="1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</row>
    <row r="1025" ht="24.0" customHeight="1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</row>
    <row r="1026" ht="24.0" customHeight="1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</row>
    <row r="1027" ht="24.0" customHeight="1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</row>
    <row r="1028" ht="24.0" customHeight="1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</row>
    <row r="1029" ht="24.0" customHeight="1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</row>
    <row r="1030" ht="24.0" customHeight="1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</row>
    <row r="1031" ht="24.0" customHeight="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</row>
    <row r="1032" ht="24.0" customHeight="1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</row>
    <row r="1033" ht="24.0" customHeight="1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</row>
    <row r="1034" ht="24.0" customHeight="1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</row>
    <row r="1035" ht="24.0" customHeight="1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</row>
    <row r="1036" ht="24.0" customHeight="1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</row>
    <row r="1037" ht="24.0" customHeight="1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</row>
    <row r="1038" ht="24.0" customHeight="1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</row>
    <row r="1039" ht="24.0" customHeight="1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</row>
    <row r="1040" ht="24.0" customHeight="1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</row>
    <row r="1041" ht="24.0" customHeight="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</row>
    <row r="1042" ht="24.0" customHeight="1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</row>
  </sheetData>
  <mergeCells count="6">
    <mergeCell ref="A1:A66"/>
    <mergeCell ref="D1:E1"/>
    <mergeCell ref="G1:M1"/>
    <mergeCell ref="D67:E67"/>
    <mergeCell ref="D70:E70"/>
    <mergeCell ref="D71:E7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0"/>
    <col customWidth="1" min="3" max="3" width="60.71"/>
    <col customWidth="1" min="4" max="4" width="9.14"/>
    <col customWidth="1" min="5" max="5" width="8.0"/>
  </cols>
  <sheetData>
    <row r="1">
      <c r="A1" s="52" t="s">
        <v>75</v>
      </c>
      <c r="B1" s="53" t="s">
        <v>1</v>
      </c>
      <c r="C1" s="54" t="s">
        <v>2</v>
      </c>
      <c r="D1" s="55" t="s">
        <v>3</v>
      </c>
      <c r="E1" s="5"/>
      <c r="F1" s="54" t="s">
        <v>4</v>
      </c>
      <c r="G1" s="55" t="s">
        <v>5</v>
      </c>
      <c r="H1" s="6"/>
      <c r="I1" s="6"/>
      <c r="J1" s="6"/>
      <c r="K1" s="6"/>
      <c r="L1" s="6"/>
      <c r="M1" s="5"/>
      <c r="N1" s="56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>
      <c r="A2" s="9"/>
      <c r="B2" s="58"/>
      <c r="C2" s="58"/>
      <c r="D2" s="59" t="s">
        <v>6</v>
      </c>
      <c r="E2" s="59" t="s">
        <v>7</v>
      </c>
      <c r="F2" s="60">
        <v>0.0</v>
      </c>
      <c r="G2" s="60">
        <v>1.0</v>
      </c>
      <c r="H2" s="60">
        <v>2.0</v>
      </c>
      <c r="I2" s="60">
        <v>3.0</v>
      </c>
      <c r="J2" s="60">
        <v>4.0</v>
      </c>
      <c r="K2" s="61">
        <v>5.0</v>
      </c>
      <c r="L2" s="61">
        <v>6.0</v>
      </c>
      <c r="M2" s="61">
        <v>7.0</v>
      </c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</row>
    <row r="3">
      <c r="A3" s="9"/>
      <c r="B3" s="62"/>
      <c r="C3" s="63" t="s">
        <v>76</v>
      </c>
      <c r="D3" s="62"/>
      <c r="E3" s="62"/>
      <c r="F3" s="62"/>
      <c r="G3" s="62"/>
      <c r="H3" s="62"/>
      <c r="I3" s="62"/>
      <c r="J3" s="62"/>
      <c r="K3" s="62"/>
      <c r="L3" s="64"/>
      <c r="M3" s="64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</row>
    <row r="4">
      <c r="A4" s="9"/>
      <c r="B4" s="58">
        <v>1.0</v>
      </c>
      <c r="C4" s="65" t="s">
        <v>77</v>
      </c>
      <c r="D4" s="66"/>
      <c r="E4" s="66">
        <v>1.0</v>
      </c>
      <c r="F4" s="65">
        <v>3.0</v>
      </c>
      <c r="G4" s="65">
        <v>2.0</v>
      </c>
      <c r="H4" s="65">
        <v>0.0</v>
      </c>
      <c r="I4" s="65">
        <v>0.0</v>
      </c>
      <c r="J4" s="65">
        <v>0.0</v>
      </c>
      <c r="K4" s="65">
        <v>0.0</v>
      </c>
      <c r="L4" s="65">
        <v>0.0</v>
      </c>
      <c r="M4" s="65">
        <v>0.0</v>
      </c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</row>
    <row r="5">
      <c r="A5" s="9"/>
      <c r="B5" s="65">
        <v>2.0</v>
      </c>
      <c r="C5" s="67" t="s">
        <v>78</v>
      </c>
      <c r="D5" s="66"/>
      <c r="E5" s="68">
        <v>2.0</v>
      </c>
      <c r="F5" s="65">
        <v>3.0</v>
      </c>
      <c r="G5" s="65">
        <v>2.0</v>
      </c>
      <c r="H5" s="65">
        <v>0.0</v>
      </c>
      <c r="I5" s="65">
        <v>0.0</v>
      </c>
      <c r="J5" s="65">
        <v>0.0</v>
      </c>
      <c r="K5" s="65">
        <v>0.0</v>
      </c>
      <c r="L5" s="65">
        <v>0.0</v>
      </c>
      <c r="M5" s="65">
        <v>0.0</v>
      </c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</row>
    <row r="6">
      <c r="A6" s="9"/>
      <c r="B6" s="65">
        <v>3.0</v>
      </c>
      <c r="C6" s="67" t="s">
        <v>79</v>
      </c>
      <c r="D6" s="66"/>
      <c r="E6" s="68">
        <v>3.0</v>
      </c>
      <c r="F6" s="65">
        <v>3.0</v>
      </c>
      <c r="G6" s="65">
        <v>2.0</v>
      </c>
      <c r="H6" s="65">
        <v>0.0</v>
      </c>
      <c r="I6" s="65">
        <v>0.0</v>
      </c>
      <c r="J6" s="65">
        <v>0.0</v>
      </c>
      <c r="K6" s="65">
        <v>0.0</v>
      </c>
      <c r="L6" s="65">
        <v>0.0</v>
      </c>
      <c r="M6" s="65">
        <v>0.0</v>
      </c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7">
      <c r="A7" s="9"/>
      <c r="B7" s="58">
        <v>4.0</v>
      </c>
      <c r="C7" s="67" t="s">
        <v>80</v>
      </c>
      <c r="D7" s="66"/>
      <c r="E7" s="66">
        <v>4.0</v>
      </c>
      <c r="F7" s="65">
        <v>3.0</v>
      </c>
      <c r="G7" s="65">
        <v>2.0</v>
      </c>
      <c r="H7" s="65">
        <v>0.0</v>
      </c>
      <c r="I7" s="65">
        <v>0.0</v>
      </c>
      <c r="J7" s="65">
        <v>0.0</v>
      </c>
      <c r="K7" s="65">
        <v>0.0</v>
      </c>
      <c r="L7" s="65">
        <v>0.0</v>
      </c>
      <c r="M7" s="65">
        <v>0.0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</row>
    <row r="8">
      <c r="A8" s="9"/>
      <c r="B8" s="65">
        <v>5.0</v>
      </c>
      <c r="C8" s="67" t="s">
        <v>81</v>
      </c>
      <c r="D8" s="66"/>
      <c r="E8" s="68">
        <v>5.0</v>
      </c>
      <c r="F8" s="65">
        <v>3.0</v>
      </c>
      <c r="G8" s="65">
        <v>2.0</v>
      </c>
      <c r="H8" s="65">
        <v>0.0</v>
      </c>
      <c r="I8" s="65">
        <v>0.0</v>
      </c>
      <c r="J8" s="65">
        <v>0.0</v>
      </c>
      <c r="K8" s="65">
        <v>0.0</v>
      </c>
      <c r="L8" s="65">
        <v>0.0</v>
      </c>
      <c r="M8" s="65">
        <v>0.0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>
      <c r="A9" s="9"/>
      <c r="B9" s="65">
        <v>6.0</v>
      </c>
      <c r="C9" s="67" t="s">
        <v>82</v>
      </c>
      <c r="D9" s="66"/>
      <c r="E9" s="68">
        <v>6.0</v>
      </c>
      <c r="F9" s="65">
        <v>3.0</v>
      </c>
      <c r="G9" s="65">
        <v>2.0</v>
      </c>
      <c r="H9" s="65">
        <v>0.0</v>
      </c>
      <c r="I9" s="65">
        <v>0.0</v>
      </c>
      <c r="J9" s="65">
        <v>0.0</v>
      </c>
      <c r="K9" s="65">
        <v>0.0</v>
      </c>
      <c r="L9" s="65">
        <v>0.0</v>
      </c>
      <c r="M9" s="65">
        <v>0.0</v>
      </c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</row>
    <row r="10">
      <c r="A10" s="9"/>
      <c r="B10" s="58">
        <v>7.0</v>
      </c>
      <c r="C10" s="65" t="s">
        <v>83</v>
      </c>
      <c r="D10" s="66"/>
      <c r="E10" s="66">
        <v>7.0</v>
      </c>
      <c r="F10" s="65">
        <v>3.0</v>
      </c>
      <c r="G10" s="65">
        <v>2.0</v>
      </c>
      <c r="H10" s="65">
        <v>0.0</v>
      </c>
      <c r="I10" s="65">
        <v>0.0</v>
      </c>
      <c r="J10" s="65">
        <v>0.0</v>
      </c>
      <c r="K10" s="65">
        <v>0.0</v>
      </c>
      <c r="L10" s="65">
        <v>0.0</v>
      </c>
      <c r="M10" s="65">
        <v>0.0</v>
      </c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</row>
    <row r="11">
      <c r="A11" s="9"/>
      <c r="B11" s="65">
        <v>8.0</v>
      </c>
      <c r="C11" s="65" t="s">
        <v>84</v>
      </c>
      <c r="D11" s="66"/>
      <c r="E11" s="68">
        <v>8.0</v>
      </c>
      <c r="F11" s="65">
        <v>3.0</v>
      </c>
      <c r="G11" s="65">
        <v>2.0</v>
      </c>
      <c r="H11" s="65">
        <v>0.0</v>
      </c>
      <c r="I11" s="65">
        <v>0.0</v>
      </c>
      <c r="J11" s="65">
        <v>0.0</v>
      </c>
      <c r="K11" s="65">
        <v>0.0</v>
      </c>
      <c r="L11" s="65">
        <v>0.0</v>
      </c>
      <c r="M11" s="65">
        <v>0.0</v>
      </c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>
      <c r="A12" s="9"/>
      <c r="B12" s="65">
        <v>9.0</v>
      </c>
      <c r="C12" s="65" t="s">
        <v>85</v>
      </c>
      <c r="D12" s="66"/>
      <c r="E12" s="68">
        <v>9.0</v>
      </c>
      <c r="F12" s="65">
        <v>3.0</v>
      </c>
      <c r="G12" s="65">
        <v>2.0</v>
      </c>
      <c r="H12" s="65">
        <v>0.0</v>
      </c>
      <c r="I12" s="65">
        <v>0.0</v>
      </c>
      <c r="J12" s="65">
        <v>0.0</v>
      </c>
      <c r="K12" s="65">
        <v>0.0</v>
      </c>
      <c r="L12" s="65">
        <v>0.0</v>
      </c>
      <c r="M12" s="65">
        <v>0.0</v>
      </c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</row>
    <row r="13">
      <c r="A13" s="9"/>
      <c r="B13" s="58">
        <v>10.0</v>
      </c>
      <c r="C13" s="65" t="s">
        <v>86</v>
      </c>
      <c r="D13" s="66"/>
      <c r="E13" s="66">
        <v>10.0</v>
      </c>
      <c r="F13" s="65">
        <v>3.0</v>
      </c>
      <c r="G13" s="65">
        <v>2.0</v>
      </c>
      <c r="H13" s="65">
        <v>0.0</v>
      </c>
      <c r="I13" s="65">
        <v>0.0</v>
      </c>
      <c r="J13" s="65">
        <v>0.0</v>
      </c>
      <c r="K13" s="65">
        <v>0.0</v>
      </c>
      <c r="L13" s="65">
        <v>0.0</v>
      </c>
      <c r="M13" s="65">
        <v>0.0</v>
      </c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</row>
    <row r="14">
      <c r="A14" s="9"/>
      <c r="B14" s="65">
        <v>11.0</v>
      </c>
      <c r="C14" s="65" t="s">
        <v>87</v>
      </c>
      <c r="D14" s="66"/>
      <c r="E14" s="68">
        <v>11.0</v>
      </c>
      <c r="F14" s="65">
        <v>3.0</v>
      </c>
      <c r="G14" s="65">
        <v>2.0</v>
      </c>
      <c r="H14" s="65">
        <v>0.0</v>
      </c>
      <c r="I14" s="65">
        <v>0.0</v>
      </c>
      <c r="J14" s="65">
        <v>0.0</v>
      </c>
      <c r="K14" s="65">
        <v>0.0</v>
      </c>
      <c r="L14" s="65">
        <v>0.0</v>
      </c>
      <c r="M14" s="65">
        <v>0.0</v>
      </c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</row>
    <row r="15">
      <c r="A15" s="9"/>
      <c r="B15" s="62"/>
      <c r="C15" s="63" t="s">
        <v>88</v>
      </c>
      <c r="D15" s="69"/>
      <c r="E15" s="62"/>
      <c r="F15" s="62"/>
      <c r="G15" s="62"/>
      <c r="H15" s="62"/>
      <c r="I15" s="62"/>
      <c r="J15" s="62"/>
      <c r="K15" s="62"/>
      <c r="L15" s="64"/>
      <c r="M15" s="64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</row>
    <row r="16">
      <c r="A16" s="9"/>
      <c r="B16" s="65">
        <v>12.0</v>
      </c>
      <c r="C16" s="65" t="s">
        <v>89</v>
      </c>
      <c r="D16" s="66"/>
      <c r="E16" s="66">
        <v>12.0</v>
      </c>
      <c r="F16" s="65">
        <v>5.0</v>
      </c>
      <c r="G16" s="65">
        <v>5.0</v>
      </c>
      <c r="H16" s="65">
        <v>5.0</v>
      </c>
      <c r="I16" s="65">
        <v>3.0</v>
      </c>
      <c r="J16" s="65">
        <v>0.0</v>
      </c>
      <c r="K16" s="65">
        <v>0.0</v>
      </c>
      <c r="L16" s="65">
        <v>0.0</v>
      </c>
      <c r="M16" s="65">
        <v>0.0</v>
      </c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</row>
    <row r="17">
      <c r="A17" s="9"/>
      <c r="B17" s="65">
        <v>13.0</v>
      </c>
      <c r="C17" s="65" t="s">
        <v>90</v>
      </c>
      <c r="D17" s="66"/>
      <c r="E17" s="66">
        <v>13.0</v>
      </c>
      <c r="F17" s="65">
        <v>2.0</v>
      </c>
      <c r="G17" s="65">
        <v>2.0</v>
      </c>
      <c r="H17" s="65">
        <v>2.0</v>
      </c>
      <c r="I17" s="65">
        <v>0.0</v>
      </c>
      <c r="J17" s="65">
        <v>0.0</v>
      </c>
      <c r="K17" s="65">
        <v>0.0</v>
      </c>
      <c r="L17" s="65">
        <v>0.0</v>
      </c>
      <c r="M17" s="65">
        <v>0.0</v>
      </c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</row>
    <row r="18">
      <c r="A18" s="9"/>
      <c r="B18" s="65">
        <v>14.0</v>
      </c>
      <c r="C18" s="65" t="s">
        <v>91</v>
      </c>
      <c r="D18" s="66"/>
      <c r="E18" s="66">
        <v>14.0</v>
      </c>
      <c r="F18" s="65">
        <v>3.0</v>
      </c>
      <c r="G18" s="65">
        <v>3.0</v>
      </c>
      <c r="H18" s="65">
        <v>3.0</v>
      </c>
      <c r="I18" s="65">
        <v>0.0</v>
      </c>
      <c r="J18" s="65">
        <v>0.0</v>
      </c>
      <c r="K18" s="65">
        <v>0.0</v>
      </c>
      <c r="L18" s="65">
        <v>0.0</v>
      </c>
      <c r="M18" s="65">
        <v>0.0</v>
      </c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</row>
    <row r="19">
      <c r="A19" s="9"/>
      <c r="B19" s="65">
        <v>15.0</v>
      </c>
      <c r="C19" s="65" t="s">
        <v>92</v>
      </c>
      <c r="D19" s="66"/>
      <c r="E19" s="66">
        <v>15.0</v>
      </c>
      <c r="F19" s="65">
        <v>2.0</v>
      </c>
      <c r="G19" s="65">
        <v>2.0</v>
      </c>
      <c r="H19" s="65">
        <v>2.0</v>
      </c>
      <c r="I19" s="65">
        <v>0.0</v>
      </c>
      <c r="J19" s="65">
        <v>0.0</v>
      </c>
      <c r="K19" s="65">
        <v>0.0</v>
      </c>
      <c r="L19" s="65">
        <v>0.0</v>
      </c>
      <c r="M19" s="65">
        <v>0.0</v>
      </c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</row>
    <row r="20">
      <c r="A20" s="9"/>
      <c r="B20" s="65">
        <v>16.0</v>
      </c>
      <c r="C20" s="65" t="s">
        <v>93</v>
      </c>
      <c r="D20" s="66"/>
      <c r="E20" s="66">
        <v>16.0</v>
      </c>
      <c r="F20" s="65">
        <v>3.0</v>
      </c>
      <c r="G20" s="65">
        <v>3.0</v>
      </c>
      <c r="H20" s="65">
        <v>3.0</v>
      </c>
      <c r="I20" s="65">
        <v>0.0</v>
      </c>
      <c r="J20" s="65">
        <v>0.0</v>
      </c>
      <c r="K20" s="65">
        <v>0.0</v>
      </c>
      <c r="L20" s="65">
        <v>0.0</v>
      </c>
      <c r="M20" s="65">
        <v>0.0</v>
      </c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</row>
    <row r="21">
      <c r="A21" s="9"/>
      <c r="B21" s="65">
        <v>17.0</v>
      </c>
      <c r="C21" s="65" t="s">
        <v>94</v>
      </c>
      <c r="D21" s="66"/>
      <c r="E21" s="66">
        <v>17.0</v>
      </c>
      <c r="F21" s="65">
        <v>2.0</v>
      </c>
      <c r="G21" s="65">
        <v>2.0</v>
      </c>
      <c r="H21" s="65">
        <v>2.0</v>
      </c>
      <c r="I21" s="65">
        <v>0.0</v>
      </c>
      <c r="J21" s="65">
        <v>0.0</v>
      </c>
      <c r="K21" s="65">
        <v>0.0</v>
      </c>
      <c r="L21" s="65">
        <v>0.0</v>
      </c>
      <c r="M21" s="65">
        <v>0.0</v>
      </c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</row>
    <row r="22">
      <c r="A22" s="9"/>
      <c r="B22" s="65">
        <v>18.0</v>
      </c>
      <c r="C22" s="65" t="s">
        <v>95</v>
      </c>
      <c r="D22" s="66"/>
      <c r="E22" s="66">
        <v>18.0</v>
      </c>
      <c r="F22" s="65">
        <v>3.0</v>
      </c>
      <c r="G22" s="65">
        <v>3.0</v>
      </c>
      <c r="H22" s="65">
        <v>3.0</v>
      </c>
      <c r="I22" s="65">
        <v>0.0</v>
      </c>
      <c r="J22" s="65">
        <v>0.0</v>
      </c>
      <c r="K22" s="65">
        <v>0.0</v>
      </c>
      <c r="L22" s="65">
        <v>0.0</v>
      </c>
      <c r="M22" s="65">
        <v>0.0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</row>
    <row r="23">
      <c r="A23" s="9"/>
      <c r="B23" s="65">
        <v>19.0</v>
      </c>
      <c r="C23" s="65" t="s">
        <v>96</v>
      </c>
      <c r="D23" s="66"/>
      <c r="E23" s="66">
        <v>19.0</v>
      </c>
      <c r="F23" s="65">
        <v>2.0</v>
      </c>
      <c r="G23" s="65">
        <v>2.0</v>
      </c>
      <c r="H23" s="65">
        <v>2.0</v>
      </c>
      <c r="I23" s="65">
        <v>0.0</v>
      </c>
      <c r="J23" s="65">
        <v>0.0</v>
      </c>
      <c r="K23" s="65">
        <v>0.0</v>
      </c>
      <c r="L23" s="65">
        <v>0.0</v>
      </c>
      <c r="M23" s="65">
        <v>0.0</v>
      </c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</row>
    <row r="24">
      <c r="A24" s="9"/>
      <c r="B24" s="65">
        <v>20.0</v>
      </c>
      <c r="C24" s="65" t="s">
        <v>97</v>
      </c>
      <c r="D24" s="66"/>
      <c r="E24" s="66">
        <v>20.0</v>
      </c>
      <c r="F24" s="65">
        <v>3.0</v>
      </c>
      <c r="G24" s="65">
        <v>3.0</v>
      </c>
      <c r="H24" s="65">
        <v>3.0</v>
      </c>
      <c r="I24" s="65">
        <v>0.0</v>
      </c>
      <c r="J24" s="65">
        <v>0.0</v>
      </c>
      <c r="K24" s="65">
        <v>0.0</v>
      </c>
      <c r="L24" s="65">
        <v>0.0</v>
      </c>
      <c r="M24" s="65">
        <v>0.0</v>
      </c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</row>
    <row r="25">
      <c r="A25" s="9"/>
      <c r="B25" s="65">
        <v>21.0</v>
      </c>
      <c r="C25" s="65" t="s">
        <v>98</v>
      </c>
      <c r="D25" s="66"/>
      <c r="E25" s="66">
        <v>21.0</v>
      </c>
      <c r="F25" s="65">
        <v>2.0</v>
      </c>
      <c r="G25" s="65">
        <v>2.0</v>
      </c>
      <c r="H25" s="65">
        <v>2.0</v>
      </c>
      <c r="I25" s="65">
        <v>0.0</v>
      </c>
      <c r="J25" s="65">
        <v>0.0</v>
      </c>
      <c r="K25" s="65">
        <v>0.0</v>
      </c>
      <c r="L25" s="65">
        <v>0.0</v>
      </c>
      <c r="M25" s="65">
        <v>0.0</v>
      </c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</row>
    <row r="26">
      <c r="A26" s="9"/>
      <c r="B26" s="65">
        <v>22.0</v>
      </c>
      <c r="C26" s="65" t="s">
        <v>99</v>
      </c>
      <c r="D26" s="66"/>
      <c r="E26" s="66">
        <v>22.0</v>
      </c>
      <c r="F26" s="65">
        <v>2.0</v>
      </c>
      <c r="G26" s="65">
        <v>2.0</v>
      </c>
      <c r="H26" s="65">
        <v>2.0</v>
      </c>
      <c r="I26" s="65">
        <v>0.0</v>
      </c>
      <c r="J26" s="65">
        <v>0.0</v>
      </c>
      <c r="K26" s="65">
        <v>0.0</v>
      </c>
      <c r="L26" s="65">
        <v>0.0</v>
      </c>
      <c r="M26" s="65">
        <v>0.0</v>
      </c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</row>
    <row r="27">
      <c r="A27" s="9"/>
      <c r="B27" s="65">
        <v>95.0</v>
      </c>
      <c r="C27" s="65" t="s">
        <v>100</v>
      </c>
      <c r="D27" s="66"/>
      <c r="E27" s="66">
        <v>95.0</v>
      </c>
      <c r="F27" s="65">
        <v>2.0</v>
      </c>
      <c r="G27" s="65">
        <v>2.0</v>
      </c>
      <c r="H27" s="65">
        <v>2.0</v>
      </c>
      <c r="I27" s="65">
        <v>2.0</v>
      </c>
      <c r="J27" s="65">
        <v>0.0</v>
      </c>
      <c r="K27" s="65">
        <v>0.0</v>
      </c>
      <c r="L27" s="65">
        <v>0.0</v>
      </c>
      <c r="M27" s="65">
        <v>0.0</v>
      </c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28">
      <c r="A28" s="9"/>
      <c r="B28" s="65">
        <v>96.0</v>
      </c>
      <c r="C28" s="65" t="s">
        <v>101</v>
      </c>
      <c r="D28" s="66"/>
      <c r="E28" s="66">
        <v>96.0</v>
      </c>
      <c r="F28" s="65">
        <v>2.0</v>
      </c>
      <c r="G28" s="65">
        <v>2.0</v>
      </c>
      <c r="H28" s="65">
        <v>2.0</v>
      </c>
      <c r="I28" s="65">
        <v>2.0</v>
      </c>
      <c r="J28" s="65">
        <v>0.0</v>
      </c>
      <c r="K28" s="65">
        <v>0.0</v>
      </c>
      <c r="L28" s="65">
        <v>0.0</v>
      </c>
      <c r="M28" s="65">
        <v>0.0</v>
      </c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</row>
    <row r="29">
      <c r="A29" s="9"/>
      <c r="B29" s="62"/>
      <c r="C29" s="63" t="s">
        <v>102</v>
      </c>
      <c r="D29" s="69"/>
      <c r="E29" s="62"/>
      <c r="F29" s="62"/>
      <c r="G29" s="62"/>
      <c r="H29" s="62"/>
      <c r="I29" s="62"/>
      <c r="J29" s="62"/>
      <c r="K29" s="62"/>
      <c r="L29" s="64"/>
      <c r="M29" s="64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</row>
    <row r="30">
      <c r="A30" s="9"/>
      <c r="B30" s="65">
        <v>23.0</v>
      </c>
      <c r="C30" s="70" t="s">
        <v>103</v>
      </c>
      <c r="D30" s="66"/>
      <c r="E30" s="66">
        <v>23.0</v>
      </c>
      <c r="F30" s="65">
        <v>3.0</v>
      </c>
      <c r="G30" s="65">
        <v>3.0</v>
      </c>
      <c r="H30" s="65">
        <v>3.0</v>
      </c>
      <c r="I30" s="65">
        <v>3.0</v>
      </c>
      <c r="J30" s="65">
        <v>0.0</v>
      </c>
      <c r="K30" s="65">
        <v>0.0</v>
      </c>
      <c r="L30" s="65">
        <v>0.0</v>
      </c>
      <c r="M30" s="65">
        <v>0.0</v>
      </c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</row>
    <row r="31">
      <c r="A31" s="9"/>
      <c r="B31" s="65">
        <v>24.0</v>
      </c>
      <c r="C31" s="70" t="s">
        <v>104</v>
      </c>
      <c r="D31" s="66"/>
      <c r="E31" s="66">
        <v>24.0</v>
      </c>
      <c r="F31" s="65">
        <v>3.0</v>
      </c>
      <c r="G31" s="65">
        <v>3.0</v>
      </c>
      <c r="H31" s="65">
        <v>3.0</v>
      </c>
      <c r="I31" s="65">
        <v>3.0</v>
      </c>
      <c r="J31" s="65">
        <v>0.0</v>
      </c>
      <c r="K31" s="65">
        <v>0.0</v>
      </c>
      <c r="L31" s="65">
        <v>0.0</v>
      </c>
      <c r="M31" s="65">
        <v>0.0</v>
      </c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</row>
    <row r="32">
      <c r="A32" s="9"/>
      <c r="B32" s="65">
        <v>25.0</v>
      </c>
      <c r="C32" s="70" t="s">
        <v>105</v>
      </c>
      <c r="D32" s="66"/>
      <c r="E32" s="66">
        <v>25.0</v>
      </c>
      <c r="F32" s="65">
        <v>3.0</v>
      </c>
      <c r="G32" s="65">
        <v>3.0</v>
      </c>
      <c r="H32" s="65">
        <v>3.0</v>
      </c>
      <c r="I32" s="65">
        <v>3.0</v>
      </c>
      <c r="J32" s="65">
        <v>0.0</v>
      </c>
      <c r="K32" s="65">
        <v>0.0</v>
      </c>
      <c r="L32" s="65">
        <v>0.0</v>
      </c>
      <c r="M32" s="65">
        <v>0.0</v>
      </c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</row>
    <row r="33">
      <c r="A33" s="9"/>
      <c r="B33" s="65">
        <v>26.0</v>
      </c>
      <c r="C33" s="70" t="s">
        <v>106</v>
      </c>
      <c r="D33" s="66"/>
      <c r="E33" s="66">
        <v>26.0</v>
      </c>
      <c r="F33" s="65">
        <v>4.0</v>
      </c>
      <c r="G33" s="65">
        <v>4.0</v>
      </c>
      <c r="H33" s="65">
        <v>4.0</v>
      </c>
      <c r="I33" s="65">
        <v>0.0</v>
      </c>
      <c r="J33" s="65">
        <v>0.0</v>
      </c>
      <c r="K33" s="65">
        <v>0.0</v>
      </c>
      <c r="L33" s="65">
        <v>0.0</v>
      </c>
      <c r="M33" s="65">
        <v>0.0</v>
      </c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</row>
    <row r="34">
      <c r="A34" s="9"/>
      <c r="B34" s="65">
        <v>27.0</v>
      </c>
      <c r="C34" s="70" t="s">
        <v>107</v>
      </c>
      <c r="D34" s="66"/>
      <c r="E34" s="66">
        <v>27.0</v>
      </c>
      <c r="F34" s="65">
        <v>3.0</v>
      </c>
      <c r="G34" s="65">
        <v>3.0</v>
      </c>
      <c r="H34" s="65">
        <v>3.0</v>
      </c>
      <c r="I34" s="65">
        <v>0.0</v>
      </c>
      <c r="J34" s="65">
        <v>0.0</v>
      </c>
      <c r="K34" s="65">
        <v>0.0</v>
      </c>
      <c r="L34" s="65">
        <v>0.0</v>
      </c>
      <c r="M34" s="65">
        <v>0.0</v>
      </c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</row>
    <row r="35">
      <c r="A35" s="9"/>
      <c r="B35" s="65">
        <v>28.0</v>
      </c>
      <c r="C35" s="70" t="s">
        <v>108</v>
      </c>
      <c r="D35" s="66"/>
      <c r="E35" s="66">
        <v>28.0</v>
      </c>
      <c r="F35" s="65">
        <v>2.0</v>
      </c>
      <c r="G35" s="65">
        <v>2.0</v>
      </c>
      <c r="H35" s="65">
        <v>2.0</v>
      </c>
      <c r="I35" s="65">
        <v>0.0</v>
      </c>
      <c r="J35" s="65">
        <v>0.0</v>
      </c>
      <c r="K35" s="65">
        <v>0.0</v>
      </c>
      <c r="L35" s="65">
        <v>0.0</v>
      </c>
      <c r="M35" s="65">
        <v>0.0</v>
      </c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</row>
    <row r="36">
      <c r="A36" s="9"/>
      <c r="B36" s="65">
        <v>29.0</v>
      </c>
      <c r="C36" s="70" t="s">
        <v>109</v>
      </c>
      <c r="D36" s="66"/>
      <c r="E36" s="66">
        <v>29.0</v>
      </c>
      <c r="F36" s="65">
        <v>2.0</v>
      </c>
      <c r="G36" s="65">
        <v>2.0</v>
      </c>
      <c r="H36" s="65">
        <v>2.0</v>
      </c>
      <c r="I36" s="65">
        <v>0.0</v>
      </c>
      <c r="J36" s="65">
        <v>0.0</v>
      </c>
      <c r="K36" s="65">
        <v>0.0</v>
      </c>
      <c r="L36" s="65">
        <v>0.0</v>
      </c>
      <c r="M36" s="65">
        <v>0.0</v>
      </c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</row>
    <row r="37">
      <c r="A37" s="9"/>
      <c r="B37" s="65">
        <v>30.0</v>
      </c>
      <c r="C37" s="70" t="s">
        <v>110</v>
      </c>
      <c r="D37" s="66"/>
      <c r="E37" s="66">
        <v>30.0</v>
      </c>
      <c r="F37" s="65">
        <v>2.0</v>
      </c>
      <c r="G37" s="65">
        <v>2.0</v>
      </c>
      <c r="H37" s="65">
        <v>2.0</v>
      </c>
      <c r="I37" s="65">
        <v>2.0</v>
      </c>
      <c r="J37" s="65">
        <v>2.0</v>
      </c>
      <c r="K37" s="65">
        <v>0.0</v>
      </c>
      <c r="L37" s="65">
        <v>0.0</v>
      </c>
      <c r="M37" s="65">
        <v>0.0</v>
      </c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</row>
    <row r="38">
      <c r="A38" s="9"/>
      <c r="B38" s="65">
        <v>31.0</v>
      </c>
      <c r="C38" s="70" t="s">
        <v>111</v>
      </c>
      <c r="D38" s="66"/>
      <c r="E38" s="66">
        <v>31.0</v>
      </c>
      <c r="F38" s="65">
        <v>2.0</v>
      </c>
      <c r="G38" s="65">
        <v>2.0</v>
      </c>
      <c r="H38" s="65">
        <v>2.0</v>
      </c>
      <c r="I38" s="65">
        <v>0.0</v>
      </c>
      <c r="J38" s="65">
        <v>0.0</v>
      </c>
      <c r="K38" s="65">
        <v>0.0</v>
      </c>
      <c r="L38" s="65">
        <v>0.0</v>
      </c>
      <c r="M38" s="65">
        <v>0.0</v>
      </c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</row>
    <row r="39">
      <c r="A39" s="9"/>
      <c r="B39" s="65">
        <v>32.0</v>
      </c>
      <c r="C39" s="70" t="s">
        <v>112</v>
      </c>
      <c r="D39" s="66"/>
      <c r="E39" s="66">
        <v>32.0</v>
      </c>
      <c r="F39" s="65">
        <v>3.0</v>
      </c>
      <c r="G39" s="65">
        <v>3.0</v>
      </c>
      <c r="H39" s="65">
        <v>3.0</v>
      </c>
      <c r="I39" s="65">
        <v>0.0</v>
      </c>
      <c r="J39" s="65">
        <v>0.0</v>
      </c>
      <c r="K39" s="65">
        <v>0.0</v>
      </c>
      <c r="L39" s="65">
        <v>0.0</v>
      </c>
      <c r="M39" s="65">
        <v>0.0</v>
      </c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</row>
    <row r="40">
      <c r="A40" s="9"/>
      <c r="B40" s="65">
        <v>33.0</v>
      </c>
      <c r="C40" s="70" t="s">
        <v>113</v>
      </c>
      <c r="D40" s="66"/>
      <c r="E40" s="66">
        <v>33.0</v>
      </c>
      <c r="F40" s="65">
        <v>2.0</v>
      </c>
      <c r="G40" s="65">
        <v>2.0</v>
      </c>
      <c r="H40" s="65">
        <v>2.0</v>
      </c>
      <c r="I40" s="65">
        <v>0.0</v>
      </c>
      <c r="J40" s="65">
        <v>0.0</v>
      </c>
      <c r="K40" s="65">
        <v>0.0</v>
      </c>
      <c r="L40" s="65">
        <v>0.0</v>
      </c>
      <c r="M40" s="65">
        <v>0.0</v>
      </c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</row>
    <row r="41">
      <c r="A41" s="9"/>
      <c r="B41" s="65">
        <v>34.0</v>
      </c>
      <c r="C41" s="70" t="s">
        <v>114</v>
      </c>
      <c r="D41" s="66"/>
      <c r="E41" s="66">
        <v>34.0</v>
      </c>
      <c r="F41" s="65">
        <v>2.0</v>
      </c>
      <c r="G41" s="65">
        <v>2.0</v>
      </c>
      <c r="H41" s="65">
        <v>2.0</v>
      </c>
      <c r="I41" s="65">
        <v>0.0</v>
      </c>
      <c r="J41" s="65">
        <v>0.0</v>
      </c>
      <c r="K41" s="65">
        <v>0.0</v>
      </c>
      <c r="L41" s="65">
        <v>0.0</v>
      </c>
      <c r="M41" s="65">
        <v>0.0</v>
      </c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</row>
    <row r="42">
      <c r="A42" s="9"/>
      <c r="B42" s="65">
        <v>35.0</v>
      </c>
      <c r="C42" s="70" t="s">
        <v>115</v>
      </c>
      <c r="D42" s="66"/>
      <c r="E42" s="66">
        <v>35.0</v>
      </c>
      <c r="F42" s="65">
        <v>2.0</v>
      </c>
      <c r="G42" s="65">
        <v>2.0</v>
      </c>
      <c r="H42" s="65">
        <v>2.0</v>
      </c>
      <c r="I42" s="65">
        <v>2.0</v>
      </c>
      <c r="J42" s="65">
        <v>2.0</v>
      </c>
      <c r="K42" s="65">
        <v>0.0</v>
      </c>
      <c r="L42" s="65">
        <v>0.0</v>
      </c>
      <c r="M42" s="65">
        <v>0.0</v>
      </c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</row>
    <row r="43">
      <c r="A43" s="9"/>
      <c r="B43" s="65">
        <v>36.0</v>
      </c>
      <c r="C43" s="70" t="s">
        <v>116</v>
      </c>
      <c r="D43" s="66"/>
      <c r="E43" s="66">
        <v>36.0</v>
      </c>
      <c r="F43" s="65">
        <v>2.0</v>
      </c>
      <c r="G43" s="65">
        <v>2.0</v>
      </c>
      <c r="H43" s="65">
        <v>2.0</v>
      </c>
      <c r="I43" s="65">
        <v>0.0</v>
      </c>
      <c r="J43" s="65">
        <v>0.0</v>
      </c>
      <c r="K43" s="65">
        <v>0.0</v>
      </c>
      <c r="L43" s="65">
        <v>0.0</v>
      </c>
      <c r="M43" s="65">
        <v>0.0</v>
      </c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</row>
    <row r="44">
      <c r="A44" s="9"/>
      <c r="B44" s="65">
        <v>37.0</v>
      </c>
      <c r="C44" s="70" t="s">
        <v>117</v>
      </c>
      <c r="D44" s="66"/>
      <c r="E44" s="66">
        <v>37.0</v>
      </c>
      <c r="F44" s="65">
        <v>3.0</v>
      </c>
      <c r="G44" s="65">
        <v>3.0</v>
      </c>
      <c r="H44" s="65">
        <v>3.0</v>
      </c>
      <c r="I44" s="65">
        <v>0.0</v>
      </c>
      <c r="J44" s="65">
        <v>0.0</v>
      </c>
      <c r="K44" s="65">
        <v>0.0</v>
      </c>
      <c r="L44" s="65">
        <v>0.0</v>
      </c>
      <c r="M44" s="65">
        <v>0.0</v>
      </c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</row>
    <row r="45">
      <c r="A45" s="9"/>
      <c r="B45" s="65">
        <v>38.0</v>
      </c>
      <c r="C45" s="70" t="s">
        <v>118</v>
      </c>
      <c r="D45" s="66"/>
      <c r="E45" s="66">
        <v>38.0</v>
      </c>
      <c r="F45" s="65">
        <v>2.0</v>
      </c>
      <c r="G45" s="65">
        <v>2.0</v>
      </c>
      <c r="H45" s="65">
        <v>2.0</v>
      </c>
      <c r="I45" s="65">
        <v>0.0</v>
      </c>
      <c r="J45" s="65">
        <v>0.0</v>
      </c>
      <c r="K45" s="65">
        <v>0.0</v>
      </c>
      <c r="L45" s="65">
        <v>0.0</v>
      </c>
      <c r="M45" s="65">
        <v>0.0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</row>
    <row r="46">
      <c r="A46" s="9"/>
      <c r="B46" s="65">
        <v>39.0</v>
      </c>
      <c r="C46" s="70" t="s">
        <v>119</v>
      </c>
      <c r="D46" s="66"/>
      <c r="E46" s="66">
        <v>39.0</v>
      </c>
      <c r="F46" s="65">
        <v>2.0</v>
      </c>
      <c r="G46" s="65">
        <v>2.0</v>
      </c>
      <c r="H46" s="65">
        <v>2.0</v>
      </c>
      <c r="I46" s="65">
        <v>0.0</v>
      </c>
      <c r="J46" s="65">
        <v>0.0</v>
      </c>
      <c r="K46" s="65">
        <v>0.0</v>
      </c>
      <c r="L46" s="65">
        <v>0.0</v>
      </c>
      <c r="M46" s="65">
        <v>0.0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</row>
    <row r="47">
      <c r="A47" s="9"/>
      <c r="B47" s="65">
        <v>40.0</v>
      </c>
      <c r="C47" s="70" t="s">
        <v>120</v>
      </c>
      <c r="D47" s="66"/>
      <c r="E47" s="66">
        <v>40.0</v>
      </c>
      <c r="F47" s="65">
        <v>2.0</v>
      </c>
      <c r="G47" s="65">
        <v>2.0</v>
      </c>
      <c r="H47" s="65">
        <v>2.0</v>
      </c>
      <c r="I47" s="65">
        <v>2.0</v>
      </c>
      <c r="J47" s="65">
        <v>2.0</v>
      </c>
      <c r="K47" s="65">
        <v>0.0</v>
      </c>
      <c r="L47" s="65">
        <v>0.0</v>
      </c>
      <c r="M47" s="65">
        <v>0.0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</row>
    <row r="48">
      <c r="A48" s="9"/>
      <c r="B48" s="65">
        <v>41.0</v>
      </c>
      <c r="C48" s="70" t="s">
        <v>121</v>
      </c>
      <c r="D48" s="66"/>
      <c r="E48" s="66">
        <v>41.0</v>
      </c>
      <c r="F48" s="65">
        <v>2.0</v>
      </c>
      <c r="G48" s="65">
        <v>2.0</v>
      </c>
      <c r="H48" s="65">
        <v>2.0</v>
      </c>
      <c r="I48" s="65">
        <v>0.0</v>
      </c>
      <c r="J48" s="65">
        <v>0.0</v>
      </c>
      <c r="K48" s="65">
        <v>0.0</v>
      </c>
      <c r="L48" s="65">
        <v>0.0</v>
      </c>
      <c r="M48" s="65">
        <v>0.0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</row>
    <row r="49">
      <c r="A49" s="9"/>
      <c r="B49" s="65">
        <v>42.0</v>
      </c>
      <c r="C49" s="70" t="s">
        <v>122</v>
      </c>
      <c r="D49" s="66"/>
      <c r="E49" s="66">
        <v>42.0</v>
      </c>
      <c r="F49" s="65">
        <v>2.0</v>
      </c>
      <c r="G49" s="65">
        <v>2.0</v>
      </c>
      <c r="H49" s="65">
        <v>2.0</v>
      </c>
      <c r="I49" s="65">
        <v>0.0</v>
      </c>
      <c r="J49" s="65">
        <v>0.0</v>
      </c>
      <c r="K49" s="65">
        <v>0.0</v>
      </c>
      <c r="L49" s="65">
        <v>0.0</v>
      </c>
      <c r="M49" s="65">
        <v>0.0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</row>
    <row r="50">
      <c r="A50" s="9"/>
      <c r="B50" s="65">
        <v>43.0</v>
      </c>
      <c r="C50" s="70" t="s">
        <v>123</v>
      </c>
      <c r="D50" s="66"/>
      <c r="E50" s="66">
        <v>43.0</v>
      </c>
      <c r="F50" s="65">
        <v>3.0</v>
      </c>
      <c r="G50" s="65">
        <v>3.0</v>
      </c>
      <c r="H50" s="65">
        <v>3.0</v>
      </c>
      <c r="I50" s="65">
        <v>0.0</v>
      </c>
      <c r="J50" s="65">
        <v>0.0</v>
      </c>
      <c r="K50" s="65">
        <v>0.0</v>
      </c>
      <c r="L50" s="65">
        <v>0.0</v>
      </c>
      <c r="M50" s="65">
        <v>0.0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</row>
    <row r="51">
      <c r="A51" s="9"/>
      <c r="B51" s="65">
        <v>44.0</v>
      </c>
      <c r="C51" s="70" t="s">
        <v>124</v>
      </c>
      <c r="D51" s="66"/>
      <c r="E51" s="66">
        <v>44.0</v>
      </c>
      <c r="F51" s="65">
        <v>2.0</v>
      </c>
      <c r="G51" s="65">
        <v>2.0</v>
      </c>
      <c r="H51" s="65">
        <v>2.0</v>
      </c>
      <c r="I51" s="65">
        <v>0.0</v>
      </c>
      <c r="J51" s="65">
        <v>0.0</v>
      </c>
      <c r="K51" s="65">
        <v>0.0</v>
      </c>
      <c r="L51" s="65">
        <v>0.0</v>
      </c>
      <c r="M51" s="65">
        <v>0.0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</row>
    <row r="52">
      <c r="A52" s="9"/>
      <c r="B52" s="65">
        <v>45.0</v>
      </c>
      <c r="C52" s="70" t="s">
        <v>125</v>
      </c>
      <c r="D52" s="66"/>
      <c r="E52" s="66">
        <v>45.0</v>
      </c>
      <c r="F52" s="65">
        <v>2.0</v>
      </c>
      <c r="G52" s="65">
        <v>2.0</v>
      </c>
      <c r="H52" s="65">
        <v>2.0</v>
      </c>
      <c r="I52" s="65">
        <v>2.0</v>
      </c>
      <c r="J52" s="65">
        <v>2.0</v>
      </c>
      <c r="K52" s="65">
        <v>0.0</v>
      </c>
      <c r="L52" s="65">
        <v>0.0</v>
      </c>
      <c r="M52" s="65">
        <v>0.0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</row>
    <row r="53">
      <c r="A53" s="9"/>
      <c r="B53" s="65">
        <v>46.0</v>
      </c>
      <c r="C53" s="70" t="s">
        <v>126</v>
      </c>
      <c r="D53" s="66"/>
      <c r="E53" s="66">
        <v>46.0</v>
      </c>
      <c r="F53" s="65">
        <v>2.0</v>
      </c>
      <c r="G53" s="65">
        <v>2.0</v>
      </c>
      <c r="H53" s="65">
        <v>2.0</v>
      </c>
      <c r="I53" s="65">
        <v>0.0</v>
      </c>
      <c r="J53" s="65">
        <v>0.0</v>
      </c>
      <c r="K53" s="65">
        <v>0.0</v>
      </c>
      <c r="L53" s="65">
        <v>0.0</v>
      </c>
      <c r="M53" s="65">
        <v>0.0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</row>
    <row r="54">
      <c r="A54" s="9"/>
      <c r="B54" s="65">
        <v>47.0</v>
      </c>
      <c r="C54" s="70" t="s">
        <v>127</v>
      </c>
      <c r="D54" s="66"/>
      <c r="E54" s="66">
        <v>47.0</v>
      </c>
      <c r="F54" s="65">
        <v>2.0</v>
      </c>
      <c r="G54" s="65">
        <v>2.0</v>
      </c>
      <c r="H54" s="65">
        <v>2.0</v>
      </c>
      <c r="I54" s="65">
        <v>0.0</v>
      </c>
      <c r="J54" s="65">
        <v>0.0</v>
      </c>
      <c r="K54" s="65">
        <v>0.0</v>
      </c>
      <c r="L54" s="65">
        <v>0.0</v>
      </c>
      <c r="M54" s="65">
        <v>0.0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</row>
    <row r="55">
      <c r="A55" s="9"/>
      <c r="B55" s="65">
        <v>48.0</v>
      </c>
      <c r="C55" s="70" t="s">
        <v>128</v>
      </c>
      <c r="D55" s="66"/>
      <c r="E55" s="66">
        <v>48.0</v>
      </c>
      <c r="F55" s="65">
        <v>2.0</v>
      </c>
      <c r="G55" s="65">
        <v>2.0</v>
      </c>
      <c r="H55" s="65">
        <v>2.0</v>
      </c>
      <c r="I55" s="65">
        <v>0.0</v>
      </c>
      <c r="J55" s="65">
        <v>0.0</v>
      </c>
      <c r="K55" s="65">
        <v>0.0</v>
      </c>
      <c r="L55" s="65">
        <v>0.0</v>
      </c>
      <c r="M55" s="65">
        <v>0.0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</row>
    <row r="56">
      <c r="A56" s="9"/>
      <c r="B56" s="65">
        <v>49.0</v>
      </c>
      <c r="C56" s="70" t="s">
        <v>129</v>
      </c>
      <c r="D56" s="66"/>
      <c r="E56" s="66">
        <v>49.0</v>
      </c>
      <c r="F56" s="65">
        <v>2.0</v>
      </c>
      <c r="G56" s="65">
        <v>2.0</v>
      </c>
      <c r="H56" s="65">
        <v>2.0</v>
      </c>
      <c r="I56" s="65">
        <v>0.0</v>
      </c>
      <c r="J56" s="65">
        <v>0.0</v>
      </c>
      <c r="K56" s="65">
        <v>0.0</v>
      </c>
      <c r="L56" s="65">
        <v>0.0</v>
      </c>
      <c r="M56" s="65">
        <v>0.0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</row>
    <row r="57">
      <c r="A57" s="9"/>
      <c r="B57" s="65">
        <v>50.0</v>
      </c>
      <c r="C57" s="70" t="s">
        <v>130</v>
      </c>
      <c r="D57" s="66"/>
      <c r="E57" s="66">
        <v>50.0</v>
      </c>
      <c r="F57" s="65">
        <v>2.0</v>
      </c>
      <c r="G57" s="65">
        <v>2.0</v>
      </c>
      <c r="H57" s="65">
        <v>2.0</v>
      </c>
      <c r="I57" s="65">
        <v>2.0</v>
      </c>
      <c r="J57" s="65">
        <v>2.0</v>
      </c>
      <c r="K57" s="65">
        <v>0.0</v>
      </c>
      <c r="L57" s="65"/>
      <c r="M57" s="65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</row>
    <row r="58">
      <c r="A58" s="9"/>
      <c r="B58" s="65">
        <v>97.0</v>
      </c>
      <c r="C58" s="70" t="s">
        <v>131</v>
      </c>
      <c r="D58" s="66"/>
      <c r="E58" s="66">
        <v>97.0</v>
      </c>
      <c r="F58" s="65">
        <v>2.0</v>
      </c>
      <c r="G58" s="65">
        <v>2.0</v>
      </c>
      <c r="H58" s="65">
        <v>2.0</v>
      </c>
      <c r="I58" s="65">
        <v>2.0</v>
      </c>
      <c r="J58" s="65">
        <v>0.0</v>
      </c>
      <c r="K58" s="65">
        <v>0.0</v>
      </c>
      <c r="L58" s="65">
        <v>0.0</v>
      </c>
      <c r="M58" s="65">
        <v>0.0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</row>
    <row r="59">
      <c r="A59" s="9"/>
      <c r="B59" s="65">
        <v>98.0</v>
      </c>
      <c r="C59" s="71" t="s">
        <v>132</v>
      </c>
      <c r="D59" s="66"/>
      <c r="E59" s="66">
        <v>98.0</v>
      </c>
      <c r="F59" s="65">
        <v>2.0</v>
      </c>
      <c r="G59" s="65">
        <v>2.0</v>
      </c>
      <c r="H59" s="65">
        <v>2.0</v>
      </c>
      <c r="I59" s="65">
        <v>2.0</v>
      </c>
      <c r="J59" s="65">
        <v>0.0</v>
      </c>
      <c r="K59" s="65">
        <v>0.0</v>
      </c>
      <c r="L59" s="65">
        <v>0.0</v>
      </c>
      <c r="M59" s="65">
        <v>0.0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</row>
    <row r="60">
      <c r="A60" s="9"/>
      <c r="B60" s="64"/>
      <c r="C60" s="63" t="s">
        <v>22</v>
      </c>
      <c r="D60" s="72"/>
      <c r="E60" s="64"/>
      <c r="F60" s="64"/>
      <c r="G60" s="64"/>
      <c r="H60" s="64"/>
      <c r="I60" s="64"/>
      <c r="J60" s="64"/>
      <c r="K60" s="64"/>
      <c r="L60" s="64"/>
      <c r="M60" s="64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</row>
    <row r="61">
      <c r="A61" s="9"/>
      <c r="B61" s="65">
        <v>51.0</v>
      </c>
      <c r="C61" s="29" t="s">
        <v>133</v>
      </c>
      <c r="D61" s="66"/>
      <c r="E61" s="73">
        <v>51.0</v>
      </c>
      <c r="F61" s="73">
        <v>3.0</v>
      </c>
      <c r="G61" s="73">
        <v>3.0</v>
      </c>
      <c r="H61" s="73">
        <v>3.0</v>
      </c>
      <c r="I61" s="73">
        <v>3.0</v>
      </c>
      <c r="J61" s="73">
        <v>3.0</v>
      </c>
      <c r="K61" s="73">
        <v>3.0</v>
      </c>
      <c r="L61" s="73">
        <v>0.0</v>
      </c>
      <c r="M61" s="73">
        <v>0.0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</row>
    <row r="62">
      <c r="A62" s="9"/>
      <c r="B62" s="65">
        <v>52.0</v>
      </c>
      <c r="C62" s="73" t="s">
        <v>134</v>
      </c>
      <c r="D62" s="66"/>
      <c r="E62" s="73">
        <v>52.0</v>
      </c>
      <c r="F62" s="73">
        <v>3.0</v>
      </c>
      <c r="G62" s="73">
        <v>3.0</v>
      </c>
      <c r="H62" s="73">
        <v>3.0</v>
      </c>
      <c r="I62" s="73">
        <v>3.0</v>
      </c>
      <c r="J62" s="73">
        <v>3.0</v>
      </c>
      <c r="K62" s="73">
        <v>3.0</v>
      </c>
      <c r="L62" s="73">
        <v>0.0</v>
      </c>
      <c r="M62" s="73">
        <v>0.0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</row>
    <row r="63">
      <c r="A63" s="9"/>
      <c r="B63" s="65">
        <v>53.0</v>
      </c>
      <c r="C63" s="74" t="s">
        <v>135</v>
      </c>
      <c r="D63" s="66"/>
      <c r="E63" s="73">
        <v>53.0</v>
      </c>
      <c r="F63" s="73">
        <v>2.0</v>
      </c>
      <c r="G63" s="73">
        <v>2.0</v>
      </c>
      <c r="H63" s="73">
        <v>2.0</v>
      </c>
      <c r="I63" s="73">
        <v>2.0</v>
      </c>
      <c r="J63" s="73">
        <v>2.0</v>
      </c>
      <c r="K63" s="73">
        <v>2.0</v>
      </c>
      <c r="L63" s="73">
        <v>0.0</v>
      </c>
      <c r="M63" s="73">
        <v>0.0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</row>
    <row r="64">
      <c r="A64" s="9"/>
      <c r="B64" s="65">
        <v>54.0</v>
      </c>
      <c r="C64" s="74" t="s">
        <v>136</v>
      </c>
      <c r="D64" s="66"/>
      <c r="E64" s="73">
        <v>54.0</v>
      </c>
      <c r="F64" s="73">
        <v>2.0</v>
      </c>
      <c r="G64" s="73">
        <v>2.0</v>
      </c>
      <c r="H64" s="73">
        <v>2.0</v>
      </c>
      <c r="I64" s="73">
        <v>2.0</v>
      </c>
      <c r="J64" s="73">
        <v>2.0</v>
      </c>
      <c r="K64" s="73">
        <v>2.0</v>
      </c>
      <c r="L64" s="73">
        <v>0.0</v>
      </c>
      <c r="M64" s="73">
        <v>0.0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</row>
    <row r="65">
      <c r="A65" s="9"/>
      <c r="B65" s="65">
        <v>55.0</v>
      </c>
      <c r="C65" s="74" t="s">
        <v>137</v>
      </c>
      <c r="D65" s="66"/>
      <c r="E65" s="73">
        <v>55.0</v>
      </c>
      <c r="F65" s="73">
        <v>2.0</v>
      </c>
      <c r="G65" s="73">
        <v>2.0</v>
      </c>
      <c r="H65" s="73">
        <v>2.0</v>
      </c>
      <c r="I65" s="73">
        <v>2.0</v>
      </c>
      <c r="J65" s="73">
        <v>2.0</v>
      </c>
      <c r="K65" s="73">
        <v>2.0</v>
      </c>
      <c r="L65" s="73">
        <v>0.0</v>
      </c>
      <c r="M65" s="73">
        <v>0.0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</row>
    <row r="66">
      <c r="A66" s="9"/>
      <c r="B66" s="65">
        <v>56.0</v>
      </c>
      <c r="C66" s="74" t="s">
        <v>138</v>
      </c>
      <c r="D66" s="66"/>
      <c r="E66" s="73">
        <v>56.0</v>
      </c>
      <c r="F66" s="73">
        <v>2.0</v>
      </c>
      <c r="G66" s="73">
        <v>2.0</v>
      </c>
      <c r="H66" s="73">
        <v>2.0</v>
      </c>
      <c r="I66" s="73">
        <v>2.0</v>
      </c>
      <c r="J66" s="73">
        <v>2.0</v>
      </c>
      <c r="K66" s="73">
        <v>2.0</v>
      </c>
      <c r="L66" s="73">
        <v>0.0</v>
      </c>
      <c r="M66" s="73">
        <v>0.0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</row>
    <row r="67">
      <c r="A67" s="9"/>
      <c r="B67" s="65">
        <v>57.0</v>
      </c>
      <c r="C67" s="73" t="s">
        <v>139</v>
      </c>
      <c r="D67" s="66"/>
      <c r="E67" s="73">
        <v>57.0</v>
      </c>
      <c r="F67" s="73">
        <v>2.0</v>
      </c>
      <c r="G67" s="73">
        <v>2.0</v>
      </c>
      <c r="H67" s="73">
        <v>2.0</v>
      </c>
      <c r="I67" s="73">
        <v>2.0</v>
      </c>
      <c r="J67" s="73">
        <v>2.0</v>
      </c>
      <c r="K67" s="73">
        <v>2.0</v>
      </c>
      <c r="L67" s="73">
        <v>0.0</v>
      </c>
      <c r="M67" s="73">
        <v>0.0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</row>
    <row r="68">
      <c r="A68" s="9"/>
      <c r="B68" s="65">
        <v>58.0</v>
      </c>
      <c r="C68" s="65" t="s">
        <v>140</v>
      </c>
      <c r="D68" s="65"/>
      <c r="E68" s="65">
        <v>58.0</v>
      </c>
      <c r="F68" s="65">
        <v>2.0</v>
      </c>
      <c r="G68" s="65">
        <v>2.0</v>
      </c>
      <c r="H68" s="65">
        <v>2.0</v>
      </c>
      <c r="I68" s="65">
        <v>2.0</v>
      </c>
      <c r="J68" s="65">
        <v>2.0</v>
      </c>
      <c r="K68" s="65">
        <v>2.0</v>
      </c>
      <c r="L68" s="73">
        <v>0.0</v>
      </c>
      <c r="M68" s="73">
        <v>0.0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</row>
    <row r="69">
      <c r="A69" s="9"/>
      <c r="B69" s="65">
        <v>59.0</v>
      </c>
      <c r="C69" s="65" t="s">
        <v>141</v>
      </c>
      <c r="D69" s="65"/>
      <c r="E69" s="65">
        <v>59.0</v>
      </c>
      <c r="F69" s="65">
        <v>2.0</v>
      </c>
      <c r="G69" s="65">
        <v>2.0</v>
      </c>
      <c r="H69" s="65">
        <v>2.0</v>
      </c>
      <c r="I69" s="65">
        <v>2.0</v>
      </c>
      <c r="J69" s="65">
        <v>2.0</v>
      </c>
      <c r="K69" s="65">
        <v>2.0</v>
      </c>
      <c r="L69" s="73">
        <v>0.0</v>
      </c>
      <c r="M69" s="73">
        <v>0.0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</row>
    <row r="70">
      <c r="A70" s="9"/>
      <c r="B70" s="65">
        <v>60.0</v>
      </c>
      <c r="C70" s="65" t="s">
        <v>142</v>
      </c>
      <c r="D70" s="65"/>
      <c r="E70" s="65">
        <v>60.0</v>
      </c>
      <c r="F70" s="65">
        <v>2.0</v>
      </c>
      <c r="G70" s="65">
        <v>2.0</v>
      </c>
      <c r="H70" s="65">
        <v>2.0</v>
      </c>
      <c r="I70" s="65">
        <v>2.0</v>
      </c>
      <c r="J70" s="65">
        <v>2.0</v>
      </c>
      <c r="K70" s="65">
        <v>2.0</v>
      </c>
      <c r="L70" s="73">
        <v>0.0</v>
      </c>
      <c r="M70" s="73">
        <v>0.0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</row>
    <row r="71">
      <c r="A71" s="9"/>
      <c r="B71" s="65">
        <v>61.0</v>
      </c>
      <c r="C71" s="65" t="s">
        <v>143</v>
      </c>
      <c r="D71" s="65"/>
      <c r="E71" s="65">
        <v>61.0</v>
      </c>
      <c r="F71" s="65">
        <v>2.0</v>
      </c>
      <c r="G71" s="65">
        <v>2.0</v>
      </c>
      <c r="H71" s="65">
        <v>2.0</v>
      </c>
      <c r="I71" s="65">
        <v>2.0</v>
      </c>
      <c r="J71" s="65">
        <v>2.0</v>
      </c>
      <c r="K71" s="65">
        <v>2.0</v>
      </c>
      <c r="L71" s="73">
        <v>0.0</v>
      </c>
      <c r="M71" s="73">
        <v>0.0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</row>
    <row r="72">
      <c r="A72" s="9"/>
      <c r="B72" s="65">
        <v>62.0</v>
      </c>
      <c r="C72" s="65" t="s">
        <v>144</v>
      </c>
      <c r="D72" s="65"/>
      <c r="E72" s="65">
        <v>62.0</v>
      </c>
      <c r="F72" s="65">
        <v>2.0</v>
      </c>
      <c r="G72" s="65">
        <v>2.0</v>
      </c>
      <c r="H72" s="65">
        <v>2.0</v>
      </c>
      <c r="I72" s="65">
        <v>2.0</v>
      </c>
      <c r="J72" s="65">
        <v>2.0</v>
      </c>
      <c r="K72" s="65">
        <v>2.0</v>
      </c>
      <c r="L72" s="73">
        <v>0.0</v>
      </c>
      <c r="M72" s="73">
        <v>0.0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</row>
    <row r="73">
      <c r="A73" s="9"/>
      <c r="B73" s="65">
        <v>63.0</v>
      </c>
      <c r="C73" s="65" t="s">
        <v>145</v>
      </c>
      <c r="D73" s="65"/>
      <c r="E73" s="65">
        <v>63.0</v>
      </c>
      <c r="F73" s="65">
        <v>2.0</v>
      </c>
      <c r="G73" s="65">
        <v>2.0</v>
      </c>
      <c r="H73" s="65">
        <v>2.0</v>
      </c>
      <c r="I73" s="65">
        <v>2.0</v>
      </c>
      <c r="J73" s="65">
        <v>2.0</v>
      </c>
      <c r="K73" s="65">
        <v>2.0</v>
      </c>
      <c r="L73" s="73">
        <v>0.0</v>
      </c>
      <c r="M73" s="73">
        <v>0.0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</row>
    <row r="74">
      <c r="A74" s="9"/>
      <c r="B74" s="65">
        <v>64.0</v>
      </c>
      <c r="C74" s="65" t="s">
        <v>146</v>
      </c>
      <c r="D74" s="65"/>
      <c r="E74" s="65">
        <v>64.0</v>
      </c>
      <c r="F74" s="65">
        <v>2.0</v>
      </c>
      <c r="G74" s="65">
        <v>2.0</v>
      </c>
      <c r="H74" s="65">
        <v>2.0</v>
      </c>
      <c r="I74" s="65">
        <v>2.0</v>
      </c>
      <c r="J74" s="65">
        <v>2.0</v>
      </c>
      <c r="K74" s="65">
        <v>2.0</v>
      </c>
      <c r="L74" s="73">
        <v>0.0</v>
      </c>
      <c r="M74" s="73">
        <v>0.0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</row>
    <row r="75">
      <c r="A75" s="9"/>
      <c r="B75" s="65">
        <v>65.0</v>
      </c>
      <c r="C75" s="65" t="s">
        <v>147</v>
      </c>
      <c r="D75" s="65"/>
      <c r="E75" s="65">
        <v>65.0</v>
      </c>
      <c r="F75" s="65">
        <v>2.0</v>
      </c>
      <c r="G75" s="65">
        <v>2.0</v>
      </c>
      <c r="H75" s="65">
        <v>2.0</v>
      </c>
      <c r="I75" s="65">
        <v>2.0</v>
      </c>
      <c r="J75" s="65">
        <v>2.0</v>
      </c>
      <c r="K75" s="65">
        <v>2.0</v>
      </c>
      <c r="L75" s="73">
        <v>0.0</v>
      </c>
      <c r="M75" s="73">
        <v>0.0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</row>
    <row r="76">
      <c r="A76" s="9"/>
      <c r="B76" s="65">
        <v>66.0</v>
      </c>
      <c r="C76" s="65" t="s">
        <v>148</v>
      </c>
      <c r="D76" s="65"/>
      <c r="E76" s="65">
        <v>66.0</v>
      </c>
      <c r="F76" s="65">
        <v>2.0</v>
      </c>
      <c r="G76" s="65">
        <v>2.0</v>
      </c>
      <c r="H76" s="65">
        <v>2.0</v>
      </c>
      <c r="I76" s="65">
        <v>2.0</v>
      </c>
      <c r="J76" s="65">
        <v>2.0</v>
      </c>
      <c r="K76" s="65">
        <v>2.0</v>
      </c>
      <c r="L76" s="73">
        <v>0.0</v>
      </c>
      <c r="M76" s="73">
        <v>0.0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</row>
    <row r="77">
      <c r="A77" s="9"/>
      <c r="B77" s="65">
        <v>67.0</v>
      </c>
      <c r="C77" s="65" t="s">
        <v>149</v>
      </c>
      <c r="D77" s="65"/>
      <c r="E77" s="65">
        <v>67.0</v>
      </c>
      <c r="F77" s="65">
        <v>2.0</v>
      </c>
      <c r="G77" s="65">
        <v>2.0</v>
      </c>
      <c r="H77" s="65">
        <v>2.0</v>
      </c>
      <c r="I77" s="65">
        <v>2.0</v>
      </c>
      <c r="J77" s="65">
        <v>2.0</v>
      </c>
      <c r="K77" s="65">
        <v>2.0</v>
      </c>
      <c r="L77" s="73">
        <v>0.0</v>
      </c>
      <c r="M77" s="73">
        <v>0.0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</row>
    <row r="78">
      <c r="A78" s="9"/>
      <c r="B78" s="65">
        <v>68.0</v>
      </c>
      <c r="C78" s="65" t="s">
        <v>150</v>
      </c>
      <c r="D78" s="65"/>
      <c r="E78" s="65">
        <v>68.0</v>
      </c>
      <c r="F78" s="65">
        <v>2.0</v>
      </c>
      <c r="G78" s="65">
        <v>2.0</v>
      </c>
      <c r="H78" s="65">
        <v>2.0</v>
      </c>
      <c r="I78" s="65">
        <v>2.0</v>
      </c>
      <c r="J78" s="65">
        <v>2.0</v>
      </c>
      <c r="K78" s="65">
        <v>2.0</v>
      </c>
      <c r="L78" s="73">
        <v>0.0</v>
      </c>
      <c r="M78" s="73">
        <v>0.0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</row>
    <row r="79">
      <c r="A79" s="9"/>
      <c r="B79" s="65">
        <v>69.0</v>
      </c>
      <c r="C79" s="75" t="s">
        <v>151</v>
      </c>
      <c r="D79" s="66"/>
      <c r="E79" s="73">
        <v>69.0</v>
      </c>
      <c r="F79" s="73">
        <v>2.0</v>
      </c>
      <c r="G79" s="73">
        <v>2.0</v>
      </c>
      <c r="H79" s="73">
        <v>2.0</v>
      </c>
      <c r="I79" s="73">
        <v>2.0</v>
      </c>
      <c r="J79" s="73">
        <v>2.0</v>
      </c>
      <c r="K79" s="73">
        <v>2.0</v>
      </c>
      <c r="L79" s="73">
        <v>0.0</v>
      </c>
      <c r="M79" s="73">
        <v>0.0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</row>
    <row r="80">
      <c r="A80" s="9"/>
      <c r="B80" s="65">
        <v>70.0</v>
      </c>
      <c r="C80" s="75" t="s">
        <v>152</v>
      </c>
      <c r="D80" s="66"/>
      <c r="E80" s="73">
        <v>70.0</v>
      </c>
      <c r="F80" s="73">
        <v>2.0</v>
      </c>
      <c r="G80" s="73">
        <v>2.0</v>
      </c>
      <c r="H80" s="73">
        <v>2.0</v>
      </c>
      <c r="I80" s="73">
        <v>2.0</v>
      </c>
      <c r="J80" s="73">
        <v>2.0</v>
      </c>
      <c r="K80" s="73">
        <v>2.0</v>
      </c>
      <c r="L80" s="73">
        <v>0.0</v>
      </c>
      <c r="M80" s="73">
        <v>0.0</v>
      </c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</row>
    <row r="81">
      <c r="A81" s="9"/>
      <c r="B81" s="65">
        <v>71.0</v>
      </c>
      <c r="C81" s="76" t="s">
        <v>153</v>
      </c>
      <c r="D81" s="66"/>
      <c r="E81" s="73">
        <v>71.0</v>
      </c>
      <c r="F81" s="73">
        <v>2.0</v>
      </c>
      <c r="G81" s="73">
        <v>2.0</v>
      </c>
      <c r="H81" s="73">
        <v>2.0</v>
      </c>
      <c r="I81" s="73">
        <v>2.0</v>
      </c>
      <c r="J81" s="73">
        <v>2.0</v>
      </c>
      <c r="K81" s="73">
        <v>2.0</v>
      </c>
      <c r="L81" s="73">
        <v>0.0</v>
      </c>
      <c r="M81" s="73">
        <v>0.0</v>
      </c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</row>
    <row r="82">
      <c r="A82" s="9"/>
      <c r="B82" s="65">
        <v>72.0</v>
      </c>
      <c r="C82" s="77" t="s">
        <v>154</v>
      </c>
      <c r="D82" s="66"/>
      <c r="E82" s="73">
        <v>72.0</v>
      </c>
      <c r="F82" s="73">
        <v>2.0</v>
      </c>
      <c r="G82" s="73">
        <v>2.0</v>
      </c>
      <c r="H82" s="73">
        <v>2.0</v>
      </c>
      <c r="I82" s="73">
        <v>2.0</v>
      </c>
      <c r="J82" s="73">
        <v>2.0</v>
      </c>
      <c r="K82" s="73">
        <v>2.0</v>
      </c>
      <c r="L82" s="73">
        <v>0.0</v>
      </c>
      <c r="M82" s="73">
        <v>0.0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</row>
    <row r="83">
      <c r="A83" s="9"/>
      <c r="B83" s="66">
        <v>73.0</v>
      </c>
      <c r="C83" s="66" t="s">
        <v>155</v>
      </c>
      <c r="D83" s="66"/>
      <c r="E83" s="66">
        <v>73.0</v>
      </c>
      <c r="F83" s="66">
        <v>2.0</v>
      </c>
      <c r="G83" s="66">
        <v>2.0</v>
      </c>
      <c r="H83" s="66">
        <v>2.0</v>
      </c>
      <c r="I83" s="66">
        <v>2.0</v>
      </c>
      <c r="J83" s="66">
        <v>2.0</v>
      </c>
      <c r="K83" s="66">
        <v>2.0</v>
      </c>
      <c r="L83" s="66">
        <v>0.0</v>
      </c>
      <c r="M83" s="78">
        <v>0.0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</row>
    <row r="84">
      <c r="A84" s="9"/>
      <c r="B84" s="65">
        <v>74.0</v>
      </c>
      <c r="C84" s="75" t="s">
        <v>156</v>
      </c>
      <c r="D84" s="66"/>
      <c r="E84" s="73">
        <v>74.0</v>
      </c>
      <c r="F84" s="73">
        <v>2.0</v>
      </c>
      <c r="G84" s="73">
        <v>2.0</v>
      </c>
      <c r="H84" s="73">
        <v>2.0</v>
      </c>
      <c r="I84" s="73">
        <v>2.0</v>
      </c>
      <c r="J84" s="73">
        <v>2.0</v>
      </c>
      <c r="K84" s="73">
        <v>2.0</v>
      </c>
      <c r="L84" s="73">
        <v>0.0</v>
      </c>
      <c r="M84" s="73">
        <v>0.0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</row>
    <row r="85">
      <c r="A85" s="9"/>
      <c r="B85" s="65">
        <v>75.0</v>
      </c>
      <c r="C85" s="75" t="s">
        <v>157</v>
      </c>
      <c r="D85" s="66"/>
      <c r="E85" s="73">
        <v>75.0</v>
      </c>
      <c r="F85" s="73">
        <v>2.0</v>
      </c>
      <c r="G85" s="73">
        <v>2.0</v>
      </c>
      <c r="H85" s="73">
        <v>2.0</v>
      </c>
      <c r="I85" s="73">
        <v>2.0</v>
      </c>
      <c r="J85" s="73">
        <v>2.0</v>
      </c>
      <c r="K85" s="73">
        <v>2.0</v>
      </c>
      <c r="L85" s="73">
        <v>0.0</v>
      </c>
      <c r="M85" s="73">
        <v>0.0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</row>
    <row r="86">
      <c r="A86" s="9"/>
      <c r="B86" s="65">
        <v>76.0</v>
      </c>
      <c r="C86" s="76" t="s">
        <v>158</v>
      </c>
      <c r="D86" s="66"/>
      <c r="E86" s="73">
        <v>76.0</v>
      </c>
      <c r="F86" s="73">
        <v>2.0</v>
      </c>
      <c r="G86" s="73">
        <v>2.0</v>
      </c>
      <c r="H86" s="73">
        <v>2.0</v>
      </c>
      <c r="I86" s="73">
        <v>2.0</v>
      </c>
      <c r="J86" s="73">
        <v>2.0</v>
      </c>
      <c r="K86" s="73">
        <v>2.0</v>
      </c>
      <c r="L86" s="73">
        <v>0.0</v>
      </c>
      <c r="M86" s="73">
        <v>0.0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</row>
    <row r="87">
      <c r="A87" s="9"/>
      <c r="B87" s="65">
        <v>77.0</v>
      </c>
      <c r="C87" s="77" t="s">
        <v>159</v>
      </c>
      <c r="D87" s="66"/>
      <c r="E87" s="73">
        <v>77.0</v>
      </c>
      <c r="F87" s="73">
        <v>2.0</v>
      </c>
      <c r="G87" s="73">
        <v>2.0</v>
      </c>
      <c r="H87" s="73">
        <v>2.0</v>
      </c>
      <c r="I87" s="73">
        <v>2.0</v>
      </c>
      <c r="J87" s="73">
        <v>2.0</v>
      </c>
      <c r="K87" s="73">
        <v>2.0</v>
      </c>
      <c r="L87" s="73">
        <v>0.0</v>
      </c>
      <c r="M87" s="73">
        <v>0.0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</row>
    <row r="88">
      <c r="A88" s="9"/>
      <c r="B88" s="66">
        <v>78.0</v>
      </c>
      <c r="C88" s="66" t="s">
        <v>160</v>
      </c>
      <c r="D88" s="66"/>
      <c r="E88" s="66"/>
      <c r="F88" s="66">
        <v>2.0</v>
      </c>
      <c r="G88" s="66">
        <v>2.0</v>
      </c>
      <c r="H88" s="66">
        <v>2.0</v>
      </c>
      <c r="I88" s="66">
        <v>2.0</v>
      </c>
      <c r="J88" s="66">
        <v>2.0</v>
      </c>
      <c r="K88" s="66">
        <v>2.0</v>
      </c>
      <c r="L88" s="66">
        <v>0.0</v>
      </c>
      <c r="M88" s="78">
        <v>0.0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</row>
    <row r="89">
      <c r="A89" s="9"/>
      <c r="B89" s="65">
        <v>79.0</v>
      </c>
      <c r="C89" s="75" t="s">
        <v>161</v>
      </c>
      <c r="D89" s="66"/>
      <c r="E89" s="73">
        <v>79.0</v>
      </c>
      <c r="F89" s="73">
        <v>2.0</v>
      </c>
      <c r="G89" s="73">
        <v>2.0</v>
      </c>
      <c r="H89" s="73">
        <v>2.0</v>
      </c>
      <c r="I89" s="73">
        <v>2.0</v>
      </c>
      <c r="J89" s="73">
        <v>2.0</v>
      </c>
      <c r="K89" s="73">
        <v>2.0</v>
      </c>
      <c r="L89" s="73">
        <v>0.0</v>
      </c>
      <c r="M89" s="73">
        <v>0.0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</row>
    <row r="90">
      <c r="A90" s="9"/>
      <c r="B90" s="65">
        <v>80.0</v>
      </c>
      <c r="C90" s="75" t="s">
        <v>162</v>
      </c>
      <c r="D90" s="66"/>
      <c r="E90" s="73">
        <v>80.0</v>
      </c>
      <c r="F90" s="73">
        <v>2.0</v>
      </c>
      <c r="G90" s="73">
        <v>2.0</v>
      </c>
      <c r="H90" s="73">
        <v>2.0</v>
      </c>
      <c r="I90" s="73">
        <v>2.0</v>
      </c>
      <c r="J90" s="73">
        <v>2.0</v>
      </c>
      <c r="K90" s="73">
        <v>2.0</v>
      </c>
      <c r="L90" s="73">
        <v>0.0</v>
      </c>
      <c r="M90" s="73">
        <v>0.0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</row>
    <row r="91">
      <c r="A91" s="9"/>
      <c r="B91" s="65">
        <v>81.0</v>
      </c>
      <c r="C91" s="79" t="s">
        <v>163</v>
      </c>
      <c r="D91" s="80"/>
      <c r="E91" s="65">
        <v>81.0</v>
      </c>
      <c r="F91" s="73">
        <v>2.0</v>
      </c>
      <c r="G91" s="73">
        <v>2.0</v>
      </c>
      <c r="H91" s="73">
        <v>2.0</v>
      </c>
      <c r="I91" s="73">
        <v>2.0</v>
      </c>
      <c r="J91" s="73">
        <v>2.0</v>
      </c>
      <c r="K91" s="73">
        <v>2.0</v>
      </c>
      <c r="L91" s="73">
        <v>0.0</v>
      </c>
      <c r="M91" s="73">
        <v>0.0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</row>
    <row r="92">
      <c r="A92" s="9"/>
      <c r="B92" s="65">
        <v>82.0</v>
      </c>
      <c r="C92" s="79" t="s">
        <v>164</v>
      </c>
      <c r="D92" s="80"/>
      <c r="E92" s="65">
        <v>82.0</v>
      </c>
      <c r="F92" s="73">
        <v>2.0</v>
      </c>
      <c r="G92" s="73">
        <v>2.0</v>
      </c>
      <c r="H92" s="73">
        <v>2.0</v>
      </c>
      <c r="I92" s="73">
        <v>2.0</v>
      </c>
      <c r="J92" s="73">
        <v>2.0</v>
      </c>
      <c r="K92" s="73">
        <v>2.0</v>
      </c>
      <c r="L92" s="73">
        <v>0.0</v>
      </c>
      <c r="M92" s="73">
        <v>0.0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</row>
    <row r="93">
      <c r="A93" s="9"/>
      <c r="B93" s="65">
        <v>83.0</v>
      </c>
      <c r="C93" s="79" t="s">
        <v>165</v>
      </c>
      <c r="D93" s="80"/>
      <c r="E93" s="65">
        <v>83.0</v>
      </c>
      <c r="F93" s="73">
        <v>2.0</v>
      </c>
      <c r="G93" s="73">
        <v>2.0</v>
      </c>
      <c r="H93" s="73">
        <v>2.0</v>
      </c>
      <c r="I93" s="73">
        <v>2.0</v>
      </c>
      <c r="J93" s="73">
        <v>2.0</v>
      </c>
      <c r="K93" s="73">
        <v>2.0</v>
      </c>
      <c r="L93" s="73">
        <v>0.0</v>
      </c>
      <c r="M93" s="73">
        <v>0.0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</row>
    <row r="94">
      <c r="A94" s="9"/>
      <c r="B94" s="65">
        <v>84.0</v>
      </c>
      <c r="C94" s="79" t="s">
        <v>166</v>
      </c>
      <c r="D94" s="80"/>
      <c r="E94" s="65">
        <v>84.0</v>
      </c>
      <c r="F94" s="73">
        <v>2.0</v>
      </c>
      <c r="G94" s="73">
        <v>2.0</v>
      </c>
      <c r="H94" s="73">
        <v>2.0</v>
      </c>
      <c r="I94" s="73">
        <v>2.0</v>
      </c>
      <c r="J94" s="73">
        <v>2.0</v>
      </c>
      <c r="K94" s="73">
        <v>2.0</v>
      </c>
      <c r="L94" s="73">
        <v>0.0</v>
      </c>
      <c r="M94" s="73">
        <v>0.0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</row>
    <row r="95">
      <c r="A95" s="9"/>
      <c r="B95" s="65">
        <v>85.0</v>
      </c>
      <c r="C95" s="79" t="s">
        <v>167</v>
      </c>
      <c r="D95" s="80"/>
      <c r="E95" s="65">
        <v>85.0</v>
      </c>
      <c r="F95" s="73">
        <v>2.0</v>
      </c>
      <c r="G95" s="73">
        <v>2.0</v>
      </c>
      <c r="H95" s="73">
        <v>2.0</v>
      </c>
      <c r="I95" s="73">
        <v>2.0</v>
      </c>
      <c r="J95" s="73">
        <v>2.0</v>
      </c>
      <c r="K95" s="73">
        <v>2.0</v>
      </c>
      <c r="L95" s="73">
        <v>0.0</v>
      </c>
      <c r="M95" s="73">
        <v>0.0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</row>
    <row r="96">
      <c r="A96" s="9"/>
      <c r="B96" s="65">
        <v>86.0</v>
      </c>
      <c r="C96" s="79" t="s">
        <v>168</v>
      </c>
      <c r="D96" s="80"/>
      <c r="E96" s="65">
        <v>86.0</v>
      </c>
      <c r="F96" s="73">
        <v>2.0</v>
      </c>
      <c r="G96" s="73">
        <v>2.0</v>
      </c>
      <c r="H96" s="73">
        <v>2.0</v>
      </c>
      <c r="I96" s="73">
        <v>2.0</v>
      </c>
      <c r="J96" s="73">
        <v>2.0</v>
      </c>
      <c r="K96" s="73">
        <v>2.0</v>
      </c>
      <c r="L96" s="73">
        <v>0.0</v>
      </c>
      <c r="M96" s="73">
        <v>0.0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</row>
    <row r="97">
      <c r="A97" s="9"/>
      <c r="B97" s="65">
        <v>87.0</v>
      </c>
      <c r="C97" s="79" t="s">
        <v>169</v>
      </c>
      <c r="D97" s="80"/>
      <c r="E97" s="65">
        <v>87.0</v>
      </c>
      <c r="F97" s="73">
        <v>2.0</v>
      </c>
      <c r="G97" s="73">
        <v>2.0</v>
      </c>
      <c r="H97" s="73">
        <v>2.0</v>
      </c>
      <c r="I97" s="73">
        <v>2.0</v>
      </c>
      <c r="J97" s="73">
        <v>2.0</v>
      </c>
      <c r="K97" s="73">
        <v>2.0</v>
      </c>
      <c r="L97" s="73">
        <v>0.0</v>
      </c>
      <c r="M97" s="73">
        <v>0.0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</row>
    <row r="98">
      <c r="A98" s="9"/>
      <c r="B98" s="65">
        <v>88.0</v>
      </c>
      <c r="C98" s="79" t="s">
        <v>170</v>
      </c>
      <c r="D98" s="80"/>
      <c r="E98" s="65">
        <v>88.0</v>
      </c>
      <c r="F98" s="73">
        <v>2.0</v>
      </c>
      <c r="G98" s="73">
        <v>2.0</v>
      </c>
      <c r="H98" s="73">
        <v>2.0</v>
      </c>
      <c r="I98" s="73">
        <v>2.0</v>
      </c>
      <c r="J98" s="73">
        <v>2.0</v>
      </c>
      <c r="K98" s="73">
        <v>2.0</v>
      </c>
      <c r="L98" s="73">
        <v>0.0</v>
      </c>
      <c r="M98" s="73">
        <v>0.0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</row>
    <row r="99">
      <c r="A99" s="9"/>
      <c r="B99" s="65">
        <v>89.0</v>
      </c>
      <c r="C99" s="79" t="s">
        <v>171</v>
      </c>
      <c r="D99" s="80"/>
      <c r="E99" s="65">
        <v>89.0</v>
      </c>
      <c r="F99" s="73">
        <v>2.0</v>
      </c>
      <c r="G99" s="73">
        <v>2.0</v>
      </c>
      <c r="H99" s="73">
        <v>2.0</v>
      </c>
      <c r="I99" s="73">
        <v>2.0</v>
      </c>
      <c r="J99" s="73">
        <v>2.0</v>
      </c>
      <c r="K99" s="73">
        <v>2.0</v>
      </c>
      <c r="L99" s="73">
        <v>0.0</v>
      </c>
      <c r="M99" s="73">
        <v>0.0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</row>
    <row r="100">
      <c r="A100" s="9"/>
      <c r="B100" s="65">
        <v>90.0</v>
      </c>
      <c r="C100" s="79" t="s">
        <v>172</v>
      </c>
      <c r="D100" s="80"/>
      <c r="E100" s="65">
        <v>90.0</v>
      </c>
      <c r="F100" s="73">
        <v>2.0</v>
      </c>
      <c r="G100" s="73">
        <v>2.0</v>
      </c>
      <c r="H100" s="73">
        <v>2.0</v>
      </c>
      <c r="I100" s="73">
        <v>2.0</v>
      </c>
      <c r="J100" s="73">
        <v>2.0</v>
      </c>
      <c r="K100" s="73">
        <v>2.0</v>
      </c>
      <c r="L100" s="73">
        <v>0.0</v>
      </c>
      <c r="M100" s="73">
        <v>0.0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</row>
    <row r="101">
      <c r="A101" s="9"/>
      <c r="B101" s="74">
        <v>99.0</v>
      </c>
      <c r="C101" s="65" t="s">
        <v>173</v>
      </c>
      <c r="D101" s="74"/>
      <c r="E101" s="74">
        <v>99.0</v>
      </c>
      <c r="F101" s="74">
        <v>2.0</v>
      </c>
      <c r="G101" s="74">
        <v>2.0</v>
      </c>
      <c r="H101" s="74">
        <v>2.0</v>
      </c>
      <c r="I101" s="74">
        <v>2.0</v>
      </c>
      <c r="J101" s="74">
        <v>2.0</v>
      </c>
      <c r="K101" s="74">
        <v>2.0</v>
      </c>
      <c r="L101" s="74">
        <v>0.0</v>
      </c>
      <c r="M101" s="73">
        <v>0.0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</row>
    <row r="102">
      <c r="A102" s="9"/>
      <c r="B102" s="74">
        <v>100.0</v>
      </c>
      <c r="C102" s="65" t="s">
        <v>174</v>
      </c>
      <c r="D102" s="74"/>
      <c r="E102" s="74">
        <v>100.0</v>
      </c>
      <c r="F102" s="74">
        <v>2.0</v>
      </c>
      <c r="G102" s="74">
        <v>2.0</v>
      </c>
      <c r="H102" s="74">
        <v>2.0</v>
      </c>
      <c r="I102" s="74">
        <v>2.0</v>
      </c>
      <c r="J102" s="74">
        <v>2.0</v>
      </c>
      <c r="K102" s="74">
        <v>2.0</v>
      </c>
      <c r="L102" s="74">
        <v>0.0</v>
      </c>
      <c r="M102" s="73">
        <v>0.0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</row>
    <row r="103">
      <c r="A103" s="9"/>
      <c r="B103" s="74">
        <v>101.0</v>
      </c>
      <c r="C103" s="65" t="s">
        <v>175</v>
      </c>
      <c r="D103" s="74"/>
      <c r="E103" s="74">
        <v>101.0</v>
      </c>
      <c r="F103" s="74">
        <v>2.0</v>
      </c>
      <c r="G103" s="74">
        <v>2.0</v>
      </c>
      <c r="H103" s="74">
        <v>2.0</v>
      </c>
      <c r="I103" s="74">
        <v>2.0</v>
      </c>
      <c r="J103" s="74">
        <v>2.0</v>
      </c>
      <c r="K103" s="74">
        <v>2.0</v>
      </c>
      <c r="L103" s="74">
        <v>0.0</v>
      </c>
      <c r="M103" s="73">
        <v>0.0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</row>
    <row r="104">
      <c r="A104" s="9"/>
      <c r="B104" s="74">
        <v>102.0</v>
      </c>
      <c r="C104" s="65" t="s">
        <v>176</v>
      </c>
      <c r="D104" s="74"/>
      <c r="E104" s="74">
        <v>102.0</v>
      </c>
      <c r="F104" s="74">
        <v>2.0</v>
      </c>
      <c r="G104" s="74">
        <v>2.0</v>
      </c>
      <c r="H104" s="74">
        <v>2.0</v>
      </c>
      <c r="I104" s="74">
        <v>2.0</v>
      </c>
      <c r="J104" s="74">
        <v>2.0</v>
      </c>
      <c r="K104" s="74">
        <v>2.0</v>
      </c>
      <c r="L104" s="74">
        <v>0.0</v>
      </c>
      <c r="M104" s="73">
        <v>0.0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</row>
    <row r="105">
      <c r="A105" s="9"/>
      <c r="B105" s="64"/>
      <c r="C105" s="63" t="s">
        <v>177</v>
      </c>
      <c r="D105" s="72"/>
      <c r="E105" s="64"/>
      <c r="F105" s="81"/>
      <c r="G105" s="64"/>
      <c r="H105" s="64"/>
      <c r="I105" s="64"/>
      <c r="J105" s="64"/>
      <c r="K105" s="64"/>
      <c r="L105" s="64"/>
      <c r="M105" s="64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</row>
    <row r="106">
      <c r="A106" s="9"/>
      <c r="B106" s="65">
        <v>91.0</v>
      </c>
      <c r="C106" s="65" t="s">
        <v>178</v>
      </c>
      <c r="D106" s="66"/>
      <c r="E106" s="73">
        <v>91.0</v>
      </c>
      <c r="F106" s="73">
        <v>2.0</v>
      </c>
      <c r="G106" s="73">
        <v>2.0</v>
      </c>
      <c r="H106" s="73">
        <v>2.0</v>
      </c>
      <c r="I106" s="73">
        <v>2.0</v>
      </c>
      <c r="J106" s="73">
        <v>2.0</v>
      </c>
      <c r="K106" s="73">
        <v>2.0</v>
      </c>
      <c r="L106" s="73">
        <v>2.0</v>
      </c>
      <c r="M106" s="73">
        <v>0.0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</row>
    <row r="107">
      <c r="A107" s="9"/>
      <c r="B107" s="65">
        <v>92.0</v>
      </c>
      <c r="C107" s="65" t="s">
        <v>179</v>
      </c>
      <c r="D107" s="66"/>
      <c r="E107" s="73">
        <v>92.0</v>
      </c>
      <c r="F107" s="73">
        <v>2.0</v>
      </c>
      <c r="G107" s="73">
        <v>2.0</v>
      </c>
      <c r="H107" s="73">
        <v>2.0</v>
      </c>
      <c r="I107" s="73">
        <v>2.0</v>
      </c>
      <c r="J107" s="73">
        <v>2.0</v>
      </c>
      <c r="K107" s="73">
        <v>2.0</v>
      </c>
      <c r="L107" s="73">
        <v>2.0</v>
      </c>
      <c r="M107" s="73">
        <v>0.0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</row>
    <row r="108">
      <c r="A108" s="9"/>
      <c r="B108" s="65">
        <v>93.0</v>
      </c>
      <c r="C108" s="65" t="s">
        <v>180</v>
      </c>
      <c r="D108" s="66"/>
      <c r="E108" s="73">
        <v>93.0</v>
      </c>
      <c r="F108" s="73">
        <v>4.0</v>
      </c>
      <c r="G108" s="73">
        <v>4.0</v>
      </c>
      <c r="H108" s="73">
        <v>4.0</v>
      </c>
      <c r="I108" s="73">
        <v>4.0</v>
      </c>
      <c r="J108" s="73">
        <v>4.0</v>
      </c>
      <c r="K108" s="73">
        <v>4.0</v>
      </c>
      <c r="L108" s="73">
        <v>4.0</v>
      </c>
      <c r="M108" s="73">
        <v>0.0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</row>
    <row r="109">
      <c r="A109" s="9"/>
      <c r="B109" s="65">
        <v>94.0</v>
      </c>
      <c r="C109" s="65" t="s">
        <v>69</v>
      </c>
      <c r="D109" s="66"/>
      <c r="E109" s="73">
        <v>94.0</v>
      </c>
      <c r="F109" s="73">
        <v>3.0</v>
      </c>
      <c r="G109" s="73">
        <v>3.0</v>
      </c>
      <c r="H109" s="73">
        <v>3.0</v>
      </c>
      <c r="I109" s="73">
        <v>3.0</v>
      </c>
      <c r="J109" s="73">
        <v>3.0</v>
      </c>
      <c r="K109" s="73">
        <v>3.0</v>
      </c>
      <c r="L109" s="73">
        <v>3.0</v>
      </c>
      <c r="M109" s="73">
        <v>0.0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</row>
    <row r="110">
      <c r="A110" s="46"/>
      <c r="B110" s="82"/>
      <c r="C110" s="82"/>
      <c r="D110" s="83" t="s">
        <v>72</v>
      </c>
      <c r="E110" s="5"/>
      <c r="F110" s="73">
        <f t="shared" ref="F110:M110" si="1">SUM(F3:F109)</f>
        <v>236</v>
      </c>
      <c r="G110" s="73">
        <f t="shared" si="1"/>
        <v>225</v>
      </c>
      <c r="H110" s="73">
        <f t="shared" si="1"/>
        <v>203</v>
      </c>
      <c r="I110" s="73">
        <f t="shared" si="1"/>
        <v>131</v>
      </c>
      <c r="J110" s="73">
        <f t="shared" si="1"/>
        <v>111</v>
      </c>
      <c r="K110" s="73">
        <f t="shared" si="1"/>
        <v>101</v>
      </c>
      <c r="L110" s="73">
        <f t="shared" si="1"/>
        <v>11</v>
      </c>
      <c r="M110" s="73">
        <f t="shared" si="1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</row>
    <row r="998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</row>
    <row r="999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</row>
    <row r="1000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</row>
    <row r="1001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</row>
    <row r="1002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</row>
    <row r="1003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</row>
    <row r="1004">
      <c r="A1004" s="57"/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</row>
    <row r="1005">
      <c r="A1005" s="57"/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</row>
    <row r="1006">
      <c r="A1006" s="57"/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</row>
    <row r="1007">
      <c r="A1007" s="57"/>
      <c r="B1007" s="57"/>
      <c r="C1007" s="57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</row>
    <row r="1008">
      <c r="A1008" s="57"/>
      <c r="B1008" s="57"/>
      <c r="C1008" s="57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</row>
    <row r="1009">
      <c r="A1009" s="57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</row>
    <row r="1010">
      <c r="A1010" s="57"/>
      <c r="B1010" s="57"/>
      <c r="C1010" s="57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</row>
    <row r="1011">
      <c r="A1011" s="57"/>
      <c r="B1011" s="57"/>
      <c r="C1011" s="57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</row>
    <row r="1012">
      <c r="A1012" s="57"/>
      <c r="B1012" s="57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</row>
    <row r="1013">
      <c r="A1013" s="57"/>
      <c r="B1013" s="57"/>
      <c r="C1013" s="57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</row>
    <row r="1014">
      <c r="A1014" s="57"/>
      <c r="B1014" s="57"/>
      <c r="C1014" s="57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</row>
    <row r="1015">
      <c r="A1015" s="57"/>
      <c r="B1015" s="57"/>
      <c r="C1015" s="57"/>
      <c r="D1015" s="57"/>
      <c r="E1015" s="57"/>
      <c r="F1015" s="57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</row>
    <row r="1016">
      <c r="A1016" s="57"/>
      <c r="B1016" s="57"/>
      <c r="C1016" s="57"/>
      <c r="D1016" s="57"/>
      <c r="E1016" s="57"/>
      <c r="F1016" s="57"/>
      <c r="G1016" s="57"/>
      <c r="H1016" s="57"/>
      <c r="I1016" s="57"/>
      <c r="J1016" s="57"/>
      <c r="K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</row>
    <row r="1017">
      <c r="A1017" s="57"/>
      <c r="B1017" s="57"/>
      <c r="C1017" s="57"/>
      <c r="D1017" s="57"/>
      <c r="E1017" s="57"/>
      <c r="F1017" s="57"/>
      <c r="G1017" s="57"/>
      <c r="H1017" s="57"/>
      <c r="I1017" s="57"/>
      <c r="J1017" s="57"/>
      <c r="K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</row>
    <row r="1018">
      <c r="A1018" s="57"/>
      <c r="B1018" s="57"/>
      <c r="C1018" s="57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</row>
    <row r="1019">
      <c r="A1019" s="57"/>
      <c r="B1019" s="57"/>
      <c r="C1019" s="57"/>
      <c r="D1019" s="57"/>
      <c r="E1019" s="57"/>
      <c r="F1019" s="57"/>
      <c r="G1019" s="57"/>
      <c r="H1019" s="57"/>
      <c r="I1019" s="57"/>
      <c r="J1019" s="57"/>
      <c r="K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</row>
    <row r="1020">
      <c r="A1020" s="57"/>
      <c r="B1020" s="57"/>
      <c r="C1020" s="57"/>
      <c r="D1020" s="57"/>
      <c r="E1020" s="57"/>
      <c r="F1020" s="57"/>
      <c r="G1020" s="57"/>
      <c r="H1020" s="57"/>
      <c r="I1020" s="57"/>
      <c r="J1020" s="57"/>
      <c r="K1020" s="57"/>
      <c r="L1020" s="57"/>
      <c r="M1020" s="57"/>
      <c r="N1020" s="57"/>
      <c r="O1020" s="57"/>
      <c r="P1020" s="57"/>
      <c r="Q1020" s="57"/>
      <c r="R1020" s="57"/>
      <c r="S1020" s="57"/>
      <c r="T1020" s="57"/>
      <c r="U1020" s="57"/>
      <c r="V1020" s="57"/>
      <c r="W1020" s="57"/>
      <c r="X1020" s="57"/>
      <c r="Y1020" s="57"/>
    </row>
    <row r="1021">
      <c r="A1021" s="57"/>
      <c r="B1021" s="57"/>
      <c r="C1021" s="57"/>
      <c r="D1021" s="57"/>
      <c r="E1021" s="57"/>
      <c r="F1021" s="57"/>
      <c r="G1021" s="57"/>
      <c r="H1021" s="57"/>
      <c r="I1021" s="57"/>
      <c r="J1021" s="57"/>
      <c r="K1021" s="57"/>
      <c r="L1021" s="57"/>
      <c r="M1021" s="57"/>
      <c r="N1021" s="57"/>
      <c r="O1021" s="57"/>
      <c r="P1021" s="57"/>
      <c r="Q1021" s="57"/>
      <c r="R1021" s="57"/>
      <c r="S1021" s="57"/>
      <c r="T1021" s="57"/>
      <c r="U1021" s="57"/>
      <c r="V1021" s="57"/>
      <c r="W1021" s="57"/>
      <c r="X1021" s="57"/>
      <c r="Y1021" s="57"/>
    </row>
    <row r="1022">
      <c r="A1022" s="57"/>
      <c r="B1022" s="57"/>
      <c r="C1022" s="57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  <c r="S1022" s="57"/>
      <c r="T1022" s="57"/>
      <c r="U1022" s="57"/>
      <c r="V1022" s="57"/>
      <c r="W1022" s="57"/>
      <c r="X1022" s="57"/>
      <c r="Y1022" s="57"/>
    </row>
    <row r="1023">
      <c r="A1023" s="57"/>
      <c r="B1023" s="57"/>
      <c r="C1023" s="57"/>
      <c r="D1023" s="57"/>
      <c r="E1023" s="57"/>
      <c r="F1023" s="57"/>
      <c r="G1023" s="57"/>
      <c r="H1023" s="57"/>
      <c r="I1023" s="57"/>
      <c r="J1023" s="57"/>
      <c r="K1023" s="57"/>
      <c r="L1023" s="57"/>
      <c r="M1023" s="57"/>
      <c r="N1023" s="57"/>
      <c r="O1023" s="57"/>
      <c r="P1023" s="57"/>
      <c r="Q1023" s="57"/>
      <c r="R1023" s="57"/>
      <c r="S1023" s="57"/>
      <c r="T1023" s="57"/>
      <c r="U1023" s="57"/>
      <c r="V1023" s="57"/>
      <c r="W1023" s="57"/>
      <c r="X1023" s="57"/>
      <c r="Y1023" s="57"/>
    </row>
    <row r="1024">
      <c r="A1024" s="57"/>
      <c r="B1024" s="57"/>
      <c r="C1024" s="57"/>
      <c r="D1024" s="57"/>
      <c r="E1024" s="57"/>
      <c r="F1024" s="57"/>
      <c r="G1024" s="57"/>
      <c r="H1024" s="57"/>
      <c r="I1024" s="57"/>
      <c r="J1024" s="57"/>
      <c r="K1024" s="57"/>
      <c r="L1024" s="57"/>
      <c r="M1024" s="57"/>
      <c r="N1024" s="57"/>
      <c r="O1024" s="57"/>
      <c r="P1024" s="57"/>
      <c r="Q1024" s="57"/>
      <c r="R1024" s="57"/>
      <c r="S1024" s="57"/>
      <c r="T1024" s="57"/>
      <c r="U1024" s="57"/>
      <c r="V1024" s="57"/>
      <c r="W1024" s="57"/>
      <c r="X1024" s="57"/>
      <c r="Y1024" s="57"/>
    </row>
    <row r="1025">
      <c r="A1025" s="57"/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57"/>
      <c r="M1025" s="57"/>
      <c r="N1025" s="57"/>
      <c r="O1025" s="57"/>
      <c r="P1025" s="57"/>
      <c r="Q1025" s="57"/>
      <c r="R1025" s="57"/>
      <c r="S1025" s="57"/>
      <c r="T1025" s="57"/>
      <c r="U1025" s="57"/>
      <c r="V1025" s="57"/>
      <c r="W1025" s="57"/>
      <c r="X1025" s="57"/>
      <c r="Y1025" s="57"/>
    </row>
    <row r="1026">
      <c r="A1026" s="57"/>
      <c r="B1026" s="57"/>
      <c r="C1026" s="57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  <c r="S1026" s="57"/>
      <c r="T1026" s="57"/>
      <c r="U1026" s="57"/>
      <c r="V1026" s="57"/>
      <c r="W1026" s="57"/>
      <c r="X1026" s="57"/>
      <c r="Y1026" s="57"/>
    </row>
    <row r="1027">
      <c r="A1027" s="57"/>
      <c r="B1027" s="57"/>
      <c r="C1027" s="57"/>
      <c r="D1027" s="57"/>
      <c r="E1027" s="57"/>
      <c r="F1027" s="57"/>
      <c r="G1027" s="57"/>
      <c r="H1027" s="57"/>
      <c r="I1027" s="57"/>
      <c r="J1027" s="57"/>
      <c r="K1027" s="57"/>
      <c r="L1027" s="57"/>
      <c r="M1027" s="57"/>
      <c r="N1027" s="57"/>
      <c r="O1027" s="57"/>
      <c r="P1027" s="57"/>
      <c r="Q1027" s="57"/>
      <c r="R1027" s="57"/>
      <c r="S1027" s="57"/>
      <c r="T1027" s="57"/>
      <c r="U1027" s="57"/>
      <c r="V1027" s="57"/>
      <c r="W1027" s="57"/>
      <c r="X1027" s="57"/>
      <c r="Y1027" s="57"/>
    </row>
    <row r="1028">
      <c r="A1028" s="57"/>
      <c r="B1028" s="57"/>
      <c r="C1028" s="57"/>
      <c r="D1028" s="57"/>
      <c r="E1028" s="57"/>
      <c r="F1028" s="57"/>
      <c r="G1028" s="57"/>
      <c r="H1028" s="57"/>
      <c r="I1028" s="57"/>
      <c r="J1028" s="57"/>
      <c r="K1028" s="57"/>
      <c r="L1028" s="57"/>
      <c r="M1028" s="57"/>
      <c r="N1028" s="57"/>
      <c r="O1028" s="57"/>
      <c r="P1028" s="57"/>
      <c r="Q1028" s="57"/>
      <c r="R1028" s="57"/>
      <c r="S1028" s="57"/>
      <c r="T1028" s="57"/>
      <c r="U1028" s="57"/>
      <c r="V1028" s="57"/>
      <c r="W1028" s="57"/>
      <c r="X1028" s="57"/>
      <c r="Y1028" s="57"/>
    </row>
    <row r="1029">
      <c r="A1029" s="57"/>
      <c r="B1029" s="57"/>
      <c r="C1029" s="57"/>
      <c r="D1029" s="57"/>
      <c r="E1029" s="57"/>
      <c r="F1029" s="57"/>
      <c r="G1029" s="57"/>
      <c r="H1029" s="57"/>
      <c r="I1029" s="57"/>
      <c r="J1029" s="57"/>
      <c r="K1029" s="57"/>
      <c r="L1029" s="57"/>
      <c r="M1029" s="57"/>
      <c r="N1029" s="57"/>
      <c r="O1029" s="57"/>
      <c r="P1029" s="57"/>
      <c r="Q1029" s="57"/>
      <c r="R1029" s="57"/>
      <c r="S1029" s="57"/>
      <c r="T1029" s="57"/>
      <c r="U1029" s="57"/>
      <c r="V1029" s="57"/>
      <c r="W1029" s="57"/>
      <c r="X1029" s="57"/>
      <c r="Y1029" s="57"/>
    </row>
    <row r="1030">
      <c r="A1030" s="57"/>
      <c r="B1030" s="57"/>
      <c r="C1030" s="57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  <c r="S1030" s="57"/>
      <c r="T1030" s="57"/>
      <c r="U1030" s="57"/>
      <c r="V1030" s="57"/>
      <c r="W1030" s="57"/>
      <c r="X1030" s="57"/>
      <c r="Y1030" s="57"/>
    </row>
    <row r="1031">
      <c r="A1031" s="57"/>
      <c r="B1031" s="57"/>
      <c r="C1031" s="57"/>
      <c r="D1031" s="57"/>
      <c r="E1031" s="57"/>
      <c r="F1031" s="57"/>
      <c r="G1031" s="57"/>
      <c r="H1031" s="57"/>
      <c r="I1031" s="57"/>
      <c r="J1031" s="57"/>
      <c r="K1031" s="57"/>
      <c r="L1031" s="57"/>
      <c r="M1031" s="57"/>
      <c r="N1031" s="57"/>
      <c r="O1031" s="57"/>
      <c r="P1031" s="57"/>
      <c r="Q1031" s="57"/>
      <c r="R1031" s="57"/>
      <c r="S1031" s="57"/>
      <c r="T1031" s="57"/>
      <c r="U1031" s="57"/>
      <c r="V1031" s="57"/>
      <c r="W1031" s="57"/>
      <c r="X1031" s="57"/>
      <c r="Y1031" s="57"/>
    </row>
    <row r="1032">
      <c r="A1032" s="57"/>
      <c r="B1032" s="57"/>
      <c r="C1032" s="57"/>
      <c r="D1032" s="57"/>
      <c r="E1032" s="57"/>
      <c r="F1032" s="57"/>
      <c r="G1032" s="57"/>
      <c r="H1032" s="57"/>
      <c r="I1032" s="57"/>
      <c r="J1032" s="57"/>
      <c r="K1032" s="57"/>
      <c r="L1032" s="57"/>
      <c r="M1032" s="57"/>
      <c r="N1032" s="57"/>
      <c r="O1032" s="57"/>
      <c r="P1032" s="57"/>
      <c r="Q1032" s="57"/>
      <c r="R1032" s="57"/>
      <c r="S1032" s="57"/>
      <c r="T1032" s="57"/>
      <c r="U1032" s="57"/>
      <c r="V1032" s="57"/>
      <c r="W1032" s="57"/>
      <c r="X1032" s="57"/>
      <c r="Y1032" s="57"/>
    </row>
    <row r="1033">
      <c r="A1033" s="57"/>
      <c r="B1033" s="57"/>
      <c r="C1033" s="57"/>
      <c r="D1033" s="57"/>
      <c r="E1033" s="57"/>
      <c r="F1033" s="57"/>
      <c r="G1033" s="57"/>
      <c r="H1033" s="57"/>
      <c r="I1033" s="57"/>
      <c r="J1033" s="57"/>
      <c r="K1033" s="57"/>
      <c r="L1033" s="57"/>
      <c r="M1033" s="57"/>
      <c r="N1033" s="57"/>
      <c r="O1033" s="57"/>
      <c r="P1033" s="57"/>
      <c r="Q1033" s="57"/>
      <c r="R1033" s="57"/>
      <c r="S1033" s="57"/>
      <c r="T1033" s="57"/>
      <c r="U1033" s="57"/>
      <c r="V1033" s="57"/>
      <c r="W1033" s="57"/>
      <c r="X1033" s="57"/>
      <c r="Y1033" s="57"/>
    </row>
    <row r="1034">
      <c r="A1034" s="57"/>
      <c r="B1034" s="57"/>
      <c r="C1034" s="57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  <c r="S1034" s="57"/>
      <c r="T1034" s="57"/>
      <c r="U1034" s="57"/>
      <c r="V1034" s="57"/>
      <c r="W1034" s="57"/>
      <c r="X1034" s="57"/>
      <c r="Y1034" s="57"/>
    </row>
    <row r="1035">
      <c r="A1035" s="57"/>
      <c r="B1035" s="57"/>
      <c r="C1035" s="57"/>
      <c r="D1035" s="57"/>
      <c r="E1035" s="57"/>
      <c r="F1035" s="57"/>
      <c r="G1035" s="57"/>
      <c r="H1035" s="57"/>
      <c r="I1035" s="57"/>
      <c r="J1035" s="57"/>
      <c r="K1035" s="57"/>
      <c r="L1035" s="57"/>
      <c r="M1035" s="57"/>
      <c r="N1035" s="57"/>
      <c r="O1035" s="57"/>
      <c r="P1035" s="57"/>
      <c r="Q1035" s="57"/>
      <c r="R1035" s="57"/>
      <c r="S1035" s="57"/>
      <c r="T1035" s="57"/>
      <c r="U1035" s="57"/>
      <c r="V1035" s="57"/>
      <c r="W1035" s="57"/>
      <c r="X1035" s="57"/>
      <c r="Y1035" s="57"/>
    </row>
    <row r="1036">
      <c r="A1036" s="57"/>
      <c r="B1036" s="57"/>
      <c r="C1036" s="57"/>
      <c r="D1036" s="57"/>
      <c r="E1036" s="57"/>
      <c r="F1036" s="57"/>
      <c r="G1036" s="57"/>
      <c r="H1036" s="57"/>
      <c r="I1036" s="57"/>
      <c r="J1036" s="57"/>
      <c r="K1036" s="57"/>
      <c r="L1036" s="57"/>
      <c r="M1036" s="57"/>
      <c r="N1036" s="57"/>
      <c r="O1036" s="57"/>
      <c r="P1036" s="57"/>
      <c r="Q1036" s="57"/>
      <c r="R1036" s="57"/>
      <c r="S1036" s="57"/>
      <c r="T1036" s="57"/>
      <c r="U1036" s="57"/>
      <c r="V1036" s="57"/>
      <c r="W1036" s="57"/>
      <c r="X1036" s="57"/>
      <c r="Y1036" s="57"/>
    </row>
    <row r="1037">
      <c r="A1037" s="57"/>
      <c r="B1037" s="57"/>
      <c r="C1037" s="57"/>
      <c r="D1037" s="57"/>
      <c r="E1037" s="57"/>
      <c r="F1037" s="57"/>
      <c r="G1037" s="57"/>
      <c r="H1037" s="57"/>
      <c r="I1037" s="57"/>
      <c r="J1037" s="57"/>
      <c r="K1037" s="57"/>
      <c r="L1037" s="57"/>
      <c r="M1037" s="57"/>
      <c r="N1037" s="57"/>
      <c r="O1037" s="57"/>
      <c r="P1037" s="57"/>
      <c r="Q1037" s="57"/>
      <c r="R1037" s="57"/>
      <c r="S1037" s="57"/>
      <c r="T1037" s="57"/>
      <c r="U1037" s="57"/>
      <c r="V1037" s="57"/>
      <c r="W1037" s="57"/>
      <c r="X1037" s="57"/>
      <c r="Y1037" s="57"/>
    </row>
    <row r="1038">
      <c r="A1038" s="57"/>
      <c r="B1038" s="57"/>
      <c r="C1038" s="57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  <c r="S1038" s="57"/>
      <c r="T1038" s="57"/>
      <c r="U1038" s="57"/>
      <c r="V1038" s="57"/>
      <c r="W1038" s="57"/>
      <c r="X1038" s="57"/>
      <c r="Y1038" s="57"/>
    </row>
    <row r="1039">
      <c r="A1039" s="57"/>
      <c r="B1039" s="57"/>
      <c r="C1039" s="57"/>
      <c r="D1039" s="57"/>
      <c r="E1039" s="57"/>
      <c r="F1039" s="57"/>
      <c r="G1039" s="57"/>
      <c r="H1039" s="57"/>
      <c r="I1039" s="57"/>
      <c r="J1039" s="57"/>
      <c r="K1039" s="57"/>
      <c r="L1039" s="57"/>
      <c r="M1039" s="57"/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</row>
    <row r="1040">
      <c r="A1040" s="57"/>
      <c r="B1040" s="57"/>
      <c r="C1040" s="57"/>
      <c r="D1040" s="57"/>
      <c r="E1040" s="57"/>
      <c r="F1040" s="57"/>
      <c r="G1040" s="57"/>
      <c r="H1040" s="57"/>
      <c r="I1040" s="57"/>
      <c r="J1040" s="57"/>
      <c r="K1040" s="57"/>
      <c r="L1040" s="57"/>
      <c r="M1040" s="57"/>
      <c r="N1040" s="57"/>
      <c r="O1040" s="57"/>
      <c r="P1040" s="57"/>
      <c r="Q1040" s="57"/>
      <c r="R1040" s="57"/>
      <c r="S1040" s="57"/>
      <c r="T1040" s="57"/>
      <c r="U1040" s="57"/>
      <c r="V1040" s="57"/>
      <c r="W1040" s="57"/>
      <c r="X1040" s="57"/>
      <c r="Y1040" s="57"/>
    </row>
    <row r="1041">
      <c r="A1041" s="57"/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57"/>
      <c r="M1041" s="57"/>
      <c r="N1041" s="57"/>
      <c r="O1041" s="57"/>
      <c r="P1041" s="57"/>
      <c r="Q1041" s="57"/>
      <c r="R1041" s="57"/>
      <c r="S1041" s="57"/>
      <c r="T1041" s="57"/>
      <c r="U1041" s="57"/>
      <c r="V1041" s="57"/>
      <c r="W1041" s="57"/>
      <c r="X1041" s="57"/>
      <c r="Y1041" s="57"/>
    </row>
    <row r="1042">
      <c r="A1042" s="57"/>
      <c r="B1042" s="57"/>
      <c r="C1042" s="57"/>
      <c r="D1042" s="57"/>
      <c r="E1042" s="57"/>
      <c r="F1042" s="57"/>
      <c r="G1042" s="57"/>
      <c r="H1042" s="57"/>
      <c r="I1042" s="57"/>
      <c r="J1042" s="57"/>
      <c r="K1042" s="57"/>
      <c r="L1042" s="57"/>
      <c r="M1042" s="57"/>
      <c r="N1042" s="57"/>
      <c r="O1042" s="57"/>
      <c r="P1042" s="57"/>
      <c r="Q1042" s="57"/>
      <c r="R1042" s="57"/>
      <c r="S1042" s="57"/>
      <c r="T1042" s="57"/>
      <c r="U1042" s="57"/>
      <c r="V1042" s="57"/>
      <c r="W1042" s="57"/>
      <c r="X1042" s="57"/>
      <c r="Y1042" s="57"/>
    </row>
    <row r="1043">
      <c r="A1043" s="57"/>
      <c r="B1043" s="57"/>
      <c r="C1043" s="57"/>
      <c r="D1043" s="57"/>
      <c r="E1043" s="57"/>
      <c r="F1043" s="57"/>
      <c r="G1043" s="57"/>
      <c r="H1043" s="57"/>
      <c r="I1043" s="57"/>
      <c r="J1043" s="57"/>
      <c r="K1043" s="57"/>
      <c r="L1043" s="57"/>
      <c r="M1043" s="57"/>
      <c r="N1043" s="57"/>
      <c r="O1043" s="57"/>
      <c r="P1043" s="57"/>
      <c r="Q1043" s="57"/>
      <c r="R1043" s="57"/>
      <c r="S1043" s="57"/>
      <c r="T1043" s="57"/>
      <c r="U1043" s="57"/>
      <c r="V1043" s="57"/>
      <c r="W1043" s="57"/>
      <c r="X1043" s="57"/>
      <c r="Y1043" s="57"/>
    </row>
  </sheetData>
  <mergeCells count="4">
    <mergeCell ref="G1:M1"/>
    <mergeCell ref="D1:E1"/>
    <mergeCell ref="D110:E110"/>
    <mergeCell ref="A1:A1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37.86"/>
    <col customWidth="1" min="3" max="3" width="60.71"/>
    <col customWidth="1" min="4" max="4" width="19.57"/>
    <col customWidth="1" min="15" max="15" width="28.14"/>
    <col customWidth="1" min="16" max="16" width="43.0"/>
  </cols>
  <sheetData>
    <row r="1">
      <c r="A1" s="84" t="s">
        <v>1</v>
      </c>
      <c r="B1" s="52" t="s">
        <v>2</v>
      </c>
      <c r="C1" s="85" t="s">
        <v>181</v>
      </c>
      <c r="D1" s="85" t="s">
        <v>182</v>
      </c>
      <c r="E1" s="86" t="s">
        <v>183</v>
      </c>
      <c r="F1" s="87" t="s">
        <v>4</v>
      </c>
      <c r="G1" s="55" t="s">
        <v>5</v>
      </c>
      <c r="H1" s="6"/>
      <c r="I1" s="6"/>
      <c r="J1" s="6"/>
      <c r="K1" s="6"/>
      <c r="L1" s="6"/>
      <c r="M1" s="5"/>
      <c r="N1" s="56"/>
      <c r="O1" s="57"/>
      <c r="P1" s="88"/>
      <c r="Q1" s="57"/>
      <c r="R1" s="57"/>
      <c r="S1" s="57"/>
      <c r="T1" s="57"/>
      <c r="U1" s="57"/>
      <c r="V1" s="57"/>
      <c r="W1" s="57"/>
      <c r="X1" s="57"/>
      <c r="Y1" s="57"/>
    </row>
    <row r="2" ht="44.25" customHeight="1">
      <c r="A2" s="46"/>
      <c r="B2" s="46"/>
      <c r="C2" s="46"/>
      <c r="D2" s="46"/>
      <c r="E2" s="46"/>
      <c r="F2" s="46"/>
      <c r="G2" s="60">
        <v>1.0</v>
      </c>
      <c r="H2" s="60">
        <v>2.0</v>
      </c>
      <c r="I2" s="60">
        <v>3.0</v>
      </c>
      <c r="J2" s="60">
        <v>4.0</v>
      </c>
      <c r="K2" s="61">
        <v>5.0</v>
      </c>
      <c r="L2" s="61">
        <v>6.0</v>
      </c>
      <c r="M2" s="61">
        <v>7.0</v>
      </c>
      <c r="N2" s="57"/>
      <c r="O2" s="89" t="s">
        <v>184</v>
      </c>
      <c r="P2" s="89" t="s">
        <v>185</v>
      </c>
      <c r="Q2" s="57"/>
      <c r="R2" s="57"/>
      <c r="S2" s="57"/>
      <c r="T2" s="57"/>
      <c r="U2" s="57"/>
      <c r="V2" s="57"/>
      <c r="W2" s="57"/>
      <c r="X2" s="57"/>
      <c r="Y2" s="57"/>
    </row>
    <row r="3">
      <c r="A3" s="58">
        <v>1.0</v>
      </c>
      <c r="B3" s="90" t="s">
        <v>76</v>
      </c>
      <c r="C3" s="65" t="s">
        <v>77</v>
      </c>
      <c r="D3" s="65" t="s">
        <v>186</v>
      </c>
      <c r="E3" s="65">
        <v>3.0</v>
      </c>
      <c r="F3" s="65">
        <v>3.0</v>
      </c>
      <c r="G3" s="65">
        <v>2.0</v>
      </c>
      <c r="H3" s="65">
        <v>0.0</v>
      </c>
      <c r="I3" s="65">
        <v>0.0</v>
      </c>
      <c r="J3" s="65">
        <v>0.0</v>
      </c>
      <c r="K3" s="65">
        <v>0.0</v>
      </c>
      <c r="L3" s="65">
        <v>0.0</v>
      </c>
      <c r="M3" s="65">
        <v>0.0</v>
      </c>
      <c r="N3" s="57"/>
      <c r="O3" s="65" t="s">
        <v>187</v>
      </c>
      <c r="P3" s="91">
        <f>sum(E103,E85,E84,E80,E79,E75,E70,E65,E63,E68,E54,E53,E50,E51,E49,E48,E46,E45,E44,E43,E41,E40,E39,E38,E36,E35,E34,E33,E31,E30,E22,E24,E20,E18)</f>
        <v>65</v>
      </c>
      <c r="Q3" s="57"/>
      <c r="R3" s="57"/>
      <c r="S3" s="57"/>
      <c r="T3" s="57"/>
      <c r="U3" s="57"/>
      <c r="V3" s="57"/>
      <c r="W3" s="57"/>
      <c r="X3" s="57"/>
      <c r="Y3" s="57"/>
    </row>
    <row r="4">
      <c r="A4" s="65">
        <v>2.0</v>
      </c>
      <c r="B4" s="9"/>
      <c r="C4" s="67" t="s">
        <v>78</v>
      </c>
      <c r="D4" s="65" t="s">
        <v>186</v>
      </c>
      <c r="E4" s="65">
        <v>3.0</v>
      </c>
      <c r="F4" s="65">
        <v>3.0</v>
      </c>
      <c r="G4" s="65">
        <v>2.0</v>
      </c>
      <c r="H4" s="65">
        <v>0.0</v>
      </c>
      <c r="I4" s="65">
        <v>0.0</v>
      </c>
      <c r="J4" s="65">
        <v>0.0</v>
      </c>
      <c r="K4" s="65">
        <v>0.0</v>
      </c>
      <c r="L4" s="65">
        <v>0.0</v>
      </c>
      <c r="M4" s="65">
        <v>0.0</v>
      </c>
      <c r="N4" s="57"/>
      <c r="O4" s="92" t="s">
        <v>188</v>
      </c>
      <c r="P4" s="93">
        <f>sum(E57:E61,E73:E74,E78,E83,E87:E96,E103)</f>
        <v>31</v>
      </c>
      <c r="Q4" s="57"/>
      <c r="R4" s="57"/>
      <c r="S4" s="57"/>
      <c r="T4" s="57"/>
      <c r="U4" s="57"/>
      <c r="V4" s="57"/>
      <c r="W4" s="57"/>
      <c r="X4" s="57"/>
      <c r="Y4" s="57"/>
    </row>
    <row r="5">
      <c r="A5" s="65">
        <v>3.0</v>
      </c>
      <c r="B5" s="9"/>
      <c r="C5" s="67" t="s">
        <v>79</v>
      </c>
      <c r="D5" s="65" t="s">
        <v>186</v>
      </c>
      <c r="E5" s="65">
        <v>3.0</v>
      </c>
      <c r="F5" s="65">
        <v>3.0</v>
      </c>
      <c r="G5" s="65">
        <v>2.0</v>
      </c>
      <c r="H5" s="65">
        <v>0.0</v>
      </c>
      <c r="I5" s="65">
        <v>0.0</v>
      </c>
      <c r="J5" s="65">
        <v>0.0</v>
      </c>
      <c r="K5" s="65">
        <v>0.0</v>
      </c>
      <c r="L5" s="65">
        <v>0.0</v>
      </c>
      <c r="M5" s="65">
        <v>0.0</v>
      </c>
      <c r="N5" s="57"/>
      <c r="O5" s="92" t="s">
        <v>189</v>
      </c>
      <c r="P5" s="93">
        <f>SUM(E15,E17,E19,E21,E23,E25,E26,E32,E37,E42,E47,E52,E56,E62,E65,E66,E67,E70,E71,E72,E75,E76,E77,E80,E81,E82,E85,E86,E97,E98,E99,E100,E103)</f>
        <v>56</v>
      </c>
      <c r="Q5" s="57"/>
      <c r="R5" s="57"/>
      <c r="S5" s="57"/>
      <c r="T5" s="57"/>
      <c r="U5" s="57"/>
      <c r="V5" s="57"/>
      <c r="W5" s="57"/>
      <c r="X5" s="57"/>
      <c r="Y5" s="57"/>
    </row>
    <row r="6">
      <c r="A6" s="58">
        <v>4.0</v>
      </c>
      <c r="B6" s="9"/>
      <c r="C6" s="67" t="s">
        <v>80</v>
      </c>
      <c r="D6" s="65" t="s">
        <v>186</v>
      </c>
      <c r="E6" s="65">
        <v>3.0</v>
      </c>
      <c r="F6" s="65">
        <v>3.0</v>
      </c>
      <c r="G6" s="65">
        <v>2.0</v>
      </c>
      <c r="H6" s="65">
        <v>0.0</v>
      </c>
      <c r="I6" s="65">
        <v>0.0</v>
      </c>
      <c r="J6" s="65">
        <v>0.0</v>
      </c>
      <c r="K6" s="65">
        <v>0.0</v>
      </c>
      <c r="L6" s="65">
        <v>0.0</v>
      </c>
      <c r="M6" s="65">
        <v>0.0</v>
      </c>
      <c r="N6" s="57"/>
      <c r="O6" s="92" t="s">
        <v>190</v>
      </c>
      <c r="P6" s="93">
        <f>sum(E103,E99,E98,E97,E69,E64,E55,E52,E47,E42,E37,E32,E26,E25,E23,E21,E19,E17,E15)</f>
        <v>36</v>
      </c>
      <c r="Q6" s="57"/>
      <c r="R6" s="57"/>
      <c r="S6" s="57"/>
      <c r="T6" s="57"/>
      <c r="U6" s="57"/>
      <c r="V6" s="57"/>
      <c r="W6" s="57"/>
      <c r="X6" s="57"/>
      <c r="Y6" s="57"/>
    </row>
    <row r="7">
      <c r="A7" s="65">
        <v>5.0</v>
      </c>
      <c r="B7" s="9"/>
      <c r="C7" s="67" t="s">
        <v>81</v>
      </c>
      <c r="D7" s="65" t="s">
        <v>186</v>
      </c>
      <c r="E7" s="65">
        <v>3.0</v>
      </c>
      <c r="F7" s="65">
        <v>3.0</v>
      </c>
      <c r="G7" s="65">
        <v>2.0</v>
      </c>
      <c r="H7" s="65">
        <v>0.0</v>
      </c>
      <c r="I7" s="65">
        <v>0.0</v>
      </c>
      <c r="J7" s="65">
        <v>0.0</v>
      </c>
      <c r="K7" s="65">
        <v>0.0</v>
      </c>
      <c r="L7" s="65">
        <v>0.0</v>
      </c>
      <c r="M7" s="65">
        <v>0.0</v>
      </c>
      <c r="N7" s="57"/>
      <c r="O7" s="92" t="s">
        <v>191</v>
      </c>
      <c r="P7" s="93">
        <f>sum(E14,E27,E28,E29,E50)</f>
        <v>16</v>
      </c>
      <c r="Q7" s="57"/>
      <c r="R7" s="57"/>
      <c r="S7" s="57"/>
      <c r="T7" s="57"/>
      <c r="U7" s="57"/>
      <c r="V7" s="57"/>
      <c r="W7" s="57"/>
      <c r="X7" s="57"/>
      <c r="Y7" s="57"/>
    </row>
    <row r="8">
      <c r="A8" s="65">
        <v>6.0</v>
      </c>
      <c r="B8" s="9"/>
      <c r="C8" s="67" t="s">
        <v>82</v>
      </c>
      <c r="D8" s="65" t="s">
        <v>186</v>
      </c>
      <c r="E8" s="65">
        <v>3.0</v>
      </c>
      <c r="F8" s="65">
        <v>3.0</v>
      </c>
      <c r="G8" s="65">
        <v>2.0</v>
      </c>
      <c r="H8" s="65">
        <v>0.0</v>
      </c>
      <c r="I8" s="65">
        <v>0.0</v>
      </c>
      <c r="J8" s="65">
        <v>0.0</v>
      </c>
      <c r="K8" s="65">
        <v>0.0</v>
      </c>
      <c r="L8" s="65">
        <v>0.0</v>
      </c>
      <c r="M8" s="65">
        <v>0.0</v>
      </c>
      <c r="N8" s="57"/>
      <c r="O8" s="94" t="s">
        <v>186</v>
      </c>
      <c r="P8" s="93">
        <f>sum(E3:E13,E16,E18,E20,E22,E24,E34,E39,E44,E49,E54,E102,E104)</f>
        <v>62</v>
      </c>
      <c r="Q8" s="57"/>
      <c r="R8" s="57"/>
      <c r="S8" s="57"/>
      <c r="T8" s="57"/>
      <c r="U8" s="57"/>
      <c r="V8" s="57"/>
      <c r="W8" s="57"/>
      <c r="X8" s="57"/>
      <c r="Y8" s="57"/>
    </row>
    <row r="9">
      <c r="A9" s="58">
        <v>7.0</v>
      </c>
      <c r="B9" s="9"/>
      <c r="C9" s="65" t="s">
        <v>83</v>
      </c>
      <c r="D9" s="65" t="s">
        <v>186</v>
      </c>
      <c r="E9" s="65">
        <v>3.0</v>
      </c>
      <c r="F9" s="65">
        <v>3.0</v>
      </c>
      <c r="G9" s="65">
        <v>2.0</v>
      </c>
      <c r="H9" s="65">
        <v>0.0</v>
      </c>
      <c r="I9" s="65">
        <v>0.0</v>
      </c>
      <c r="J9" s="65">
        <v>0.0</v>
      </c>
      <c r="K9" s="65">
        <v>0.0</v>
      </c>
      <c r="L9" s="65">
        <v>0.0</v>
      </c>
      <c r="M9" s="65">
        <v>0.0</v>
      </c>
      <c r="N9" s="57"/>
      <c r="O9" s="94" t="s">
        <v>192</v>
      </c>
      <c r="P9" s="93">
        <f>SUM(E104,E101)</f>
        <v>4</v>
      </c>
      <c r="Q9" s="57"/>
      <c r="R9" s="57"/>
      <c r="S9" s="57"/>
      <c r="T9" s="57"/>
      <c r="U9" s="57"/>
      <c r="V9" s="57"/>
      <c r="W9" s="57"/>
      <c r="X9" s="57"/>
      <c r="Y9" s="57"/>
    </row>
    <row r="10">
      <c r="A10" s="65">
        <v>8.0</v>
      </c>
      <c r="B10" s="9"/>
      <c r="C10" s="65" t="s">
        <v>84</v>
      </c>
      <c r="D10" s="65" t="s">
        <v>186</v>
      </c>
      <c r="E10" s="65">
        <v>3.0</v>
      </c>
      <c r="F10" s="65">
        <v>3.0</v>
      </c>
      <c r="G10" s="65">
        <v>2.0</v>
      </c>
      <c r="H10" s="65">
        <v>0.0</v>
      </c>
      <c r="I10" s="65">
        <v>0.0</v>
      </c>
      <c r="J10" s="65">
        <v>0.0</v>
      </c>
      <c r="K10" s="65">
        <v>0.0</v>
      </c>
      <c r="L10" s="65">
        <v>0.0</v>
      </c>
      <c r="M10" s="65">
        <v>0.0</v>
      </c>
      <c r="N10" s="57"/>
      <c r="O10" s="95"/>
      <c r="P10" s="96" t="s">
        <v>193</v>
      </c>
      <c r="Q10" s="57"/>
      <c r="R10" s="57"/>
      <c r="S10" s="57"/>
      <c r="T10" s="57"/>
      <c r="U10" s="57"/>
      <c r="V10" s="57"/>
      <c r="W10" s="57"/>
      <c r="X10" s="57"/>
      <c r="Y10" s="57"/>
    </row>
    <row r="11">
      <c r="A11" s="65">
        <v>9.0</v>
      </c>
      <c r="B11" s="9"/>
      <c r="C11" s="65" t="s">
        <v>85</v>
      </c>
      <c r="D11" s="65" t="s">
        <v>186</v>
      </c>
      <c r="E11" s="65">
        <v>3.0</v>
      </c>
      <c r="F11" s="65">
        <v>3.0</v>
      </c>
      <c r="G11" s="65">
        <v>2.0</v>
      </c>
      <c r="H11" s="65">
        <v>0.0</v>
      </c>
      <c r="I11" s="65">
        <v>0.0</v>
      </c>
      <c r="J11" s="65">
        <v>0.0</v>
      </c>
      <c r="K11" s="65">
        <v>0.0</v>
      </c>
      <c r="L11" s="65">
        <v>0.0</v>
      </c>
      <c r="M11" s="65">
        <v>0.0</v>
      </c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>
      <c r="A12" s="58">
        <v>10.0</v>
      </c>
      <c r="B12" s="9"/>
      <c r="C12" s="65" t="s">
        <v>86</v>
      </c>
      <c r="D12" s="65" t="s">
        <v>186</v>
      </c>
      <c r="E12" s="65">
        <v>3.0</v>
      </c>
      <c r="F12" s="65">
        <v>3.0</v>
      </c>
      <c r="G12" s="65">
        <v>2.0</v>
      </c>
      <c r="H12" s="65">
        <v>0.0</v>
      </c>
      <c r="I12" s="65">
        <v>0.0</v>
      </c>
      <c r="J12" s="65">
        <v>0.0</v>
      </c>
      <c r="K12" s="65">
        <v>0.0</v>
      </c>
      <c r="L12" s="65">
        <v>0.0</v>
      </c>
      <c r="M12" s="65">
        <v>0.0</v>
      </c>
      <c r="N12" s="57"/>
      <c r="O12" s="97" t="s">
        <v>194</v>
      </c>
      <c r="P12" s="95">
        <v>236.0</v>
      </c>
      <c r="Q12" s="57"/>
      <c r="R12" s="57"/>
      <c r="S12" s="57"/>
      <c r="T12" s="57"/>
      <c r="U12" s="57"/>
      <c r="V12" s="57"/>
      <c r="W12" s="57"/>
      <c r="X12" s="57"/>
      <c r="Y12" s="57"/>
    </row>
    <row r="13">
      <c r="A13" s="65">
        <v>11.0</v>
      </c>
      <c r="B13" s="46"/>
      <c r="C13" s="65" t="s">
        <v>87</v>
      </c>
      <c r="D13" s="65" t="s">
        <v>186</v>
      </c>
      <c r="E13" s="65">
        <v>3.0</v>
      </c>
      <c r="F13" s="65">
        <v>3.0</v>
      </c>
      <c r="G13" s="65">
        <v>2.0</v>
      </c>
      <c r="H13" s="65">
        <v>0.0</v>
      </c>
      <c r="I13" s="65">
        <v>0.0</v>
      </c>
      <c r="J13" s="65">
        <v>0.0</v>
      </c>
      <c r="K13" s="65">
        <v>0.0</v>
      </c>
      <c r="L13" s="65">
        <v>0.0</v>
      </c>
      <c r="M13" s="65">
        <v>0.0</v>
      </c>
      <c r="N13" s="57"/>
      <c r="O13" s="95" t="s">
        <v>195</v>
      </c>
      <c r="P13" s="57">
        <f>SUM(E3:E104)</f>
        <v>199</v>
      </c>
      <c r="Q13" s="57"/>
      <c r="R13" s="57"/>
      <c r="S13" s="57"/>
      <c r="T13" s="57"/>
      <c r="U13" s="57"/>
      <c r="V13" s="57"/>
      <c r="W13" s="57"/>
      <c r="X13" s="57"/>
      <c r="Y13" s="57"/>
    </row>
    <row r="14">
      <c r="A14" s="65">
        <v>12.0</v>
      </c>
      <c r="B14" s="90" t="s">
        <v>196</v>
      </c>
      <c r="C14" s="65" t="s">
        <v>89</v>
      </c>
      <c r="D14" s="65" t="s">
        <v>191</v>
      </c>
      <c r="E14" s="65">
        <v>5.0</v>
      </c>
      <c r="F14" s="65">
        <v>5.0</v>
      </c>
      <c r="G14" s="65">
        <v>5.0</v>
      </c>
      <c r="H14" s="65">
        <v>5.0</v>
      </c>
      <c r="I14" s="65">
        <v>3.0</v>
      </c>
      <c r="J14" s="65">
        <v>0.0</v>
      </c>
      <c r="K14" s="65">
        <v>0.0</v>
      </c>
      <c r="L14" s="65">
        <v>0.0</v>
      </c>
      <c r="M14" s="65">
        <v>0.0</v>
      </c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</row>
    <row r="15">
      <c r="A15" s="65">
        <v>13.0</v>
      </c>
      <c r="B15" s="9"/>
      <c r="C15" s="65" t="s">
        <v>90</v>
      </c>
      <c r="D15" s="65" t="s">
        <v>197</v>
      </c>
      <c r="E15" s="65">
        <v>2.0</v>
      </c>
      <c r="F15" s="65">
        <v>2.0</v>
      </c>
      <c r="G15" s="65">
        <v>2.0</v>
      </c>
      <c r="H15" s="65">
        <v>2.0</v>
      </c>
      <c r="I15" s="65">
        <v>0.0</v>
      </c>
      <c r="J15" s="65">
        <v>0.0</v>
      </c>
      <c r="K15" s="65">
        <v>0.0</v>
      </c>
      <c r="L15" s="65">
        <v>0.0</v>
      </c>
      <c r="M15" s="65">
        <v>0.0</v>
      </c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</row>
    <row r="16">
      <c r="A16" s="65">
        <v>14.0</v>
      </c>
      <c r="B16" s="9"/>
      <c r="C16" s="65" t="s">
        <v>91</v>
      </c>
      <c r="D16" s="65" t="s">
        <v>186</v>
      </c>
      <c r="E16" s="65">
        <v>3.0</v>
      </c>
      <c r="F16" s="65">
        <v>3.0</v>
      </c>
      <c r="G16" s="65">
        <v>3.0</v>
      </c>
      <c r="H16" s="65">
        <v>3.0</v>
      </c>
      <c r="I16" s="65">
        <v>0.0</v>
      </c>
      <c r="J16" s="65">
        <v>0.0</v>
      </c>
      <c r="K16" s="65">
        <v>0.0</v>
      </c>
      <c r="L16" s="65">
        <v>0.0</v>
      </c>
      <c r="M16" s="65">
        <v>0.0</v>
      </c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</row>
    <row r="17">
      <c r="A17" s="65">
        <v>15.0</v>
      </c>
      <c r="B17" s="9"/>
      <c r="C17" s="65" t="s">
        <v>92</v>
      </c>
      <c r="D17" s="65" t="s">
        <v>197</v>
      </c>
      <c r="E17" s="65">
        <v>3.0</v>
      </c>
      <c r="F17" s="65">
        <v>2.0</v>
      </c>
      <c r="G17" s="65">
        <v>2.0</v>
      </c>
      <c r="H17" s="65">
        <v>2.0</v>
      </c>
      <c r="I17" s="65">
        <v>0.0</v>
      </c>
      <c r="J17" s="65">
        <v>0.0</v>
      </c>
      <c r="K17" s="65">
        <v>0.0</v>
      </c>
      <c r="L17" s="65">
        <v>0.0</v>
      </c>
      <c r="M17" s="65">
        <v>0.0</v>
      </c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</row>
    <row r="18">
      <c r="A18" s="65">
        <v>16.0</v>
      </c>
      <c r="B18" s="9"/>
      <c r="C18" s="65" t="s">
        <v>93</v>
      </c>
      <c r="D18" s="67" t="s">
        <v>198</v>
      </c>
      <c r="E18" s="98">
        <v>3.0</v>
      </c>
      <c r="F18" s="65">
        <v>3.0</v>
      </c>
      <c r="G18" s="65">
        <v>3.0</v>
      </c>
      <c r="H18" s="65">
        <v>3.0</v>
      </c>
      <c r="I18" s="65">
        <v>0.0</v>
      </c>
      <c r="J18" s="65">
        <v>0.0</v>
      </c>
      <c r="K18" s="65">
        <v>0.0</v>
      </c>
      <c r="L18" s="65">
        <v>0.0</v>
      </c>
      <c r="M18" s="65">
        <v>0.0</v>
      </c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</row>
    <row r="19">
      <c r="A19" s="65">
        <v>17.0</v>
      </c>
      <c r="B19" s="9"/>
      <c r="C19" s="65" t="s">
        <v>94</v>
      </c>
      <c r="D19" s="65" t="s">
        <v>197</v>
      </c>
      <c r="E19" s="98">
        <v>2.0</v>
      </c>
      <c r="F19" s="65">
        <v>2.0</v>
      </c>
      <c r="G19" s="65">
        <v>2.0</v>
      </c>
      <c r="H19" s="65">
        <v>2.0</v>
      </c>
      <c r="I19" s="65">
        <v>0.0</v>
      </c>
      <c r="J19" s="65">
        <v>0.0</v>
      </c>
      <c r="K19" s="65">
        <v>0.0</v>
      </c>
      <c r="L19" s="65">
        <v>0.0</v>
      </c>
      <c r="M19" s="65">
        <v>0.0</v>
      </c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</row>
    <row r="20">
      <c r="A20" s="65">
        <v>18.0</v>
      </c>
      <c r="B20" s="9"/>
      <c r="C20" s="65" t="s">
        <v>95</v>
      </c>
      <c r="D20" s="67" t="s">
        <v>198</v>
      </c>
      <c r="E20" s="98">
        <v>3.0</v>
      </c>
      <c r="F20" s="65">
        <v>3.0</v>
      </c>
      <c r="G20" s="65">
        <v>3.0</v>
      </c>
      <c r="H20" s="65">
        <v>3.0</v>
      </c>
      <c r="I20" s="65">
        <v>0.0</v>
      </c>
      <c r="J20" s="65">
        <v>0.0</v>
      </c>
      <c r="K20" s="65">
        <v>0.0</v>
      </c>
      <c r="L20" s="65">
        <v>0.0</v>
      </c>
      <c r="M20" s="65">
        <v>0.0</v>
      </c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</row>
    <row r="21">
      <c r="A21" s="65">
        <v>19.0</v>
      </c>
      <c r="B21" s="9"/>
      <c r="C21" s="65" t="s">
        <v>96</v>
      </c>
      <c r="D21" s="65" t="s">
        <v>197</v>
      </c>
      <c r="E21" s="98">
        <v>2.0</v>
      </c>
      <c r="F21" s="65">
        <v>2.0</v>
      </c>
      <c r="G21" s="65">
        <v>2.0</v>
      </c>
      <c r="H21" s="65">
        <v>2.0</v>
      </c>
      <c r="I21" s="65">
        <v>0.0</v>
      </c>
      <c r="J21" s="65">
        <v>0.0</v>
      </c>
      <c r="K21" s="65">
        <v>0.0</v>
      </c>
      <c r="L21" s="65">
        <v>0.0</v>
      </c>
      <c r="M21" s="65">
        <v>0.0</v>
      </c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</row>
    <row r="22">
      <c r="A22" s="65">
        <v>20.0</v>
      </c>
      <c r="B22" s="9"/>
      <c r="C22" s="65" t="s">
        <v>97</v>
      </c>
      <c r="D22" s="67" t="s">
        <v>198</v>
      </c>
      <c r="E22" s="98">
        <v>3.0</v>
      </c>
      <c r="F22" s="65">
        <v>3.0</v>
      </c>
      <c r="G22" s="65">
        <v>3.0</v>
      </c>
      <c r="H22" s="65">
        <v>3.0</v>
      </c>
      <c r="I22" s="65">
        <v>0.0</v>
      </c>
      <c r="J22" s="65">
        <v>0.0</v>
      </c>
      <c r="K22" s="65">
        <v>0.0</v>
      </c>
      <c r="L22" s="65">
        <v>0.0</v>
      </c>
      <c r="M22" s="65">
        <v>0.0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</row>
    <row r="23">
      <c r="A23" s="65">
        <v>21.0</v>
      </c>
      <c r="B23" s="9"/>
      <c r="C23" s="65" t="s">
        <v>98</v>
      </c>
      <c r="D23" s="65" t="s">
        <v>197</v>
      </c>
      <c r="E23" s="98">
        <v>2.0</v>
      </c>
      <c r="F23" s="65">
        <v>2.0</v>
      </c>
      <c r="G23" s="65">
        <v>2.0</v>
      </c>
      <c r="H23" s="65">
        <v>2.0</v>
      </c>
      <c r="I23" s="65">
        <v>0.0</v>
      </c>
      <c r="J23" s="65">
        <v>0.0</v>
      </c>
      <c r="K23" s="65">
        <v>0.0</v>
      </c>
      <c r="L23" s="65">
        <v>0.0</v>
      </c>
      <c r="M23" s="65">
        <v>0.0</v>
      </c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</row>
    <row r="24">
      <c r="A24" s="65">
        <v>22.0</v>
      </c>
      <c r="B24" s="9"/>
      <c r="C24" s="65" t="s">
        <v>99</v>
      </c>
      <c r="D24" s="67" t="s">
        <v>198</v>
      </c>
      <c r="E24" s="98">
        <v>2.0</v>
      </c>
      <c r="F24" s="65">
        <v>2.0</v>
      </c>
      <c r="G24" s="65">
        <v>2.0</v>
      </c>
      <c r="H24" s="65">
        <v>2.0</v>
      </c>
      <c r="I24" s="65">
        <v>0.0</v>
      </c>
      <c r="J24" s="65">
        <v>0.0</v>
      </c>
      <c r="K24" s="65">
        <v>0.0</v>
      </c>
      <c r="L24" s="65">
        <v>0.0</v>
      </c>
      <c r="M24" s="65">
        <v>0.0</v>
      </c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</row>
    <row r="25">
      <c r="A25" s="65">
        <v>95.0</v>
      </c>
      <c r="B25" s="9"/>
      <c r="C25" s="98" t="s">
        <v>199</v>
      </c>
      <c r="D25" s="65" t="s">
        <v>197</v>
      </c>
      <c r="E25" s="98">
        <v>1.0</v>
      </c>
      <c r="F25" s="65">
        <v>2.0</v>
      </c>
      <c r="G25" s="65">
        <v>2.0</v>
      </c>
      <c r="H25" s="65">
        <v>2.0</v>
      </c>
      <c r="I25" s="65">
        <v>2.0</v>
      </c>
      <c r="J25" s="65">
        <v>0.0</v>
      </c>
      <c r="K25" s="65">
        <v>0.0</v>
      </c>
      <c r="L25" s="65">
        <v>0.0</v>
      </c>
      <c r="M25" s="65">
        <v>0.0</v>
      </c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</row>
    <row r="26">
      <c r="A26" s="65">
        <v>96.0</v>
      </c>
      <c r="B26" s="46"/>
      <c r="C26" s="98" t="s">
        <v>101</v>
      </c>
      <c r="D26" s="65" t="s">
        <v>197</v>
      </c>
      <c r="E26" s="98">
        <v>1.0</v>
      </c>
      <c r="F26" s="65">
        <v>2.0</v>
      </c>
      <c r="G26" s="65">
        <v>2.0</v>
      </c>
      <c r="H26" s="65">
        <v>2.0</v>
      </c>
      <c r="I26" s="65">
        <v>2.0</v>
      </c>
      <c r="J26" s="65">
        <v>0.0</v>
      </c>
      <c r="K26" s="65">
        <v>0.0</v>
      </c>
      <c r="L26" s="65">
        <v>0.0</v>
      </c>
      <c r="M26" s="65">
        <v>0.0</v>
      </c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</row>
    <row r="27">
      <c r="A27" s="65">
        <v>23.0</v>
      </c>
      <c r="B27" s="90" t="s">
        <v>102</v>
      </c>
      <c r="C27" s="70" t="s">
        <v>103</v>
      </c>
      <c r="D27" s="65" t="s">
        <v>191</v>
      </c>
      <c r="E27" s="98">
        <v>3.0</v>
      </c>
      <c r="F27" s="65">
        <v>3.0</v>
      </c>
      <c r="G27" s="65">
        <v>3.0</v>
      </c>
      <c r="H27" s="65">
        <v>3.0</v>
      </c>
      <c r="I27" s="65">
        <v>3.0</v>
      </c>
      <c r="J27" s="65">
        <v>0.0</v>
      </c>
      <c r="K27" s="65">
        <v>0.0</v>
      </c>
      <c r="L27" s="65">
        <v>0.0</v>
      </c>
      <c r="M27" s="65">
        <v>0.0</v>
      </c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28">
      <c r="A28" s="65">
        <v>24.0</v>
      </c>
      <c r="B28" s="9"/>
      <c r="C28" s="70" t="s">
        <v>104</v>
      </c>
      <c r="D28" s="65" t="s">
        <v>191</v>
      </c>
      <c r="E28" s="98">
        <v>3.0</v>
      </c>
      <c r="F28" s="65">
        <v>3.0</v>
      </c>
      <c r="G28" s="65">
        <v>3.0</v>
      </c>
      <c r="H28" s="65">
        <v>3.0</v>
      </c>
      <c r="I28" s="65">
        <v>3.0</v>
      </c>
      <c r="J28" s="65">
        <v>0.0</v>
      </c>
      <c r="K28" s="65">
        <v>0.0</v>
      </c>
      <c r="L28" s="65">
        <v>0.0</v>
      </c>
      <c r="M28" s="65">
        <v>0.0</v>
      </c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</row>
    <row r="29">
      <c r="A29" s="65">
        <v>25.0</v>
      </c>
      <c r="B29" s="9"/>
      <c r="C29" s="70" t="s">
        <v>105</v>
      </c>
      <c r="D29" s="65" t="s">
        <v>191</v>
      </c>
      <c r="E29" s="98">
        <v>3.0</v>
      </c>
      <c r="F29" s="65">
        <v>3.0</v>
      </c>
      <c r="G29" s="65">
        <v>3.0</v>
      </c>
      <c r="H29" s="65">
        <v>3.0</v>
      </c>
      <c r="I29" s="65">
        <v>3.0</v>
      </c>
      <c r="J29" s="65">
        <v>0.0</v>
      </c>
      <c r="K29" s="65">
        <v>0.0</v>
      </c>
      <c r="L29" s="65">
        <v>0.0</v>
      </c>
      <c r="M29" s="65">
        <v>0.0</v>
      </c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</row>
    <row r="30">
      <c r="A30" s="65">
        <v>26.0</v>
      </c>
      <c r="B30" s="9"/>
      <c r="C30" s="70" t="s">
        <v>106</v>
      </c>
      <c r="D30" s="65" t="s">
        <v>187</v>
      </c>
      <c r="E30" s="98">
        <v>4.0</v>
      </c>
      <c r="F30" s="65">
        <v>4.0</v>
      </c>
      <c r="G30" s="65">
        <v>4.0</v>
      </c>
      <c r="H30" s="65">
        <v>4.0</v>
      </c>
      <c r="I30" s="65">
        <v>0.0</v>
      </c>
      <c r="J30" s="65">
        <v>0.0</v>
      </c>
      <c r="K30" s="65">
        <v>0.0</v>
      </c>
      <c r="L30" s="65">
        <v>0.0</v>
      </c>
      <c r="M30" s="65">
        <v>0.0</v>
      </c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</row>
    <row r="31">
      <c r="A31" s="65">
        <v>27.0</v>
      </c>
      <c r="B31" s="9"/>
      <c r="C31" s="70" t="s">
        <v>107</v>
      </c>
      <c r="D31" s="65" t="s">
        <v>187</v>
      </c>
      <c r="E31" s="98">
        <v>3.0</v>
      </c>
      <c r="F31" s="65">
        <v>3.0</v>
      </c>
      <c r="G31" s="65">
        <v>3.0</v>
      </c>
      <c r="H31" s="65">
        <v>3.0</v>
      </c>
      <c r="I31" s="65">
        <v>0.0</v>
      </c>
      <c r="J31" s="65">
        <v>0.0</v>
      </c>
      <c r="K31" s="65">
        <v>0.0</v>
      </c>
      <c r="L31" s="65">
        <v>0.0</v>
      </c>
      <c r="M31" s="65">
        <v>0.0</v>
      </c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</row>
    <row r="32">
      <c r="A32" s="65">
        <v>28.0</v>
      </c>
      <c r="B32" s="9"/>
      <c r="C32" s="70" t="s">
        <v>108</v>
      </c>
      <c r="D32" s="65" t="s">
        <v>197</v>
      </c>
      <c r="E32" s="98">
        <v>2.0</v>
      </c>
      <c r="F32" s="65">
        <v>2.0</v>
      </c>
      <c r="G32" s="65">
        <v>2.0</v>
      </c>
      <c r="H32" s="65">
        <v>2.0</v>
      </c>
      <c r="I32" s="65">
        <v>0.0</v>
      </c>
      <c r="J32" s="65">
        <v>0.0</v>
      </c>
      <c r="K32" s="65">
        <v>0.0</v>
      </c>
      <c r="L32" s="65">
        <v>0.0</v>
      </c>
      <c r="M32" s="65">
        <v>0.0</v>
      </c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</row>
    <row r="33">
      <c r="A33" s="65">
        <v>29.0</v>
      </c>
      <c r="B33" s="9"/>
      <c r="C33" s="70" t="s">
        <v>109</v>
      </c>
      <c r="D33" s="65" t="s">
        <v>187</v>
      </c>
      <c r="E33" s="98">
        <v>1.0</v>
      </c>
      <c r="F33" s="65">
        <v>2.0</v>
      </c>
      <c r="G33" s="65">
        <v>2.0</v>
      </c>
      <c r="H33" s="65">
        <v>2.0</v>
      </c>
      <c r="I33" s="65">
        <v>0.0</v>
      </c>
      <c r="J33" s="65">
        <v>0.0</v>
      </c>
      <c r="K33" s="65">
        <v>0.0</v>
      </c>
      <c r="L33" s="65">
        <v>0.0</v>
      </c>
      <c r="M33" s="65">
        <v>0.0</v>
      </c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</row>
    <row r="34">
      <c r="A34" s="65">
        <v>30.0</v>
      </c>
      <c r="B34" s="9"/>
      <c r="C34" s="70" t="s">
        <v>110</v>
      </c>
      <c r="D34" s="65" t="s">
        <v>198</v>
      </c>
      <c r="E34" s="98">
        <v>2.0</v>
      </c>
      <c r="F34" s="65">
        <v>2.0</v>
      </c>
      <c r="G34" s="65">
        <v>2.0</v>
      </c>
      <c r="H34" s="65">
        <v>2.0</v>
      </c>
      <c r="I34" s="65">
        <v>2.0</v>
      </c>
      <c r="J34" s="65">
        <v>2.0</v>
      </c>
      <c r="K34" s="65">
        <v>0.0</v>
      </c>
      <c r="L34" s="65">
        <v>0.0</v>
      </c>
      <c r="M34" s="65">
        <v>0.0</v>
      </c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</row>
    <row r="35">
      <c r="A35" s="65">
        <v>31.0</v>
      </c>
      <c r="B35" s="9"/>
      <c r="C35" s="70" t="s">
        <v>111</v>
      </c>
      <c r="D35" s="65" t="s">
        <v>187</v>
      </c>
      <c r="E35" s="98">
        <v>2.0</v>
      </c>
      <c r="F35" s="65">
        <v>2.0</v>
      </c>
      <c r="G35" s="65">
        <v>2.0</v>
      </c>
      <c r="H35" s="65">
        <v>2.0</v>
      </c>
      <c r="I35" s="65">
        <v>0.0</v>
      </c>
      <c r="J35" s="65">
        <v>0.0</v>
      </c>
      <c r="K35" s="65">
        <v>0.0</v>
      </c>
      <c r="L35" s="65">
        <v>0.0</v>
      </c>
      <c r="M35" s="65">
        <v>0.0</v>
      </c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</row>
    <row r="36">
      <c r="A36" s="65">
        <v>32.0</v>
      </c>
      <c r="B36" s="9"/>
      <c r="C36" s="70" t="s">
        <v>112</v>
      </c>
      <c r="D36" s="65" t="s">
        <v>187</v>
      </c>
      <c r="E36" s="98">
        <v>3.0</v>
      </c>
      <c r="F36" s="65">
        <v>3.0</v>
      </c>
      <c r="G36" s="65">
        <v>3.0</v>
      </c>
      <c r="H36" s="65">
        <v>3.0</v>
      </c>
      <c r="I36" s="65">
        <v>0.0</v>
      </c>
      <c r="J36" s="65">
        <v>0.0</v>
      </c>
      <c r="K36" s="65">
        <v>0.0</v>
      </c>
      <c r="L36" s="65">
        <v>0.0</v>
      </c>
      <c r="M36" s="65">
        <v>0.0</v>
      </c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</row>
    <row r="37">
      <c r="A37" s="65">
        <v>33.0</v>
      </c>
      <c r="B37" s="9"/>
      <c r="C37" s="70" t="s">
        <v>113</v>
      </c>
      <c r="D37" s="67" t="s">
        <v>197</v>
      </c>
      <c r="E37" s="98">
        <v>2.0</v>
      </c>
      <c r="F37" s="65">
        <v>2.0</v>
      </c>
      <c r="G37" s="65">
        <v>2.0</v>
      </c>
      <c r="H37" s="65">
        <v>2.0</v>
      </c>
      <c r="I37" s="65">
        <v>0.0</v>
      </c>
      <c r="J37" s="65">
        <v>0.0</v>
      </c>
      <c r="K37" s="65">
        <v>0.0</v>
      </c>
      <c r="L37" s="65">
        <v>0.0</v>
      </c>
      <c r="M37" s="65">
        <v>0.0</v>
      </c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</row>
    <row r="38">
      <c r="A38" s="65">
        <v>34.0</v>
      </c>
      <c r="B38" s="9"/>
      <c r="C38" s="70" t="s">
        <v>114</v>
      </c>
      <c r="D38" s="65" t="s">
        <v>187</v>
      </c>
      <c r="E38" s="98">
        <v>1.0</v>
      </c>
      <c r="F38" s="65">
        <v>2.0</v>
      </c>
      <c r="G38" s="65">
        <v>2.0</v>
      </c>
      <c r="H38" s="65">
        <v>2.0</v>
      </c>
      <c r="I38" s="65">
        <v>0.0</v>
      </c>
      <c r="J38" s="65">
        <v>0.0</v>
      </c>
      <c r="K38" s="65">
        <v>0.0</v>
      </c>
      <c r="L38" s="65">
        <v>0.0</v>
      </c>
      <c r="M38" s="65">
        <v>0.0</v>
      </c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</row>
    <row r="39">
      <c r="A39" s="65">
        <v>35.0</v>
      </c>
      <c r="B39" s="9"/>
      <c r="C39" s="70" t="s">
        <v>115</v>
      </c>
      <c r="D39" s="65" t="s">
        <v>198</v>
      </c>
      <c r="E39" s="98">
        <v>2.0</v>
      </c>
      <c r="F39" s="65">
        <v>2.0</v>
      </c>
      <c r="G39" s="65">
        <v>2.0</v>
      </c>
      <c r="H39" s="65">
        <v>2.0</v>
      </c>
      <c r="I39" s="65">
        <v>2.0</v>
      </c>
      <c r="J39" s="65">
        <v>2.0</v>
      </c>
      <c r="K39" s="65">
        <v>0.0</v>
      </c>
      <c r="L39" s="65">
        <v>0.0</v>
      </c>
      <c r="M39" s="65">
        <v>0.0</v>
      </c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</row>
    <row r="40">
      <c r="A40" s="65">
        <v>36.0</v>
      </c>
      <c r="B40" s="9"/>
      <c r="C40" s="70" t="s">
        <v>116</v>
      </c>
      <c r="D40" s="67" t="s">
        <v>187</v>
      </c>
      <c r="E40" s="98">
        <v>2.0</v>
      </c>
      <c r="F40" s="65">
        <v>2.0</v>
      </c>
      <c r="G40" s="65">
        <v>2.0</v>
      </c>
      <c r="H40" s="65">
        <v>2.0</v>
      </c>
      <c r="I40" s="65">
        <v>0.0</v>
      </c>
      <c r="J40" s="65">
        <v>0.0</v>
      </c>
      <c r="K40" s="65">
        <v>0.0</v>
      </c>
      <c r="L40" s="65">
        <v>0.0</v>
      </c>
      <c r="M40" s="65">
        <v>0.0</v>
      </c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</row>
    <row r="41">
      <c r="A41" s="65">
        <v>37.0</v>
      </c>
      <c r="B41" s="9"/>
      <c r="C41" s="70" t="s">
        <v>117</v>
      </c>
      <c r="D41" s="67" t="s">
        <v>187</v>
      </c>
      <c r="E41" s="98">
        <v>3.0</v>
      </c>
      <c r="F41" s="65">
        <v>3.0</v>
      </c>
      <c r="G41" s="65">
        <v>3.0</v>
      </c>
      <c r="H41" s="65">
        <v>3.0</v>
      </c>
      <c r="I41" s="65">
        <v>0.0</v>
      </c>
      <c r="J41" s="65">
        <v>0.0</v>
      </c>
      <c r="K41" s="65">
        <v>0.0</v>
      </c>
      <c r="L41" s="65">
        <v>0.0</v>
      </c>
      <c r="M41" s="65">
        <v>0.0</v>
      </c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</row>
    <row r="42">
      <c r="A42" s="65">
        <v>38.0</v>
      </c>
      <c r="B42" s="9"/>
      <c r="C42" s="70" t="s">
        <v>118</v>
      </c>
      <c r="D42" s="65" t="s">
        <v>197</v>
      </c>
      <c r="E42" s="98">
        <v>2.0</v>
      </c>
      <c r="F42" s="65">
        <v>2.0</v>
      </c>
      <c r="G42" s="65">
        <v>2.0</v>
      </c>
      <c r="H42" s="65">
        <v>2.0</v>
      </c>
      <c r="I42" s="65">
        <v>0.0</v>
      </c>
      <c r="J42" s="65">
        <v>0.0</v>
      </c>
      <c r="K42" s="65">
        <v>0.0</v>
      </c>
      <c r="L42" s="65">
        <v>0.0</v>
      </c>
      <c r="M42" s="65">
        <v>0.0</v>
      </c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</row>
    <row r="43">
      <c r="A43" s="65">
        <v>39.0</v>
      </c>
      <c r="B43" s="9"/>
      <c r="C43" s="70" t="s">
        <v>119</v>
      </c>
      <c r="D43" s="65" t="s">
        <v>187</v>
      </c>
      <c r="E43" s="98">
        <v>1.0</v>
      </c>
      <c r="F43" s="65">
        <v>2.0</v>
      </c>
      <c r="G43" s="65">
        <v>2.0</v>
      </c>
      <c r="H43" s="65">
        <v>2.0</v>
      </c>
      <c r="I43" s="65">
        <v>0.0</v>
      </c>
      <c r="J43" s="65">
        <v>0.0</v>
      </c>
      <c r="K43" s="65">
        <v>0.0</v>
      </c>
      <c r="L43" s="65">
        <v>0.0</v>
      </c>
      <c r="M43" s="65">
        <v>0.0</v>
      </c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</row>
    <row r="44">
      <c r="A44" s="65">
        <v>40.0</v>
      </c>
      <c r="B44" s="9"/>
      <c r="C44" s="70" t="s">
        <v>120</v>
      </c>
      <c r="D44" s="65" t="s">
        <v>198</v>
      </c>
      <c r="E44" s="98">
        <v>2.0</v>
      </c>
      <c r="F44" s="65">
        <v>2.0</v>
      </c>
      <c r="G44" s="65">
        <v>2.0</v>
      </c>
      <c r="H44" s="65">
        <v>2.0</v>
      </c>
      <c r="I44" s="65">
        <v>2.0</v>
      </c>
      <c r="J44" s="65">
        <v>2.0</v>
      </c>
      <c r="K44" s="65">
        <v>0.0</v>
      </c>
      <c r="L44" s="65">
        <v>0.0</v>
      </c>
      <c r="M44" s="65">
        <v>0.0</v>
      </c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</row>
    <row r="45">
      <c r="A45" s="65">
        <v>41.0</v>
      </c>
      <c r="B45" s="9"/>
      <c r="C45" s="70" t="s">
        <v>121</v>
      </c>
      <c r="D45" s="65" t="s">
        <v>187</v>
      </c>
      <c r="E45" s="98">
        <v>2.0</v>
      </c>
      <c r="F45" s="65">
        <v>2.0</v>
      </c>
      <c r="G45" s="65">
        <v>2.0</v>
      </c>
      <c r="H45" s="65">
        <v>2.0</v>
      </c>
      <c r="I45" s="65">
        <v>0.0</v>
      </c>
      <c r="J45" s="65">
        <v>0.0</v>
      </c>
      <c r="K45" s="65">
        <v>0.0</v>
      </c>
      <c r="L45" s="65">
        <v>0.0</v>
      </c>
      <c r="M45" s="65">
        <v>0.0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</row>
    <row r="46">
      <c r="A46" s="65">
        <v>42.0</v>
      </c>
      <c r="B46" s="9"/>
      <c r="C46" s="70" t="s">
        <v>122</v>
      </c>
      <c r="D46" s="65" t="s">
        <v>187</v>
      </c>
      <c r="E46" s="98">
        <v>3.0</v>
      </c>
      <c r="F46" s="65">
        <v>2.0</v>
      </c>
      <c r="G46" s="65">
        <v>2.0</v>
      </c>
      <c r="H46" s="65">
        <v>2.0</v>
      </c>
      <c r="I46" s="65">
        <v>0.0</v>
      </c>
      <c r="J46" s="65">
        <v>0.0</v>
      </c>
      <c r="K46" s="65">
        <v>0.0</v>
      </c>
      <c r="L46" s="65">
        <v>0.0</v>
      </c>
      <c r="M46" s="65">
        <v>0.0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</row>
    <row r="47">
      <c r="A47" s="65">
        <v>43.0</v>
      </c>
      <c r="B47" s="9"/>
      <c r="C47" s="70" t="s">
        <v>123</v>
      </c>
      <c r="D47" s="65" t="s">
        <v>197</v>
      </c>
      <c r="E47" s="98">
        <v>2.0</v>
      </c>
      <c r="F47" s="65">
        <v>3.0</v>
      </c>
      <c r="G47" s="65">
        <v>3.0</v>
      </c>
      <c r="H47" s="65">
        <v>3.0</v>
      </c>
      <c r="I47" s="65">
        <v>0.0</v>
      </c>
      <c r="J47" s="65">
        <v>0.0</v>
      </c>
      <c r="K47" s="65">
        <v>0.0</v>
      </c>
      <c r="L47" s="65">
        <v>0.0</v>
      </c>
      <c r="M47" s="65">
        <v>0.0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</row>
    <row r="48">
      <c r="A48" s="65">
        <v>44.0</v>
      </c>
      <c r="B48" s="9"/>
      <c r="C48" s="70" t="s">
        <v>124</v>
      </c>
      <c r="D48" s="65" t="s">
        <v>187</v>
      </c>
      <c r="E48" s="98">
        <v>1.0</v>
      </c>
      <c r="F48" s="65">
        <v>2.0</v>
      </c>
      <c r="G48" s="65">
        <v>2.0</v>
      </c>
      <c r="H48" s="65">
        <v>2.0</v>
      </c>
      <c r="I48" s="65">
        <v>0.0</v>
      </c>
      <c r="J48" s="65">
        <v>0.0</v>
      </c>
      <c r="K48" s="65">
        <v>0.0</v>
      </c>
      <c r="L48" s="65">
        <v>0.0</v>
      </c>
      <c r="M48" s="65">
        <v>0.0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</row>
    <row r="49">
      <c r="A49" s="65">
        <v>45.0</v>
      </c>
      <c r="B49" s="9"/>
      <c r="C49" s="70" t="s">
        <v>125</v>
      </c>
      <c r="D49" s="65" t="s">
        <v>198</v>
      </c>
      <c r="E49" s="98">
        <v>2.0</v>
      </c>
      <c r="F49" s="65">
        <v>2.0</v>
      </c>
      <c r="G49" s="65">
        <v>2.0</v>
      </c>
      <c r="H49" s="65">
        <v>2.0</v>
      </c>
      <c r="I49" s="65">
        <v>2.0</v>
      </c>
      <c r="J49" s="65">
        <v>2.0</v>
      </c>
      <c r="K49" s="65">
        <v>0.0</v>
      </c>
      <c r="L49" s="65">
        <v>0.0</v>
      </c>
      <c r="M49" s="65">
        <v>0.0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</row>
    <row r="50">
      <c r="A50" s="65">
        <v>46.0</v>
      </c>
      <c r="B50" s="9"/>
      <c r="C50" s="70" t="s">
        <v>126</v>
      </c>
      <c r="D50" s="65" t="s">
        <v>200</v>
      </c>
      <c r="E50" s="98">
        <v>2.0</v>
      </c>
      <c r="F50" s="65">
        <v>2.0</v>
      </c>
      <c r="G50" s="65">
        <v>2.0</v>
      </c>
      <c r="H50" s="65">
        <v>2.0</v>
      </c>
      <c r="I50" s="65">
        <v>0.0</v>
      </c>
      <c r="J50" s="65">
        <v>0.0</v>
      </c>
      <c r="K50" s="65">
        <v>0.0</v>
      </c>
      <c r="L50" s="65">
        <v>0.0</v>
      </c>
      <c r="M50" s="65">
        <v>0.0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</row>
    <row r="51">
      <c r="A51" s="65">
        <v>47.0</v>
      </c>
      <c r="B51" s="9"/>
      <c r="C51" s="70" t="s">
        <v>127</v>
      </c>
      <c r="D51" s="65" t="s">
        <v>187</v>
      </c>
      <c r="E51" s="98">
        <v>2.0</v>
      </c>
      <c r="F51" s="65">
        <v>2.0</v>
      </c>
      <c r="G51" s="65">
        <v>2.0</v>
      </c>
      <c r="H51" s="65">
        <v>2.0</v>
      </c>
      <c r="I51" s="65">
        <v>0.0</v>
      </c>
      <c r="J51" s="65">
        <v>0.0</v>
      </c>
      <c r="K51" s="65">
        <v>0.0</v>
      </c>
      <c r="L51" s="65">
        <v>0.0</v>
      </c>
      <c r="M51" s="65">
        <v>0.0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</row>
    <row r="52">
      <c r="A52" s="65">
        <v>48.0</v>
      </c>
      <c r="B52" s="9"/>
      <c r="C52" s="70" t="s">
        <v>128</v>
      </c>
      <c r="D52" s="65" t="s">
        <v>197</v>
      </c>
      <c r="E52" s="98">
        <v>2.0</v>
      </c>
      <c r="F52" s="65">
        <v>2.0</v>
      </c>
      <c r="G52" s="65">
        <v>2.0</v>
      </c>
      <c r="H52" s="65">
        <v>2.0</v>
      </c>
      <c r="I52" s="65">
        <v>0.0</v>
      </c>
      <c r="J52" s="65">
        <v>0.0</v>
      </c>
      <c r="K52" s="65">
        <v>0.0</v>
      </c>
      <c r="L52" s="65">
        <v>0.0</v>
      </c>
      <c r="M52" s="65">
        <v>0.0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</row>
    <row r="53">
      <c r="A53" s="65">
        <v>49.0</v>
      </c>
      <c r="B53" s="9"/>
      <c r="C53" s="70" t="s">
        <v>129</v>
      </c>
      <c r="D53" s="65" t="s">
        <v>187</v>
      </c>
      <c r="E53" s="98">
        <v>1.0</v>
      </c>
      <c r="F53" s="65">
        <v>2.0</v>
      </c>
      <c r="G53" s="65">
        <v>2.0</v>
      </c>
      <c r="H53" s="65">
        <v>2.0</v>
      </c>
      <c r="I53" s="65">
        <v>0.0</v>
      </c>
      <c r="J53" s="65">
        <v>0.0</v>
      </c>
      <c r="K53" s="65">
        <v>0.0</v>
      </c>
      <c r="L53" s="65">
        <v>0.0</v>
      </c>
      <c r="M53" s="65">
        <v>0.0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</row>
    <row r="54">
      <c r="A54" s="65">
        <v>50.0</v>
      </c>
      <c r="B54" s="9"/>
      <c r="C54" s="70" t="s">
        <v>130</v>
      </c>
      <c r="D54" s="65" t="s">
        <v>198</v>
      </c>
      <c r="E54" s="98">
        <v>2.0</v>
      </c>
      <c r="F54" s="65">
        <v>2.0</v>
      </c>
      <c r="G54" s="65">
        <v>2.0</v>
      </c>
      <c r="H54" s="65">
        <v>2.0</v>
      </c>
      <c r="I54" s="65">
        <v>2.0</v>
      </c>
      <c r="J54" s="65">
        <v>2.0</v>
      </c>
      <c r="K54" s="65">
        <v>0.0</v>
      </c>
      <c r="L54" s="65"/>
      <c r="M54" s="65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</row>
    <row r="55">
      <c r="A55" s="65">
        <v>97.0</v>
      </c>
      <c r="B55" s="9"/>
      <c r="C55" s="70" t="s">
        <v>131</v>
      </c>
      <c r="D55" s="65" t="s">
        <v>201</v>
      </c>
      <c r="E55" s="98">
        <v>1.0</v>
      </c>
      <c r="F55" s="65">
        <v>2.0</v>
      </c>
      <c r="G55" s="65">
        <v>2.0</v>
      </c>
      <c r="H55" s="65">
        <v>2.0</v>
      </c>
      <c r="I55" s="65">
        <v>2.0</v>
      </c>
      <c r="J55" s="65">
        <v>0.0</v>
      </c>
      <c r="K55" s="65">
        <v>0.0</v>
      </c>
      <c r="L55" s="65">
        <v>0.0</v>
      </c>
      <c r="M55" s="65">
        <v>0.0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</row>
    <row r="56">
      <c r="A56" s="65">
        <v>98.0</v>
      </c>
      <c r="B56" s="46"/>
      <c r="C56" s="99" t="s">
        <v>132</v>
      </c>
      <c r="D56" s="65" t="s">
        <v>189</v>
      </c>
      <c r="E56" s="98">
        <v>1.0</v>
      </c>
      <c r="F56" s="65">
        <v>2.0</v>
      </c>
      <c r="G56" s="65">
        <v>2.0</v>
      </c>
      <c r="H56" s="65">
        <v>2.0</v>
      </c>
      <c r="I56" s="65">
        <v>2.0</v>
      </c>
      <c r="J56" s="65">
        <v>0.0</v>
      </c>
      <c r="K56" s="65">
        <v>0.0</v>
      </c>
      <c r="L56" s="65">
        <v>0.0</v>
      </c>
      <c r="M56" s="65">
        <v>0.0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</row>
    <row r="57">
      <c r="A57" s="65">
        <v>51.0</v>
      </c>
      <c r="B57" s="90" t="s">
        <v>202</v>
      </c>
      <c r="C57" s="74" t="s">
        <v>133</v>
      </c>
      <c r="D57" s="65" t="s">
        <v>188</v>
      </c>
      <c r="E57" s="100">
        <v>2.0</v>
      </c>
      <c r="F57" s="73">
        <v>3.0</v>
      </c>
      <c r="G57" s="73">
        <v>3.0</v>
      </c>
      <c r="H57" s="73">
        <v>3.0</v>
      </c>
      <c r="I57" s="73">
        <v>3.0</v>
      </c>
      <c r="J57" s="73">
        <v>3.0</v>
      </c>
      <c r="K57" s="73">
        <v>3.0</v>
      </c>
      <c r="L57" s="73">
        <v>0.0</v>
      </c>
      <c r="M57" s="73">
        <v>0.0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</row>
    <row r="58">
      <c r="A58" s="65">
        <v>52.0</v>
      </c>
      <c r="B58" s="9"/>
      <c r="C58" s="73" t="s">
        <v>134</v>
      </c>
      <c r="D58" s="65" t="s">
        <v>188</v>
      </c>
      <c r="E58" s="100">
        <v>2.0</v>
      </c>
      <c r="F58" s="73">
        <v>3.0</v>
      </c>
      <c r="G58" s="73">
        <v>3.0</v>
      </c>
      <c r="H58" s="73">
        <v>3.0</v>
      </c>
      <c r="I58" s="73">
        <v>3.0</v>
      </c>
      <c r="J58" s="73">
        <v>3.0</v>
      </c>
      <c r="K58" s="73">
        <v>3.0</v>
      </c>
      <c r="L58" s="73">
        <v>0.0</v>
      </c>
      <c r="M58" s="73">
        <v>0.0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</row>
    <row r="59">
      <c r="A59" s="65">
        <v>53.0</v>
      </c>
      <c r="B59" s="9"/>
      <c r="C59" s="74" t="s">
        <v>135</v>
      </c>
      <c r="D59" s="65" t="s">
        <v>188</v>
      </c>
      <c r="E59" s="100">
        <v>2.0</v>
      </c>
      <c r="F59" s="73">
        <v>2.0</v>
      </c>
      <c r="G59" s="73">
        <v>2.0</v>
      </c>
      <c r="H59" s="73">
        <v>2.0</v>
      </c>
      <c r="I59" s="73">
        <v>2.0</v>
      </c>
      <c r="J59" s="73">
        <v>2.0</v>
      </c>
      <c r="K59" s="73">
        <v>2.0</v>
      </c>
      <c r="L59" s="73">
        <v>0.0</v>
      </c>
      <c r="M59" s="73">
        <v>0.0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</row>
    <row r="60">
      <c r="A60" s="65">
        <v>54.0</v>
      </c>
      <c r="B60" s="9"/>
      <c r="C60" s="74" t="s">
        <v>136</v>
      </c>
      <c r="D60" s="65" t="s">
        <v>188</v>
      </c>
      <c r="E60" s="100">
        <v>2.0</v>
      </c>
      <c r="F60" s="73">
        <v>2.0</v>
      </c>
      <c r="G60" s="73">
        <v>2.0</v>
      </c>
      <c r="H60" s="73">
        <v>2.0</v>
      </c>
      <c r="I60" s="73">
        <v>2.0</v>
      </c>
      <c r="J60" s="73">
        <v>2.0</v>
      </c>
      <c r="K60" s="73">
        <v>2.0</v>
      </c>
      <c r="L60" s="73">
        <v>0.0</v>
      </c>
      <c r="M60" s="73">
        <v>0.0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</row>
    <row r="61">
      <c r="A61" s="65">
        <v>55.0</v>
      </c>
      <c r="B61" s="9"/>
      <c r="C61" s="101" t="s">
        <v>203</v>
      </c>
      <c r="D61" s="65" t="s">
        <v>188</v>
      </c>
      <c r="E61" s="100">
        <v>2.0</v>
      </c>
      <c r="F61" s="73">
        <v>2.0</v>
      </c>
      <c r="G61" s="73">
        <v>2.0</v>
      </c>
      <c r="H61" s="73">
        <v>2.0</v>
      </c>
      <c r="I61" s="73">
        <v>2.0</v>
      </c>
      <c r="J61" s="73">
        <v>2.0</v>
      </c>
      <c r="K61" s="73">
        <v>2.0</v>
      </c>
      <c r="L61" s="73">
        <v>0.0</v>
      </c>
      <c r="M61" s="73">
        <v>0.0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</row>
    <row r="62">
      <c r="A62" s="65">
        <v>56.0</v>
      </c>
      <c r="B62" s="9"/>
      <c r="C62" s="74" t="s">
        <v>138</v>
      </c>
      <c r="D62" s="65" t="s">
        <v>189</v>
      </c>
      <c r="E62" s="100">
        <v>1.0</v>
      </c>
      <c r="F62" s="73">
        <v>2.0</v>
      </c>
      <c r="G62" s="73">
        <v>2.0</v>
      </c>
      <c r="H62" s="73">
        <v>2.0</v>
      </c>
      <c r="I62" s="73">
        <v>2.0</v>
      </c>
      <c r="J62" s="73">
        <v>2.0</v>
      </c>
      <c r="K62" s="73">
        <v>2.0</v>
      </c>
      <c r="L62" s="73">
        <v>0.0</v>
      </c>
      <c r="M62" s="73">
        <v>0.0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</row>
    <row r="63">
      <c r="A63" s="65">
        <v>57.0</v>
      </c>
      <c r="B63" s="9"/>
      <c r="C63" s="73" t="s">
        <v>139</v>
      </c>
      <c r="D63" s="65" t="s">
        <v>187</v>
      </c>
      <c r="E63" s="100">
        <v>1.0</v>
      </c>
      <c r="F63" s="73">
        <v>2.0</v>
      </c>
      <c r="G63" s="73">
        <v>2.0</v>
      </c>
      <c r="H63" s="73">
        <v>2.0</v>
      </c>
      <c r="I63" s="73">
        <v>2.0</v>
      </c>
      <c r="J63" s="73">
        <v>2.0</v>
      </c>
      <c r="K63" s="73">
        <v>2.0</v>
      </c>
      <c r="L63" s="73">
        <v>0.0</v>
      </c>
      <c r="M63" s="73">
        <v>0.0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</row>
    <row r="64">
      <c r="A64" s="65">
        <v>58.0</v>
      </c>
      <c r="B64" s="9"/>
      <c r="C64" s="65" t="s">
        <v>140</v>
      </c>
      <c r="D64" s="65" t="s">
        <v>201</v>
      </c>
      <c r="E64" s="98">
        <v>1.0</v>
      </c>
      <c r="F64" s="65">
        <v>2.0</v>
      </c>
      <c r="G64" s="65">
        <v>2.0</v>
      </c>
      <c r="H64" s="65">
        <v>2.0</v>
      </c>
      <c r="I64" s="65">
        <v>2.0</v>
      </c>
      <c r="J64" s="65">
        <v>2.0</v>
      </c>
      <c r="K64" s="65">
        <v>2.0</v>
      </c>
      <c r="L64" s="73">
        <v>0.0</v>
      </c>
      <c r="M64" s="73">
        <v>0.0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</row>
    <row r="65">
      <c r="A65" s="65">
        <v>59.0</v>
      </c>
      <c r="B65" s="9"/>
      <c r="C65" s="65" t="s">
        <v>141</v>
      </c>
      <c r="D65" s="65" t="s">
        <v>204</v>
      </c>
      <c r="E65" s="98">
        <v>1.0</v>
      </c>
      <c r="F65" s="65">
        <v>2.0</v>
      </c>
      <c r="G65" s="65">
        <v>2.0</v>
      </c>
      <c r="H65" s="65">
        <v>2.0</v>
      </c>
      <c r="I65" s="65">
        <v>2.0</v>
      </c>
      <c r="J65" s="65">
        <v>2.0</v>
      </c>
      <c r="K65" s="65">
        <v>2.0</v>
      </c>
      <c r="L65" s="73">
        <v>0.0</v>
      </c>
      <c r="M65" s="73">
        <v>0.0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</row>
    <row r="66">
      <c r="A66" s="65">
        <v>60.0</v>
      </c>
      <c r="B66" s="9"/>
      <c r="C66" s="65" t="s">
        <v>142</v>
      </c>
      <c r="D66" s="65" t="s">
        <v>189</v>
      </c>
      <c r="E66" s="98">
        <v>2.0</v>
      </c>
      <c r="F66" s="65">
        <v>2.0</v>
      </c>
      <c r="G66" s="65">
        <v>2.0</v>
      </c>
      <c r="H66" s="65">
        <v>2.0</v>
      </c>
      <c r="I66" s="65">
        <v>2.0</v>
      </c>
      <c r="J66" s="65">
        <v>2.0</v>
      </c>
      <c r="K66" s="65">
        <v>2.0</v>
      </c>
      <c r="L66" s="73">
        <v>0.0</v>
      </c>
      <c r="M66" s="73">
        <v>0.0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</row>
    <row r="67">
      <c r="A67" s="65">
        <v>61.0</v>
      </c>
      <c r="B67" s="9"/>
      <c r="C67" s="65" t="s">
        <v>143</v>
      </c>
      <c r="D67" s="65" t="s">
        <v>189</v>
      </c>
      <c r="E67" s="98">
        <v>1.0</v>
      </c>
      <c r="F67" s="65">
        <v>2.0</v>
      </c>
      <c r="G67" s="65">
        <v>2.0</v>
      </c>
      <c r="H67" s="65">
        <v>2.0</v>
      </c>
      <c r="I67" s="65">
        <v>2.0</v>
      </c>
      <c r="J67" s="65">
        <v>2.0</v>
      </c>
      <c r="K67" s="65">
        <v>2.0</v>
      </c>
      <c r="L67" s="73">
        <v>0.0</v>
      </c>
      <c r="M67" s="73">
        <v>0.0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</row>
    <row r="68">
      <c r="A68" s="65">
        <v>62.0</v>
      </c>
      <c r="B68" s="9"/>
      <c r="C68" s="65" t="s">
        <v>144</v>
      </c>
      <c r="D68" s="65" t="s">
        <v>187</v>
      </c>
      <c r="E68" s="98">
        <v>1.0</v>
      </c>
      <c r="F68" s="65">
        <v>2.0</v>
      </c>
      <c r="G68" s="65">
        <v>2.0</v>
      </c>
      <c r="H68" s="65">
        <v>2.0</v>
      </c>
      <c r="I68" s="65">
        <v>2.0</v>
      </c>
      <c r="J68" s="65">
        <v>2.0</v>
      </c>
      <c r="K68" s="65">
        <v>2.0</v>
      </c>
      <c r="L68" s="73">
        <v>0.0</v>
      </c>
      <c r="M68" s="73">
        <v>0.0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</row>
    <row r="69">
      <c r="A69" s="65">
        <v>63.0</v>
      </c>
      <c r="B69" s="9"/>
      <c r="C69" s="65" t="s">
        <v>145</v>
      </c>
      <c r="D69" s="65" t="s">
        <v>201</v>
      </c>
      <c r="E69" s="98">
        <v>1.0</v>
      </c>
      <c r="F69" s="65">
        <v>2.0</v>
      </c>
      <c r="G69" s="65">
        <v>2.0</v>
      </c>
      <c r="H69" s="65">
        <v>2.0</v>
      </c>
      <c r="I69" s="65">
        <v>2.0</v>
      </c>
      <c r="J69" s="65">
        <v>2.0</v>
      </c>
      <c r="K69" s="65">
        <v>2.0</v>
      </c>
      <c r="L69" s="73">
        <v>0.0</v>
      </c>
      <c r="M69" s="73">
        <v>0.0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</row>
    <row r="70">
      <c r="A70" s="65">
        <v>64.0</v>
      </c>
      <c r="B70" s="9"/>
      <c r="C70" s="65" t="s">
        <v>146</v>
      </c>
      <c r="D70" s="65" t="s">
        <v>204</v>
      </c>
      <c r="E70" s="98">
        <v>1.0</v>
      </c>
      <c r="F70" s="65">
        <v>2.0</v>
      </c>
      <c r="G70" s="65">
        <v>2.0</v>
      </c>
      <c r="H70" s="65">
        <v>2.0</v>
      </c>
      <c r="I70" s="65">
        <v>2.0</v>
      </c>
      <c r="J70" s="65">
        <v>2.0</v>
      </c>
      <c r="K70" s="65">
        <v>2.0</v>
      </c>
      <c r="L70" s="73">
        <v>0.0</v>
      </c>
      <c r="M70" s="73">
        <v>0.0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</row>
    <row r="71">
      <c r="A71" s="65">
        <v>65.0</v>
      </c>
      <c r="B71" s="9"/>
      <c r="C71" s="65" t="s">
        <v>147</v>
      </c>
      <c r="D71" s="65" t="s">
        <v>189</v>
      </c>
      <c r="E71" s="98">
        <v>2.0</v>
      </c>
      <c r="F71" s="65">
        <v>2.0</v>
      </c>
      <c r="G71" s="65">
        <v>2.0</v>
      </c>
      <c r="H71" s="65">
        <v>2.0</v>
      </c>
      <c r="I71" s="65">
        <v>2.0</v>
      </c>
      <c r="J71" s="65">
        <v>2.0</v>
      </c>
      <c r="K71" s="65">
        <v>2.0</v>
      </c>
      <c r="L71" s="73">
        <v>0.0</v>
      </c>
      <c r="M71" s="73">
        <v>0.0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</row>
    <row r="72">
      <c r="A72" s="65">
        <v>66.0</v>
      </c>
      <c r="B72" s="9"/>
      <c r="C72" s="65" t="s">
        <v>148</v>
      </c>
      <c r="D72" s="65" t="s">
        <v>189</v>
      </c>
      <c r="E72" s="98">
        <v>1.0</v>
      </c>
      <c r="F72" s="65">
        <v>2.0</v>
      </c>
      <c r="G72" s="65">
        <v>2.0</v>
      </c>
      <c r="H72" s="65">
        <v>2.0</v>
      </c>
      <c r="I72" s="65">
        <v>2.0</v>
      </c>
      <c r="J72" s="65">
        <v>2.0</v>
      </c>
      <c r="K72" s="65">
        <v>2.0</v>
      </c>
      <c r="L72" s="73">
        <v>0.0</v>
      </c>
      <c r="M72" s="73">
        <v>0.0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</row>
    <row r="73">
      <c r="A73" s="65">
        <v>67.0</v>
      </c>
      <c r="B73" s="9"/>
      <c r="C73" s="65" t="s">
        <v>149</v>
      </c>
      <c r="D73" s="65" t="s">
        <v>188</v>
      </c>
      <c r="E73" s="98">
        <v>2.0</v>
      </c>
      <c r="F73" s="65">
        <v>2.0</v>
      </c>
      <c r="G73" s="65">
        <v>2.0</v>
      </c>
      <c r="H73" s="65">
        <v>2.0</v>
      </c>
      <c r="I73" s="65">
        <v>2.0</v>
      </c>
      <c r="J73" s="65">
        <v>2.0</v>
      </c>
      <c r="K73" s="65">
        <v>2.0</v>
      </c>
      <c r="L73" s="73">
        <v>0.0</v>
      </c>
      <c r="M73" s="73">
        <v>0.0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</row>
    <row r="74">
      <c r="A74" s="65">
        <v>68.0</v>
      </c>
      <c r="B74" s="9"/>
      <c r="C74" s="65" t="s">
        <v>150</v>
      </c>
      <c r="D74" s="65" t="s">
        <v>188</v>
      </c>
      <c r="E74" s="98">
        <v>1.0</v>
      </c>
      <c r="F74" s="65">
        <v>2.0</v>
      </c>
      <c r="G74" s="65">
        <v>2.0</v>
      </c>
      <c r="H74" s="65">
        <v>2.0</v>
      </c>
      <c r="I74" s="65">
        <v>2.0</v>
      </c>
      <c r="J74" s="65">
        <v>2.0</v>
      </c>
      <c r="K74" s="65">
        <v>2.0</v>
      </c>
      <c r="L74" s="73">
        <v>0.0</v>
      </c>
      <c r="M74" s="73">
        <v>0.0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</row>
    <row r="75">
      <c r="A75" s="65">
        <v>69.0</v>
      </c>
      <c r="B75" s="9"/>
      <c r="C75" s="76" t="s">
        <v>151</v>
      </c>
      <c r="D75" s="65" t="s">
        <v>204</v>
      </c>
      <c r="E75" s="100">
        <v>1.0</v>
      </c>
      <c r="F75" s="73">
        <v>2.0</v>
      </c>
      <c r="G75" s="73">
        <v>2.0</v>
      </c>
      <c r="H75" s="73">
        <v>2.0</v>
      </c>
      <c r="I75" s="73">
        <v>2.0</v>
      </c>
      <c r="J75" s="73">
        <v>2.0</v>
      </c>
      <c r="K75" s="73">
        <v>2.0</v>
      </c>
      <c r="L75" s="73">
        <v>0.0</v>
      </c>
      <c r="M75" s="73">
        <v>0.0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</row>
    <row r="76">
      <c r="A76" s="65">
        <v>70.0</v>
      </c>
      <c r="B76" s="9"/>
      <c r="C76" s="76" t="s">
        <v>152</v>
      </c>
      <c r="D76" s="65" t="s">
        <v>189</v>
      </c>
      <c r="E76" s="100">
        <v>2.0</v>
      </c>
      <c r="F76" s="73">
        <v>2.0</v>
      </c>
      <c r="G76" s="73">
        <v>2.0</v>
      </c>
      <c r="H76" s="73">
        <v>2.0</v>
      </c>
      <c r="I76" s="73">
        <v>2.0</v>
      </c>
      <c r="J76" s="73">
        <v>2.0</v>
      </c>
      <c r="K76" s="73">
        <v>2.0</v>
      </c>
      <c r="L76" s="73">
        <v>0.0</v>
      </c>
      <c r="M76" s="73">
        <v>0.0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</row>
    <row r="77">
      <c r="A77" s="65">
        <v>71.0</v>
      </c>
      <c r="B77" s="9"/>
      <c r="C77" s="76" t="s">
        <v>153</v>
      </c>
      <c r="D77" s="65" t="s">
        <v>189</v>
      </c>
      <c r="E77" s="100">
        <v>1.0</v>
      </c>
      <c r="F77" s="73">
        <v>2.0</v>
      </c>
      <c r="G77" s="73">
        <v>2.0</v>
      </c>
      <c r="H77" s="73">
        <v>2.0</v>
      </c>
      <c r="I77" s="73">
        <v>2.0</v>
      </c>
      <c r="J77" s="73">
        <v>2.0</v>
      </c>
      <c r="K77" s="73">
        <v>2.0</v>
      </c>
      <c r="L77" s="73">
        <v>0.0</v>
      </c>
      <c r="M77" s="73">
        <v>0.0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</row>
    <row r="78">
      <c r="A78" s="65">
        <v>72.0</v>
      </c>
      <c r="B78" s="9"/>
      <c r="C78" s="102" t="s">
        <v>154</v>
      </c>
      <c r="D78" s="65" t="s">
        <v>188</v>
      </c>
      <c r="E78" s="100">
        <v>2.0</v>
      </c>
      <c r="F78" s="73">
        <v>2.0</v>
      </c>
      <c r="G78" s="73">
        <v>2.0</v>
      </c>
      <c r="H78" s="73">
        <v>2.0</v>
      </c>
      <c r="I78" s="73">
        <v>2.0</v>
      </c>
      <c r="J78" s="73">
        <v>2.0</v>
      </c>
      <c r="K78" s="73">
        <v>2.0</v>
      </c>
      <c r="L78" s="73">
        <v>0.0</v>
      </c>
      <c r="M78" s="73">
        <v>0.0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</row>
    <row r="79">
      <c r="A79" s="66">
        <v>73.0</v>
      </c>
      <c r="B79" s="9"/>
      <c r="C79" s="66" t="s">
        <v>155</v>
      </c>
      <c r="D79" s="66" t="s">
        <v>187</v>
      </c>
      <c r="E79" s="103">
        <v>1.0</v>
      </c>
      <c r="F79" s="66">
        <v>2.0</v>
      </c>
      <c r="G79" s="66">
        <v>2.0</v>
      </c>
      <c r="H79" s="66">
        <v>2.0</v>
      </c>
      <c r="I79" s="66">
        <v>2.0</v>
      </c>
      <c r="J79" s="66">
        <v>2.0</v>
      </c>
      <c r="K79" s="66">
        <v>2.0</v>
      </c>
      <c r="L79" s="66">
        <v>0.0</v>
      </c>
      <c r="M79" s="78">
        <v>0.0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</row>
    <row r="80">
      <c r="A80" s="65">
        <v>74.0</v>
      </c>
      <c r="B80" s="9"/>
      <c r="C80" s="76" t="s">
        <v>156</v>
      </c>
      <c r="D80" s="65" t="s">
        <v>204</v>
      </c>
      <c r="E80" s="100">
        <v>1.0</v>
      </c>
      <c r="F80" s="73">
        <v>2.0</v>
      </c>
      <c r="G80" s="73">
        <v>2.0</v>
      </c>
      <c r="H80" s="73">
        <v>2.0</v>
      </c>
      <c r="I80" s="73">
        <v>2.0</v>
      </c>
      <c r="J80" s="73">
        <v>2.0</v>
      </c>
      <c r="K80" s="73">
        <v>2.0</v>
      </c>
      <c r="L80" s="73">
        <v>0.0</v>
      </c>
      <c r="M80" s="73">
        <v>0.0</v>
      </c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</row>
    <row r="81">
      <c r="A81" s="65">
        <v>75.0</v>
      </c>
      <c r="B81" s="9"/>
      <c r="C81" s="76" t="s">
        <v>157</v>
      </c>
      <c r="D81" s="65" t="s">
        <v>189</v>
      </c>
      <c r="E81" s="100">
        <v>2.0</v>
      </c>
      <c r="F81" s="73">
        <v>2.0</v>
      </c>
      <c r="G81" s="73">
        <v>2.0</v>
      </c>
      <c r="H81" s="73">
        <v>2.0</v>
      </c>
      <c r="I81" s="73">
        <v>2.0</v>
      </c>
      <c r="J81" s="73">
        <v>2.0</v>
      </c>
      <c r="K81" s="73">
        <v>2.0</v>
      </c>
      <c r="L81" s="73">
        <v>0.0</v>
      </c>
      <c r="M81" s="73">
        <v>0.0</v>
      </c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</row>
    <row r="82">
      <c r="A82" s="65">
        <v>76.0</v>
      </c>
      <c r="B82" s="9"/>
      <c r="C82" s="76" t="s">
        <v>158</v>
      </c>
      <c r="D82" s="65" t="s">
        <v>189</v>
      </c>
      <c r="E82" s="100">
        <v>1.0</v>
      </c>
      <c r="F82" s="73">
        <v>2.0</v>
      </c>
      <c r="G82" s="73">
        <v>2.0</v>
      </c>
      <c r="H82" s="73">
        <v>2.0</v>
      </c>
      <c r="I82" s="73">
        <v>2.0</v>
      </c>
      <c r="J82" s="73">
        <v>2.0</v>
      </c>
      <c r="K82" s="73">
        <v>2.0</v>
      </c>
      <c r="L82" s="73">
        <v>0.0</v>
      </c>
      <c r="M82" s="73">
        <v>0.0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</row>
    <row r="83">
      <c r="A83" s="65">
        <v>77.0</v>
      </c>
      <c r="B83" s="9"/>
      <c r="C83" s="102" t="s">
        <v>159</v>
      </c>
      <c r="D83" s="65" t="s">
        <v>188</v>
      </c>
      <c r="E83" s="100">
        <v>2.0</v>
      </c>
      <c r="F83" s="73">
        <v>2.0</v>
      </c>
      <c r="G83" s="73">
        <v>2.0</v>
      </c>
      <c r="H83" s="73">
        <v>2.0</v>
      </c>
      <c r="I83" s="73">
        <v>2.0</v>
      </c>
      <c r="J83" s="73">
        <v>2.0</v>
      </c>
      <c r="K83" s="73">
        <v>2.0</v>
      </c>
      <c r="L83" s="73">
        <v>0.0</v>
      </c>
      <c r="M83" s="73">
        <v>0.0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</row>
    <row r="84">
      <c r="A84" s="66">
        <v>78.0</v>
      </c>
      <c r="B84" s="9"/>
      <c r="C84" s="66" t="s">
        <v>160</v>
      </c>
      <c r="D84" s="66" t="s">
        <v>187</v>
      </c>
      <c r="E84" s="103">
        <v>1.0</v>
      </c>
      <c r="F84" s="66">
        <v>2.0</v>
      </c>
      <c r="G84" s="66">
        <v>2.0</v>
      </c>
      <c r="H84" s="66">
        <v>2.0</v>
      </c>
      <c r="I84" s="66">
        <v>2.0</v>
      </c>
      <c r="J84" s="66">
        <v>2.0</v>
      </c>
      <c r="K84" s="66">
        <v>2.0</v>
      </c>
      <c r="L84" s="66">
        <v>0.0</v>
      </c>
      <c r="M84" s="78">
        <v>0.0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</row>
    <row r="85">
      <c r="A85" s="65">
        <v>79.0</v>
      </c>
      <c r="B85" s="9"/>
      <c r="C85" s="76" t="s">
        <v>161</v>
      </c>
      <c r="D85" s="65" t="s">
        <v>204</v>
      </c>
      <c r="E85" s="100">
        <v>1.0</v>
      </c>
      <c r="F85" s="73">
        <v>2.0</v>
      </c>
      <c r="G85" s="73">
        <v>2.0</v>
      </c>
      <c r="H85" s="73">
        <v>2.0</v>
      </c>
      <c r="I85" s="73">
        <v>2.0</v>
      </c>
      <c r="J85" s="73">
        <v>2.0</v>
      </c>
      <c r="K85" s="73">
        <v>2.0</v>
      </c>
      <c r="L85" s="73">
        <v>0.0</v>
      </c>
      <c r="M85" s="73">
        <v>0.0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</row>
    <row r="86">
      <c r="A86" s="65">
        <v>80.0</v>
      </c>
      <c r="B86" s="9"/>
      <c r="C86" s="76" t="s">
        <v>162</v>
      </c>
      <c r="D86" s="65" t="s">
        <v>189</v>
      </c>
      <c r="E86" s="100">
        <v>2.0</v>
      </c>
      <c r="F86" s="73">
        <v>2.0</v>
      </c>
      <c r="G86" s="73">
        <v>2.0</v>
      </c>
      <c r="H86" s="73">
        <v>2.0</v>
      </c>
      <c r="I86" s="73">
        <v>2.0</v>
      </c>
      <c r="J86" s="73">
        <v>2.0</v>
      </c>
      <c r="K86" s="73">
        <v>2.0</v>
      </c>
      <c r="L86" s="73">
        <v>0.0</v>
      </c>
      <c r="M86" s="73">
        <v>0.0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</row>
    <row r="87">
      <c r="A87" s="65">
        <v>81.0</v>
      </c>
      <c r="B87" s="9"/>
      <c r="C87" s="65" t="s">
        <v>163</v>
      </c>
      <c r="D87" s="65" t="s">
        <v>188</v>
      </c>
      <c r="E87" s="100">
        <v>1.0</v>
      </c>
      <c r="F87" s="73">
        <v>2.0</v>
      </c>
      <c r="G87" s="73">
        <v>2.0</v>
      </c>
      <c r="H87" s="73">
        <v>2.0</v>
      </c>
      <c r="I87" s="73">
        <v>2.0</v>
      </c>
      <c r="J87" s="73">
        <v>2.0</v>
      </c>
      <c r="K87" s="73">
        <v>2.0</v>
      </c>
      <c r="L87" s="73">
        <v>0.0</v>
      </c>
      <c r="M87" s="73">
        <v>0.0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</row>
    <row r="88">
      <c r="A88" s="65">
        <v>82.0</v>
      </c>
      <c r="B88" s="9"/>
      <c r="C88" s="65" t="s">
        <v>164</v>
      </c>
      <c r="D88" s="65" t="s">
        <v>188</v>
      </c>
      <c r="E88" s="100">
        <v>1.0</v>
      </c>
      <c r="F88" s="73">
        <v>2.0</v>
      </c>
      <c r="G88" s="73">
        <v>2.0</v>
      </c>
      <c r="H88" s="73">
        <v>2.0</v>
      </c>
      <c r="I88" s="73">
        <v>2.0</v>
      </c>
      <c r="J88" s="73">
        <v>2.0</v>
      </c>
      <c r="K88" s="73">
        <v>2.0</v>
      </c>
      <c r="L88" s="73">
        <v>0.0</v>
      </c>
      <c r="M88" s="73">
        <v>0.0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</row>
    <row r="89">
      <c r="A89" s="65">
        <v>83.0</v>
      </c>
      <c r="B89" s="9"/>
      <c r="C89" s="37" t="s">
        <v>165</v>
      </c>
      <c r="D89" s="65" t="s">
        <v>188</v>
      </c>
      <c r="E89" s="100">
        <v>1.0</v>
      </c>
      <c r="F89" s="73">
        <v>2.0</v>
      </c>
      <c r="G89" s="73">
        <v>2.0</v>
      </c>
      <c r="H89" s="73">
        <v>2.0</v>
      </c>
      <c r="I89" s="73">
        <v>2.0</v>
      </c>
      <c r="J89" s="73">
        <v>2.0</v>
      </c>
      <c r="K89" s="73">
        <v>2.0</v>
      </c>
      <c r="L89" s="73">
        <v>0.0</v>
      </c>
      <c r="M89" s="73">
        <v>0.0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</row>
    <row r="90">
      <c r="A90" s="65">
        <v>84.0</v>
      </c>
      <c r="B90" s="9"/>
      <c r="C90" s="65" t="s">
        <v>166</v>
      </c>
      <c r="D90" s="65" t="s">
        <v>188</v>
      </c>
      <c r="E90" s="100">
        <v>1.0</v>
      </c>
      <c r="F90" s="73">
        <v>2.0</v>
      </c>
      <c r="G90" s="73">
        <v>2.0</v>
      </c>
      <c r="H90" s="73">
        <v>2.0</v>
      </c>
      <c r="I90" s="73">
        <v>2.0</v>
      </c>
      <c r="J90" s="73">
        <v>2.0</v>
      </c>
      <c r="K90" s="73">
        <v>2.0</v>
      </c>
      <c r="L90" s="73">
        <v>0.0</v>
      </c>
      <c r="M90" s="73">
        <v>0.0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</row>
    <row r="91">
      <c r="A91" s="65">
        <v>85.0</v>
      </c>
      <c r="B91" s="9"/>
      <c r="C91" s="65" t="s">
        <v>167</v>
      </c>
      <c r="D91" s="65" t="s">
        <v>188</v>
      </c>
      <c r="E91" s="100">
        <v>1.0</v>
      </c>
      <c r="F91" s="73">
        <v>2.0</v>
      </c>
      <c r="G91" s="73">
        <v>2.0</v>
      </c>
      <c r="H91" s="73">
        <v>2.0</v>
      </c>
      <c r="I91" s="73">
        <v>2.0</v>
      </c>
      <c r="J91" s="73">
        <v>2.0</v>
      </c>
      <c r="K91" s="73">
        <v>2.0</v>
      </c>
      <c r="L91" s="73">
        <v>0.0</v>
      </c>
      <c r="M91" s="73">
        <v>0.0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</row>
    <row r="92">
      <c r="A92" s="65">
        <v>86.0</v>
      </c>
      <c r="B92" s="9"/>
      <c r="C92" s="65" t="s">
        <v>168</v>
      </c>
      <c r="D92" s="65" t="s">
        <v>188</v>
      </c>
      <c r="E92" s="100">
        <v>1.0</v>
      </c>
      <c r="F92" s="73">
        <v>2.0</v>
      </c>
      <c r="G92" s="73">
        <v>2.0</v>
      </c>
      <c r="H92" s="73">
        <v>2.0</v>
      </c>
      <c r="I92" s="73">
        <v>2.0</v>
      </c>
      <c r="J92" s="73">
        <v>2.0</v>
      </c>
      <c r="K92" s="73">
        <v>2.0</v>
      </c>
      <c r="L92" s="73">
        <v>0.0</v>
      </c>
      <c r="M92" s="73">
        <v>0.0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</row>
    <row r="93">
      <c r="A93" s="65">
        <v>87.0</v>
      </c>
      <c r="B93" s="9"/>
      <c r="C93" s="65" t="s">
        <v>169</v>
      </c>
      <c r="D93" s="65" t="s">
        <v>188</v>
      </c>
      <c r="E93" s="100">
        <v>1.0</v>
      </c>
      <c r="F93" s="73">
        <v>2.0</v>
      </c>
      <c r="G93" s="73">
        <v>2.0</v>
      </c>
      <c r="H93" s="73">
        <v>2.0</v>
      </c>
      <c r="I93" s="73">
        <v>2.0</v>
      </c>
      <c r="J93" s="73">
        <v>2.0</v>
      </c>
      <c r="K93" s="73">
        <v>2.0</v>
      </c>
      <c r="L93" s="73">
        <v>0.0</v>
      </c>
      <c r="M93" s="73">
        <v>0.0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</row>
    <row r="94">
      <c r="A94" s="65">
        <v>88.0</v>
      </c>
      <c r="B94" s="9"/>
      <c r="C94" s="65" t="s">
        <v>170</v>
      </c>
      <c r="D94" s="65" t="s">
        <v>188</v>
      </c>
      <c r="E94" s="100">
        <v>1.0</v>
      </c>
      <c r="F94" s="73">
        <v>2.0</v>
      </c>
      <c r="G94" s="73">
        <v>2.0</v>
      </c>
      <c r="H94" s="73">
        <v>2.0</v>
      </c>
      <c r="I94" s="73">
        <v>2.0</v>
      </c>
      <c r="J94" s="73">
        <v>2.0</v>
      </c>
      <c r="K94" s="73">
        <v>2.0</v>
      </c>
      <c r="L94" s="73">
        <v>0.0</v>
      </c>
      <c r="M94" s="73">
        <v>0.0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</row>
    <row r="95">
      <c r="A95" s="65">
        <v>89.0</v>
      </c>
      <c r="B95" s="9"/>
      <c r="C95" s="65" t="s">
        <v>171</v>
      </c>
      <c r="D95" s="65" t="s">
        <v>188</v>
      </c>
      <c r="E95" s="100">
        <v>1.0</v>
      </c>
      <c r="F95" s="73">
        <v>2.0</v>
      </c>
      <c r="G95" s="73">
        <v>2.0</v>
      </c>
      <c r="H95" s="73">
        <v>2.0</v>
      </c>
      <c r="I95" s="73">
        <v>2.0</v>
      </c>
      <c r="J95" s="73">
        <v>2.0</v>
      </c>
      <c r="K95" s="73">
        <v>2.0</v>
      </c>
      <c r="L95" s="73">
        <v>0.0</v>
      </c>
      <c r="M95" s="73">
        <v>0.0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</row>
    <row r="96">
      <c r="A96" s="65">
        <v>90.0</v>
      </c>
      <c r="B96" s="9"/>
      <c r="C96" s="65" t="s">
        <v>172</v>
      </c>
      <c r="D96" s="65" t="s">
        <v>188</v>
      </c>
      <c r="E96" s="100">
        <v>1.0</v>
      </c>
      <c r="F96" s="73">
        <v>2.0</v>
      </c>
      <c r="G96" s="73">
        <v>2.0</v>
      </c>
      <c r="H96" s="73">
        <v>2.0</v>
      </c>
      <c r="I96" s="73">
        <v>2.0</v>
      </c>
      <c r="J96" s="73">
        <v>2.0</v>
      </c>
      <c r="K96" s="73">
        <v>2.0</v>
      </c>
      <c r="L96" s="73">
        <v>0.0</v>
      </c>
      <c r="M96" s="73">
        <v>0.0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</row>
    <row r="97">
      <c r="A97" s="74">
        <v>99.0</v>
      </c>
      <c r="B97" s="9"/>
      <c r="C97" s="65" t="s">
        <v>173</v>
      </c>
      <c r="D97" s="65" t="s">
        <v>197</v>
      </c>
      <c r="E97" s="101">
        <v>2.0</v>
      </c>
      <c r="F97" s="74">
        <v>2.0</v>
      </c>
      <c r="G97" s="74">
        <v>2.0</v>
      </c>
      <c r="H97" s="74">
        <v>2.0</v>
      </c>
      <c r="I97" s="74">
        <v>2.0</v>
      </c>
      <c r="J97" s="74">
        <v>2.0</v>
      </c>
      <c r="K97" s="74">
        <v>2.0</v>
      </c>
      <c r="L97" s="74">
        <v>0.0</v>
      </c>
      <c r="M97" s="73">
        <v>0.0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</row>
    <row r="98">
      <c r="A98" s="74">
        <v>100.0</v>
      </c>
      <c r="B98" s="9"/>
      <c r="C98" s="65" t="s">
        <v>174</v>
      </c>
      <c r="D98" s="65" t="s">
        <v>197</v>
      </c>
      <c r="E98" s="101">
        <v>2.0</v>
      </c>
      <c r="F98" s="74">
        <v>2.0</v>
      </c>
      <c r="G98" s="74">
        <v>2.0</v>
      </c>
      <c r="H98" s="74">
        <v>2.0</v>
      </c>
      <c r="I98" s="74">
        <v>2.0</v>
      </c>
      <c r="J98" s="74">
        <v>2.0</v>
      </c>
      <c r="K98" s="74">
        <v>2.0</v>
      </c>
      <c r="L98" s="74">
        <v>0.0</v>
      </c>
      <c r="M98" s="73">
        <v>0.0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</row>
    <row r="99">
      <c r="A99" s="74">
        <v>101.0</v>
      </c>
      <c r="B99" s="9"/>
      <c r="C99" s="65" t="s">
        <v>175</v>
      </c>
      <c r="D99" s="65" t="s">
        <v>197</v>
      </c>
      <c r="E99" s="101">
        <v>2.0</v>
      </c>
      <c r="F99" s="74">
        <v>2.0</v>
      </c>
      <c r="G99" s="74">
        <v>2.0</v>
      </c>
      <c r="H99" s="74">
        <v>2.0</v>
      </c>
      <c r="I99" s="74">
        <v>2.0</v>
      </c>
      <c r="J99" s="74">
        <v>2.0</v>
      </c>
      <c r="K99" s="74">
        <v>2.0</v>
      </c>
      <c r="L99" s="74">
        <v>0.0</v>
      </c>
      <c r="M99" s="73">
        <v>0.0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</row>
    <row r="100">
      <c r="A100" s="74">
        <v>102.0</v>
      </c>
      <c r="B100" s="46"/>
      <c r="C100" s="65" t="s">
        <v>176</v>
      </c>
      <c r="D100" s="65" t="s">
        <v>189</v>
      </c>
      <c r="E100" s="101">
        <v>2.0</v>
      </c>
      <c r="F100" s="74">
        <v>2.0</v>
      </c>
      <c r="G100" s="74">
        <v>2.0</v>
      </c>
      <c r="H100" s="74">
        <v>2.0</v>
      </c>
      <c r="I100" s="74">
        <v>2.0</v>
      </c>
      <c r="J100" s="74">
        <v>2.0</v>
      </c>
      <c r="K100" s="74">
        <v>2.0</v>
      </c>
      <c r="L100" s="74">
        <v>0.0</v>
      </c>
      <c r="M100" s="73">
        <v>0.0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</row>
    <row r="101">
      <c r="A101" s="65">
        <v>91.0</v>
      </c>
      <c r="B101" s="90" t="s">
        <v>205</v>
      </c>
      <c r="C101" s="65" t="s">
        <v>178</v>
      </c>
      <c r="D101" s="65" t="s">
        <v>192</v>
      </c>
      <c r="E101" s="100">
        <v>2.0</v>
      </c>
      <c r="F101" s="73">
        <v>2.0</v>
      </c>
      <c r="G101" s="73">
        <v>2.0</v>
      </c>
      <c r="H101" s="73">
        <v>2.0</v>
      </c>
      <c r="I101" s="73">
        <v>2.0</v>
      </c>
      <c r="J101" s="73">
        <v>2.0</v>
      </c>
      <c r="K101" s="73">
        <v>2.0</v>
      </c>
      <c r="L101" s="73">
        <v>2.0</v>
      </c>
      <c r="M101" s="73">
        <v>0.0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</row>
    <row r="102">
      <c r="A102" s="65">
        <v>92.0</v>
      </c>
      <c r="B102" s="9"/>
      <c r="C102" s="65" t="s">
        <v>179</v>
      </c>
      <c r="D102" s="65" t="s">
        <v>186</v>
      </c>
      <c r="E102" s="100">
        <v>3.0</v>
      </c>
      <c r="F102" s="73">
        <v>2.0</v>
      </c>
      <c r="G102" s="73">
        <v>2.0</v>
      </c>
      <c r="H102" s="73">
        <v>2.0</v>
      </c>
      <c r="I102" s="73">
        <v>2.0</v>
      </c>
      <c r="J102" s="73">
        <v>2.0</v>
      </c>
      <c r="K102" s="73">
        <v>2.0</v>
      </c>
      <c r="L102" s="73">
        <v>2.0</v>
      </c>
      <c r="M102" s="73">
        <v>0.0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</row>
    <row r="103" ht="118.5" customHeight="1">
      <c r="A103" s="65">
        <v>93.0</v>
      </c>
      <c r="B103" s="9"/>
      <c r="C103" s="65" t="s">
        <v>180</v>
      </c>
      <c r="D103" s="65" t="s">
        <v>206</v>
      </c>
      <c r="E103" s="100">
        <v>4.0</v>
      </c>
      <c r="F103" s="73">
        <v>4.0</v>
      </c>
      <c r="G103" s="73">
        <v>4.0</v>
      </c>
      <c r="H103" s="73">
        <v>4.0</v>
      </c>
      <c r="I103" s="73">
        <v>4.0</v>
      </c>
      <c r="J103" s="73">
        <v>4.0</v>
      </c>
      <c r="K103" s="73">
        <v>4.0</v>
      </c>
      <c r="L103" s="73">
        <v>4.0</v>
      </c>
      <c r="M103" s="73">
        <v>0.0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</row>
    <row r="104">
      <c r="A104" s="65">
        <v>94.0</v>
      </c>
      <c r="B104" s="46"/>
      <c r="C104" s="65" t="s">
        <v>69</v>
      </c>
      <c r="D104" s="65" t="s">
        <v>207</v>
      </c>
      <c r="E104" s="100">
        <v>2.0</v>
      </c>
      <c r="F104" s="73">
        <v>3.0</v>
      </c>
      <c r="G104" s="73">
        <v>3.0</v>
      </c>
      <c r="H104" s="73">
        <v>3.0</v>
      </c>
      <c r="I104" s="73">
        <v>3.0</v>
      </c>
      <c r="J104" s="73">
        <v>3.0</v>
      </c>
      <c r="K104" s="73">
        <v>3.0</v>
      </c>
      <c r="L104" s="73">
        <v>3.0</v>
      </c>
      <c r="M104" s="73">
        <v>0.0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</row>
    <row r="105">
      <c r="A105" s="82"/>
      <c r="B105" s="82"/>
      <c r="C105" s="82"/>
      <c r="D105" s="37"/>
      <c r="E105" s="100">
        <f t="shared" ref="E105:M105" si="1">SUM(E3:E104)</f>
        <v>199</v>
      </c>
      <c r="F105" s="73">
        <f t="shared" si="1"/>
        <v>236</v>
      </c>
      <c r="G105" s="73">
        <f t="shared" si="1"/>
        <v>225</v>
      </c>
      <c r="H105" s="73">
        <f t="shared" si="1"/>
        <v>203</v>
      </c>
      <c r="I105" s="73">
        <f t="shared" si="1"/>
        <v>131</v>
      </c>
      <c r="J105" s="73">
        <f t="shared" si="1"/>
        <v>111</v>
      </c>
      <c r="K105" s="73">
        <f t="shared" si="1"/>
        <v>101</v>
      </c>
      <c r="L105" s="73">
        <f t="shared" si="1"/>
        <v>11</v>
      </c>
      <c r="M105" s="73">
        <f t="shared" si="1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</row>
    <row r="106" ht="27.75" customHeight="1">
      <c r="A106" s="57"/>
      <c r="B106" s="57"/>
      <c r="C106" s="57"/>
      <c r="E106" s="104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</row>
    <row r="107">
      <c r="A107" s="57"/>
      <c r="B107" s="57"/>
      <c r="C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</row>
    <row r="108">
      <c r="A108" s="57"/>
      <c r="B108" s="57"/>
      <c r="C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</row>
    <row r="109">
      <c r="A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</row>
    <row r="110">
      <c r="A110" s="57"/>
      <c r="D110" s="105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</row>
    <row r="111">
      <c r="A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</row>
    <row r="112">
      <c r="A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</row>
    <row r="113">
      <c r="A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</row>
    <row r="114">
      <c r="A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</row>
    <row r="115">
      <c r="A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</row>
    <row r="116">
      <c r="A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</row>
    <row r="998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</row>
    <row r="999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</row>
    <row r="1000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</row>
    <row r="1001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</row>
    <row r="1002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</row>
    <row r="1003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</row>
    <row r="1004">
      <c r="A1004" s="57"/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</row>
    <row r="1005">
      <c r="A1005" s="57"/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</row>
    <row r="1006">
      <c r="A1006" s="57"/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</row>
    <row r="1007">
      <c r="A1007" s="57"/>
      <c r="B1007" s="57"/>
      <c r="C1007" s="57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</row>
    <row r="1008">
      <c r="A1008" s="57"/>
      <c r="B1008" s="57"/>
      <c r="C1008" s="57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</row>
    <row r="1009">
      <c r="A1009" s="57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</row>
    <row r="1010">
      <c r="A1010" s="57"/>
      <c r="B1010" s="57"/>
      <c r="C1010" s="57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</row>
    <row r="1011">
      <c r="A1011" s="57"/>
      <c r="B1011" s="57"/>
      <c r="C1011" s="57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</row>
    <row r="1012">
      <c r="A1012" s="57"/>
      <c r="B1012" s="57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</row>
    <row r="1013">
      <c r="A1013" s="57"/>
      <c r="B1013" s="57"/>
      <c r="C1013" s="57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</row>
    <row r="1014">
      <c r="A1014" s="57"/>
      <c r="B1014" s="57"/>
      <c r="C1014" s="57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</row>
    <row r="1015">
      <c r="A1015" s="57"/>
      <c r="B1015" s="57"/>
      <c r="C1015" s="57"/>
      <c r="D1015" s="57"/>
      <c r="E1015" s="57"/>
      <c r="F1015" s="57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</row>
    <row r="1016">
      <c r="A1016" s="57"/>
      <c r="B1016" s="57"/>
      <c r="C1016" s="57"/>
      <c r="D1016" s="57"/>
      <c r="E1016" s="57"/>
      <c r="F1016" s="57"/>
      <c r="G1016" s="57"/>
      <c r="H1016" s="57"/>
      <c r="I1016" s="57"/>
      <c r="J1016" s="57"/>
      <c r="K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</row>
    <row r="1017">
      <c r="A1017" s="57"/>
      <c r="B1017" s="57"/>
      <c r="C1017" s="57"/>
      <c r="D1017" s="57"/>
      <c r="E1017" s="57"/>
      <c r="F1017" s="57"/>
      <c r="G1017" s="57"/>
      <c r="H1017" s="57"/>
      <c r="I1017" s="57"/>
      <c r="J1017" s="57"/>
      <c r="K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</row>
    <row r="1018">
      <c r="A1018" s="57"/>
      <c r="B1018" s="57"/>
      <c r="C1018" s="57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</row>
    <row r="1019">
      <c r="A1019" s="57"/>
      <c r="B1019" s="57"/>
      <c r="C1019" s="57"/>
      <c r="D1019" s="57"/>
      <c r="E1019" s="57"/>
      <c r="F1019" s="57"/>
      <c r="G1019" s="57"/>
      <c r="H1019" s="57"/>
      <c r="I1019" s="57"/>
      <c r="J1019" s="57"/>
      <c r="K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</row>
    <row r="1020">
      <c r="A1020" s="57"/>
      <c r="B1020" s="57"/>
      <c r="C1020" s="57"/>
      <c r="D1020" s="57"/>
      <c r="E1020" s="57"/>
      <c r="F1020" s="57"/>
      <c r="G1020" s="57"/>
      <c r="H1020" s="57"/>
      <c r="I1020" s="57"/>
      <c r="J1020" s="57"/>
      <c r="K1020" s="57"/>
      <c r="L1020" s="57"/>
      <c r="M1020" s="57"/>
      <c r="N1020" s="57"/>
      <c r="O1020" s="57"/>
      <c r="P1020" s="57"/>
      <c r="Q1020" s="57"/>
      <c r="R1020" s="57"/>
      <c r="S1020" s="57"/>
      <c r="T1020" s="57"/>
      <c r="U1020" s="57"/>
      <c r="V1020" s="57"/>
      <c r="W1020" s="57"/>
      <c r="X1020" s="57"/>
      <c r="Y1020" s="57"/>
    </row>
    <row r="1021">
      <c r="A1021" s="57"/>
      <c r="B1021" s="57"/>
      <c r="C1021" s="57"/>
      <c r="D1021" s="57"/>
      <c r="E1021" s="57"/>
      <c r="F1021" s="57"/>
      <c r="G1021" s="57"/>
      <c r="H1021" s="57"/>
      <c r="I1021" s="57"/>
      <c r="J1021" s="57"/>
      <c r="K1021" s="57"/>
      <c r="L1021" s="57"/>
      <c r="M1021" s="57"/>
      <c r="N1021" s="57"/>
      <c r="O1021" s="57"/>
      <c r="P1021" s="57"/>
      <c r="Q1021" s="57"/>
      <c r="R1021" s="57"/>
      <c r="S1021" s="57"/>
      <c r="T1021" s="57"/>
      <c r="U1021" s="57"/>
      <c r="V1021" s="57"/>
      <c r="W1021" s="57"/>
      <c r="X1021" s="57"/>
      <c r="Y1021" s="57"/>
    </row>
    <row r="1022">
      <c r="A1022" s="57"/>
      <c r="B1022" s="57"/>
      <c r="C1022" s="57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  <c r="S1022" s="57"/>
      <c r="T1022" s="57"/>
      <c r="U1022" s="57"/>
      <c r="V1022" s="57"/>
      <c r="W1022" s="57"/>
      <c r="X1022" s="57"/>
      <c r="Y1022" s="57"/>
    </row>
    <row r="1023">
      <c r="A1023" s="57"/>
      <c r="B1023" s="57"/>
      <c r="C1023" s="57"/>
      <c r="D1023" s="57"/>
      <c r="E1023" s="57"/>
      <c r="F1023" s="57"/>
      <c r="G1023" s="57"/>
      <c r="H1023" s="57"/>
      <c r="I1023" s="57"/>
      <c r="J1023" s="57"/>
      <c r="K1023" s="57"/>
      <c r="L1023" s="57"/>
      <c r="M1023" s="57"/>
      <c r="N1023" s="57"/>
      <c r="O1023" s="57"/>
      <c r="P1023" s="57"/>
      <c r="Q1023" s="57"/>
      <c r="R1023" s="57"/>
      <c r="S1023" s="57"/>
      <c r="T1023" s="57"/>
      <c r="U1023" s="57"/>
      <c r="V1023" s="57"/>
      <c r="W1023" s="57"/>
      <c r="X1023" s="57"/>
      <c r="Y1023" s="57"/>
    </row>
    <row r="1024">
      <c r="A1024" s="57"/>
      <c r="B1024" s="57"/>
      <c r="C1024" s="57"/>
      <c r="D1024" s="57"/>
      <c r="E1024" s="57"/>
      <c r="F1024" s="57"/>
      <c r="G1024" s="57"/>
      <c r="H1024" s="57"/>
      <c r="I1024" s="57"/>
      <c r="J1024" s="57"/>
      <c r="K1024" s="57"/>
      <c r="L1024" s="57"/>
      <c r="M1024" s="57"/>
      <c r="N1024" s="57"/>
      <c r="O1024" s="57"/>
      <c r="P1024" s="57"/>
      <c r="Q1024" s="57"/>
      <c r="R1024" s="57"/>
      <c r="S1024" s="57"/>
      <c r="T1024" s="57"/>
      <c r="U1024" s="57"/>
      <c r="V1024" s="57"/>
      <c r="W1024" s="57"/>
      <c r="X1024" s="57"/>
      <c r="Y1024" s="57"/>
    </row>
    <row r="1025">
      <c r="A1025" s="57"/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57"/>
      <c r="M1025" s="57"/>
      <c r="N1025" s="57"/>
      <c r="O1025" s="57"/>
      <c r="P1025" s="57"/>
      <c r="Q1025" s="57"/>
      <c r="R1025" s="57"/>
      <c r="S1025" s="57"/>
      <c r="T1025" s="57"/>
      <c r="U1025" s="57"/>
      <c r="V1025" s="57"/>
      <c r="W1025" s="57"/>
      <c r="X1025" s="57"/>
      <c r="Y1025" s="57"/>
    </row>
    <row r="1026">
      <c r="A1026" s="57"/>
      <c r="B1026" s="57"/>
      <c r="C1026" s="57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  <c r="S1026" s="57"/>
      <c r="T1026" s="57"/>
      <c r="U1026" s="57"/>
      <c r="V1026" s="57"/>
      <c r="W1026" s="57"/>
      <c r="X1026" s="57"/>
      <c r="Y1026" s="57"/>
    </row>
    <row r="1027">
      <c r="A1027" s="57"/>
      <c r="B1027" s="57"/>
      <c r="C1027" s="57"/>
      <c r="D1027" s="57"/>
      <c r="E1027" s="57"/>
      <c r="F1027" s="57"/>
      <c r="G1027" s="57"/>
      <c r="H1027" s="57"/>
      <c r="I1027" s="57"/>
      <c r="J1027" s="57"/>
      <c r="K1027" s="57"/>
      <c r="L1027" s="57"/>
      <c r="M1027" s="57"/>
      <c r="N1027" s="57"/>
      <c r="O1027" s="57"/>
      <c r="P1027" s="57"/>
      <c r="Q1027" s="57"/>
      <c r="R1027" s="57"/>
      <c r="S1027" s="57"/>
      <c r="T1027" s="57"/>
      <c r="U1027" s="57"/>
      <c r="V1027" s="57"/>
      <c r="W1027" s="57"/>
      <c r="X1027" s="57"/>
      <c r="Y1027" s="57"/>
    </row>
    <row r="1028">
      <c r="A1028" s="57"/>
      <c r="B1028" s="57"/>
      <c r="C1028" s="57"/>
      <c r="D1028" s="57"/>
      <c r="E1028" s="57"/>
      <c r="F1028" s="57"/>
      <c r="G1028" s="57"/>
      <c r="H1028" s="57"/>
      <c r="I1028" s="57"/>
      <c r="J1028" s="57"/>
      <c r="K1028" s="57"/>
      <c r="L1028" s="57"/>
      <c r="M1028" s="57"/>
      <c r="N1028" s="57"/>
      <c r="O1028" s="57"/>
      <c r="P1028" s="57"/>
      <c r="Q1028" s="57"/>
      <c r="R1028" s="57"/>
      <c r="S1028" s="57"/>
      <c r="T1028" s="57"/>
      <c r="U1028" s="57"/>
      <c r="V1028" s="57"/>
      <c r="W1028" s="57"/>
      <c r="X1028" s="57"/>
      <c r="Y1028" s="57"/>
    </row>
    <row r="1029">
      <c r="A1029" s="57"/>
      <c r="B1029" s="57"/>
      <c r="C1029" s="57"/>
      <c r="D1029" s="57"/>
      <c r="E1029" s="57"/>
      <c r="F1029" s="57"/>
      <c r="G1029" s="57"/>
      <c r="H1029" s="57"/>
      <c r="I1029" s="57"/>
      <c r="J1029" s="57"/>
      <c r="K1029" s="57"/>
      <c r="L1029" s="57"/>
      <c r="M1029" s="57"/>
      <c r="N1029" s="57"/>
      <c r="O1029" s="57"/>
      <c r="P1029" s="57"/>
      <c r="Q1029" s="57"/>
      <c r="R1029" s="57"/>
      <c r="S1029" s="57"/>
      <c r="T1029" s="57"/>
      <c r="U1029" s="57"/>
      <c r="V1029" s="57"/>
      <c r="W1029" s="57"/>
      <c r="X1029" s="57"/>
      <c r="Y1029" s="57"/>
    </row>
    <row r="1030">
      <c r="A1030" s="57"/>
      <c r="B1030" s="57"/>
      <c r="C1030" s="57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  <c r="S1030" s="57"/>
      <c r="T1030" s="57"/>
      <c r="U1030" s="57"/>
      <c r="V1030" s="57"/>
      <c r="W1030" s="57"/>
      <c r="X1030" s="57"/>
      <c r="Y1030" s="57"/>
    </row>
    <row r="1031">
      <c r="A1031" s="57"/>
      <c r="B1031" s="57"/>
      <c r="C1031" s="57"/>
      <c r="D1031" s="57"/>
      <c r="E1031" s="57"/>
      <c r="F1031" s="57"/>
      <c r="G1031" s="57"/>
      <c r="H1031" s="57"/>
      <c r="I1031" s="57"/>
      <c r="J1031" s="57"/>
      <c r="K1031" s="57"/>
      <c r="L1031" s="57"/>
      <c r="M1031" s="57"/>
      <c r="N1031" s="57"/>
      <c r="O1031" s="57"/>
      <c r="P1031" s="57"/>
      <c r="Q1031" s="57"/>
      <c r="R1031" s="57"/>
      <c r="S1031" s="57"/>
      <c r="T1031" s="57"/>
      <c r="U1031" s="57"/>
      <c r="V1031" s="57"/>
      <c r="W1031" s="57"/>
      <c r="X1031" s="57"/>
      <c r="Y1031" s="57"/>
    </row>
    <row r="1032">
      <c r="A1032" s="57"/>
      <c r="B1032" s="57"/>
      <c r="C1032" s="57"/>
      <c r="D1032" s="57"/>
      <c r="E1032" s="57"/>
      <c r="F1032" s="57"/>
      <c r="G1032" s="57"/>
      <c r="H1032" s="57"/>
      <c r="I1032" s="57"/>
      <c r="J1032" s="57"/>
      <c r="K1032" s="57"/>
      <c r="L1032" s="57"/>
      <c r="M1032" s="57"/>
      <c r="N1032" s="57"/>
      <c r="O1032" s="57"/>
      <c r="P1032" s="57"/>
      <c r="Q1032" s="57"/>
      <c r="R1032" s="57"/>
      <c r="S1032" s="57"/>
      <c r="T1032" s="57"/>
      <c r="U1032" s="57"/>
      <c r="V1032" s="57"/>
      <c r="W1032" s="57"/>
      <c r="X1032" s="57"/>
      <c r="Y1032" s="57"/>
    </row>
    <row r="1033">
      <c r="A1033" s="57"/>
      <c r="B1033" s="57"/>
      <c r="C1033" s="57"/>
      <c r="D1033" s="57"/>
      <c r="E1033" s="57"/>
      <c r="F1033" s="57"/>
      <c r="G1033" s="57"/>
      <c r="H1033" s="57"/>
      <c r="I1033" s="57"/>
      <c r="J1033" s="57"/>
      <c r="K1033" s="57"/>
      <c r="L1033" s="57"/>
      <c r="M1033" s="57"/>
      <c r="N1033" s="57"/>
      <c r="O1033" s="57"/>
      <c r="P1033" s="57"/>
      <c r="Q1033" s="57"/>
      <c r="R1033" s="57"/>
      <c r="S1033" s="57"/>
      <c r="T1033" s="57"/>
      <c r="U1033" s="57"/>
      <c r="V1033" s="57"/>
      <c r="W1033" s="57"/>
      <c r="X1033" s="57"/>
      <c r="Y1033" s="57"/>
    </row>
    <row r="1034">
      <c r="A1034" s="57"/>
      <c r="B1034" s="57"/>
      <c r="C1034" s="57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  <c r="S1034" s="57"/>
      <c r="T1034" s="57"/>
      <c r="U1034" s="57"/>
      <c r="V1034" s="57"/>
      <c r="W1034" s="57"/>
      <c r="X1034" s="57"/>
      <c r="Y1034" s="57"/>
    </row>
    <row r="1035">
      <c r="A1035" s="57"/>
      <c r="B1035" s="57"/>
      <c r="C1035" s="57"/>
      <c r="D1035" s="57"/>
      <c r="E1035" s="57"/>
      <c r="F1035" s="57"/>
      <c r="G1035" s="57"/>
      <c r="H1035" s="57"/>
      <c r="I1035" s="57"/>
      <c r="J1035" s="57"/>
      <c r="K1035" s="57"/>
      <c r="L1035" s="57"/>
      <c r="M1035" s="57"/>
      <c r="N1035" s="57"/>
      <c r="O1035" s="57"/>
      <c r="P1035" s="57"/>
      <c r="Q1035" s="57"/>
      <c r="R1035" s="57"/>
      <c r="S1035" s="57"/>
      <c r="T1035" s="57"/>
      <c r="U1035" s="57"/>
      <c r="V1035" s="57"/>
      <c r="W1035" s="57"/>
      <c r="X1035" s="57"/>
      <c r="Y1035" s="57"/>
    </row>
    <row r="1036">
      <c r="A1036" s="57"/>
      <c r="B1036" s="57"/>
      <c r="C1036" s="57"/>
      <c r="D1036" s="57"/>
      <c r="E1036" s="57"/>
      <c r="F1036" s="57"/>
      <c r="G1036" s="57"/>
      <c r="H1036" s="57"/>
      <c r="I1036" s="57"/>
      <c r="J1036" s="57"/>
      <c r="K1036" s="57"/>
      <c r="L1036" s="57"/>
      <c r="M1036" s="57"/>
      <c r="N1036" s="57"/>
      <c r="O1036" s="57"/>
      <c r="P1036" s="57"/>
      <c r="Q1036" s="57"/>
      <c r="R1036" s="57"/>
      <c r="S1036" s="57"/>
      <c r="T1036" s="57"/>
      <c r="U1036" s="57"/>
      <c r="V1036" s="57"/>
      <c r="W1036" s="57"/>
      <c r="X1036" s="57"/>
      <c r="Y1036" s="57"/>
    </row>
    <row r="1037">
      <c r="A1037" s="57"/>
      <c r="B1037" s="57"/>
      <c r="C1037" s="57"/>
      <c r="D1037" s="57"/>
      <c r="E1037" s="57"/>
      <c r="F1037" s="57"/>
      <c r="G1037" s="57"/>
      <c r="H1037" s="57"/>
      <c r="I1037" s="57"/>
      <c r="J1037" s="57"/>
      <c r="K1037" s="57"/>
      <c r="L1037" s="57"/>
      <c r="M1037" s="57"/>
      <c r="N1037" s="57"/>
      <c r="O1037" s="57"/>
      <c r="P1037" s="57"/>
      <c r="Q1037" s="57"/>
      <c r="R1037" s="57"/>
      <c r="S1037" s="57"/>
      <c r="T1037" s="57"/>
      <c r="U1037" s="57"/>
      <c r="V1037" s="57"/>
      <c r="W1037" s="57"/>
      <c r="X1037" s="57"/>
      <c r="Y1037" s="57"/>
    </row>
    <row r="1038">
      <c r="A1038" s="57"/>
      <c r="B1038" s="57"/>
      <c r="C1038" s="57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  <c r="S1038" s="57"/>
      <c r="T1038" s="57"/>
      <c r="U1038" s="57"/>
      <c r="V1038" s="57"/>
      <c r="W1038" s="57"/>
      <c r="X1038" s="57"/>
      <c r="Y1038" s="57"/>
    </row>
  </sheetData>
  <mergeCells count="12">
    <mergeCell ref="B1:B2"/>
    <mergeCell ref="C1:C2"/>
    <mergeCell ref="D1:D2"/>
    <mergeCell ref="E1:E2"/>
    <mergeCell ref="G1:M1"/>
    <mergeCell ref="B3:B13"/>
    <mergeCell ref="B14:B26"/>
    <mergeCell ref="B27:B56"/>
    <mergeCell ref="B101:B104"/>
    <mergeCell ref="A1:A2"/>
    <mergeCell ref="F1:F2"/>
    <mergeCell ref="B57:B10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4.14"/>
    <col customWidth="1" min="2" max="2" width="38.43"/>
    <col customWidth="1" min="3" max="3" width="29.43"/>
  </cols>
  <sheetData>
    <row r="1">
      <c r="A1" s="106" t="s">
        <v>208</v>
      </c>
      <c r="B1" s="107" t="s">
        <v>209</v>
      </c>
      <c r="C1" s="108" t="s">
        <v>210</v>
      </c>
    </row>
    <row r="2">
      <c r="A2" s="109" t="s">
        <v>211</v>
      </c>
      <c r="B2" s="110" t="s">
        <v>212</v>
      </c>
      <c r="C2" s="110">
        <v>32.0</v>
      </c>
    </row>
    <row r="3">
      <c r="A3" s="109" t="s">
        <v>213</v>
      </c>
      <c r="B3" s="110" t="s">
        <v>214</v>
      </c>
      <c r="C3" s="110">
        <v>32.0</v>
      </c>
    </row>
    <row r="4">
      <c r="A4" s="109" t="s">
        <v>215</v>
      </c>
      <c r="B4" s="110" t="s">
        <v>216</v>
      </c>
      <c r="C4" s="110">
        <v>32.0</v>
      </c>
    </row>
    <row r="5">
      <c r="A5" s="109" t="s">
        <v>217</v>
      </c>
      <c r="B5" s="110" t="s">
        <v>218</v>
      </c>
      <c r="C5" s="110">
        <v>32.0</v>
      </c>
    </row>
    <row r="6">
      <c r="A6" s="109" t="s">
        <v>219</v>
      </c>
      <c r="B6" s="110" t="s">
        <v>220</v>
      </c>
      <c r="C6" s="110">
        <v>32.0</v>
      </c>
    </row>
    <row r="7">
      <c r="A7" s="109" t="s">
        <v>221</v>
      </c>
      <c r="B7" s="110" t="s">
        <v>222</v>
      </c>
      <c r="C7" s="110">
        <v>32.0</v>
      </c>
    </row>
    <row r="8">
      <c r="A8" s="109" t="s">
        <v>223</v>
      </c>
      <c r="B8" s="110" t="s">
        <v>224</v>
      </c>
      <c r="C8" s="110">
        <v>32.0</v>
      </c>
    </row>
    <row r="9">
      <c r="A9" s="111" t="s">
        <v>225</v>
      </c>
      <c r="B9" s="112"/>
      <c r="C9" s="113">
        <f>SUM(C2:C8)</f>
        <v>224</v>
      </c>
    </row>
  </sheetData>
  <mergeCells count="1">
    <mergeCell ref="A9:B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4.14"/>
    <col customWidth="1" min="2" max="2" width="38.43"/>
    <col customWidth="1" min="3" max="3" width="29.43"/>
  </cols>
  <sheetData>
    <row r="1">
      <c r="A1" s="106" t="s">
        <v>208</v>
      </c>
      <c r="B1" s="107" t="s">
        <v>209</v>
      </c>
      <c r="C1" s="108" t="s">
        <v>210</v>
      </c>
    </row>
    <row r="2">
      <c r="A2" s="109" t="s">
        <v>211</v>
      </c>
      <c r="B2" s="110" t="s">
        <v>212</v>
      </c>
      <c r="C2" s="110">
        <v>32.0</v>
      </c>
    </row>
    <row r="3">
      <c r="A3" s="109" t="s">
        <v>213</v>
      </c>
      <c r="B3" s="110" t="s">
        <v>214</v>
      </c>
      <c r="C3" s="110">
        <v>32.0</v>
      </c>
    </row>
    <row r="4">
      <c r="A4" s="109" t="s">
        <v>215</v>
      </c>
      <c r="B4" s="110" t="s">
        <v>216</v>
      </c>
      <c r="C4" s="110">
        <v>32.0</v>
      </c>
    </row>
    <row r="5">
      <c r="A5" s="109" t="s">
        <v>217</v>
      </c>
      <c r="B5" s="110" t="s">
        <v>218</v>
      </c>
      <c r="C5" s="110">
        <v>32.0</v>
      </c>
    </row>
    <row r="6">
      <c r="A6" s="109" t="s">
        <v>219</v>
      </c>
      <c r="B6" s="110" t="s">
        <v>220</v>
      </c>
      <c r="C6" s="110">
        <v>32.0</v>
      </c>
    </row>
    <row r="7">
      <c r="A7" s="109" t="s">
        <v>221</v>
      </c>
      <c r="B7" s="110" t="s">
        <v>222</v>
      </c>
      <c r="C7" s="110">
        <v>32.0</v>
      </c>
    </row>
    <row r="8">
      <c r="A8" s="109" t="s">
        <v>223</v>
      </c>
      <c r="B8" s="110" t="s">
        <v>224</v>
      </c>
      <c r="C8" s="110">
        <v>32.0</v>
      </c>
    </row>
    <row r="9">
      <c r="A9" s="111" t="s">
        <v>225</v>
      </c>
      <c r="B9" s="112"/>
      <c r="C9" s="113">
        <f>SUM(C2:C8)</f>
        <v>224</v>
      </c>
    </row>
  </sheetData>
  <mergeCells count="1">
    <mergeCell ref="A9:B9"/>
  </mergeCells>
  <drawing r:id="rId1"/>
</worksheet>
</file>