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Kim\code\lungcanceratlascharts\RE%3a_LC_Atlas_Data\"/>
    </mc:Choice>
  </mc:AlternateContent>
  <bookViews>
    <workbookView xWindow="0" yWindow="0" windowWidth="15105" windowHeight="7350"/>
  </bookViews>
  <sheets>
    <sheet name="With ranks &amp; cop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7" i="1" l="1"/>
  <c r="S56" i="1"/>
  <c r="S55" i="1"/>
</calcChain>
</file>

<file path=xl/sharedStrings.xml><?xml version="1.0" encoding="utf-8"?>
<sst xmlns="http://schemas.openxmlformats.org/spreadsheetml/2006/main" count="751" uniqueCount="545">
  <si>
    <t>51 bar chart</t>
  </si>
  <si>
    <t>4 bar chart</t>
  </si>
  <si>
    <t>State</t>
  </si>
  <si>
    <t>Incidence</t>
  </si>
  <si>
    <t>Rank</t>
  </si>
  <si>
    <t>Text</t>
  </si>
  <si>
    <t>Survival</t>
  </si>
  <si>
    <t>Local Stage at Dx</t>
  </si>
  <si>
    <t>Distant Stage at Dx</t>
  </si>
  <si>
    <t>Survival Local Stage</t>
  </si>
  <si>
    <t>Survival Distant Stage</t>
  </si>
  <si>
    <t>Surgery</t>
  </si>
  <si>
    <t>Surgery Local Stage</t>
  </si>
  <si>
    <t>Surgery Distant Stage</t>
  </si>
  <si>
    <t>Survival Surgery</t>
  </si>
  <si>
    <t>Nation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</si>
  <si>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</si>
  <si>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</si>
  <si>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</si>
  <si>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</si>
  <si>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</si>
  <si>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</si>
  <si>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</si>
  <si>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</si>
  <si>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</si>
  <si>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</si>
  <si>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</si>
  <si>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</si>
  <si>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</si>
  <si>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</si>
  <si>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</si>
  <si>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</si>
  <si>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</si>
  <si>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NA</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</si>
  <si>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</si>
  <si>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</si>
  <si>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</si>
  <si>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</si>
  <si>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</si>
  <si>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</si>
  <si>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</si>
  <si>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</si>
  <si>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</si>
  <si>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</si>
  <si>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</si>
  <si>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</si>
  <si>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</si>
  <si>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</si>
  <si>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</si>
  <si>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</si>
  <si>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</si>
  <si>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</si>
  <si>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</si>
  <si>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</si>
  <si>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</si>
  <si>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</si>
  <si>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</si>
  <si>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</si>
  <si>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</si>
  <si>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</si>
  <si>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</si>
  <si>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</si>
  <si>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</si>
  <si>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</si>
  <si>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</si>
  <si>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</si>
  <si>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</si>
  <si>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</si>
  <si>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</si>
  <si>
    <t>Smoking</t>
  </si>
  <si>
    <t>Centers/Million Pop</t>
  </si>
  <si>
    <t>Radon Zone 1</t>
  </si>
  <si>
    <t>Radon Zone 2</t>
  </si>
  <si>
    <t>13 counties</t>
  </si>
  <si>
    <t>33 counties</t>
  </si>
  <si>
    <t>No counties</t>
  </si>
  <si>
    <t>5 counties</t>
  </si>
  <si>
    <t>15 counties</t>
  </si>
  <si>
    <t>14 counties</t>
  </si>
  <si>
    <t>2 counties</t>
  </si>
  <si>
    <t>29 counties</t>
  </si>
  <si>
    <t>52 counties</t>
  </si>
  <si>
    <t>12 counties</t>
  </si>
  <si>
    <t>4 counties</t>
  </si>
  <si>
    <t>3 counties</t>
  </si>
  <si>
    <t>1 county</t>
  </si>
  <si>
    <t>9 counties</t>
  </si>
  <si>
    <t>55 counties</t>
  </si>
  <si>
    <t>19 counties</t>
  </si>
  <si>
    <t>20 counties</t>
  </si>
  <si>
    <t>56 counties</t>
  </si>
  <si>
    <t>43 counties</t>
  </si>
  <si>
    <t>57 counties</t>
  </si>
  <si>
    <t>35 counties</t>
  </si>
  <si>
    <t>99 counties</t>
  </si>
  <si>
    <t>65 counties</t>
  </si>
  <si>
    <t>40 counties</t>
  </si>
  <si>
    <t>30 counties</t>
  </si>
  <si>
    <t>82 counties</t>
  </si>
  <si>
    <t>8 counties</t>
  </si>
  <si>
    <t>10 counties</t>
  </si>
  <si>
    <t>32 counties</t>
  </si>
  <si>
    <t>68 counties</t>
  </si>
  <si>
    <t>11 counties</t>
  </si>
  <si>
    <t>97 counties</t>
  </si>
  <si>
    <t>50 counties</t>
  </si>
  <si>
    <t>7 counties</t>
  </si>
  <si>
    <t>53 counties</t>
  </si>
  <si>
    <t>24 counties</t>
  </si>
  <si>
    <t>25 counties</t>
  </si>
  <si>
    <t>34 counties</t>
  </si>
  <si>
    <t>31 counties</t>
  </si>
  <si>
    <t>21 counties</t>
  </si>
  <si>
    <t>49 counties</t>
  </si>
  <si>
    <t>17 counties</t>
  </si>
  <si>
    <t>48 counties</t>
  </si>
  <si>
    <t>18 counties</t>
  </si>
  <si>
    <t>39 counties</t>
  </si>
  <si>
    <t>22 counties</t>
  </si>
  <si>
    <t>62 counties</t>
  </si>
  <si>
    <t>27 counties</t>
  </si>
  <si>
    <t>28 counties</t>
  </si>
  <si>
    <t>44 counties</t>
  </si>
  <si>
    <t>Text only</t>
  </si>
  <si>
    <t>National Data</t>
  </si>
  <si>
    <t>Yes</t>
  </si>
  <si>
    <t>Local only</t>
  </si>
  <si>
    <t>For Alabama the smoking rate is higher than the national average, while the lung cancer incidence rate is similar to what would be expected for this smoking rate, as shown by the Alabama data point being close to to the dotted line in the chart. This suggests that people living in Alabama might have average exposures to other risk factors besides smoking.</t>
  </si>
  <si>
    <t>For Alaska the smoking rate is higher than the national average, while the lung cancer incidence rate is lower than what would be expected for this smoking rate, as shown by the Alaska data point being below to the dotted line in the chart. This suggests that people living in Alaska might have lower exposures to other risk factors besides smoking.</t>
  </si>
  <si>
    <t>For Arizona the smoking rate is lower than the national average, while the lung cancer incidence rate is lower than what would be expected for this smoking rate, as shown by the Arizona data point being below to the dotted line in the chart. This suggests that people living in Arizona might have lower exposures to other risk factors besides smoking.</t>
  </si>
  <si>
    <t>For Colorado the smoking rate is about the same as the national average, while the lung cancer incidence rate is lower than what would be expected for this smoking rate, as shown by the Colorado data point being below to the dotted line in the chart. This suggests that people living in Colorado might have lower exposures to other risk factors besides smoking.</t>
  </si>
  <si>
    <t>For Connecticut the smoking rate is lower than the national average, while the lung cancer incidence rate is higher than what would be expected for this smoking rate, as shown by the Connecticut data point being above to the dotted line in the chart. This suggests that people living in Connecticut might have higher exposures to other risk factors besides smoking.</t>
  </si>
  <si>
    <t>For Delaware the smoking rate is about the same as the national average, while the lung cancer incidence rate is higher than what would be expected for this smoking rate, as shown by the Delaware data point being above to the dotted line in the chart. This suggests that people living in Delaware might have higher exposures to other risk factors besides smoking.</t>
  </si>
  <si>
    <t>For Florida the smoking rate is about the same as the national average, while the lung cancer incidence rate is higher than what would be expected for this smoking rate, as shown by the Florida data point being above to the dotted line in the chart. This suggests that people living in Florida might have higher exposures to other risk factors besides smoking.</t>
  </si>
  <si>
    <t>For Georgia the smoking rate is about the same as the national average, while the lung cancer incidence rate is higher than what would be expected for this smoking rate, as shown by the Georgia data point being above to the dotted line in the chart. This suggests that people living in Georgia might have higher exposures to other risk factors besides smoking.</t>
  </si>
  <si>
    <t>For Hawaii the smoking rate is lower than the national average, while the lung cancer incidence rate is lower than what would be expected for this smoking rate, as shown by the Hawaii data point being below to the dotted line in the chart. This suggests that people living in Hawaii might have lower exposures to other risk factors besides smoking.</t>
  </si>
  <si>
    <t>For Idaho the smoking rate is lower than the national average, while the lung cancer incidence rate is lower than what would be expected for this smoking rate, as shown by the Idaho data point being below to the dotted line in the chart. This suggests that people living in Idaho might have lower exposures to other risk factors besides smoking.</t>
  </si>
  <si>
    <t>For Illinois the smoking rate is lower than the national average, while the lung cancer incidence rate is higher than what would be expected for this smoking rate, as shown by the Illinois data point being above to the dotted line in the chart. This suggests that people living in Illinois might have higher exposures to other risk factors besides smoking.</t>
  </si>
  <si>
    <t>For Indiana the smoking rate is higher than the national average, while the lung cancer incidence rate is higher than what would be expected for this smoking rate, as shown by the Indiana data point being above to the dotted line in the chart. This suggests that people living in Indiana might have higher exposures to other risk factors besides smoking.</t>
  </si>
  <si>
    <t>For Iowa the smoking rate is about the same as the national average, while the lung cancer incidence rate is similar to what would be expected for this smoking rate, as shown by the Iowa data point being close to to the dotted line in the chart. This suggests that people living in Iowa might have average exposures to other risk factors besides smoking.</t>
  </si>
  <si>
    <t>For Kansas the smoking rate is about the same as the national average, while the lung cancer incidence rate is similar to what would be expected for this smoking rate, as shown by the Kansas data point being close to to the dotted line in the chart. This suggests that people living in Kansas might have average exposures to other risk factors besides smoking.</t>
  </si>
  <si>
    <t>For Louisiana the smoking rate is higher than the national average, while the lung cancer incidence rate is lower than what would be expected for this smoking rate, as shown by the Louisiana data point being below to the dotted line in the chart. This suggests that people living in Louisiana might have lower exposures to other risk factors besides smoking.</t>
  </si>
  <si>
    <t>For Maine the smoking rate is higher than the national average, while the lung cancer incidence rate is higher than what would be expected for this smoking rate, as shown by the Maine data point being above to the dotted line in the chart. This suggests that people living in Maine might have higher exposures to other risk factors besides smoking.</t>
  </si>
  <si>
    <t>For Maryland the smoking rate is lower than the national average, while the lung cancer incidence rate is higher than what would be expected for this smoking rate, as shown by the Maryland data point being above to the dotted line in the chart. This suggests that people living in Maryland might have higher exposures to other risk factors besides smoking.</t>
  </si>
  <si>
    <t>For Massachusetts the smoking rate is lower than the national average, while the lung cancer incidence rate is higher than what would be expected for this smoking rate, as shown by the Massachusetts data point being above to the dotted line in the chart. This suggests that people living in Massachusetts might have higher exposures to other risk factors besides smoking.</t>
  </si>
  <si>
    <t>For Michigan the smoking rate is higher than the national average, while the lung cancer incidence rate is lower than what would be expected for this smoking rate, as shown by the Michigan data point being below to the dotted line in the chart. This suggests that people living in Michigan might have lower exposures to other risk factors besides smoking.</t>
  </si>
  <si>
    <t>For Minnesota the smoking rate is about the same as the national average, while the lung cancer incidence rate is lower than what would be expected for this smoking rate, as shown by the Minnesota data point being below to the dotted line in the chart. This suggests that people living in Minnesota might have lower exposures to other risk factors besides smoking.</t>
  </si>
  <si>
    <t>For Missouri the smoking rate is higher than the national average, while the lung cancer incidence rate is higher than what would be expected for this smoking rate, as shown by the Missouri data point being above to the dotted line in the chart. This suggests that people living in Missouri might have higher exposures to other risk factors besides smoking.</t>
  </si>
  <si>
    <t>For Montana the smoking rate is higher than the national average, while the lung cancer incidence rate is lower than what would be expected for this smoking rate, as shown by the Montana data point being below to the dotted line in the chart. This suggests that people living in Montana might have lower exposures to other risk factors besides smoking.</t>
  </si>
  <si>
    <t>For Nebraska the smoking rate is about the same as the national average, while the lung cancer incidence rate is lower than what would be expected for this smoking rate, as shown by the Nebraska data point being below to the dotted line in the chart. This suggests that people living in Nebraska might have lower exposures to other risk factors besides smoking.</t>
  </si>
  <si>
    <t>For Nevada the smoking rate is about the same as the national average, while the lung cancer incidence rate is similar to what would be expected for this smoking rate, as shown by the Nevada data point being close to to the dotted line in the chart. This suggests that people living in Nevada might have average exposures to other risk factors besides smoking.</t>
  </si>
  <si>
    <t>For New Hampshire the smoking rate is about the same as the national average, while the lung cancer incidence rate is higher than what would be expected for this smoking rate, as shown by the New Hampshire data point being above to the dotted line in the chart. This suggests that people living in New Hampshire might have higher exposures to other risk factors besides smoking.</t>
  </si>
  <si>
    <t>For New Jersey the smoking rate is lower than the national average, while the lung cancer incidence rate is higher than what would be expected for this smoking rate, as shown by the New Jersey data point being above to the dotted line in the chart. This suggests that people living in New Jersey might have higher exposures to other risk factors besides smoking.</t>
  </si>
  <si>
    <t>For New Mexico the smoking rate is about the same as the national average, while the lung cancer incidence rate is lower than what would be expected for this smoking rate, as shown by the New Mexico data point being below to the dotted line in the chart. This suggests that people living in New Mexico might have lower exposures to other risk factors besides smoking.</t>
  </si>
  <si>
    <t>For New York the smoking rate is lower than the national average, while the lung cancer incidence rate is higher than what would be expected for this smoking rate, as shown by the New York data point being above to the dotted line in the chart. This suggests that people living in New York might have higher exposures to other risk factors besides smoking.</t>
  </si>
  <si>
    <t>For North Carolina the smoking rate is higher than the national average, while the lung cancer incidence rate is higher than what would be expected for this smoking rate, as shown by the North Carolina data point being above to the dotted line in the chart. This suggests that people living in North Carolina might have higher exposures to other risk factors besides smoking.</t>
  </si>
  <si>
    <t>For North Dakota the smoking rate is higher than the national average, while the lung cancer incidence rate is lower than what would be expected for this smoking rate, as shown by the North Dakota data point being below to the dotted line in the chart. This suggests that people living in North Dakota might have lower exposures to other risk factors besides smoking.</t>
  </si>
  <si>
    <t>For Ohio the smoking rate is higher than the national average, while the lung cancer incidence rate is lower than what would be expected for this smoking rate, as shown by the Ohio data point being below to the dotted line in the chart. This suggests that people living in Ohio might have lower exposures to other risk factors besides smoking.</t>
  </si>
  <si>
    <t>For Oklahoma the smoking rate is higher than the national average, while the lung cancer incidence rate is lower than what would be expected for this smoking rate, as shown by the Oklahoma data point being below to the dotted line in the chart. This suggests that people living in Oklahoma might have lower exposures to other risk factors besides smoking.</t>
  </si>
  <si>
    <t>For Oregon the smoking rate is about the same as the national average, while the lung cancer incidence rate is lower than what would be expected for this smoking rate, as shown by the Oregon data point being below to the dotted line in the chart. This suggests that people living in Oregon might have lower exposures to other risk factors besides smoking.</t>
  </si>
  <si>
    <t>For Pennsylvania the smoking rate is about the same as the national average, while the lung cancer incidence rate is higher than what would be expected for this smoking rate, as shown by the Pennsylvania data point being above to the dotted line in the chart. This suggests that people living in Pennsylvania might have higher exposures to other risk factors besides smoking.</t>
  </si>
  <si>
    <t>For Rhode Island the smoking rate is about the same as the national average, while the lung cancer incidence rate is higher than what would be expected for this smoking rate, as shown by the Rhode Island data point being above to the dotted line in the chart. This suggests that people living in Rhode Island might have higher exposures to other risk factors besides smoking.</t>
  </si>
  <si>
    <t>For South Carolina the smoking rate is higher than the national average, while the lung cancer incidence rate is similar to what would be expected for this smoking rate, as shown by the South Carolina data point being close to to the dotted line in the chart. This suggests that people living in South Carolina might have average exposures to other risk factors besides smoking.</t>
  </si>
  <si>
    <t>For South Dakota the smoking rate is higher than the national average, while the lung cancer incidence rate is lower than what would be expected for this smoking rate, as shown by the South Dakota data point being below to the dotted line in the chart. This suggests that people living in South Dakota might have lower exposures to other risk factors besides smoking.</t>
  </si>
  <si>
    <t>For Tennessee the smoking rate is higher than the national average, while the lung cancer incidence rate is higher than what would be expected for this smoking rate, as shown by the Tennessee data point being above to the dotted line in the chart. This suggests that people living in Tennessee might have higher exposures to other risk factors besides smoking.</t>
  </si>
  <si>
    <t>For Texas the smoking rate is lower than the national average, while the lung cancer incidence rate is lower than what would be expected for this smoking rate, as shown by the Texas data point being below to the dotted line in the chart. This suggests that people living in Texas might have lower exposures to other risk factors besides smoking.</t>
  </si>
  <si>
    <t>For Vermont the smoking rate is about the same as the national average, while the lung cancer incidence rate is higher than what would be expected for this smoking rate, as shown by the Vermont data point being above to the dotted line in the chart. This suggests that people living in Vermont might have higher exposures to other risk factors besides smoking.</t>
  </si>
  <si>
    <t>For Virginia the smoking rate is about the same as the national average, while the lung cancer incidence rate is higher than what would be expected for this smoking rate, as shown by the Virginia data point being above to the dotted line in the chart. This suggests that people living in Virginia might have higher exposures to other risk factors besides smoking.</t>
  </si>
  <si>
    <t>For Washington the smoking rate is lower than the national average, while the lung cancer incidence rate is higher than what would be expected for this smoking rate, as shown by the Washington data point being above to the dotted line in the chart. This suggests that people living in Washington might have higher exposures to other risk factors besides smoking.</t>
  </si>
  <si>
    <t>For Wisconsin the smoking rate is about the same as the national average, while the lung cancer incidence rate is similar to what would be expected for this smoking rate, as shown by the Wisconsin data point being close to to the dotted line in the chart. This suggests that people living in Wisconsin might have average exposures to other risk factors besides smoking.</t>
  </si>
  <si>
    <t>For Wyoming the smoking rate is higher than the national average, while the lung cancer incidence rate is lower than what would be expected for this smoking rate, as shown by the Wyoming data point being below to the dotted line in the chart. This suggests that people living in Wyoming might have lower exposures to other risk factors besides smoking.</t>
  </si>
  <si>
    <t>Smoking Text</t>
  </si>
  <si>
    <t>Scatterplot Text</t>
  </si>
  <si>
    <t>Arizona ranked 39th among all states with 3.2 accredited lung cancer screening centers per million people, worse than the national rate of 4.8 centers per million people. This shows there are a low number of screening centers throughout the state available to the high-risk population in Arizona. This decreases the likelihood that an individual would have access to a screening center nearby, which could be a barrier to lung cancer screening.</t>
  </si>
  <si>
    <t>Arkansas ranked 38th among all states with 3.4 accredited lung cancer screening centers per million people, worse than the national rate of 4.8 centers per million people. This shows there are a low number of screening centers throughout the state available to the high-risk population in Arkansas. This decreases the likelihood that an individual would have access to a screening center nearby, which could be a barrier to lung cancer screening.</t>
  </si>
  <si>
    <t>California ranked 45th among all states with 2.4 accredited lung cancer screening centers per million people, worse than the national rate of 4.8 centers per million people. This shows there are a low number of screening centers throughout the state available to the high-risk population in California. This decreases the likelihood that an individual would have access to a screening center nearby, which could be a barrier to lung cancer screening.</t>
  </si>
  <si>
    <t>Connecticut ranked 3rd among all states with 9.5 accredited lung cancer screening centers per million people, better than the national rate of 4.8 centers per million people. This shows there are a high number of screening centers throughout the state available to the high-risk population in Connecticut. This increases the likelihood that an individual would have access to a screening center nearby and reduces a barrier to lung cancer screening.</t>
  </si>
  <si>
    <t>Delaware ranked 1st among all states with 21.1 accredited lung cancer screening centers per million people, much better than the national rate of 4.8 centers per million people. This shows there are a very high number of screening centers throughout the state available to the high-risk population in Delaware. This increases the likelihood that an individual would have access to a screening center nearby and reduces a barrier to lung cancer screening.</t>
  </si>
  <si>
    <t>Georgia ranked 31st among all states with 3.8 accredited lung cancer screening centers per million people, worse than the national rate of 4.8 centers per million people. This shows there are a low number of screening centers throughout the state available to the high-risk population in Georgia. This decreases the likelihood that an individual would have access to a screening center nearby, which could be a barrier to lung cancer screening.</t>
  </si>
  <si>
    <t>Hawaii ranked 42nd among all states with 2.8 accredited lung cancer screening centers per million people, worse than the national rate of 4.8 centers per million people. This shows there are a low number of screening centers throughout the state available to the high-risk population in Hawaii. This decreases the likelihood that an individual would have access to a screening center nearby, which could be a barrier to lung cancer screening.</t>
  </si>
  <si>
    <t>Illinois ranked 37th among all states with 3.4 accredited lung cancer screening centers per million people, worse than the national rate of 4.8 centers per million people. This shows there are a low number of screening centers throughout the state available to the high-risk population in Illinois. This decreases the likelihood that an individual would have access to a screening center nearby, which could be a barrier to lung cancer screening.</t>
  </si>
  <si>
    <t>Kansas ranked 43rd among all states with 2.7 accredited lung cancer screening centers per million people, worse than the national rate of 4.8 centers per million people. This shows there are a low number of screening centers throughout the state available to the high-risk population in Kansas. This decreases the likelihood that an individual would have access to a screening center nearby, which could be a barrier to lung cancer screening.</t>
  </si>
  <si>
    <t>Kentucky ranked 7th among all states with 8.4 accredited lung cancer screening centers per million people, better than the national rate of 4.8 centers per million people. This shows there are a high number of screening centers throughout the state available to the high-risk population in Kentucky. This increases the likelihood that an individual would have access to a screening center nearby and reduces a barrier to lung cancer screening.</t>
  </si>
  <si>
    <t>Louisiana ranked 35th among all states with 3.6 accredited lung cancer screening centers per million people, worse than the national rate of 4.8 centers per million people. This shows there are a low number of screening centers throughout the state available to the high-risk population in Louisiana. This decreases the likelihood that an individual would have access to a screening center nearby, which could be a barrier to lung cancer screening.</t>
  </si>
  <si>
    <t>Massachusetts ranked 8th among all states with 8.2 accredited lung cancer screening centers per million people, better than the national rate of 4.8 centers per million people. This shows there are a high number of screening centers throughout the state available to the high-risk population in Massachusetts. This increases the likelihood that an individual would have access to a screening center nearby and reduces a barrier to lung cancer screening.</t>
  </si>
  <si>
    <t>Minnesota ranked 34th among all states with 3.6 accredited lung cancer screening centers per million people, worse than the national rate of 4.8 centers per million people. This shows there are a low number of screening centers throughout the state available to the high-risk population in Minnesota. This decreases the likelihood that an individual would have access to a screening center nearby, which could be a barrier to lung cancer screening.</t>
  </si>
  <si>
    <t>Montana ranked 46th among all states with 1.9 accredited lung cancer screening centers per million people, much worse than the national rate of 4.8 centers per million people. This shows there are a very low number of screening centers throughout the state available to the high-risk population in Montana. This decreases the likelihood that an individual would have access to a screening center nearby, which could be a barrier to lung cancer screening.</t>
  </si>
  <si>
    <t>Nebraska ranked 40th among all states with 3.2 accredited lung cancer screening centers per million people, worse than the national rate of 4.8 centers per million people. This shows there are a low number of screening centers throughout the state available to the high-risk population in Nebraska. This decreases the likelihood that an individual would have access to a screening center nearby, which could be a barrier to lung cancer screening.</t>
  </si>
  <si>
    <t>New Hampshire ranked 5th among all states with 9.0 accredited lung cancer screening centers per million people, better than the national rate of 4.8 centers per million people. This shows there are a high number of screening centers throughout the state available to the high-risk population in New Hampshire. This increases the likelihood that an individual would have access to a screening center nearby and reduces a barrier to lung cancer screening.</t>
  </si>
  <si>
    <t>New Jersey ranked 4th among all states with 9.2 accredited lung cancer screening centers per million people, better than the national rate of 4.8 centers per million people. This shows there are a high number of screening centers throughout the state available to the high-risk population in New Jersey. This increases the likelihood that an individual would have access to a screening center nearby and reduces a barrier to lung cancer screening.</t>
  </si>
  <si>
    <t>New Mexico ranked 47th among all states with 1.9 accredited lung cancer screening centers per million people, much worse than the national rate of 4.8 centers per million people. This shows there are a very low number of screening centers throughout the state available to the high-risk population in New Mexico. This decreases the likelihood that an individual would have access to a screening center nearby, which could be a barrier to lung cancer screening.</t>
  </si>
  <si>
    <t>North Dakota ranked 44th among all states with 2.6 accredited lung cancer screening centers per million people, worse than the national rate of 4.8 centers per million people. This shows there are a low number of screening centers throughout the state available to the high-risk population in North Dakota. This decreases the likelihood that an individual would have access to a screening center nearby, which could be a barrier to lung cancer screening.</t>
  </si>
  <si>
    <t>Ohio ranked 36th among all states with 3.6 accredited lung cancer screening centers per million people, worse than the national rate of 4.8 centers per million people. This shows there are a low number of screening centers throughout the state available to the high-risk population in Ohio. This decreases the likelihood that an individual would have access to a screening center nearby, which could be a barrier to lung cancer screening.</t>
  </si>
  <si>
    <t>Oklahoma ranked 48th among all states with 1.8 accredited lung cancer screening centers per million people, much worse than the national rate of 4.8 centers per million people. This shows there are a very low number of screening centers throughout the state available to the high-risk population in Oklahoma. This decreases the likelihood that an individual would have access to a screening center nearby, which could be a barrier to lung cancer screening.</t>
  </si>
  <si>
    <t>Oregon ranked 33rd among all states with 3.7 accredited lung cancer screening centers per million people, worse than the national rate of 4.8 centers per million people. This shows there are a low number of screening centers throughout the state available to the high-risk population in Oregon. This decreases the likelihood that an individual would have access to a screening center nearby, which could be a barrier to lung cancer screening.</t>
  </si>
  <si>
    <t>Pennsylvania ranked 6th among all states with 8.7 accredited lung cancer screening centers per million people, better than the national rate of 4.8 centers per million people. This shows there are a high number of screening centers throughout the state available to the high-risk population in Pennsylvania. This increases the likelihood that an individual would have access to a screening center nearby and reduces a barrier to lung cancer screening.</t>
  </si>
  <si>
    <t>Rhode Island ranked 2nd among all states with 17.0 accredited lung cancer screening centers per million people, much better than the national rate of 4.8 centers per million people. This shows there are a very high number of screening centers throughout the state available to the high-risk population in Rhode Island. This increases the likelihood that an individual would have access to a screening center nearby and reduces a barrier to lung cancer screening.</t>
  </si>
  <si>
    <t>South Dakota ranked 50th among all states with 1.2 accredited lung cancer screening centers per million people, much worse than the national rate of 4.8 centers per million people. This shows there are a very low number of screening centers throughout the state available to the high-risk population in South Dakota. This decreases the likelihood that an individual would have access to a screening center nearby, which could be a barrier to lung cancer screening.</t>
  </si>
  <si>
    <t>Texas ranked 32nd among all states with 3.8 accredited lung cancer screening centers per million people, worse than the national rate of 4.8 centers per million people. This shows there are a low number of screening centers throughout the state available to the high-risk population in Texas. This decreases the likelihood that an individual would have access to a screening center nearby, which could be a barrier to lung cancer screening.</t>
  </si>
  <si>
    <t>Utah ranked 51st among all states with 0.7 accredited lung cancer screening centers per million people, much worse than the national rate of 4.8 centers per million people. This shows there are a very low number of screening centers throughout the state available to the high-risk population in Utah. This decreases the likelihood that an individual would have access to a screening center nearby, which could be a barrier to lung cancer screening.</t>
  </si>
  <si>
    <t>Washington ranked 30th among all states with 3.9 accredited lung cancer screening centers per million people, worse than the national rate of 4.8 centers per million people. This shows there are a low number of screening centers throughout the state available to the high-risk population in Washington. This decreases the likelihood that an individual would have access to a screening center nearby, which could be a barrier to lung cancer screening.</t>
  </si>
  <si>
    <t>Wisconsin ranked 41st among all states with 2.9 accredited lung cancer screening centers per million people, worse than the national rate of 4.8 centers per million people. This shows there are a low number of screening centers throughout the state available to the high-risk population in Wisconsin. This decreases the likelihood that an individual would have access to a screening center nearby, which could be a barrier to lung cancer screening.</t>
  </si>
  <si>
    <t>Wyoming ranked 49th among all states with 1.7 accredited lung cancer screening centers per million people, much worse than the national rate of 4.8 centers per million people. This shows there are a very low number of screening centers throughout the state available to the high-risk population in Wyoming. This decreases the likelihood that an individual would have access to a screening center nearby, which could be a barrier to lung cancer screening.</t>
  </si>
  <si>
    <t>Alabama ranked 22nd among all states with 4.5 accredited lung cancer screening centers per million people, about the same as the national rate of 4.8 centers per million people. This shows there are an average number of screening centers throughout the state available to the high-risk population in Alabama. This means the likelihood that an individual would have access to a screening center nearby is average, but lack of access could still be a barrier to lung cancer screening for some.</t>
  </si>
  <si>
    <t>Alaska ranked 28th among all states with 4.1 accredited lung cancer screening centers per million people, about the same as the national rate of 4.8 centers per million people. This shows there are an average number of screening centers throughout the state available to the high-risk population in Alaska. This means the likelihood that an individual would have access to a screening center nearby is average, but lack of access could still be a barrier to lung cancer screening for some.</t>
  </si>
  <si>
    <t>Colorado ranked 15th among all states with 5.9 accredited lung cancer screening centers per million people, about the same as the national rate of 4.8 centers per million people. This shows there are an average number of screening centers throughout the state available to the high-risk population in Colorado. This means the likelihood that an individual would have access to a screening center nearby is average, but lack of access could still be a barrier to lung cancer screening for some.</t>
  </si>
  <si>
    <t>Florida ranked 21st among all states with 4.7 accredited lung cancer screening centers per million people, about the same as the national rate of 4.8 centers per million people. This shows there are an average number of screening centers throughout the state available to the high-risk population in Florida. This means the likelihood that an individual would have access to a screening center nearby is average, but lack of access could still be a barrier to lung cancer screening for some.</t>
  </si>
  <si>
    <t>Idaho ranked 17th among all states with 5.4 accredited lung cancer screening centers per million people, about the same as the national rate of 4.8 centers per million people. This shows there are an average number of screening centers throughout the state available to the high-risk population in Idaho. This means the likelihood that an individual would have access to a screening center nearby is average, but lack of access could still be a barrier to lung cancer screening for some.</t>
  </si>
  <si>
    <t>Indiana ranked 12th among all states with 6.5 accredited lung cancer screening centers per million people, about the same as the national rate of 4.8 centers per million people. This shows there are an average number of screening centers throughout the state available to the high-risk population in Indiana. This means the likelihood that an individual would have access to a screening center nearby is average, but lack of access could still be a barrier to lung cancer screening for some.</t>
  </si>
  <si>
    <t>Iowa ranked 24th among all states with 4.5 accredited lung cancer screening centers per million people, about the same as the national rate of 4.8 centers per million people. This shows there are an average number of screening centers throughout the state available to the high-risk population in Iowa. This means the likelihood that an individual would have access to a screening center nearby is average, but lack of access could still be a barrier to lung cancer screening for some.</t>
  </si>
  <si>
    <t>Maine ranked 23rd among all states with 4.5 accredited lung cancer screening centers per million people, about the same as the national rate of 4.8 centers per million people. This shows there are an average number of screening centers throughout the state available to the high-risk population in Maine. This means the likelihood that an individual would have access to a screening center nearby is average, but lack of access could still be a barrier to lung cancer screening for some.</t>
  </si>
  <si>
    <t>Maryland ranked 13th among all states with 6.5 accredited lung cancer screening centers per million people, about the same as the national rate of 4.8 centers per million people. This shows there are an average number of screening centers throughout the state available to the high-risk population in Maryland. This means the likelihood that an individual would have access to a screening center nearby is average, but lack of access could still be a barrier to lung cancer screening for some.</t>
  </si>
  <si>
    <t>Michigan ranked 18th among all states with 5.2 accredited lung cancer screening centers per million people, about the same as the national rate of 4.8 centers per million people. This shows there are an average number of screening centers throughout the state available to the high-risk population in Michigan. This means the likelihood that an individual would have access to a screening center nearby is average, but lack of access could still be a barrier to lung cancer screening for some.</t>
  </si>
  <si>
    <t>Mississippi ranked 29th among all states with 4.0 accredited lung cancer screening centers per million people, about the same as the national rate of 4.8 centers per million people. This shows there are an average number of screening centers throughout the state available to the high-risk population in Mississippi. This means the likelihood that an individual would have access to a screening center nearby is average, but lack of access could still be a barrier to lung cancer screening for some.</t>
  </si>
  <si>
    <t>Missouri ranked 26th among all states with 4.3 accredited lung cancer screening centers per million people, about the same as the national rate of 4.8 centers per million people. This shows there are an average number of screening centers throughout the state available to the high-risk population in Missouri. This means the likelihood that an individual would have access to a screening center nearby is average, but lack of access could still be a barrier to lung cancer screening for some.</t>
  </si>
  <si>
    <t>Nevada ranked 19th among all states with 5.2 accredited lung cancer screening centers per million people, about the same as the national rate of 4.8 centers per million people. This shows there are an average number of screening centers throughout the state available to the high-risk population in Nevada. This means the likelihood that an individual would have access to a screening center nearby is average, but lack of access could still be a barrier to lung cancer screening for some.</t>
  </si>
  <si>
    <t>New York ranked 10th among all states with 6.6 accredited lung cancer screening centers per million people, about the same as the national rate of 4.8 centers per million people. This shows there are an average number of screening centers throughout the state available to the high-risk population in New York. This means the likelihood that an individual would have access to a screening center nearby is average, but lack of access could still be a barrier to lung cancer screening for some.</t>
  </si>
  <si>
    <t>North Carolina ranked 14th among all states with 6.0 accredited lung cancer screening centers per million people, about the same as the national rate of 4.8 centers per million people. This shows there are an average number of screening centers throughout the state available to the high-risk population in North Carolina. This means the likelihood that an individual would have access to a screening center nearby is average, but lack of access could still be a barrier to lung cancer screening for some.</t>
  </si>
  <si>
    <t>South Carolina ranked 20th among all states with 4.9 accredited lung cancer screening centers per million people, about the same as the national rate of 4.8 centers per million people. This shows there are an average number of screening centers throughout the state available to the high-risk population in South Carolina. This means the likelihood that an individual would have access to a screening center nearby is average, but lack of access could still be a barrier to lung cancer screening for some.</t>
  </si>
  <si>
    <t>Tennessee ranked 27th among all states with 4.1 accredited lung cancer screening centers per million people, about the same as the national rate of 4.8 centers per million people. This shows there are an average number of screening centers throughout the state available to the high-risk population in Tennessee. This means the likelihood that an individual would have access to a screening center nearby is average, but lack of access could still be a barrier to lung cancer screening for some.</t>
  </si>
  <si>
    <t>Vermont ranked 9th among all states with 8.0 accredited lung cancer screening centers per million people, about the same as the national rate of 4.8 centers per million people. This shows there are an average number of screening centers throughout the state available to the high-risk population in Vermont. This means the likelihood that an individual would have access to a screening center nearby is average, but lack of access could still be a barrier to lung cancer screening for some.</t>
  </si>
  <si>
    <t>Virginia ranked 16th among all states with 5.7 accredited lung cancer screening centers per million people, about the same as the national rate of 4.8 centers per million people. This shows there are an average number of screening centers throughout the state available to the high-risk population in Virginia. This means the likelihood that an individual would have access to a screening center nearby is average, but lack of access could still be a barrier to lung cancer screening for some.</t>
  </si>
  <si>
    <t>West Virginia ranked 11th among all states with 6.5 accredited lung cancer screening centers per million people, about the same as the national rate of 4.8 centers per million people. This shows there are an average number of screening centers throughout the state available to the high-risk population in West Virginia. This means the likelihood that an individual would have access to a screening center nearby is average, but lack of access could still be a barrier to lung cancer screening for some.</t>
  </si>
  <si>
    <t>Stage &amp; Survival Text</t>
  </si>
  <si>
    <t>Summary</t>
  </si>
  <si>
    <t>Both the smoking rate and lung cancer incidence rate in Alabama are higher than average. Despite having an average number of screening centers per capita, the state has both a worse than average rate of surgery during the initial round of treatment and a much worse than average survival rate.</t>
  </si>
  <si>
    <t>Despite having an above average smoking rate, Alaska has a lung cancer incidence rate similar to average. Conversely, the state has an average number of screening centers per capita, but both a worse than average rate of surgery during the initial round of treatment and a worse than average survival rate.</t>
  </si>
  <si>
    <t>Both the smoking rate and lung cancer incidence rate in Arizona are lower than average. The state has fewer screening centers per capita than average and a worse than average rate of surgery during the initial round of treatment, although the survival rate is average.</t>
  </si>
  <si>
    <t>Both the smoking rate and lung cancer incidence rate in Arkansas are higher than average. The state also has fewer screening centers per capita, which could contribute to its worse than average rate of surgery during the initial round of treatment.</t>
  </si>
  <si>
    <t>Both the smoking rate and lung cancer incidence rate in California are lower than average. The state has fewer screening centers per capita than average, but both an average rate of surgery during the initial round of treatment and an average survival rate.</t>
  </si>
  <si>
    <t>Despite having an average smoking rate, Colorado has a lung cancer incidence rate lower than average. The state has an average number of screening centers per capita and an average rate of surgery during the initial round of treatment, but a better than average survival rate.</t>
  </si>
  <si>
    <t>Despite having a below average smoking rate, Connecticut has a lung cancer incidence rate similar to average. However, the state has more screening centers per capita than average, which could contribute to both its much better than average rate of surgery during the initial round of treatment and much better than average survival rate.</t>
  </si>
  <si>
    <t>Despite having an average smoking rate, Delaware has a lung cancer incidence rate higher than average. Similarly, the state has many more screening centers per capita than average, but a worse than average rate of surgery during the initial round of treatment.</t>
  </si>
  <si>
    <t>Both the smoking rate and lung cancer incidence rate in Florida are similar to average. The state also has an average number of screening centers per capita, which could contribute to its average rate of surgery during the initial round of treatment.</t>
  </si>
  <si>
    <t>Both the smoking rate and lung cancer incidence rate in Georgia are similar to average. Despite having fewer screening centers per capita than average, the state has an average rate of surgery during the initial round of treatment, although the survival rate is worse than average.</t>
  </si>
  <si>
    <t>Both the smoking rate and lung cancer incidence rate in Hawaii are lower than average. The state has fewer screening centers per capita, which could contribute to both its worse than average rate of surgery during the initial round of treatment and worse than average survival rate.</t>
  </si>
  <si>
    <t>Both the smoking rate and lung cancer incidence rate in Idaho are lower than average. Despite having an average number of screening centers per capita, the state has both a worse than average rate of surgery during the initial round of treatment and a worse than average survival rate.</t>
  </si>
  <si>
    <t>Despite having a below average smoking rate, Illinois has a lung cancer incidence rate similar to average. Conversely, the state has fewer screening centers per capita than average, but an average rate of surgery during the initial round of treatment and a better than average survival rate.</t>
  </si>
  <si>
    <t>Both the smoking rate and lung cancer incidence rate in Indiana are higher than average. Despite having an average number of screening centers per capita, the state has a worse than average rate of surgery during the initial round of treatment.</t>
  </si>
  <si>
    <t>Both the smoking rate and lung cancer incidence rate in Iowa are similar to average. Despite having an average number of screening centers per capita, the state has both a worse than average rate of surgery during the initial round of treatment and a worse than average survival rate.</t>
  </si>
  <si>
    <t>Both the smoking rate and lung cancer incidence rate in Kansas are similar to average. The state has fewer screening centers per capita than average.</t>
  </si>
  <si>
    <t>Both the smoking rate and lung cancer incidence rate in Louisiana are higher than average. The state also has fewer screening centers per capita, which could contribute to both its much worse than average rate of surgery during the initial round of treatment and much worse than average survival rate.</t>
  </si>
  <si>
    <t>Both the smoking rate and lung cancer incidence rate in Maine are higher than average. The state has an average number of screening centers per capita, which could contribute to both its average rate of surgery during the initial round of treatment and average survival rate.</t>
  </si>
  <si>
    <t>Despite having a below average smoking rate, Maryland has a lung cancer incidence rate similar to average. Conversely, the state has an average number of screening centers per capita, but a better than average rate of surgery during the initial round of treatment.</t>
  </si>
  <si>
    <t>Despite having a below average smoking rate, Massachusetts has a lung cancer incidence rate similar to average. However, the state also has more screening centers per capita than average, which could contribute to its much better than average rate of surgery during the initial round of treatment</t>
  </si>
  <si>
    <t>Despite having an above average smoking rate, Michigan has a lung cancer incidence rate similar to average. The state also has an average number of screening centers per capita, which could contribute to its average rate of surgery during the initial round of treatment.</t>
  </si>
  <si>
    <t>Despite having an average smoking rate, Minnesota has a lung cancer incidence rate lower than average. The state also has fewer screening centers per capita than average.</t>
  </si>
  <si>
    <t>Both the smoking rate and lung cancer incidence rate in Mississippi are higher than average. Despite having an average number of screening centers per capita, the state has both a worse than average rate of surgery during the initial round of treatment and a much worse than average survival rate.</t>
  </si>
  <si>
    <t>Both the smoking rate and lung cancer incidence rate in Missouri are higher than average. Despite having an average number of screening centers per capita, the state has a worse than average rate of surgery during the initial round of treatment.</t>
  </si>
  <si>
    <t>Despite having an above average smoking rate, Montana has a lung cancer incidence rate similar to average. The state has far fewer screening centers per capita than average and a worse than average rate of surgery during the initial round of treatment, although the survival rate is average.</t>
  </si>
  <si>
    <t>Both the smoking rate and lung cancer incidence rate in Nebraska are similar to average. Despite having fewer screening centers per capita than average, the state has both an average rate of surgery during the initial round of treatment and an average survival rate.</t>
  </si>
  <si>
    <t>Both the smoking rate and lung cancer incidence rate in Nevada are similar to average. Despite having an average number of screening centers per capita, the state has a worse than average rate of surgery during the initial round of treatment.</t>
  </si>
  <si>
    <t>Both the smoking rate and lung cancer incidence rate in New Hampshire are lower than average. The state also has more screening centers per capita than average, which could contribute to both its better than average rate of surgery during the initial round of treatment and much better than average survival rate.</t>
  </si>
  <si>
    <t>Despite having a below average smoking rate, New Jersey has a lung cancer incidence rate similar to average. However, the state has more screening centers per capita than average, which could contribute to both its better than average rate of surgery during the initial round of treatment and much better than average survival rate.</t>
  </si>
  <si>
    <t>Despite having an average smoking rate, New Mexico has a lung cancer incidence rate lower than average. The state has far fewer screening centers per capita, which could contribute to both its much worse than average rate of surgery during the initial round of treatment and much worse than average survival rate.</t>
  </si>
  <si>
    <t>Despite having a below average smoking rate, New York has a lung cancer incidence rate similar to average. Conversely, the state has an average number of screening centers per capita, but both a better than average rate of surgery during the initial round of treatment and a much better than average survival rate.</t>
  </si>
  <si>
    <t>Both the smoking rate and lung cancer incidence rate in North Carolina are higher than average. The state has an average number of screening centers per capita, which could contribute to both its average rate of surgery during the initial round of treatment and average survival rate.</t>
  </si>
  <si>
    <t>Despite having an above average smoking rate, North Dakota has a lung cancer incidence rate similar to average. Similarly, the state has fewer screening centers per capita than average, but an average rate of surgery during the initial round of treatment and a better than average survival rate.</t>
  </si>
  <si>
    <t>Both the smoking rate and lung cancer incidence rate in Ohio are higher than average. Despite having fewer screening centers per capita than average, the state has an average rate of surgery during the initial round of treatment.</t>
  </si>
  <si>
    <t>Both the smoking rate and lung cancer incidence rate in Oklahoma are higher than average. The state also has far fewer screening centers per capita, which could contribute to its much worse than average rate of surgery during the initial round of treatment.</t>
  </si>
  <si>
    <t>Both the smoking rate and lung cancer incidence rate in Oregon are similar to average. The state has fewer screening centers per capita, which could contribute to its worse than average rate of surgery during the initial round of treatment.</t>
  </si>
  <si>
    <t>Both the smoking rate and lung cancer incidence rate in Pennsylvania are similar to average. Despite having more screening centers per capita than average, the state has both an average rate of surgery during the initial round of treatment and an average survival rate.</t>
  </si>
  <si>
    <t>Despite having an average smoking rate, Rhode Island has a lung cancer incidence rate higher than average. However, the state also has many more screening centers per capita than average, which could contribute to both its better than average rate of surgery during the initial round of treatment and better than average survival rate.</t>
  </si>
  <si>
    <t>Despite having an above average smoking rate, South Carolina has a lung cancer incidence rate similar to average. The state also has an average number of screening centers per capita and an average rate of surgery during the initial round of treatment, but a worse than average survival rate.</t>
  </si>
  <si>
    <t>Despite having an above average smoking rate, South Dakota has a lung cancer incidence rate similar to average. The state has far fewer screening centers per capita, which could contribute to its much worse than average rate of surgery during the initial round of treatment.</t>
  </si>
  <si>
    <t>Both the smoking rate and lung cancer incidence rate in Tennessee are higher than average. However, the state has an average number of screening centers per capita, which could contribute to its average rate of surgery during the initial round of treatment.</t>
  </si>
  <si>
    <t>Despite having a below average smoking rate, Texas has a lung cancer incidence rate similar to average. The state also has fewer screening centers per capita, which could contribute to both its much worse than average rate of surgery during the initial round of treatment and worse than average survival rate.</t>
  </si>
  <si>
    <t>Both the smoking rate and lung cancer incidence rate in Vermont are similar to average. The state also has an average number of screening centers per capita.</t>
  </si>
  <si>
    <t>Both the smoking rate and lung cancer incidence rate in Virginia are similar to average. The state also has an average number of screening centers per capita, which could contribute to its average rate of surgery during the initial round of treatment.</t>
  </si>
  <si>
    <t>Despite having a below average smoking rate, Washington has a lung cancer incidence rate similar to average. The state also has fewer screening centers per capita, which could contribute to its worse than average rate of surgery during the initial round of treatment.</t>
  </si>
  <si>
    <t>Both the smoking rate and lung cancer incidence rate in West Virginia are higher than average. The state has an average number of screening centers per capita and an average rate of surgery during the initial round of treatment, but a much worse than average survival rate.</t>
  </si>
  <si>
    <t>Both the smoking rate and lung cancer incidence rate in Wisconsin are similar to average. The state has fewer screening centers per capita than average, but both an average rate of surgery during the initial round of treatment and an average survival rate.</t>
  </si>
  <si>
    <t>Despite having an above average smoking rate, Wyoming has a lung cancer incidence rate lower than average. The state has far fewer screening centers per capita than average and a much worse than average rate of surgery during the initial round of treatment, although the survival rate is average.</t>
  </si>
  <si>
    <t>For the District of Columbia the smoking rate is about the same as the national average, while the lung cancer incidence rate is similar to what would be expected for this smoking rate, as shown by the District of Columbia data point being close to to the dotted line in the chart. This suggests that people living in the District of Columbia might have average exposures to other risk factors besides smoking.</t>
  </si>
  <si>
    <t>Both the smoking rate and lung cancer incidence rate in the District of Columbia are similar to average. Despite having an average number of screening centers per capita, the state has a worse than average rate of surgery during the initial round of treatment.</t>
  </si>
  <si>
    <t>The smoking rate in Alabama is 21.4 percent, higher than the national average of 16.8 percent.</t>
  </si>
  <si>
    <t>The smoking rate in Alaska is 19.1 percent, higher than the national average of 16.8 percent.</t>
  </si>
  <si>
    <t>The smoking rate in Arizona is 14.0 percent, lower than the national average of 16.8 percent.</t>
  </si>
  <si>
    <t>The smoking rate in Colorado is 15.6 percent, about the same as the national average of 16.8 percent.</t>
  </si>
  <si>
    <t>The smoking rate in Connecticut is 13.5 percent, lower than the national average of 16.8 percent.</t>
  </si>
  <si>
    <t>The smoking rate in Delaware is 17.4 percent, about the same as the national average of 16.8 percent.</t>
  </si>
  <si>
    <t>The smoking rate in Florida is 15.8 percent, about the same as the national average of 16.8 percent.</t>
  </si>
  <si>
    <t>The smoking rate in Georgia is 17.7 percent, about the same as the national average of 16.8 percent.</t>
  </si>
  <si>
    <t>The smoking rate in Hawaii is 14.1 percent, lower than the national average of 16.8 percent.</t>
  </si>
  <si>
    <t>The smoking rate in Idaho is 13.8 percent, lower than the national average of 16.8 percent.</t>
  </si>
  <si>
    <t>The smoking rate in Illinois is 15.1 percent, lower than the national average of 16.8 percent.</t>
  </si>
  <si>
    <t>The smoking rate in Indiana is 20.6 percent, higher than the national average of 16.8 percent.</t>
  </si>
  <si>
    <t>The smoking rate in Iowa is 18.1 percent, about the same as the national average of 16.8 percent.</t>
  </si>
  <si>
    <t>The smoking rate in Kansas is 17.7 percent, about the same as the national average of 16.8 percent.</t>
  </si>
  <si>
    <t>The smoking rate in Louisiana is 21.9 percent, higher than the national average of 16.8 percent.</t>
  </si>
  <si>
    <t>The smoking rate in Maine is 19.5 percent, higher than the national average of 16.8 percent.</t>
  </si>
  <si>
    <t>The smoking rate in Maryland is 15.1 percent, lower than the national average of 16.8 percent.</t>
  </si>
  <si>
    <t>The smoking rate in Massachusetts is 14.0 percent, lower than the national average of 16.8 percent.</t>
  </si>
  <si>
    <t>The smoking rate in Michigan is 20.7 percent, higher than the national average of 16.8 percent.</t>
  </si>
  <si>
    <t>The smoking rate in Minnesota is 16.2 percent, about the same as the national average of 16.8 percent.</t>
  </si>
  <si>
    <t>The smoking rate in Missouri is 22.3 percent, higher than the national average of 16.8 percent.</t>
  </si>
  <si>
    <t>The smoking rate in Montana is 18.9 percent, higher than the national average of 16.8 percent.</t>
  </si>
  <si>
    <t>The smoking rate in Nebraska is 17.1 percent, about the same as the national average of 16.8 percent.</t>
  </si>
  <si>
    <t>The smoking rate in Nevada is 17.5 percent, about the same as the national average of 16.8 percent.</t>
  </si>
  <si>
    <t>The smoking rate in New Hampshire is 15.9 percent, about the same as the national average of 16.8 percent.</t>
  </si>
  <si>
    <t>The smoking rate in New Jersey is 13.5 percent, lower than the national average of 16.8 percent.</t>
  </si>
  <si>
    <t>The smoking rate in New Mexico is 17.5 percent, about the same as the national average of 16.8 percent.</t>
  </si>
  <si>
    <t>The smoking rate in New York is 15.2 percent, lower than the national average of 16.8 percent.</t>
  </si>
  <si>
    <t>The smoking rate in North Carolina is 19.0 percent, higher than the national average of 16.8 percent.</t>
  </si>
  <si>
    <t>The smoking rate in North Dakota is 18.7 percent, higher than the national average of 16.8 percent.</t>
  </si>
  <si>
    <t>The smoking rate in Ohio is 21.6 percent, higher than the national average of 16.8 percent.</t>
  </si>
  <si>
    <t>The smoking rate in Oklahoma is 22.2 percent, higher than the national average of 16.8 percent.</t>
  </si>
  <si>
    <t>The smoking rate in Oregon is 17.1 percent, about the same as the national average of 16.8 percent.</t>
  </si>
  <si>
    <t>The smoking rate in Pennsylvania is 18.1 percent, about the same as the national average of 16.8 percent.</t>
  </si>
  <si>
    <t>The smoking rate in Rhode Island is 15.5 percent, about the same as the national average of 16.8 percent.</t>
  </si>
  <si>
    <t>The smoking rate in South Carolina is 19.7 percent, higher than the national average of 16.8 percent.</t>
  </si>
  <si>
    <t>The smoking rate in South Dakota is 20.1 percent, higher than the national average of 16.8 percent.</t>
  </si>
  <si>
    <t>The smoking rate in Tennessee is 21.9 percent, higher than the national average of 16.8 percent.</t>
  </si>
  <si>
    <t>The smoking rate in Texas is 15.2 percent, lower than the national average of 16.8 percent.</t>
  </si>
  <si>
    <t>The smoking rate in Vermont is 16.0 percent, about the same as the national average of 16.8 percent.</t>
  </si>
  <si>
    <t>The smoking rate in Virginia is 16.5 percent, about the same as the national average of 16.8 percent.</t>
  </si>
  <si>
    <t>The smoking rate in Washington is 15.0 percent, lower than the national average of 16.8 percent.</t>
  </si>
  <si>
    <t>The smoking rate in Wisconsin is 17.3 percent, about the same as the national average of 16.8 percent.</t>
  </si>
  <si>
    <t>The smoking rate in Wyoming is 19.1 percent, higher than the national average of 16.8 percent.</t>
  </si>
  <si>
    <t>The percent of people still alive five years after being diagnosed with lung cancer (the survival rate) in Alabama is 16.3 percent, much lower than the national rate of 20.0 percent, and 30th among the 31 states with survival data.</t>
  </si>
  <si>
    <t>The percent of people still alive five years after being diagnosed with lung cancer (the survival rate) in Alaska is 18.4 percent, lower than the national rate of 20.0 percent, and 22nd among the 31 states with survival data.</t>
  </si>
  <si>
    <t>The percent of people still alive five years after being diagnosed with lung cancer (the survival rate) in Arizona is 20.0 percent, about the same as the national rate of 20.0 percent, and 12th among the 31 states with survival data.</t>
  </si>
  <si>
    <t>The percent of people still alive five years after being diagnosed with lung cancer (the survival rate) is 20.0 percent nationally. Arkansas is one of the 20 states for which survival data is not available as they do not track cases after diagnosis.</t>
  </si>
  <si>
    <t>The percent of people still alive five years after being diagnosed with lung cancer (the survival rate) in California is 20.1 percent, about the same as the national rate of 20.0 percent, and 10th among the 31 states with survival data.</t>
  </si>
  <si>
    <t>The percent of people still alive five years after being diagnosed with lung cancer (the survival rate) in Colorado is 21.8 percent, higher than the national rate of 20.0 percent, and 6th among the 31 states with survival data.</t>
  </si>
  <si>
    <t>The percent of people still alive five years after being diagnosed with lung cancer (the survival rate) in Connecticut is 23.8 percent, much higher than the national rate of 20.0 percent, and 2nd among the 31 states with survival data.</t>
  </si>
  <si>
    <t>The percent of people still alive five years after being diagnosed with lung cancer (the survival rate) is 20.0 percent nationally. Delaware is one of the 20 states for which survival data is not available as they do not track cases after diagnosis.</t>
  </si>
  <si>
    <t>The percent of people still alive five years after being diagnosed with lung cancer (the survival rate) is 20.0 percent nationally. The District of Columbia is one of the 20 states for which survival data is not available as they do not track cases after diagnosis.</t>
  </si>
  <si>
    <t>The percent of people still alive five years after being diagnosed with lung cancer (the survival rate) is 20.0 percent nationally. Florida is one of the 20 states for which survival data is not available as they do not track cases after diagnosis.</t>
  </si>
  <si>
    <t>The percent of people still alive five years after being diagnosed with lung cancer (the survival rate) in Georgia is 18.1 percent, lower than the national rate of 20.0 percent, and 23rd among the 31 states with survival data.</t>
  </si>
  <si>
    <t>The percent of people still alive five years after being diagnosed with lung cancer (the survival rate) in Hawaii is 18.9 percent, lower than the national rate of 20.0 percent, and 20th among the 31 states with survival data.</t>
  </si>
  <si>
    <t>The percent of people still alive five years after being diagnosed with lung cancer (the survival rate) in Idaho is 18.5 percent, lower than the national rate of 20.0 percent, and 21st among the 31 states with survival data.</t>
  </si>
  <si>
    <t>The percent of people still alive five years after being diagnosed with lung cancer (the survival rate) in Illinois is 21.1 percent, higher than the national rate of 20.0 percent, and 7th among the 31 states with survival data.</t>
  </si>
  <si>
    <t>The percent of people still alive five years after being diagnosed with lung cancer (the survival rate) is 20.0 percent nationally. Indiana is one of the 20 states for which survival data is not available as they do not track cases after diagnosis.</t>
  </si>
  <si>
    <t>The percent of people still alive five years after being diagnosed with lung cancer (the survival rate) in Iowa is 17.6 percent, lower than the national rate of 20.0 percent, and 25th among the 31 states with survival data.</t>
  </si>
  <si>
    <t>The percent of people still alive five years after being diagnosed with lung cancer (the survival rate) is 20.0 percent nationally. Kansas is one of the 20 states for which survival data is not available as they do not track cases after diagnosis.</t>
  </si>
  <si>
    <t>The percent of people still alive five years after being diagnosed with lung cancer (the survival rate) in Kentucky is 16.8 percent, much lower than the national rate of 20.0 percent, and 28th among the 31 states with survival data.</t>
  </si>
  <si>
    <t>The percent of people still alive five years after being diagnosed with lung cancer (the survival rate) in Louisiana is 15.9 percent, much lower than the national rate of 20.0 percent, and 31st among the 31 states with survival data.</t>
  </si>
  <si>
    <t>The percent of people still alive five years after being diagnosed with lung cancer (the survival rate) in Maine is 20.1 percent, about the same as the national rate of 20.0 percent, and 10th among the 31 states with survival data.</t>
  </si>
  <si>
    <t>The percent of people still alive five years after being diagnosed with lung cancer (the survival rate) is 20.0 percent nationally. Maryland is one of the 20 states for which survival data is not available as they do not track cases after diagnosis.</t>
  </si>
  <si>
    <t>The percent of people still alive five years after being diagnosed with lung cancer (the survival rate) is 20.0 percent nationally. Massachusetts is one of the 20 states for which survival data is not available as they do not track cases after diagnosis.</t>
  </si>
  <si>
    <t>The percent of people still alive five years after being diagnosed with lung cancer (the survival rate) is 20.0 percent nationally. Michigan is one of the 20 states for which survival data is not available as they do not track cases after diagnosis.</t>
  </si>
  <si>
    <t>The percent of people still alive five years after being diagnosed with lung cancer (the survival rate) is 20.0 percent nationally. Minnesota is one of the 20 states for which survival data is not available as they do not track cases after diagnosis.</t>
  </si>
  <si>
    <t>The percent of people still alive five years after being diagnosed with lung cancer (the survival rate) in Mississippi is 16.8 percent, much lower than the national rate of 20.0 percent, and 28th among the 31 states with survival data.</t>
  </si>
  <si>
    <t>The percent of people still alive five years after being diagnosed with lung cancer (the survival rate) is 20.0 percent nationally. Missouri is one of the 20 states for which survival data is not available as they do not track cases after diagnosis.</t>
  </si>
  <si>
    <t>The percent of people still alive five years after being diagnosed with lung cancer (the survival rate) in Montana is 19.9 percent, about the same as the national rate of 20.0 percent, and 13th among the 31 states with survival data.</t>
  </si>
  <si>
    <t>The percent of people still alive five years after being diagnosed with lung cancer (the survival rate) in Nebraska is 19.8 percent, about the same as the national rate of 20.0 percent, and 15th among the 31 states with survival data.</t>
  </si>
  <si>
    <t>The percent of people still alive five years after being diagnosed with lung cancer (the survival rate) is 20.0 percent nationally. Nevada is one of the 20 states for which survival data is not available as they do not track cases after diagnosis.</t>
  </si>
  <si>
    <t>The percent of people still alive five years after being diagnosed with lung cancer (the survival rate) in New Hampshire is 23.1 percent, much higher than the national rate of 20.0 percent, and 3rd among the 31 states with survival data.</t>
  </si>
  <si>
    <t>The percent of people still alive five years after being diagnosed with lung cancer (the survival rate) in New Jersey is 22.6 percent, much higher than the national rate of 20.0 percent, and 4th among the 31 states with survival data.</t>
  </si>
  <si>
    <t>The percent of people still alive five years after being diagnosed with lung cancer (the survival rate) in New Mexico is 17.1 percent, much lower than the national rate of 20.0 percent, and 26th among the 31 states with survival data.</t>
  </si>
  <si>
    <t>The percent of people still alive five years after being diagnosed with lung cancer (the survival rate) in New York is 24.0 percent, much higher than the national rate of 20.0 percent, and 1st among the 31 states with survival data.</t>
  </si>
  <si>
    <t>The percent of people still alive five years after being diagnosed with lung cancer (the survival rate) in North Carolina is 19.5 percent, about the same as the national rate of 20.0 percent, and 17th among the 31 states with survival data.</t>
  </si>
  <si>
    <t>The percent of people still alive five years after being diagnosed with lung cancer (the survival rate) in North Dakota is 20.9 percent, higher than the national rate of 20.0 percent, and 8th among the 31 states with survival data.</t>
  </si>
  <si>
    <t>The percent of people still alive five years after being diagnosed with lung cancer (the survival rate) is 20.0 percent nationally. Ohio is one of the 20 states for which survival data is not available as they do not track cases after diagnosis.</t>
  </si>
  <si>
    <t>The percent of people still alive five years after being diagnosed with lung cancer (the survival rate) is 20.0 percent nationally. Oklahoma is one of the 20 states for which survival data is not available as they do not track cases after diagnosis.</t>
  </si>
  <si>
    <t>The percent of people still alive five years after being diagnosed with lung cancer (the survival rate) is 20.0 percent nationally. Oregon is one of the 20 states for which survival data is not available as they do not track cases after diagnosis.</t>
  </si>
  <si>
    <t>The percent of people still alive five years after being diagnosed with lung cancer (the survival rate) in Pennsylvania is 20.7 percent, about the same as the national rate of 20.0 percent, and 9th among the 31 states with survival data.</t>
  </si>
  <si>
    <t>The percent of people still alive five years after being diagnosed with lung cancer (the survival rate) in Rhode Island is 22.4 percent, higher than the national rate of 20.0 percent, and 5th among the 31 states with survival data.</t>
  </si>
  <si>
    <t>The percent of people still alive five years after being diagnosed with lung cancer (the survival rate) in South Carolina is 18.0 percent, lower than the national rate of 20.0 percent, and 24th among the 31 states with survival data.</t>
  </si>
  <si>
    <t>The percent of people still alive five years after being diagnosed with lung cancer (the survival rate) is 20.0 percent nationally. South Dakota is one of the 20 states for which survival data is not available as they do not track cases after diagnosis.</t>
  </si>
  <si>
    <t>The percent of people still alive five years after being diagnosed with lung cancer (the survival rate) is 20.0 percent nationally. Tennessee is one of the 20 states for which survival data is not available as they do not track cases after diagnosis.</t>
  </si>
  <si>
    <t>The percent of people still alive five years after being diagnosed with lung cancer (the survival rate) in Texas is 19.1 percent, lower than the national rate of 20.0 percent, and 19th among the 31 states with survival data.</t>
  </si>
  <si>
    <t>The percent of people still alive five years after being diagnosed with lung cancer (the survival rate) in Utah is 19.7 percent, about the same as the national rate of 20.0 percent, and 16th among the 31 states with survival data.</t>
  </si>
  <si>
    <t>The percent of people still alive five years after being diagnosed with lung cancer (the survival rate) is 20.0 percent nationally. Vermont is one of the 20 states for which survival data is not available as they do not track cases after diagnosis.</t>
  </si>
  <si>
    <t>The percent of people still alive five years after being diagnosed with lung cancer (the survival rate) is 20.0 percent nationally. Virginia is one of the 20 states for which survival data is not available as they do not track cases after diagnosis.</t>
  </si>
  <si>
    <t>The percent of people still alive five years after being diagnosed with lung cancer (the survival rate) is 20.0 percent nationally. Washington is one of the 20 states for which survival data is not available as they do not track cases after diagnosis.</t>
  </si>
  <si>
    <t>The percent of people still alive five years after being diagnosed with lung cancer (the survival rate) in West Virginia is 16.9 percent, much lower than the national rate of 20.0 percent, and 27th among the 31 states with survival data.</t>
  </si>
  <si>
    <t>The percent of people still alive five years after being diagnosed with lung cancer (the survival rate) in Wisconsin is 19.9 percent, about the same as the national rate of 20.0 percent, and 13th among the 31 states with survival data.</t>
  </si>
  <si>
    <t>The percent of people still alive five years after being diagnosed with lung cancer (the survival rate) in Wyoming is 19.5 percent, about the same as the national rate of 20.0 percent, and 17th among the 31 states with survival data.</t>
  </si>
  <si>
    <t>The rate of new lung cancer cases in Alabama is 71.7, higher than the national rate of 63.0, and 41st among all states.</t>
  </si>
  <si>
    <t>In Alabama only 18.8 percent of cases are caught early when survival is much higher (55.3 percent nationally). Unfortunately, most cases (45.2 percent) are not caught until a late stage when survival is only 4.5 percent (nationally). Stage-specific survival data is not available for Alabama.</t>
  </si>
  <si>
    <t>Alabama had the 35th best rate (out of the 48 states with available data) with 19.0 percent of cases undergoing surgery as part of the first course of treatment, a lower rate than nationally (21.0 percent).</t>
  </si>
  <si>
    <t>The rate of new lung cancer cases in Alaska is 63.2, about the same as the national rate of 63.0, and 25th among all states.</t>
  </si>
  <si>
    <t>In Alaska only 15.8 percent of cases are caught early when survival is much higher (55.3 percent nationally). Unfortunately, most cases (55.2 percent) are not caught until a late stage when survival is only 4.4 percent.</t>
  </si>
  <si>
    <t>Alaska had the 40th best rate (out of the 48 states with available data) with 17.3 percent of cases undergoing surgery as part of the first course of treatment, a lower rate than nationally (21.0 percent).</t>
  </si>
  <si>
    <t>The rate of new lung cancer cases in Arizona is 52.1, lower than the national rate of 63.0, and 8th among all states.</t>
  </si>
  <si>
    <t>In Arizona only 19.1 percent of cases are caught early when survival is much higher (55.3 percent nationally). Unfortunately, most cases (41.1 percent) are not caught until a late stage when survival is only 4.5 percent (nationally). Stage-specific survival data is not available for Arizona.</t>
  </si>
  <si>
    <t>Arizona had the 38th best rate (out of the 48 states with available data) with 18.0 percent of cases undergoing surgery as part of the first course of treatment, a lower rate than nationally (21.0 percent).</t>
  </si>
  <si>
    <t>The rate of new lung cancer cases in Arkansas is 77.5, higher than the national rate of 63.0, and 49th among all states.</t>
  </si>
  <si>
    <t>The smoking rate in Arkansas is 24.9 percent, much higher than the national average of 16.8 percent.</t>
  </si>
  <si>
    <t>For Arkansas the smoking rate is much higher than the national average, while the lung cancer incidence rate is lower than what would be expected for this smoking rate, as shown by the Arkansas data point being below to the dotted line in the chart. This suggests that people living in Arkansas might have lower exposures to other risk factors besides smoking.</t>
  </si>
  <si>
    <t>In Arkansas only 20.5 percent of cases are caught early when survival is much higher (55.3 percent nationally). Unfortunately, most cases (48.6 percent) are not caught until a late stage when survival is only 4.5 percent (nationally). Stage-specific survival data is not available for Arkansas.</t>
  </si>
  <si>
    <t>Arkansas had the 32nd best rate (out of the 48 states with available data) with 19.2 percent of cases undergoing surgery as part of the first course of treatment, a lower rate than nationally (21.0 percent).</t>
  </si>
  <si>
    <t>The rate of new lung cancer cases in California is 46.8, lower than the national rate of 63.0, and 4th among all states.</t>
  </si>
  <si>
    <t>The smoking rate in California is 11.7 percent, much lower than the national average of 16.8 percent.</t>
  </si>
  <si>
    <t>For California the smoking rate is much lower than the national average, while the lung cancer incidence rate is lower than what would be expected for this smoking rate, as shown by the California data point being below to the dotted line in the chart. This suggests that people living in California might have lower exposures to other risk factors besides smoking.</t>
  </si>
  <si>
    <t>In California only 18.5 percent of cases are caught early when survival is much higher (56.9 percent). Unfortunately, most cases (54.3 percent) are not caught until a late stage when survival is only 5.0 percent.</t>
  </si>
  <si>
    <t>California had the 18th best rate (out of the 48 states with available data) with 20.9 percent of cases undergoing surgery as part of the first course of treatment, about the same rate as nationally (21.0 percent).</t>
  </si>
  <si>
    <t>The rate of new lung cancer cases in Colorado is 45.8, lower than the national rate of 63.0, and 3rd among all states.</t>
  </si>
  <si>
    <t>In Colorado only 20.3 percent of cases are caught early when survival is much higher (55.3 percent nationally). Unfortunately, most cases (50.4 percent) are not caught until a late stage when survival is only 4.5 percent (nationally). Stage-specific survival data is not available for Colorado.</t>
  </si>
  <si>
    <t>Colorado had the 19th best rate (out of the 48 states with available data) with 20.6 percent of cases undergoing surgery as part of the first course of treatment, about the same rate as nationally (21.0 percent).</t>
  </si>
  <si>
    <t>The rate of new lung cancer cases in Connecticut is 63.5, about the same as the national rate of 63.0, and 27th among all states.</t>
  </si>
  <si>
    <t>In Connecticut only 21.8 percent of cases are caught early when survival is much higher (65.3 percent). Unfortunately, most cases (50.4 percent) are not caught until a late stage when survival is only 5.1 percent.</t>
  </si>
  <si>
    <t>Connecticut had the 2nd best rate (out of the 48 states with available data) with 27.4 percent of cases undergoing surgery as part of the first course of treatment, a much higher rate than nationally (21.0 percent).</t>
  </si>
  <si>
    <t>The rate of new lung cancer cases in Delaware is 71.8, higher than the national rate of 63.0, and 42nd among all states.</t>
  </si>
  <si>
    <t>In Delaware only 20.1 percent of cases are caught early when survival is much higher (55.3 percent nationally). Unfortunately, most cases (53.3 percent) are not caught until a late stage when survival is only 4.5 percent (nationally). Stage-specific survival data is not available for Delaware.</t>
  </si>
  <si>
    <t>Delaware had the 34th best rate (out of the 48 states with available data) with 19.0 percent of cases undergoing surgery as part of the first course of treatment, a lower rate than nationally (21.0 percent).</t>
  </si>
  <si>
    <t>The rate of new lung cancer cases in Florida is 63.3, about the same as the national rate of 63.0, and 26th among all states.</t>
  </si>
  <si>
    <t>In Florida only 20.1 percent of cases are caught early when survival is much higher (55.3 percent nationally). Unfortunately, most cases (46.9 percent) are not caught until a late stage when survival is only 4.5 percent (nationally). Stage-specific survival data is not available for Florida.</t>
  </si>
  <si>
    <t>Florida had the 15th best rate (out of the 48 states with available data) with 21.3 percent of cases undergoing surgery as part of the first course of treatment, about the same rate as nationally (21.0 percent).</t>
  </si>
  <si>
    <t>The rate of new lung cancer cases in Georgia is 67.7, about the same as the national rate of 63.0, and 32nd among all states.</t>
  </si>
  <si>
    <t>In Georgia only 18.4 percent of cases are caught early when survival is much higher (49.8 percent). Unfortunately, most cases (53.3 percent) are not caught until a late stage when survival is only 4.2 percent.</t>
  </si>
  <si>
    <t>Georgia had the 24th best rate (out of the 48 states with available data) with 20.3 percent of cases undergoing surgery as part of the first course of treatment, about the same rate as nationally (21.0 percent).</t>
  </si>
  <si>
    <t>The rate of new lung cancer cases in Hawaii is 47.5, lower than the national rate of 63.0, and 5th among all states.</t>
  </si>
  <si>
    <t>In Hawaii only 15.0 percent of cases are caught early when survival is much higher (59.2 percent). Unfortunately, most cases (55.5 percent) are not caught until a late stage when survival is only 6.0 percent.</t>
  </si>
  <si>
    <t>Hawaii had the 39th best rate (out of the 48 states with available data) with 17.9 percent of cases undergoing surgery as part of the first course of treatment, a lower rate than nationally (21.0 percent).</t>
  </si>
  <si>
    <t>The rate of new lung cancer cases in Idaho is 51.4, lower than the national rate of 63.0, and 7th among all states.</t>
  </si>
  <si>
    <t>In Idaho only 18.7 percent of cases are caught early when survival is much higher (55.3 percent nationally). Unfortunately, most cases (54.7 percent) are not caught until a late stage when survival is only 4.5 percent (nationally). Stage-specific survival data is not available for Idaho.</t>
  </si>
  <si>
    <t>Idaho had the 29th best rate (out of the 48 states with available data) with 19.5 percent of cases undergoing surgery as part of the first course of treatment, a lower rate than nationally (21.0 percent).</t>
  </si>
  <si>
    <t>The rate of new lung cancer cases in Illinois is 68.3, about the same as the national rate of 63.0, and 35th among all states.</t>
  </si>
  <si>
    <t>In Illinois only 19.4 percent of cases are caught early when survival is much higher (55.3 percent nationally). Unfortunately, most cases (51.8 percent) are not caught until a late stage when survival is only 4.5 percent (nationally). Stage-specific survival data is not available for Illinois.</t>
  </si>
  <si>
    <t>Illinois had the 10th best rate (out of the 48 states with available data) with 22.4 percent of cases undergoing surgery as part of the first course of treatment, about the same rate as nationally (21.0 percent).</t>
  </si>
  <si>
    <t>The rate of new lung cancer cases in Indiana is 74.5, higher than the national rate of 63.0, and 44th among all states.</t>
  </si>
  <si>
    <t>In Indiana only 18.8 percent of cases are caught early when survival is much higher (55.3 percent nationally). Unfortunately, most cases (52.2 percent) are not caught until a late stage when survival is only 4.5 percent (nationally). Stage-specific survival data is not available for Indiana.</t>
  </si>
  <si>
    <t>Indiana had the 42nd best rate (out of the 48 states with available data) with 17.1 percent of cases undergoing surgery as part of the first course of treatment, a lower rate than nationally (21.0 percent).</t>
  </si>
  <si>
    <t>The rate of new lung cancer cases in Iowa is 65.1, about the same as the national rate of 63.0, and 28th among all states.</t>
  </si>
  <si>
    <t>In Iowa only 17.4 percent of cases are caught early when survival is much higher (49.9 percent). Unfortunately, most cases (56.2 percent) are not caught until a late stage when survival is only 4.3 percent.</t>
  </si>
  <si>
    <t>Iowa had the 36th best rate (out of the 48 states with available data) with 18.9 percent of cases undergoing surgery as part of the first course of treatment, a lower rate than nationally (21.0 percent).</t>
  </si>
  <si>
    <t>The rate of new lung cancer cases in Kansas is 62.2, about the same as the national rate of 63.0, and 22nd among all states.</t>
  </si>
  <si>
    <t>Nationally, only 18.9 percent of cases are caught early when survival is much higher (55.3 percent). Unfortunately, most cases (49.8 percent) are not caught until a late stage when survival is only 4.5 percent. Data by stage at diagnosis is not available for Kansas.</t>
  </si>
  <si>
    <t>Nationally, 21.0 percent of cases undergo surgery as part of the first course of treatment. Data on surgery as part of the first course of treatment is not available for Kansas.</t>
  </si>
  <si>
    <t>The rate of new lung cancer cases in Kentucky is 96.8, much higher than the national rate of 63.0, and 51st among all states.</t>
  </si>
  <si>
    <t>The smoking rate in Kentucky is 25.9 percent, much higher than the national average of 16.8 percent.</t>
  </si>
  <si>
    <t>For Kentucky the smoking rate is much higher than the national average, while the lung cancer incidence rate is higher than what would be expected for this smoking rate, as shown by the Kentucky data point being above to the dotted line in the chart. This suggests that people living in Kentucky might have higher exposures to other risk factors besides smoking.</t>
  </si>
  <si>
    <t>In Kentucky only 18.1 percent of cases are caught early when survival is much higher (48.8 percent). Unfortunately, most cases (52.5 percent) are not caught until a late stage when survival is only 3.2 percent.</t>
  </si>
  <si>
    <t>Kentucky had the 12th best rate (out of the 48 states with available data) with 21.7 percent of cases undergoing surgery as part of the first course of treatment, about the same rate as nationally (21.0 percent).</t>
  </si>
  <si>
    <t>Both the smoking rate and lung cancer incidence rate in Kentucky are much higher than average. Despite having more screening centers per capita than average, the state has an average rate of surgery during the initial round of treatment and a much worse than average survival rate.</t>
  </si>
  <si>
    <t>The rate of new lung cancer cases in Louisiana is 71.8, higher than the national rate of 63.0, and 43rd among all states.</t>
  </si>
  <si>
    <t>In Louisiana only 18.5 percent of cases are caught early when survival is much higher (41.0 percent). Unfortunately, most cases (54.3 percent) are not caught until a late stage when survival is only 3.3 percent.</t>
  </si>
  <si>
    <t>Louisiana had the 43rd best rate (out of the 48 states with available data) with 16.9 percent of cases undergoing surgery as part of the first course of treatment, a much lower rate than nationally (21.0 percent).</t>
  </si>
  <si>
    <t>The rate of new lung cancer cases in Maine is 74.9, higher than the national rate of 63.0, and 45th among all states.</t>
  </si>
  <si>
    <t>In Maine only 19.2 percent of cases are caught early when survival is much higher (55.3 percent nationally). Unfortunately, most cases (50.6 percent) are not caught until a late stage when survival is only 4.5 percent (nationally). Stage-specific survival data is not available for Maine.</t>
  </si>
  <si>
    <t>Maine had the 13th best rate (out of the 48 states with available data) with 21.6 percent of cases undergoing surgery as part of the first course of treatment, about the same rate as nationally (21.0 percent).</t>
  </si>
  <si>
    <t>The rate of new lung cancer cases in Maryland is 59.2, about the same as the national rate of 63.0, and 15th among all states.</t>
  </si>
  <si>
    <t>In Maryland only 19.6 percent of cases are caught early when survival is much higher (55.3 percent nationally). Unfortunately, most cases (47.0 percent) are not caught until a late stage when survival is only 4.5 percent (nationally). Stage-specific survival data is not available for Maryland.</t>
  </si>
  <si>
    <t>Maryland had the 8th best rate (out of the 48 states with available data) with 24.0 percent of cases undergoing surgery as part of the first course of treatment, a higher rate than nationally (21.0 percent).</t>
  </si>
  <si>
    <t>The rate of new lung cancer cases in Massachusetts is 66.5, about the same as the national rate of 63.0, and 29th among all states.</t>
  </si>
  <si>
    <t>In Massachusetts only 23.2 percent of cases are caught early when survival is much higher (55.3 percent nationally). Unfortunately, most cases (46.7 percent) are not caught until a late stage when survival is only 4.5 percent (nationally). Stage-specific survival data is not available for Massachusetts.</t>
  </si>
  <si>
    <t>Massachusetts had the 1st best rate (out of the 48 states with available data) with 30.1 percent of cases undergoing surgery as part of the first course of treatment, a much higher rate than nationally (21.0 percent).</t>
  </si>
  <si>
    <t>The rate of new lung cancer cases in Michigan is 68.0, about the same as the national rate of 63.0, and 33rd among all states.</t>
  </si>
  <si>
    <t>In Michigan only 18.2 percent of cases are caught early when survival is much higher (56.3 percent). Unfortunately, most cases (51.2 percent) are not caught until a late stage when survival is only 4.4 percent.</t>
  </si>
  <si>
    <t>Michigan had the 25th best rate (out of the 48 states with available data) with 20.1 percent of cases undergoing surgery as part of the first course of treatment, about the same rate as nationally (21.0 percent).</t>
  </si>
  <si>
    <t>The rate of new lung cancer cases in Minnesota is 55.5, lower than the national rate of 63.0, and 9th among all states.</t>
  </si>
  <si>
    <t>Nationally, only 18.9 percent of cases are caught early when survival is much higher (55.3 percent). Unfortunately, most cases (49.8 percent) are not caught until a late stage when survival is only 4.5 percent. Data by stage at diagnosis is not available for Minnesota.</t>
  </si>
  <si>
    <t>Nationally, 21.0 percent of cases undergo surgery as part of the first course of treatment. Data on surgery as part of the first course of treatment is not available for Minnesota.</t>
  </si>
  <si>
    <t>The rate of new lung cancer cases in Mississippi is 76.8, higher than the national rate of 63.0, and 47th among all states.</t>
  </si>
  <si>
    <t>The smoking rate in Mississippi is 22.5 percent, much higher than the national average of 16.8 percent.</t>
  </si>
  <si>
    <t>For Mississippi the smoking rate is much higher than the national average, while the lung cancer incidence rate is higher than what would be expected for this smoking rate, as shown by the Mississippi data point being above to the dotted line in the chart. This suggests that people living in Mississippi might have higher exposures to other risk factors besides smoking.</t>
  </si>
  <si>
    <t>In Mississippi only 18.3 percent of cases are caught early when survival is much higher (55.3 percent nationally). Unfortunately, most cases (53.9 percent) are not caught until a late stage when survival is only 4.5 percent (nationally). Stage-specific survival data is not available for Mississippi.</t>
  </si>
  <si>
    <t>Mississippi had the 41st best rate (out of the 48 states with available data) with 17.2 percent of cases undergoing surgery as part of the first course of treatment, a lower rate than nationally (21.0 percent).</t>
  </si>
  <si>
    <t>The rate of new lung cancer cases in Missouri is 76.2, higher than the national rate of 63.0, and 46th among all states.</t>
  </si>
  <si>
    <t>In Missouri only 18.6 percent of cases are caught early when survival is much higher (55.3 percent nationally). Unfortunately, most cases (48.9 percent) are not caught until a late stage when survival is only 4.5 percent (nationally). Stage-specific survival data is not available for Missouri.</t>
  </si>
  <si>
    <t>Missouri had the 27th best rate (out of the 48 states with available data) with 19.6 percent of cases undergoing surgery as part of the first course of treatment, a lower rate than nationally (21.0 percent).</t>
  </si>
  <si>
    <t>The rate of new lung cancer cases in Montana is 58.7, about the same as the national rate of 63.0, and 13th among all states.</t>
  </si>
  <si>
    <t>In Montana only 18.1 percent of cases are caught early when survival is much higher (55.3 percent nationally). Unfortunately, most cases (51.4 percent) are not caught until a late stage when survival is only 4.5 percent (nationally). Stage-specific survival data is not available for Montana.</t>
  </si>
  <si>
    <t>Montana had the 31st best rate (out of the 48 states with available data) with 19.2 percent of cases undergoing surgery as part of the first course of treatment, a lower rate than nationally (21.0 percent).</t>
  </si>
  <si>
    <t>The rate of new lung cancer cases in Nebraska is 59.1, about the same as the national rate of 63.0, and 14th among all states.</t>
  </si>
  <si>
    <t>In Nebraska only 18.8 percent of cases are caught early when survival is much higher (55.3 percent nationally). Unfortunately, most cases (49.3 percent) are not caught until a late stage when survival is only 4.5 percent (nationally). Stage-specific survival data is not available for Nebraska.</t>
  </si>
  <si>
    <t>Nebraska had the 17th best rate (out of the 48 states with available data) with 21.2 percent of cases undergoing surgery as part of the first course of treatment, about the same rate as nationally (21.0 percent).</t>
  </si>
  <si>
    <t>The rate of new lung cancer cases in Nevada is 63.1, about the same as the national rate of 63.0, and 24th among all states.</t>
  </si>
  <si>
    <t>In Nevada only 15.7 percent of cases are caught early when survival is much higher (55.3 percent nationally). Unfortunately, most cases (42.8 percent) are not caught until a late stage when survival is only 4.5 percent (nationally). Stage-specific survival data is not available for Nevada.</t>
  </si>
  <si>
    <t>Nevada had the 37th best rate (out of the 48 states with available data) with 18.5 percent of cases undergoing surgery as part of the first course of treatment, a lower rate than nationally (21.0 percent).</t>
  </si>
  <si>
    <t>The rate of new lung cancer cases in New Hampshire is 68.1, about the same as the national rate of 63.0, and 34th among all states.</t>
  </si>
  <si>
    <t>In New Hampshire only 19.8 percent of cases are caught early when survival is much higher (55.3 percent nationally). Unfortunately, most cases (49.7 percent) are not caught until a late stage when survival is only 4.5 percent (nationally). Stage-specific survival data is not available for New Hampshire.</t>
  </si>
  <si>
    <t>New Hampshire had the 6th best rate (out of the 48 states with available data) with 25.4 percent of cases undergoing surgery as part of the first course of treatment, a higher rate than nationally (21.0 percent).</t>
  </si>
  <si>
    <t>The rate of new lung cancer cases in New Jersey is 59.4, about the same as the national rate of 63.0, and 16th among all states.</t>
  </si>
  <si>
    <t>In New Jersey only 19.7 percent of cases are caught early when survival is much higher (64.7 percent). Unfortunately, most cases (48.8 percent) are not caught until a late stage when survival is only 4.7 percent.</t>
  </si>
  <si>
    <t>New Jersey had the 4th best rate (out of the 48 states with available data) with 25.7 percent of cases undergoing surgery as part of the first course of treatment, a higher rate than nationally (21.0 percent).</t>
  </si>
  <si>
    <t>The rate of new lung cancer cases in New Mexico is 42.7, lower than the national rate of 63.0, and 2nd among all states.</t>
  </si>
  <si>
    <t>In New Mexico only 17.8 percent of cases are caught early when survival is much higher (48.7 percent). Unfortunately, most cases (49.1 percent) are not caught until a late stage when survival is only 4.8 percent.</t>
  </si>
  <si>
    <t>New Mexico had the 46th best rate (out of the 48 states with available data) with 15.1 percent of cases undergoing surgery as part of the first course of treatment, a much lower rate than nationally (21.0 percent).</t>
  </si>
  <si>
    <t>The rate of new lung cancer cases in New York is 62.2, about the same as the national rate of 63.0, and 21st among all states.</t>
  </si>
  <si>
    <t>In New York only 21.1 percent of cases are caught early when survival is much higher (55.3 percent nationally). Unfortunately, most cases (49.4 percent) are not caught until a late stage when survival is only 4.5 percent (nationally). Stage-specific survival data is not available for New York.</t>
  </si>
  <si>
    <t>New York had the 3rd best rate (out of the 48 states with available data) with 26.3 percent of cases undergoing surgery as part of the first course of treatment, a higher rate than nationally (21.0 percent).</t>
  </si>
  <si>
    <t>The rate of new lung cancer cases in North Carolina is 70.9, higher than the national rate of 63.0, and 38th among all states.</t>
  </si>
  <si>
    <t>In North Carolina only 19.0 percent of cases are caught early when survival is much higher (55.3 percent nationally). Unfortunately, most cases (50.0 percent) are not caught until a late stage when survival is only 4.5 percent (nationally). Stage-specific survival data is not available for North Carolina.</t>
  </si>
  <si>
    <t>North Carolina had the 21st best rate (out of the 48 states with available data) with 20.5 percent of cases undergoing surgery as part of the first course of treatment, about the same rate as nationally (21.0 percent).</t>
  </si>
  <si>
    <t>The rate of new lung cancer cases in North Dakota is 57.4, about the same as the national rate of 63.0, and 11th among all states.</t>
  </si>
  <si>
    <t>In North Dakota only 19.1 percent of cases are caught early when survival is much higher (55.3 percent nationally). Unfortunately, most cases (53.0 percent) are not caught until a late stage when survival is only 4.5 percent (nationally). Stage-specific survival data is not available for North Dakota.</t>
  </si>
  <si>
    <t>North Dakota had the 14th best rate (out of the 48 states with available data) with 21.4 percent of cases undergoing surgery as part of the first course of treatment, about the same rate as nationally (21.0 percent).</t>
  </si>
  <si>
    <t>The rate of new lung cancer cases in Ohio is 71.1, higher than the national rate of 63.0, and 39th among all states.</t>
  </si>
  <si>
    <t>In Ohio only 17.3 percent of cases are caught early when survival is much higher (55.3 percent nationally). Unfortunately, most cases (47.7 percent) are not caught until a late stage when survival is only 4.5 percent (nationally). Stage-specific survival data is not available for Ohio.</t>
  </si>
  <si>
    <t>Ohio had the 22nd best rate (out of the 48 states with available data) with 20.4 percent of cases undergoing surgery as part of the first course of treatment, about the same rate as nationally (21.0 percent).</t>
  </si>
  <si>
    <t>The rate of new lung cancer cases in Oklahoma is 71.6, higher than the national rate of 63.0, and 40th among all states.</t>
  </si>
  <si>
    <t>In Oklahoma only 16.6 percent of cases are caught early when survival is much higher (55.3 percent nationally). Unfortunately, most cases (48.0 percent) are not caught until a late stage when survival is only 4.5 percent (nationally). Stage-specific survival data is not available for Oklahoma.</t>
  </si>
  <si>
    <t>Oklahoma had the 48th best rate (out of the 48 states with available data) with 14.3 percent of cases undergoing surgery as part of the first course of treatment, a much lower rate than nationally (21.0 percent).</t>
  </si>
  <si>
    <t>The rate of new lung cancer cases in Oregon is 59.6, about the same as the national rate of 63.0, and 18th among all states.</t>
  </si>
  <si>
    <t>In Oregon only 15.0 percent of cases are caught early when survival is much higher (55.3 percent nationally). Unfortunately, most cases (47.6 percent) are not caught until a late stage when survival is only 4.5 percent (nationally). Stage-specific survival data is not available for Oregon.</t>
  </si>
  <si>
    <t>Oregon had the 28th best rate (out of the 48 states with available data) with 19.6 percent of cases undergoing surgery as part of the first course of treatment, a lower rate than nationally (21.0 percent).</t>
  </si>
  <si>
    <t>The rate of new lung cancer cases in Pennsylvania is 66.7, about the same as the national rate of 63.0, and 30th among all states.</t>
  </si>
  <si>
    <t>In Pennsylvania only 18.1 percent of cases are caught early when survival is much higher (55.3 percent nationally). Unfortunately, most cases (52.5 percent) are not caught until a late stage when survival is only 4.5 percent (nationally). Stage-specific survival data is not available for Pennsylvania.</t>
  </si>
  <si>
    <t>Pennsylvania had the 11th best rate (out of the 48 states with available data) with 22.4 percent of cases undergoing surgery as part of the first course of treatment, about the same rate as nationally (21.0 percent).</t>
  </si>
  <si>
    <t>The rate of new lung cancer cases in Rhode Island is 70.0, higher than the national rate of 63.0, and 37th among all states.</t>
  </si>
  <si>
    <t>In Rhode Island only 20.4 percent of cases are caught early when survival is much higher (55.3 percent nationally). Unfortunately, most cases (49.7 percent) are not caught until a late stage when survival is only 4.5 percent (nationally). Stage-specific survival data is not available for Rhode Island.</t>
  </si>
  <si>
    <t>Rhode Island had the 5th best rate (out of the 48 states with available data) with 25.4 percent of cases undergoing surgery as part of the first course of treatment, a higher rate than nationally (21.0 percent).</t>
  </si>
  <si>
    <t>The rate of new lung cancer cases in South Carolina is 69.1, about the same as the national rate of 63.0, and 36th among all states.</t>
  </si>
  <si>
    <t>In South Carolina only 17.8 percent of cases are caught early when survival is much higher (55.3 percent nationally). Unfortunately, most cases (47.1 percent) are not caught until a late stage when survival is only 4.5 percent (nationally). Stage-specific survival data is not available for South Carolina.</t>
  </si>
  <si>
    <t>South Carolina had the 23rd best rate (out of the 48 states with available data) with 20.4 percent of cases undergoing surgery as part of the first course of treatment, about the same rate as nationally (21.0 percent).</t>
  </si>
  <si>
    <t>The rate of new lung cancer cases in South Dakota is 58.2, about the same as the national rate of 63.0, and 12th among all states.</t>
  </si>
  <si>
    <t>In South Dakota only 19.0 percent of cases are caught early when survival is much higher (55.3 percent nationally). Unfortunately, most cases (52.9 percent) are not caught until a late stage when survival is only 4.5 percent (nationally). Stage-specific survival data is not available for South Dakota.</t>
  </si>
  <si>
    <t>South Dakota had the 47th best rate (out of the 48 states with available data) with 14.8 percent of cases undergoing surgery as part of the first course of treatment, a much lower rate than nationally (21.0 percent).</t>
  </si>
  <si>
    <t>The rate of new lung cancer cases in Tennessee is 77.2, higher than the national rate of 63.0, and 48th among all states.</t>
  </si>
  <si>
    <t>In Tennessee only 19.3 percent of cases are caught early when survival is much higher (55.3 percent nationally). Unfortunately, most cases (47.6 percent) are not caught until a late stage when survival is only 4.5 percent (nationally). Stage-specific survival data is not available for Tennessee.</t>
  </si>
  <si>
    <t>Tennessee had the 20th best rate (out of the 48 states with available data) with 20.6 percent of cases undergoing surgery as part of the first course of treatment, about the same rate as nationally (21.0 percent).</t>
  </si>
  <si>
    <t>The rate of new lung cancer cases in Texas is 56.4, about the same as the national rate of 63.0, and 10th among all states.</t>
  </si>
  <si>
    <t>In Texas only 17.3 percent of cases are caught early when survival is much higher (55.3 percent nationally). Unfortunately, most cases (45.5 percent) are not caught until a late stage when survival is only 4.5 percent (nationally). Stage-specific survival data is not available for Texas.</t>
  </si>
  <si>
    <t>Texas had the 44th best rate (out of the 48 states with available data) with 16.6 percent of cases undergoing surgery as part of the first course of treatment, a much lower rate than nationally (21.0 percent).</t>
  </si>
  <si>
    <t>The rate of new lung cancer cases in Utah is 29.1, much lower than the national rate of 63.0, and 1st among all states.</t>
  </si>
  <si>
    <t>The smoking rate in Utah is 9.1 percent, much lower than the national average of 16.8 percent.</t>
  </si>
  <si>
    <t>For Utah the smoking rate is much lower than the national average, while the lung cancer incidence rate is lower than what would be expected for this smoking rate, as shown by the Utah data point being below to the dotted line in the chart. This suggests that people living in Utah might have lower exposures to other risk factors besides smoking.</t>
  </si>
  <si>
    <t>In Utah only 17.9 percent of cases are caught early when survival is much higher (56.2 percent). Unfortunately, most cases (54.6 percent) are not caught until a late stage when survival is only 4.9 percent.</t>
  </si>
  <si>
    <t>Utah had the 7th best rate (out of the 48 states with available data) with 25.1 percent of cases undergoing surgery as part of the first course of treatment, a higher rate than nationally (21.0 percent).</t>
  </si>
  <si>
    <t>Both the smoking rate and lung cancer incidence rate in Utah are much lower than average. Despite having far fewer screening centers per capita than average, the state has a better than average rate of surgery during the initial round of treatment and an average survival rate.</t>
  </si>
  <si>
    <t>The rate of new lung cancer cases in Vermont is 66.7, about the same as the national rate of 63.0, and 30th among all states.</t>
  </si>
  <si>
    <t>Nationally, only 18.9 percent of cases are caught early when survival is much higher (55.3 percent). Unfortunately, most cases (49.8 percent) are not caught until a late stage when survival is only 4.5 percent. Data by stage at diagnosis is not available for Vermont.</t>
  </si>
  <si>
    <t>Nationally, 21.0 percent of cases undergo surgery as part of the first course of treatment. Data on surgery as part of the first course of treatment is not available for Vermont.</t>
  </si>
  <si>
    <t>The rate of new lung cancer cases in Virginia is 62.4, about the same as the national rate of 63.0, and 23rd among all states.</t>
  </si>
  <si>
    <t>In Virginia only 19.0 percent of cases are caught early when survival is much higher (55.3 percent nationally). Unfortunately, most cases (47.8 percent) are not caught until a late stage when survival is only 4.5 percent (nationally). Stage-specific survival data is not available for Virginia.</t>
  </si>
  <si>
    <t>Virginia had the 16th best rate (out of the 48 states with available data) with 21.2 percent of cases undergoing surgery as part of the first course of treatment, about the same rate as nationally (21.0 percent).</t>
  </si>
  <si>
    <t>The rate of new lung cancer cases in Washington is 60.4, about the same as the national rate of 63.0, and 19th among all states.</t>
  </si>
  <si>
    <t>In Washington only 18.2 percent of cases are caught early when survival is much higher (63.6 percent). Unfortunately, most cases (49.6 percent) are not caught until a late stage when survival is only 4.5 percent.</t>
  </si>
  <si>
    <t>Washington had the 33rd best rate (out of the 48 states with available data) with 19.2 percent of cases undergoing surgery as part of the first course of treatment, a lower rate than nationally (21.0 percent).</t>
  </si>
  <si>
    <t>The rate of new lung cancer cases in West Virginia is 81.6, higher than the national rate of 63.0, and 50th among all states.</t>
  </si>
  <si>
    <t>The smoking rate in West Virginia is 25.7 percent, much higher than the national average of 16.8 percent.</t>
  </si>
  <si>
    <t>For West Virginia the smoking rate is much higher than the national average, while the lung cancer incidence rate is similar to what would be expected for this smoking rate, as shown by the West Virginia data point being close to to the dotted line in the chart. This suggests that people living in West Virginia might have average exposures to other risk factors besides smoking.</t>
  </si>
  <si>
    <t>In West Virginia only 20.2 percent of cases are caught early when survival is much higher (55.3 percent nationally). Unfortunately, most cases (50.4 percent) are not caught until a late stage when survival is only 4.5 percent (nationally). Stage-specific survival data is not available for West Virginia.</t>
  </si>
  <si>
    <t>West Virginia had the 26th best rate (out of the 48 states with available data) with 20.1 percent of cases undergoing surgery as part of the first course of treatment, about the same rate as nationally (21.0 percent).</t>
  </si>
  <si>
    <t>The rate of new lung cancer cases in Wisconsin is 61.5, about the same as the national rate of 63.0, and 20th among all states.</t>
  </si>
  <si>
    <t>In Wisconsin only 18.7 percent of cases are caught early when survival is much higher (55.3 percent nationally). Unfortunately, most cases (52.0 percent) are not caught until a late stage when survival is only 4.5 percent (nationally). Stage-specific survival data is not available for Wisconsin.</t>
  </si>
  <si>
    <t>Wisconsin had the 9th best rate (out of the 48 states with available data) with 22.5 percent of cases undergoing surgery as part of the first course of treatment, about the same rate as nationally (21.0 percent).</t>
  </si>
  <si>
    <t>The rate of new lung cancer cases in Wyoming is 47.8, lower than the national rate of 63.0, and 6th among all states.</t>
  </si>
  <si>
    <t>In Wyoming only 23.3 percent of cases are caught early when survival is much higher (55.3 percent nationally). Unfortunately, most cases (47.6 percent) are not caught until a late stage when survival is only 4.5 percent (nationally). Stage-specific survival data is not available for Wyoming.</t>
  </si>
  <si>
    <t>Wyoming had the 45th best rate (out of the 48 states with available data) with 15.7 percent of cases undergoing surgery as part of the first course of treatment, a much lower rate than nationally (21.0 percent).</t>
  </si>
  <si>
    <t>The rate of new lung cancer cases in the District of Columbia is 59.6, about the same as the national rate of 63.0, and 17th among all states.</t>
  </si>
  <si>
    <t>The smoking rate in the District of Columbia is 16.0 percent, about the same as the national average of 16.8 percent.</t>
  </si>
  <si>
    <t>In the District of Columbia only 16.8 percent of cases are caught early when survival is much higher (55.3 percent nationally). Unfortunately, most cases (48.2 percent) are not caught until a late stage when survival is only 4.5 percent (nationally). Stage-specific survival data is not available for the District of Columbia.</t>
  </si>
  <si>
    <t>The District of Columbia had the 30th best rate (out of the 48 states with available data) with 19.5 percent of cases undergoing surgery as part of the first course of treatment, a lower rate than nationally (21.0 percent).</t>
  </si>
  <si>
    <t>The District of Columbia ranked 25th among all states with 4.5 accredited lung cancer screening centers per million people, about the same as the national rate of 4.8 centers per million people. This shows there are an average number of screening centers throughout the state available to the high-risk population in the District of Columbia. This means the likelihood that an individual would have access to a screening center nearby is average, but lack of access could still be a barrier to lung cancer screening for some.</t>
  </si>
  <si>
    <t>CHART 3</t>
  </si>
  <si>
    <t>CHART 6</t>
  </si>
  <si>
    <t>CHART 1</t>
  </si>
  <si>
    <t>CHART 4</t>
  </si>
  <si>
    <t>CHART 5</t>
  </si>
  <si>
    <t>CHART 2 SURVIVAL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</si>
</sst>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15" x14ac:knownFonts="1">
    <font>
      <sz val="11"/>
      <color theme="1"/>
      <name val="Calibri"/>
      <family val="2"/>
      <scheme val="minor"/>
    </font>
    <font>
      <sz val="10"/>
      <color theme="1"/>
      <name val="Lato"/>
      <family val="2"/>
    </font>
    <font>
      <sz val="10"/>
      <color theme="1"/>
      <name val="Lato"/>
      <family val="2"/>
    </font>
    <font>
      <sz val="10"/>
      <color theme="1"/>
      <name val="Lato"/>
      <family val="2"/>
    </font>
    <font>
      <sz val="10"/>
      <color rgb="FFFF0000"/>
      <name val="Lato"/>
      <family val="2"/>
    </font>
    <font>
      <sz val="10"/>
      <color theme="1"/>
      <name val="Calibri"/>
      <family val="2"/>
      <scheme val="minor"/>
    </font>
    <font>
      <b/>
      <sz val="11"/>
      <color theme="5" tint="-0.249977111117893"/>
      <name val="Lato"/>
      <family val="2"/>
    </font>
    <font>
      <sz val="10"/>
      <name val="Lato"/>
      <family val="2"/>
    </font>
    <font>
      <strike/>
      <sz val="10"/>
      <color rgb="FFFF0000"/>
      <name val="Lato"/>
      <family val="2"/>
    </font>
    <font>
      <strike/>
      <sz val="10"/>
      <color theme="1"/>
      <name val="Lato"/>
      <family val="2"/>
    </font>
    <font>
      <strike/>
      <sz val="10"/>
      <name val="Lato"/>
      <family val="2"/>
    </font>
    <font>
      <strike/>
      <sz val="10"/>
      <color theme="0" tint="-0.249977111117893"/>
      <name val="Lato"/>
      <family val="2"/>
    </font>
    <font>
      <sz val="10"/>
      <color theme="0" tint="-0.499984740745262"/>
      <name val="Lato"/>
      <family val="2"/>
    </font>
    <font>
      <b/>
      <sz val="10"/>
      <name val="Lato"/>
      <family val="2"/>
    </font>
    <font>
      <b/>
      <sz val="11"/>
      <color theme="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s>
  <borders count="13">
    <border>
      <left/>
      <right/>
      <top/>
      <bottom/>
      <diagonal/>
    </border>
    <border>
      <left/>
      <right/>
      <top/>
      <bottom style="thin">
        <color indexed="64"/>
      </bottom>
      <diagonal/>
    </border>
    <border>
      <left style="medium">
        <color auto="1"/>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style="thin">
        <color indexed="64"/>
      </right>
      <top style="thin">
        <color indexed="64"/>
      </top>
      <bottom style="thin">
        <color indexed="64"/>
      </bottom>
      <diagonal/>
    </border>
    <border>
      <left style="medium">
        <color auto="1"/>
      </left>
      <right/>
      <top/>
      <bottom/>
      <diagonal/>
    </border>
    <border>
      <left style="medium">
        <color indexed="64"/>
      </left>
      <right/>
      <top style="thin">
        <color indexed="64"/>
      </top>
      <bottom style="thin">
        <color indexed="64"/>
      </bottom>
      <diagonal/>
    </border>
    <border>
      <left/>
      <right style="medium">
        <color auto="1"/>
      </right>
      <top/>
      <bottom style="thin">
        <color indexed="64"/>
      </bottom>
      <diagonal/>
    </border>
    <border>
      <left/>
      <right style="medium">
        <color auto="1"/>
      </right>
      <top style="thin">
        <color indexed="64"/>
      </top>
      <bottom style="thin">
        <color indexed="64"/>
      </bottom>
      <diagonal/>
    </border>
    <border>
      <left/>
      <right style="medium">
        <color auto="1"/>
      </right>
      <top/>
      <bottom/>
      <diagonal/>
    </border>
    <border>
      <left/>
      <right/>
      <top style="thin">
        <color indexed="64"/>
      </top>
      <bottom style="thin">
        <color indexed="64"/>
      </bottom>
      <diagonal/>
    </border>
  </borders>
  <cellStyleXfs count="3">
    <xf numFmtId="0" fontId="0" fillId="0" borderId="0"/>
    <xf numFmtId="0" fontId="5" fillId="0" borderId="0"/>
    <xf numFmtId="9" fontId="5" fillId="0" borderId="0" applyFont="0" applyFill="0" applyBorder="0" applyAlignment="0" applyProtection="0"/>
  </cellStyleXfs>
  <cellXfs count="104">
    <xf numFmtId="0" fontId="0" fillId="0" borderId="0" xfId="0"/>
    <xf numFmtId="0" fontId="6" fillId="0" borderId="0" xfId="1" applyFont="1" applyAlignment="1">
      <alignment horizontal="center"/>
    </xf>
    <xf numFmtId="0" fontId="3" fillId="0" borderId="0" xfId="1" applyFont="1"/>
    <xf numFmtId="0" fontId="3" fillId="0" borderId="0" xfId="1" applyFont="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5" xfId="1" applyFont="1" applyFill="1" applyBorder="1" applyAlignment="1">
      <alignment horizontal="center"/>
    </xf>
    <xf numFmtId="0" fontId="3" fillId="3" borderId="6" xfId="1" applyFont="1" applyFill="1" applyBorder="1" applyAlignment="1">
      <alignment horizontal="center"/>
    </xf>
    <xf numFmtId="0" fontId="3" fillId="3" borderId="4" xfId="1" applyFont="1" applyFill="1" applyBorder="1" applyAlignment="1">
      <alignment horizontal="center"/>
    </xf>
    <xf numFmtId="0" fontId="3" fillId="3" borderId="5" xfId="1" applyFont="1" applyFill="1" applyBorder="1" applyAlignment="1">
      <alignment horizontal="center"/>
    </xf>
    <xf numFmtId="0" fontId="3" fillId="4" borderId="6" xfId="1" applyFont="1" applyFill="1" applyBorder="1" applyAlignment="1">
      <alignment horizontal="center" wrapText="1"/>
    </xf>
    <xf numFmtId="0" fontId="3" fillId="4" borderId="4" xfId="1" applyFont="1" applyFill="1" applyBorder="1" applyAlignment="1">
      <alignment horizontal="center" wrapText="1"/>
    </xf>
    <xf numFmtId="0" fontId="3" fillId="2" borderId="6" xfId="1" applyFont="1" applyFill="1" applyBorder="1" applyAlignment="1">
      <alignment horizontal="center"/>
    </xf>
    <xf numFmtId="0" fontId="3" fillId="3" borderId="6" xfId="1" applyFont="1" applyFill="1" applyBorder="1" applyAlignment="1">
      <alignment horizontal="center" wrapText="1"/>
    </xf>
    <xf numFmtId="0" fontId="7" fillId="0" borderId="0" xfId="1" applyFont="1"/>
    <xf numFmtId="164" fontId="7" fillId="0" borderId="0" xfId="1" applyNumberFormat="1" applyFont="1"/>
    <xf numFmtId="0" fontId="7" fillId="0" borderId="0" xfId="1" applyFont="1" applyAlignment="1">
      <alignment horizontal="center"/>
    </xf>
    <xf numFmtId="165" fontId="7" fillId="0" borderId="7" xfId="2" applyNumberFormat="1" applyFont="1" applyBorder="1"/>
    <xf numFmtId="165" fontId="7" fillId="0" borderId="0" xfId="1" applyNumberFormat="1" applyFont="1"/>
    <xf numFmtId="165" fontId="7" fillId="0" borderId="0" xfId="2" applyNumberFormat="1" applyFont="1" applyBorder="1"/>
    <xf numFmtId="0" fontId="7" fillId="0" borderId="0" xfId="1" applyFont="1" applyBorder="1" applyAlignment="1">
      <alignment horizontal="center"/>
    </xf>
    <xf numFmtId="165" fontId="7" fillId="0" borderId="7" xfId="2" applyNumberFormat="1" applyFont="1" applyBorder="1" applyAlignment="1">
      <alignment horizontal="right"/>
    </xf>
    <xf numFmtId="166" fontId="7" fillId="0" borderId="7" xfId="1" applyNumberFormat="1" applyFont="1" applyBorder="1"/>
    <xf numFmtId="165" fontId="3" fillId="0" borderId="7" xfId="2" applyNumberFormat="1" applyFont="1" applyBorder="1" applyAlignment="1">
      <alignment horizontal="right"/>
    </xf>
    <xf numFmtId="0" fontId="3" fillId="0" borderId="0" xfId="1" applyFont="1" applyBorder="1" applyAlignment="1">
      <alignment horizontal="center"/>
    </xf>
    <xf numFmtId="166" fontId="3" fillId="0" borderId="7" xfId="1" applyNumberFormat="1" applyFont="1" applyBorder="1"/>
    <xf numFmtId="0" fontId="2" fillId="0" borderId="0" xfId="1" applyFont="1"/>
    <xf numFmtId="165" fontId="2" fillId="0" borderId="0" xfId="2" applyNumberFormat="1" applyFont="1"/>
    <xf numFmtId="166" fontId="2" fillId="0" borderId="0" xfId="2" applyNumberFormat="1" applyFont="1"/>
    <xf numFmtId="0" fontId="2" fillId="0" borderId="0" xfId="1" applyFont="1" applyAlignment="1">
      <alignment horizontal="center"/>
    </xf>
    <xf numFmtId="0" fontId="2" fillId="0" borderId="0" xfId="1" applyFont="1" applyBorder="1"/>
    <xf numFmtId="166" fontId="2" fillId="0" borderId="0" xfId="1" applyNumberFormat="1" applyFont="1"/>
    <xf numFmtId="0" fontId="1" fillId="0" borderId="0" xfId="1" applyFont="1"/>
    <xf numFmtId="0" fontId="10" fillId="0" borderId="0" xfId="1" applyFont="1" applyBorder="1" applyAlignment="1">
      <alignment horizontal="center"/>
    </xf>
    <xf numFmtId="0" fontId="9" fillId="0" borderId="0" xfId="1" applyFont="1"/>
    <xf numFmtId="0" fontId="9" fillId="4" borderId="6" xfId="1" applyFont="1" applyFill="1" applyBorder="1" applyAlignment="1">
      <alignment horizontal="center" wrapText="1"/>
    </xf>
    <xf numFmtId="0" fontId="9" fillId="4" borderId="4" xfId="1" applyFont="1" applyFill="1" applyBorder="1" applyAlignment="1">
      <alignment horizontal="center" wrapText="1"/>
    </xf>
    <xf numFmtId="0" fontId="9" fillId="4" borderId="5" xfId="1" applyFont="1" applyFill="1" applyBorder="1" applyAlignment="1">
      <alignment horizontal="center"/>
    </xf>
    <xf numFmtId="0" fontId="9" fillId="2" borderId="6" xfId="1" applyFont="1" applyFill="1" applyBorder="1" applyAlignment="1">
      <alignment horizontal="center" wrapText="1"/>
    </xf>
    <xf numFmtId="0" fontId="9" fillId="2" borderId="4" xfId="1" applyFont="1" applyFill="1" applyBorder="1" applyAlignment="1">
      <alignment horizontal="center"/>
    </xf>
    <xf numFmtId="0" fontId="9" fillId="2" borderId="5" xfId="1" applyFont="1" applyFill="1" applyBorder="1" applyAlignment="1">
      <alignment horizontal="center"/>
    </xf>
    <xf numFmtId="165" fontId="10" fillId="0" borderId="7" xfId="1" applyNumberFormat="1" applyFont="1" applyBorder="1"/>
    <xf numFmtId="165" fontId="10" fillId="0" borderId="0" xfId="1" applyNumberFormat="1" applyFont="1" applyBorder="1"/>
    <xf numFmtId="165" fontId="10" fillId="0" borderId="7" xfId="2" applyNumberFormat="1" applyFont="1" applyBorder="1" applyAlignment="1">
      <alignment horizontal="right"/>
    </xf>
    <xf numFmtId="165" fontId="9" fillId="0" borderId="7" xfId="2" applyNumberFormat="1" applyFont="1" applyBorder="1" applyAlignment="1">
      <alignment horizontal="right"/>
    </xf>
    <xf numFmtId="165" fontId="9" fillId="0" borderId="0" xfId="2" applyNumberFormat="1" applyFont="1" applyBorder="1" applyAlignment="1">
      <alignment horizontal="right"/>
    </xf>
    <xf numFmtId="165" fontId="11" fillId="0" borderId="0" xfId="2" applyNumberFormat="1" applyFont="1" applyBorder="1" applyAlignment="1"/>
    <xf numFmtId="0" fontId="9" fillId="0" borderId="0" xfId="1" applyFont="1" applyBorder="1" applyAlignment="1">
      <alignment horizontal="center"/>
    </xf>
    <xf numFmtId="0" fontId="11" fillId="0" borderId="0" xfId="1" applyFont="1" applyBorder="1"/>
    <xf numFmtId="166" fontId="9" fillId="0" borderId="0" xfId="2" applyNumberFormat="1" applyFont="1" applyAlignment="1"/>
    <xf numFmtId="0" fontId="9" fillId="0" borderId="0" xfId="1" applyFont="1" applyAlignment="1">
      <alignment horizontal="center"/>
    </xf>
    <xf numFmtId="166" fontId="9" fillId="0" borderId="0" xfId="1" applyNumberFormat="1" applyFont="1" applyAlignment="1"/>
    <xf numFmtId="0" fontId="9" fillId="0" borderId="0" xfId="1" applyFont="1" applyAlignment="1"/>
    <xf numFmtId="0" fontId="1" fillId="5" borderId="6" xfId="1" applyFont="1" applyFill="1" applyBorder="1" applyAlignment="1">
      <alignment horizontal="center" wrapText="1"/>
    </xf>
    <xf numFmtId="0" fontId="1" fillId="5" borderId="4" xfId="1" applyFont="1" applyFill="1" applyBorder="1" applyAlignment="1">
      <alignment horizontal="center" wrapText="1"/>
    </xf>
    <xf numFmtId="165" fontId="12" fillId="0" borderId="0" xfId="2" applyNumberFormat="1" applyFont="1" applyBorder="1"/>
    <xf numFmtId="165" fontId="12" fillId="0" borderId="0" xfId="1" applyNumberFormat="1" applyFont="1"/>
    <xf numFmtId="0" fontId="1" fillId="6" borderId="8" xfId="1" applyFont="1" applyFill="1" applyBorder="1" applyAlignment="1">
      <alignment horizontal="center"/>
    </xf>
    <xf numFmtId="0" fontId="4" fillId="7" borderId="2" xfId="1" applyFont="1" applyFill="1" applyBorder="1" applyAlignment="1">
      <alignment horizontal="center"/>
    </xf>
    <xf numFmtId="0" fontId="4" fillId="7" borderId="9" xfId="1" applyFont="1" applyFill="1" applyBorder="1" applyAlignment="1">
      <alignment horizontal="center"/>
    </xf>
    <xf numFmtId="0" fontId="1" fillId="7" borderId="8" xfId="1" applyFont="1" applyFill="1" applyBorder="1" applyAlignment="1">
      <alignment horizontal="center" wrapText="1"/>
    </xf>
    <xf numFmtId="0" fontId="1" fillId="7" borderId="10" xfId="1" applyFont="1" applyFill="1" applyBorder="1" applyAlignment="1">
      <alignment horizontal="center" wrapText="1"/>
    </xf>
    <xf numFmtId="165" fontId="7" fillId="0" borderId="11" xfId="2" applyNumberFormat="1" applyFont="1" applyBorder="1"/>
    <xf numFmtId="1" fontId="7" fillId="0" borderId="7" xfId="2" applyNumberFormat="1" applyFont="1" applyBorder="1"/>
    <xf numFmtId="1" fontId="7" fillId="0" borderId="0" xfId="2" applyNumberFormat="1" applyFont="1" applyBorder="1"/>
    <xf numFmtId="0" fontId="1" fillId="5" borderId="5" xfId="1" applyFont="1" applyFill="1" applyBorder="1" applyAlignment="1">
      <alignment horizontal="center" wrapText="1"/>
    </xf>
    <xf numFmtId="0" fontId="1" fillId="4" borderId="5" xfId="1" applyFont="1" applyFill="1" applyBorder="1" applyAlignment="1">
      <alignment horizontal="center" wrapText="1"/>
    </xf>
    <xf numFmtId="165" fontId="7" fillId="0" borderId="0" xfId="2" applyNumberFormat="1" applyFont="1" applyBorder="1" applyAlignment="1">
      <alignment horizontal="center"/>
    </xf>
    <xf numFmtId="165" fontId="7" fillId="0" borderId="0" xfId="1" applyNumberFormat="1" applyFont="1" applyAlignment="1">
      <alignment horizontal="center"/>
    </xf>
    <xf numFmtId="165" fontId="12" fillId="0" borderId="0" xfId="1" applyNumberFormat="1" applyFont="1" applyAlignment="1">
      <alignment horizontal="center"/>
    </xf>
    <xf numFmtId="0" fontId="1" fillId="0" borderId="0" xfId="1" applyFont="1" applyAlignment="1">
      <alignment horizontal="center"/>
    </xf>
    <xf numFmtId="166" fontId="2" fillId="0" borderId="0" xfId="2" applyNumberFormat="1" applyFont="1" applyAlignment="1">
      <alignment horizontal="center"/>
    </xf>
    <xf numFmtId="166" fontId="2" fillId="0" borderId="0" xfId="1" applyNumberFormat="1" applyFont="1" applyAlignment="1">
      <alignment horizontal="center"/>
    </xf>
    <xf numFmtId="0" fontId="1" fillId="6" borderId="12" xfId="1" applyFont="1" applyFill="1" applyBorder="1" applyAlignment="1">
      <alignment horizontal="center" wrapText="1"/>
    </xf>
    <xf numFmtId="0" fontId="1" fillId="6" borderId="10" xfId="1" applyFont="1" applyFill="1" applyBorder="1" applyAlignment="1">
      <alignment horizontal="center" wrapText="1"/>
    </xf>
    <xf numFmtId="0" fontId="7" fillId="0" borderId="7" xfId="1" applyFont="1" applyBorder="1" applyAlignment="1">
      <alignment horizontal="center"/>
    </xf>
    <xf numFmtId="0" fontId="7" fillId="0" borderId="7" xfId="1" applyFont="1" applyBorder="1"/>
    <xf numFmtId="0" fontId="4" fillId="8" borderId="7" xfId="1" applyFont="1" applyFill="1" applyBorder="1" applyAlignment="1">
      <alignment horizontal="center"/>
    </xf>
    <xf numFmtId="0" fontId="1" fillId="8" borderId="2" xfId="1" applyFont="1" applyFill="1" applyBorder="1" applyAlignment="1">
      <alignment horizontal="center"/>
    </xf>
    <xf numFmtId="165" fontId="13" fillId="0" borderId="7" xfId="2" applyNumberFormat="1" applyFont="1" applyBorder="1"/>
    <xf numFmtId="165" fontId="13" fillId="0" borderId="0" xfId="1" applyNumberFormat="1" applyFont="1"/>
    <xf numFmtId="0" fontId="13" fillId="0" borderId="0" xfId="1" applyFont="1"/>
    <xf numFmtId="165" fontId="13" fillId="0" borderId="0" xfId="2" applyNumberFormat="1" applyFont="1" applyBorder="1"/>
    <xf numFmtId="0" fontId="13" fillId="0" borderId="0" xfId="1" applyFont="1" applyBorder="1" applyAlignment="1"/>
    <xf numFmtId="0" fontId="13" fillId="0" borderId="0" xfId="1" applyFont="1" applyBorder="1"/>
    <xf numFmtId="0" fontId="13" fillId="0" borderId="7" xfId="1" applyFont="1" applyBorder="1"/>
    <xf numFmtId="1" fontId="13" fillId="0" borderId="7" xfId="2" applyNumberFormat="1" applyFont="1" applyBorder="1"/>
    <xf numFmtId="1" fontId="13" fillId="0" borderId="0" xfId="2" applyNumberFormat="1" applyFont="1" applyBorder="1"/>
    <xf numFmtId="0" fontId="14" fillId="0" borderId="0" xfId="0" applyFont="1"/>
    <xf numFmtId="0" fontId="4" fillId="6" borderId="2" xfId="1" applyFont="1" applyFill="1" applyBorder="1" applyAlignment="1">
      <alignment horizontal="center"/>
    </xf>
    <xf numFmtId="0" fontId="4" fillId="6" borderId="1" xfId="1" applyFont="1" applyFill="1" applyBorder="1" applyAlignment="1">
      <alignment horizontal="center"/>
    </xf>
    <xf numFmtId="0" fontId="4" fillId="6" borderId="9" xfId="1" applyFont="1" applyFill="1" applyBorder="1" applyAlignment="1">
      <alignment horizontal="center"/>
    </xf>
    <xf numFmtId="0" fontId="8" fillId="2" borderId="2" xfId="1" applyFont="1" applyFill="1" applyBorder="1" applyAlignment="1">
      <alignment horizontal="center"/>
    </xf>
    <xf numFmtId="0" fontId="8" fillId="2" borderId="1" xfId="1" applyFont="1" applyFill="1" applyBorder="1" applyAlignment="1">
      <alignment horizontal="center"/>
    </xf>
    <xf numFmtId="0" fontId="4" fillId="3" borderId="2" xfId="1" applyFont="1" applyFill="1" applyBorder="1" applyAlignment="1">
      <alignment horizontal="center"/>
    </xf>
    <xf numFmtId="0" fontId="4" fillId="3" borderId="1" xfId="1" applyFont="1" applyFill="1" applyBorder="1" applyAlignment="1">
      <alignment horizontal="center"/>
    </xf>
    <xf numFmtId="0" fontId="4" fillId="2" borderId="1" xfId="1" applyFont="1" applyFill="1" applyBorder="1" applyAlignment="1">
      <alignment horizontal="center"/>
    </xf>
    <xf numFmtId="0" fontId="4" fillId="4" borderId="2" xfId="1" applyFont="1" applyFill="1" applyBorder="1" applyAlignment="1">
      <alignment horizontal="center"/>
    </xf>
    <xf numFmtId="0" fontId="4" fillId="4" borderId="1" xfId="1" applyFont="1" applyFill="1" applyBorder="1" applyAlignment="1">
      <alignment horizontal="center"/>
    </xf>
    <xf numFmtId="0" fontId="4" fillId="5" borderId="2" xfId="1" applyFont="1" applyFill="1" applyBorder="1" applyAlignment="1">
      <alignment horizontal="center"/>
    </xf>
    <xf numFmtId="0" fontId="4" fillId="5" borderId="1" xfId="1" applyFont="1" applyFill="1" applyBorder="1" applyAlignment="1">
      <alignment horizontal="center"/>
    </xf>
    <xf numFmtId="0" fontId="4" fillId="2" borderId="2" xfId="1" applyFont="1" applyFill="1" applyBorder="1" applyAlignment="1">
      <alignment horizontal="center"/>
    </xf>
    <xf numFmtId="0" fontId="8" fillId="4" borderId="2" xfId="1" applyFont="1" applyFill="1" applyBorder="1" applyAlignment="1">
      <alignment horizontal="center"/>
    </xf>
    <xf numFmtId="0" fontId="8" fillId="4" borderId="1" xfId="1" applyFont="1" applyFill="1" applyBorder="1" applyAlignment="1">
      <alignment horizontal="center"/>
    </xf>
  </cellXfs>
  <cellStyles count="3">
    <cellStyle name="Normal" xfId="0" builtinId="0"/>
    <cellStyle name="Normal 2" xfId="1"/>
    <cellStyle name="Percent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8"/>
  <sheetViews>
    <sheetView tabSelected="1" zoomScaleNormal="100" workbookViewId="0">
      <pane xSplit="1" ySplit="3" topLeftCell="N26" activePane="bottomRight" state="frozen"/>
      <selection pane="topRight" activeCell="B1" sqref="B1"/>
      <selection pane="bottomLeft" activeCell="A5" sqref="A5"/>
      <selection pane="bottomRight" activeCell="AF54" sqref="AF54"/>
    </sheetView>
  </sheetViews>
  <sheetFormatPr defaultRowHeight="12.75" x14ac:dyDescent="0.2"/>
  <cols>
    <col min="1" max="1" width="9.140625" style="26"/>
    <col min="2" max="2" width="8.7109375" style="26" bestFit="1" customWidth="1"/>
    <col min="3" max="3" width="5.140625" style="26" bestFit="1" customWidth="1"/>
    <col min="4" max="4" width="42.5703125" style="26" customWidth="1"/>
    <col min="5" max="5" width="7.5703125" style="26" bestFit="1" customWidth="1"/>
    <col min="6" max="6" width="5.140625" style="29" bestFit="1" customWidth="1"/>
    <col min="7" max="7" width="13.85546875" style="26" customWidth="1"/>
    <col min="8" max="9" width="10.7109375" style="26" customWidth="1"/>
    <col min="10" max="10" width="8" style="29" bestFit="1" customWidth="1"/>
    <col min="11" max="11" width="15.140625" style="26" customWidth="1"/>
    <col min="12" max="12" width="10.7109375" style="32" customWidth="1"/>
    <col min="13" max="13" width="13.85546875" style="32" customWidth="1"/>
    <col min="14" max="14" width="8" style="70" bestFit="1" customWidth="1"/>
    <col min="15" max="15" width="7.42578125" style="26" bestFit="1" customWidth="1"/>
    <col min="16" max="16" width="5.140625" style="29" bestFit="1" customWidth="1"/>
    <col min="17" max="17" width="24.28515625" style="26" customWidth="1"/>
    <col min="18" max="18" width="10.7109375" style="34" customWidth="1"/>
    <col min="19" max="19" width="7.85546875" style="34" customWidth="1"/>
    <col min="20" max="20" width="41.85546875" style="52" hidden="1" customWidth="1"/>
    <col min="21" max="21" width="7.5703125" style="34" hidden="1" customWidth="1"/>
    <col min="22" max="22" width="5.140625" style="50" hidden="1" customWidth="1"/>
    <col min="23" max="23" width="15.85546875" style="34" hidden="1" customWidth="1"/>
    <col min="24" max="24" width="10.85546875" style="26" customWidth="1"/>
    <col min="25" max="25" width="5.140625" style="29" bestFit="1" customWidth="1"/>
    <col min="26" max="26" width="48.5703125" style="26" customWidth="1"/>
    <col min="27" max="27" width="10.140625" style="32" bestFit="1" customWidth="1"/>
    <col min="28" max="28" width="16.28515625" style="32" customWidth="1"/>
    <col min="29" max="29" width="25.140625" style="32" customWidth="1"/>
    <col min="30" max="31" width="10.7109375" style="32" bestFit="1" customWidth="1"/>
    <col min="32" max="32" width="48.5703125" style="26" customWidth="1"/>
    <col min="33" max="16384" width="9.140625" style="26"/>
  </cols>
  <sheetData>
    <row r="1" spans="1:32" ht="14.25" x14ac:dyDescent="0.2">
      <c r="A1" s="1"/>
      <c r="B1" s="96" t="s">
        <v>541</v>
      </c>
      <c r="C1" s="96"/>
      <c r="D1" s="96"/>
      <c r="E1" s="94" t="s">
        <v>544</v>
      </c>
      <c r="F1" s="95"/>
      <c r="G1" s="95"/>
      <c r="H1" s="97" t="s">
        <v>539</v>
      </c>
      <c r="I1" s="98"/>
      <c r="J1" s="98"/>
      <c r="K1" s="98"/>
      <c r="L1" s="99" t="s">
        <v>539</v>
      </c>
      <c r="M1" s="100"/>
      <c r="N1" s="100"/>
      <c r="O1" s="101" t="s">
        <v>542</v>
      </c>
      <c r="P1" s="96"/>
      <c r="Q1" s="96"/>
      <c r="R1" s="102" t="s">
        <v>1</v>
      </c>
      <c r="S1" s="103"/>
      <c r="T1" s="103"/>
      <c r="U1" s="92" t="s">
        <v>0</v>
      </c>
      <c r="V1" s="93"/>
      <c r="W1" s="93"/>
      <c r="X1" s="94" t="s">
        <v>543</v>
      </c>
      <c r="Y1" s="95"/>
      <c r="Z1" s="95"/>
      <c r="AA1" s="89" t="s">
        <v>540</v>
      </c>
      <c r="AB1" s="90"/>
      <c r="AC1" s="91"/>
      <c r="AD1" s="58" t="s">
        <v>123</v>
      </c>
      <c r="AE1" s="59"/>
      <c r="AF1" s="77"/>
    </row>
    <row r="2" spans="1:32" ht="38.25" x14ac:dyDescent="0.2">
      <c r="A2" s="3" t="s">
        <v>2</v>
      </c>
      <c r="B2" s="4" t="s">
        <v>3</v>
      </c>
      <c r="C2" s="5" t="s">
        <v>4</v>
      </c>
      <c r="D2" s="6" t="s">
        <v>5</v>
      </c>
      <c r="E2" s="7" t="s">
        <v>6</v>
      </c>
      <c r="F2" s="8" t="s">
        <v>4</v>
      </c>
      <c r="G2" s="9" t="s">
        <v>5</v>
      </c>
      <c r="H2" s="10" t="s">
        <v>7</v>
      </c>
      <c r="I2" s="11" t="s">
        <v>8</v>
      </c>
      <c r="J2" s="66" t="s">
        <v>124</v>
      </c>
      <c r="K2" s="66" t="s">
        <v>223</v>
      </c>
      <c r="L2" s="53" t="s">
        <v>9</v>
      </c>
      <c r="M2" s="54" t="s">
        <v>10</v>
      </c>
      <c r="N2" s="65" t="s">
        <v>124</v>
      </c>
      <c r="O2" s="12" t="s">
        <v>11</v>
      </c>
      <c r="P2" s="5" t="s">
        <v>4</v>
      </c>
      <c r="Q2" s="6" t="s">
        <v>5</v>
      </c>
      <c r="R2" s="35" t="s">
        <v>12</v>
      </c>
      <c r="S2" s="36" t="s">
        <v>13</v>
      </c>
      <c r="T2" s="37" t="s">
        <v>5</v>
      </c>
      <c r="U2" s="38" t="s">
        <v>14</v>
      </c>
      <c r="V2" s="39" t="s">
        <v>4</v>
      </c>
      <c r="W2" s="40" t="s">
        <v>5</v>
      </c>
      <c r="X2" s="13" t="s">
        <v>70</v>
      </c>
      <c r="Y2" s="8" t="s">
        <v>4</v>
      </c>
      <c r="Z2" s="9" t="s">
        <v>5</v>
      </c>
      <c r="AA2" s="57" t="s">
        <v>69</v>
      </c>
      <c r="AB2" s="73" t="s">
        <v>171</v>
      </c>
      <c r="AC2" s="74" t="s">
        <v>172</v>
      </c>
      <c r="AD2" s="60" t="s">
        <v>71</v>
      </c>
      <c r="AE2" s="61" t="s">
        <v>72</v>
      </c>
      <c r="AF2" s="78" t="s">
        <v>224</v>
      </c>
    </row>
    <row r="3" spans="1:32" s="14" customFormat="1" x14ac:dyDescent="0.2">
      <c r="A3" s="14" t="s">
        <v>15</v>
      </c>
      <c r="B3" s="15">
        <v>63.04</v>
      </c>
      <c r="D3" s="16"/>
      <c r="E3" s="17">
        <v>0.2</v>
      </c>
      <c r="F3" s="20"/>
      <c r="G3" s="16"/>
      <c r="H3" s="17">
        <v>0.189</v>
      </c>
      <c r="I3" s="18">
        <v>0.49780000000000002</v>
      </c>
      <c r="J3" s="68"/>
      <c r="K3" s="16"/>
      <c r="L3" s="17">
        <v>0.55300000000000005</v>
      </c>
      <c r="M3" s="19">
        <v>4.4999999999999998E-2</v>
      </c>
      <c r="N3" s="67"/>
      <c r="O3" s="21">
        <v>0.2099</v>
      </c>
      <c r="P3" s="20"/>
      <c r="Q3" s="20"/>
      <c r="R3" s="41"/>
      <c r="S3" s="42"/>
      <c r="T3" s="33"/>
      <c r="U3" s="43"/>
      <c r="V3" s="33"/>
      <c r="W3" s="33"/>
      <c r="X3" s="22">
        <v>4.7850340561887448</v>
      </c>
      <c r="Y3" s="20"/>
      <c r="Z3" s="20"/>
      <c r="AA3" s="17">
        <v>0.16789730559724667</v>
      </c>
      <c r="AB3" s="19"/>
      <c r="AC3" s="62"/>
      <c r="AD3" s="17"/>
      <c r="AE3" s="62"/>
      <c r="AF3" s="75"/>
    </row>
    <row r="4" spans="1:32" ht="12.75" customHeight="1" x14ac:dyDescent="0.2">
      <c r="A4" s="2" t="s">
        <v>16</v>
      </c>
      <c r="B4" s="15">
        <v>71.66</v>
      </c>
      <c r="C4" s="14">
        <v>41</v>
      </c>
      <c r="D4" s="81" t="s">
        <v>370</v>
      </c>
      <c r="E4" s="17">
        <v>0.16300000000000001</v>
      </c>
      <c r="F4" s="20">
        <v>30</v>
      </c>
      <c r="G4" s="81" t="s">
        <v>319</v>
      </c>
      <c r="H4" s="79">
        <v>0.18840000000000001</v>
      </c>
      <c r="I4" s="80">
        <v>0.4516</v>
      </c>
      <c r="J4" s="68" t="s">
        <v>68</v>
      </c>
      <c r="K4" s="82" t="s">
        <v>371</v>
      </c>
      <c r="L4" s="79">
        <v>0.55300000000000005</v>
      </c>
      <c r="M4" s="80">
        <v>4.4999999999999998E-2</v>
      </c>
      <c r="N4" s="68" t="s">
        <v>125</v>
      </c>
      <c r="O4" s="23">
        <v>0.1898</v>
      </c>
      <c r="P4" s="24">
        <v>35</v>
      </c>
      <c r="Q4" s="83" t="s">
        <v>372</v>
      </c>
      <c r="R4" s="44"/>
      <c r="S4" s="45"/>
      <c r="T4" s="46"/>
      <c r="U4" s="44"/>
      <c r="V4" s="47"/>
      <c r="W4" s="48"/>
      <c r="X4" s="25">
        <v>4.5277001608774192</v>
      </c>
      <c r="Y4" s="24">
        <v>22</v>
      </c>
      <c r="Z4" s="84" t="s">
        <v>203</v>
      </c>
      <c r="AA4" s="17">
        <v>0.21404947686126119</v>
      </c>
      <c r="AB4" s="82" t="s">
        <v>275</v>
      </c>
      <c r="AC4" s="81" t="s">
        <v>127</v>
      </c>
      <c r="AD4" s="86" t="s">
        <v>73</v>
      </c>
      <c r="AE4" s="87" t="s">
        <v>74</v>
      </c>
      <c r="AF4" s="85" t="s">
        <v>225</v>
      </c>
    </row>
    <row r="5" spans="1:32" ht="12.75" customHeight="1" x14ac:dyDescent="0.2">
      <c r="A5" s="2" t="s">
        <v>17</v>
      </c>
      <c r="B5" s="15">
        <v>63.16</v>
      </c>
      <c r="C5" s="14">
        <v>25</v>
      </c>
      <c r="D5" s="81" t="s">
        <v>373</v>
      </c>
      <c r="E5" s="17">
        <v>0.184</v>
      </c>
      <c r="F5" s="20">
        <v>22</v>
      </c>
      <c r="G5" s="81" t="s">
        <v>320</v>
      </c>
      <c r="H5" s="17">
        <v>0.1575</v>
      </c>
      <c r="I5" s="18">
        <v>0.55159999999999998</v>
      </c>
      <c r="J5" s="68" t="s">
        <v>68</v>
      </c>
      <c r="K5" s="82" t="s">
        <v>374</v>
      </c>
      <c r="L5" s="79">
        <v>0.55300000000000005</v>
      </c>
      <c r="M5" s="80">
        <v>4.3999999999999997E-2</v>
      </c>
      <c r="N5" s="68" t="s">
        <v>126</v>
      </c>
      <c r="O5" s="23">
        <v>0.1731</v>
      </c>
      <c r="P5" s="24">
        <v>40</v>
      </c>
      <c r="Q5" s="83" t="s">
        <v>375</v>
      </c>
      <c r="R5" s="44"/>
      <c r="S5" s="45"/>
      <c r="T5" s="46"/>
      <c r="U5" s="44"/>
      <c r="V5" s="47"/>
      <c r="W5" s="48"/>
      <c r="X5" s="25">
        <v>4.0626625065002608</v>
      </c>
      <c r="Y5" s="24">
        <v>28</v>
      </c>
      <c r="Z5" s="84" t="s">
        <v>204</v>
      </c>
      <c r="AA5" s="17">
        <v>0.19103082458548165</v>
      </c>
      <c r="AB5" s="82" t="s">
        <v>276</v>
      </c>
      <c r="AC5" s="81" t="s">
        <v>128</v>
      </c>
      <c r="AD5" s="86" t="s">
        <v>75</v>
      </c>
      <c r="AE5" s="87" t="s">
        <v>76</v>
      </c>
      <c r="AF5" s="85" t="s">
        <v>226</v>
      </c>
    </row>
    <row r="6" spans="1:32" ht="12.75" customHeight="1" x14ac:dyDescent="0.2">
      <c r="A6" s="2" t="s">
        <v>18</v>
      </c>
      <c r="B6" s="15">
        <v>52.08</v>
      </c>
      <c r="C6" s="14">
        <v>8</v>
      </c>
      <c r="D6" s="81" t="s">
        <v>376</v>
      </c>
      <c r="E6" s="17">
        <v>0.2</v>
      </c>
      <c r="F6" s="20">
        <v>12</v>
      </c>
      <c r="G6" s="81" t="s">
        <v>321</v>
      </c>
      <c r="H6" s="17">
        <v>0.19139999999999999</v>
      </c>
      <c r="I6" s="18">
        <v>0.41049999999999998</v>
      </c>
      <c r="J6" s="68" t="s">
        <v>68</v>
      </c>
      <c r="K6" s="82" t="s">
        <v>377</v>
      </c>
      <c r="L6" s="79">
        <v>0.55300000000000005</v>
      </c>
      <c r="M6" s="80">
        <v>4.4999999999999998E-2</v>
      </c>
      <c r="N6" s="68" t="s">
        <v>125</v>
      </c>
      <c r="O6" s="23">
        <v>0.18</v>
      </c>
      <c r="P6" s="24">
        <v>38</v>
      </c>
      <c r="Q6" s="83" t="s">
        <v>378</v>
      </c>
      <c r="R6" s="44"/>
      <c r="S6" s="45"/>
      <c r="T6" s="46"/>
      <c r="U6" s="44"/>
      <c r="V6" s="47"/>
      <c r="W6" s="48"/>
      <c r="X6" s="25">
        <v>3.2219962756652141</v>
      </c>
      <c r="Y6" s="24">
        <v>39</v>
      </c>
      <c r="Z6" s="84" t="s">
        <v>173</v>
      </c>
      <c r="AA6" s="17">
        <v>0.14043987546412229</v>
      </c>
      <c r="AB6" s="82" t="s">
        <v>277</v>
      </c>
      <c r="AC6" s="81" t="s">
        <v>129</v>
      </c>
      <c r="AD6" s="86" t="s">
        <v>75</v>
      </c>
      <c r="AE6" s="87" t="s">
        <v>77</v>
      </c>
      <c r="AF6" s="85" t="s">
        <v>227</v>
      </c>
    </row>
    <row r="7" spans="1:32" ht="12.75" customHeight="1" x14ac:dyDescent="0.2">
      <c r="A7" s="2" t="s">
        <v>19</v>
      </c>
      <c r="B7" s="15">
        <v>77.540000000000006</v>
      </c>
      <c r="C7" s="14">
        <v>49</v>
      </c>
      <c r="D7" s="81" t="s">
        <v>379</v>
      </c>
      <c r="E7" s="17" t="s">
        <v>68</v>
      </c>
      <c r="F7" s="20" t="s">
        <v>33</v>
      </c>
      <c r="G7" s="81" t="s">
        <v>322</v>
      </c>
      <c r="H7" s="17">
        <v>0.20530000000000001</v>
      </c>
      <c r="I7" s="18">
        <v>0.48559999999999998</v>
      </c>
      <c r="J7" s="68" t="s">
        <v>68</v>
      </c>
      <c r="K7" s="82" t="s">
        <v>382</v>
      </c>
      <c r="L7" s="79">
        <v>0.55300000000000005</v>
      </c>
      <c r="M7" s="80">
        <v>4.4999999999999998E-2</v>
      </c>
      <c r="N7" s="68" t="s">
        <v>125</v>
      </c>
      <c r="O7" s="23">
        <v>0.1923</v>
      </c>
      <c r="P7" s="24">
        <v>32</v>
      </c>
      <c r="Q7" s="83" t="s">
        <v>383</v>
      </c>
      <c r="R7" s="44"/>
      <c r="S7" s="45"/>
      <c r="T7" s="46"/>
      <c r="U7" s="44"/>
      <c r="V7" s="47"/>
      <c r="W7" s="48"/>
      <c r="X7" s="25">
        <v>3.3577283490318326</v>
      </c>
      <c r="Y7" s="24">
        <v>38</v>
      </c>
      <c r="Z7" s="84" t="s">
        <v>174</v>
      </c>
      <c r="AA7" s="17">
        <v>0.24883340581347232</v>
      </c>
      <c r="AB7" s="82" t="s">
        <v>380</v>
      </c>
      <c r="AC7" s="81" t="s">
        <v>381</v>
      </c>
      <c r="AD7" s="86" t="s">
        <v>75</v>
      </c>
      <c r="AE7" s="87" t="s">
        <v>78</v>
      </c>
      <c r="AF7" s="85" t="s">
        <v>228</v>
      </c>
    </row>
    <row r="8" spans="1:32" ht="12.75" customHeight="1" x14ac:dyDescent="0.2">
      <c r="A8" s="2" t="s">
        <v>20</v>
      </c>
      <c r="B8" s="15">
        <v>46.75</v>
      </c>
      <c r="C8" s="14">
        <v>4</v>
      </c>
      <c r="D8" s="81" t="s">
        <v>384</v>
      </c>
      <c r="E8" s="17">
        <v>0.20100000000000001</v>
      </c>
      <c r="F8" s="20">
        <v>10</v>
      </c>
      <c r="G8" s="81" t="s">
        <v>323</v>
      </c>
      <c r="H8" s="17">
        <v>0.18459999999999999</v>
      </c>
      <c r="I8" s="18">
        <v>0.54310000000000003</v>
      </c>
      <c r="J8" s="68" t="s">
        <v>68</v>
      </c>
      <c r="K8" s="82" t="s">
        <v>387</v>
      </c>
      <c r="L8" s="79">
        <v>0.56899999999999995</v>
      </c>
      <c r="M8" s="80">
        <v>0.05</v>
      </c>
      <c r="N8" s="68" t="s">
        <v>68</v>
      </c>
      <c r="O8" s="23">
        <v>0.2094</v>
      </c>
      <c r="P8" s="24">
        <v>18</v>
      </c>
      <c r="Q8" s="83" t="s">
        <v>388</v>
      </c>
      <c r="R8" s="44"/>
      <c r="S8" s="45"/>
      <c r="T8" s="46"/>
      <c r="U8" s="44"/>
      <c r="V8" s="47"/>
      <c r="W8" s="48"/>
      <c r="X8" s="25">
        <v>2.3757933936491926</v>
      </c>
      <c r="Y8" s="24">
        <v>45</v>
      </c>
      <c r="Z8" s="84" t="s">
        <v>175</v>
      </c>
      <c r="AA8" s="17">
        <v>0.11678356434966665</v>
      </c>
      <c r="AB8" s="82" t="s">
        <v>385</v>
      </c>
      <c r="AC8" s="81" t="s">
        <v>386</v>
      </c>
      <c r="AD8" s="86" t="s">
        <v>79</v>
      </c>
      <c r="AE8" s="87" t="s">
        <v>80</v>
      </c>
      <c r="AF8" s="85" t="s">
        <v>229</v>
      </c>
    </row>
    <row r="9" spans="1:32" ht="12.75" customHeight="1" x14ac:dyDescent="0.2">
      <c r="A9" s="2" t="s">
        <v>21</v>
      </c>
      <c r="B9" s="15">
        <v>45.79</v>
      </c>
      <c r="C9" s="14">
        <v>3</v>
      </c>
      <c r="D9" s="81" t="s">
        <v>389</v>
      </c>
      <c r="E9" s="17">
        <v>0.218</v>
      </c>
      <c r="F9" s="20">
        <v>6</v>
      </c>
      <c r="G9" s="81" t="s">
        <v>324</v>
      </c>
      <c r="H9" s="17">
        <v>0.2034</v>
      </c>
      <c r="I9" s="18">
        <v>0.50390000000000001</v>
      </c>
      <c r="J9" s="68" t="s">
        <v>68</v>
      </c>
      <c r="K9" s="82" t="s">
        <v>390</v>
      </c>
      <c r="L9" s="79">
        <v>0.55300000000000005</v>
      </c>
      <c r="M9" s="80">
        <v>4.4999999999999998E-2</v>
      </c>
      <c r="N9" s="68" t="s">
        <v>125</v>
      </c>
      <c r="O9" s="23">
        <v>0.2059</v>
      </c>
      <c r="P9" s="24">
        <v>19</v>
      </c>
      <c r="Q9" s="83" t="s">
        <v>391</v>
      </c>
      <c r="R9" s="44"/>
      <c r="S9" s="45"/>
      <c r="T9" s="46"/>
      <c r="U9" s="44"/>
      <c r="V9" s="47"/>
      <c r="W9" s="48"/>
      <c r="X9" s="25">
        <v>5.8644856644480585</v>
      </c>
      <c r="Y9" s="24">
        <v>15</v>
      </c>
      <c r="Z9" s="84" t="s">
        <v>205</v>
      </c>
      <c r="AA9" s="17">
        <v>0.15647582480563493</v>
      </c>
      <c r="AB9" s="82" t="s">
        <v>278</v>
      </c>
      <c r="AC9" s="81" t="s">
        <v>130</v>
      </c>
      <c r="AD9" s="86" t="s">
        <v>81</v>
      </c>
      <c r="AE9" s="87" t="s">
        <v>82</v>
      </c>
      <c r="AF9" s="85" t="s">
        <v>230</v>
      </c>
    </row>
    <row r="10" spans="1:32" ht="12.75" customHeight="1" x14ac:dyDescent="0.2">
      <c r="A10" s="2" t="s">
        <v>22</v>
      </c>
      <c r="B10" s="15">
        <v>63.49</v>
      </c>
      <c r="C10" s="14">
        <v>27</v>
      </c>
      <c r="D10" s="81" t="s">
        <v>392</v>
      </c>
      <c r="E10" s="17">
        <v>0.23800000000000002</v>
      </c>
      <c r="F10" s="20">
        <v>2</v>
      </c>
      <c r="G10" s="81" t="s">
        <v>325</v>
      </c>
      <c r="H10" s="17">
        <v>0.21820000000000001</v>
      </c>
      <c r="I10" s="18">
        <v>0.50429999999999997</v>
      </c>
      <c r="J10" s="68" t="s">
        <v>68</v>
      </c>
      <c r="K10" s="82" t="s">
        <v>393</v>
      </c>
      <c r="L10" s="79">
        <v>0.65300000000000002</v>
      </c>
      <c r="M10" s="80">
        <v>5.0999999999999997E-2</v>
      </c>
      <c r="N10" s="68" t="s">
        <v>68</v>
      </c>
      <c r="O10" s="23">
        <v>0.27350000000000002</v>
      </c>
      <c r="P10" s="24">
        <v>2</v>
      </c>
      <c r="Q10" s="83" t="s">
        <v>394</v>
      </c>
      <c r="R10" s="44"/>
      <c r="S10" s="45"/>
      <c r="T10" s="46"/>
      <c r="U10" s="44"/>
      <c r="V10" s="47"/>
      <c r="W10" s="48"/>
      <c r="X10" s="25">
        <v>9.468415315885828</v>
      </c>
      <c r="Y10" s="24">
        <v>3</v>
      </c>
      <c r="Z10" s="84" t="s">
        <v>176</v>
      </c>
      <c r="AA10" s="17">
        <v>0.13481608001043952</v>
      </c>
      <c r="AB10" s="82" t="s">
        <v>279</v>
      </c>
      <c r="AC10" s="81" t="s">
        <v>131</v>
      </c>
      <c r="AD10" s="86" t="s">
        <v>83</v>
      </c>
      <c r="AE10" s="87" t="s">
        <v>84</v>
      </c>
      <c r="AF10" s="85" t="s">
        <v>231</v>
      </c>
    </row>
    <row r="11" spans="1:32" ht="12.75" customHeight="1" x14ac:dyDescent="0.2">
      <c r="A11" s="2" t="s">
        <v>23</v>
      </c>
      <c r="B11" s="15">
        <v>71.77</v>
      </c>
      <c r="C11" s="14">
        <v>42</v>
      </c>
      <c r="D11" s="81" t="s">
        <v>395</v>
      </c>
      <c r="E11" s="17" t="s">
        <v>68</v>
      </c>
      <c r="F11" s="20" t="s">
        <v>33</v>
      </c>
      <c r="G11" s="81" t="s">
        <v>326</v>
      </c>
      <c r="H11" s="17">
        <v>0.20130000000000001</v>
      </c>
      <c r="I11" s="18">
        <v>0.5333</v>
      </c>
      <c r="J11" s="68" t="s">
        <v>68</v>
      </c>
      <c r="K11" s="82" t="s">
        <v>396</v>
      </c>
      <c r="L11" s="79">
        <v>0.55300000000000005</v>
      </c>
      <c r="M11" s="80">
        <v>4.4999999999999998E-2</v>
      </c>
      <c r="N11" s="68" t="s">
        <v>125</v>
      </c>
      <c r="O11" s="23">
        <v>0.1903</v>
      </c>
      <c r="P11" s="24">
        <v>34</v>
      </c>
      <c r="Q11" s="83" t="s">
        <v>397</v>
      </c>
      <c r="R11" s="44"/>
      <c r="S11" s="45"/>
      <c r="T11" s="46"/>
      <c r="U11" s="44"/>
      <c r="V11" s="47"/>
      <c r="W11" s="48"/>
      <c r="X11" s="25">
        <v>21.143124150310697</v>
      </c>
      <c r="Y11" s="24">
        <v>1</v>
      </c>
      <c r="Z11" s="84" t="s">
        <v>177</v>
      </c>
      <c r="AA11" s="17">
        <v>0.17360395746617199</v>
      </c>
      <c r="AB11" s="82" t="s">
        <v>280</v>
      </c>
      <c r="AC11" s="81" t="s">
        <v>132</v>
      </c>
      <c r="AD11" s="86" t="s">
        <v>75</v>
      </c>
      <c r="AE11" s="87" t="s">
        <v>85</v>
      </c>
      <c r="AF11" s="85" t="s">
        <v>232</v>
      </c>
    </row>
    <row r="12" spans="1:32" ht="12.75" customHeight="1" x14ac:dyDescent="0.2">
      <c r="A12" s="2" t="s">
        <v>24</v>
      </c>
      <c r="B12" s="15">
        <v>59.55</v>
      </c>
      <c r="C12" s="14">
        <v>17</v>
      </c>
      <c r="D12" s="81" t="s">
        <v>534</v>
      </c>
      <c r="E12" s="17" t="s">
        <v>68</v>
      </c>
      <c r="F12" s="20" t="s">
        <v>33</v>
      </c>
      <c r="G12" s="81" t="s">
        <v>327</v>
      </c>
      <c r="H12" s="17">
        <v>0.16789999999999999</v>
      </c>
      <c r="I12" s="18">
        <v>0.48159999999999997</v>
      </c>
      <c r="J12" s="68" t="s">
        <v>68</v>
      </c>
      <c r="K12" s="82" t="s">
        <v>536</v>
      </c>
      <c r="L12" s="79">
        <v>0.55300000000000005</v>
      </c>
      <c r="M12" s="80">
        <v>4.4999999999999998E-2</v>
      </c>
      <c r="N12" s="68" t="s">
        <v>125</v>
      </c>
      <c r="O12" s="23">
        <v>0.19450000000000001</v>
      </c>
      <c r="P12" s="24">
        <v>30</v>
      </c>
      <c r="Q12" s="83" t="s">
        <v>537</v>
      </c>
      <c r="R12" s="44"/>
      <c r="S12" s="45"/>
      <c r="T12" s="46"/>
      <c r="U12" s="44"/>
      <c r="V12" s="47"/>
      <c r="W12" s="48"/>
      <c r="X12" s="25">
        <v>4.4627715596494042</v>
      </c>
      <c r="Y12" s="24">
        <v>25</v>
      </c>
      <c r="Z12" s="84" t="s">
        <v>538</v>
      </c>
      <c r="AA12" s="17">
        <v>0.15994308319695427</v>
      </c>
      <c r="AB12" s="82" t="s">
        <v>535</v>
      </c>
      <c r="AC12" s="81" t="s">
        <v>273</v>
      </c>
      <c r="AD12" s="86" t="s">
        <v>75</v>
      </c>
      <c r="AE12" s="87" t="s">
        <v>75</v>
      </c>
      <c r="AF12" s="85" t="s">
        <v>274</v>
      </c>
    </row>
    <row r="13" spans="1:32" ht="12.75" customHeight="1" x14ac:dyDescent="0.2">
      <c r="A13" s="2" t="s">
        <v>25</v>
      </c>
      <c r="B13" s="15">
        <v>63.34</v>
      </c>
      <c r="C13" s="14">
        <v>26</v>
      </c>
      <c r="D13" s="81" t="s">
        <v>398</v>
      </c>
      <c r="E13" s="17" t="s">
        <v>68</v>
      </c>
      <c r="F13" s="20" t="s">
        <v>33</v>
      </c>
      <c r="G13" s="81" t="s">
        <v>328</v>
      </c>
      <c r="H13" s="17">
        <v>0.20080000000000001</v>
      </c>
      <c r="I13" s="18">
        <v>0.46879999999999999</v>
      </c>
      <c r="J13" s="68" t="s">
        <v>68</v>
      </c>
      <c r="K13" s="82" t="s">
        <v>399</v>
      </c>
      <c r="L13" s="79">
        <v>0.55300000000000005</v>
      </c>
      <c r="M13" s="80">
        <v>4.4999999999999998E-2</v>
      </c>
      <c r="N13" s="68" t="s">
        <v>125</v>
      </c>
      <c r="O13" s="23">
        <v>0.21290000000000001</v>
      </c>
      <c r="P13" s="24">
        <v>15</v>
      </c>
      <c r="Q13" s="83" t="s">
        <v>400</v>
      </c>
      <c r="R13" s="44"/>
      <c r="S13" s="45"/>
      <c r="T13" s="46"/>
      <c r="U13" s="44"/>
      <c r="V13" s="47"/>
      <c r="W13" s="48"/>
      <c r="X13" s="25">
        <v>4.7357659647603754</v>
      </c>
      <c r="Y13" s="24">
        <v>21</v>
      </c>
      <c r="Z13" s="84" t="s">
        <v>206</v>
      </c>
      <c r="AA13" s="17">
        <v>0.15802004831552136</v>
      </c>
      <c r="AB13" s="82" t="s">
        <v>281</v>
      </c>
      <c r="AC13" s="81" t="s">
        <v>133</v>
      </c>
      <c r="AD13" s="86" t="s">
        <v>75</v>
      </c>
      <c r="AE13" s="87" t="s">
        <v>86</v>
      </c>
      <c r="AF13" s="85" t="s">
        <v>233</v>
      </c>
    </row>
    <row r="14" spans="1:32" ht="12.75" customHeight="1" x14ac:dyDescent="0.2">
      <c r="A14" s="2" t="s">
        <v>26</v>
      </c>
      <c r="B14" s="15">
        <v>67.709999999999994</v>
      </c>
      <c r="C14" s="14">
        <v>32</v>
      </c>
      <c r="D14" s="81" t="s">
        <v>401</v>
      </c>
      <c r="E14" s="17">
        <v>0.18100000000000002</v>
      </c>
      <c r="F14" s="20">
        <v>23</v>
      </c>
      <c r="G14" s="81" t="s">
        <v>329</v>
      </c>
      <c r="H14" s="17">
        <v>0.18390000000000001</v>
      </c>
      <c r="I14" s="18">
        <v>0.53269999999999995</v>
      </c>
      <c r="J14" s="68" t="s">
        <v>68</v>
      </c>
      <c r="K14" s="82" t="s">
        <v>402</v>
      </c>
      <c r="L14" s="79">
        <v>0.498</v>
      </c>
      <c r="M14" s="80">
        <v>4.2000000000000003E-2</v>
      </c>
      <c r="N14" s="68" t="s">
        <v>68</v>
      </c>
      <c r="O14" s="23">
        <v>0.2031</v>
      </c>
      <c r="P14" s="24">
        <v>24</v>
      </c>
      <c r="Q14" s="83" t="s">
        <v>403</v>
      </c>
      <c r="R14" s="44"/>
      <c r="S14" s="45"/>
      <c r="T14" s="46"/>
      <c r="U14" s="44"/>
      <c r="V14" s="47"/>
      <c r="W14" s="48"/>
      <c r="X14" s="25">
        <v>3.8179671576507168</v>
      </c>
      <c r="Y14" s="24">
        <v>31</v>
      </c>
      <c r="Z14" s="84" t="s">
        <v>178</v>
      </c>
      <c r="AA14" s="17">
        <v>0.17678297082342789</v>
      </c>
      <c r="AB14" s="82" t="s">
        <v>282</v>
      </c>
      <c r="AC14" s="81" t="s">
        <v>134</v>
      </c>
      <c r="AD14" s="86" t="s">
        <v>83</v>
      </c>
      <c r="AE14" s="87" t="s">
        <v>87</v>
      </c>
      <c r="AF14" s="85" t="s">
        <v>234</v>
      </c>
    </row>
    <row r="15" spans="1:32" ht="12.75" customHeight="1" x14ac:dyDescent="0.2">
      <c r="A15" s="2" t="s">
        <v>27</v>
      </c>
      <c r="B15" s="15">
        <v>47.51</v>
      </c>
      <c r="C15" s="14">
        <v>5</v>
      </c>
      <c r="D15" s="81" t="s">
        <v>404</v>
      </c>
      <c r="E15" s="17">
        <v>0.18899999999999997</v>
      </c>
      <c r="F15" s="20">
        <v>20</v>
      </c>
      <c r="G15" s="81" t="s">
        <v>330</v>
      </c>
      <c r="H15" s="17">
        <v>0.1502</v>
      </c>
      <c r="I15" s="18">
        <v>0.55520000000000003</v>
      </c>
      <c r="J15" s="68" t="s">
        <v>68</v>
      </c>
      <c r="K15" s="82" t="s">
        <v>405</v>
      </c>
      <c r="L15" s="79">
        <v>0.59199999999999997</v>
      </c>
      <c r="M15" s="80">
        <v>0.06</v>
      </c>
      <c r="N15" s="68" t="s">
        <v>68</v>
      </c>
      <c r="O15" s="23">
        <v>0.1789</v>
      </c>
      <c r="P15" s="24">
        <v>39</v>
      </c>
      <c r="Q15" s="83" t="s">
        <v>406</v>
      </c>
      <c r="R15" s="44"/>
      <c r="S15" s="45"/>
      <c r="T15" s="46"/>
      <c r="U15" s="44"/>
      <c r="V15" s="47"/>
      <c r="W15" s="48"/>
      <c r="X15" s="25">
        <v>2.794070702562093</v>
      </c>
      <c r="Y15" s="24">
        <v>42</v>
      </c>
      <c r="Z15" s="84" t="s">
        <v>179</v>
      </c>
      <c r="AA15" s="17">
        <v>0.14093636018627745</v>
      </c>
      <c r="AB15" s="82" t="s">
        <v>283</v>
      </c>
      <c r="AC15" s="81" t="s">
        <v>135</v>
      </c>
      <c r="AD15" s="86" t="s">
        <v>75</v>
      </c>
      <c r="AE15" s="87" t="s">
        <v>75</v>
      </c>
      <c r="AF15" s="85" t="s">
        <v>235</v>
      </c>
    </row>
    <row r="16" spans="1:32" ht="12.75" customHeight="1" x14ac:dyDescent="0.2">
      <c r="A16" s="2" t="s">
        <v>28</v>
      </c>
      <c r="B16" s="15">
        <v>51.38</v>
      </c>
      <c r="C16" s="14">
        <v>7</v>
      </c>
      <c r="D16" s="81" t="s">
        <v>407</v>
      </c>
      <c r="E16" s="17">
        <v>0.185</v>
      </c>
      <c r="F16" s="20">
        <v>21</v>
      </c>
      <c r="G16" s="81" t="s">
        <v>331</v>
      </c>
      <c r="H16" s="17">
        <v>0.18729999999999999</v>
      </c>
      <c r="I16" s="18">
        <v>0.54649999999999999</v>
      </c>
      <c r="J16" s="68" t="s">
        <v>68</v>
      </c>
      <c r="K16" s="82" t="s">
        <v>408</v>
      </c>
      <c r="L16" s="79">
        <v>0.55300000000000005</v>
      </c>
      <c r="M16" s="80">
        <v>4.4999999999999998E-2</v>
      </c>
      <c r="N16" s="68" t="s">
        <v>125</v>
      </c>
      <c r="O16" s="23">
        <v>0.1946</v>
      </c>
      <c r="P16" s="24">
        <v>29</v>
      </c>
      <c r="Q16" s="83" t="s">
        <v>409</v>
      </c>
      <c r="R16" s="44"/>
      <c r="S16" s="45"/>
      <c r="T16" s="46"/>
      <c r="U16" s="44"/>
      <c r="V16" s="47"/>
      <c r="W16" s="48"/>
      <c r="X16" s="25">
        <v>5.4382964838391956</v>
      </c>
      <c r="Y16" s="24">
        <v>17</v>
      </c>
      <c r="Z16" s="84" t="s">
        <v>207</v>
      </c>
      <c r="AA16" s="17">
        <v>0.13843264085255502</v>
      </c>
      <c r="AB16" s="82" t="s">
        <v>284</v>
      </c>
      <c r="AC16" s="81" t="s">
        <v>136</v>
      </c>
      <c r="AD16" s="86" t="s">
        <v>88</v>
      </c>
      <c r="AE16" s="87" t="s">
        <v>89</v>
      </c>
      <c r="AF16" s="85" t="s">
        <v>236</v>
      </c>
    </row>
    <row r="17" spans="1:32" ht="12.75" customHeight="1" x14ac:dyDescent="0.2">
      <c r="A17" s="2" t="s">
        <v>29</v>
      </c>
      <c r="B17" s="15">
        <v>68.28</v>
      </c>
      <c r="C17" s="14">
        <v>35</v>
      </c>
      <c r="D17" s="81" t="s">
        <v>410</v>
      </c>
      <c r="E17" s="17">
        <v>0.21100000000000002</v>
      </c>
      <c r="F17" s="20">
        <v>7</v>
      </c>
      <c r="G17" s="81" t="s">
        <v>332</v>
      </c>
      <c r="H17" s="17">
        <v>0.19409999999999999</v>
      </c>
      <c r="I17" s="18">
        <v>0.51800000000000002</v>
      </c>
      <c r="J17" s="68" t="s">
        <v>68</v>
      </c>
      <c r="K17" s="82" t="s">
        <v>411</v>
      </c>
      <c r="L17" s="79">
        <v>0.55300000000000005</v>
      </c>
      <c r="M17" s="80">
        <v>4.4999999999999998E-2</v>
      </c>
      <c r="N17" s="68" t="s">
        <v>125</v>
      </c>
      <c r="O17" s="23">
        <v>0.224</v>
      </c>
      <c r="P17" s="24">
        <v>10</v>
      </c>
      <c r="Q17" s="83" t="s">
        <v>412</v>
      </c>
      <c r="R17" s="44"/>
      <c r="S17" s="45"/>
      <c r="T17" s="46"/>
      <c r="U17" s="44"/>
      <c r="V17" s="47"/>
      <c r="W17" s="48"/>
      <c r="X17" s="25">
        <v>3.4214632276295598</v>
      </c>
      <c r="Y17" s="24">
        <v>37</v>
      </c>
      <c r="Z17" s="84" t="s">
        <v>180</v>
      </c>
      <c r="AA17" s="17">
        <v>0.15129163664581946</v>
      </c>
      <c r="AB17" s="82" t="s">
        <v>285</v>
      </c>
      <c r="AC17" s="81" t="s">
        <v>137</v>
      </c>
      <c r="AD17" s="86" t="s">
        <v>90</v>
      </c>
      <c r="AE17" s="87" t="s">
        <v>91</v>
      </c>
      <c r="AF17" s="85" t="s">
        <v>237</v>
      </c>
    </row>
    <row r="18" spans="1:32" ht="12.75" customHeight="1" x14ac:dyDescent="0.2">
      <c r="A18" s="2" t="s">
        <v>30</v>
      </c>
      <c r="B18" s="15">
        <v>74.540000000000006</v>
      </c>
      <c r="C18" s="14">
        <v>44</v>
      </c>
      <c r="D18" s="81" t="s">
        <v>413</v>
      </c>
      <c r="E18" s="17" t="s">
        <v>68</v>
      </c>
      <c r="F18" s="20" t="s">
        <v>33</v>
      </c>
      <c r="G18" s="81" t="s">
        <v>333</v>
      </c>
      <c r="H18" s="17">
        <v>0.1883</v>
      </c>
      <c r="I18" s="18">
        <v>0.52180000000000004</v>
      </c>
      <c r="J18" s="68" t="s">
        <v>68</v>
      </c>
      <c r="K18" s="82" t="s">
        <v>414</v>
      </c>
      <c r="L18" s="79">
        <v>0.55300000000000005</v>
      </c>
      <c r="M18" s="80">
        <v>4.4999999999999998E-2</v>
      </c>
      <c r="N18" s="68" t="s">
        <v>125</v>
      </c>
      <c r="O18" s="23">
        <v>0.17130000000000001</v>
      </c>
      <c r="P18" s="24">
        <v>42</v>
      </c>
      <c r="Q18" s="83" t="s">
        <v>415</v>
      </c>
      <c r="R18" s="44"/>
      <c r="S18" s="45"/>
      <c r="T18" s="46"/>
      <c r="U18" s="44"/>
      <c r="V18" s="47"/>
      <c r="W18" s="48"/>
      <c r="X18" s="25">
        <v>6.4957822734633694</v>
      </c>
      <c r="Y18" s="24">
        <v>12</v>
      </c>
      <c r="Z18" s="84" t="s">
        <v>208</v>
      </c>
      <c r="AA18" s="17">
        <v>0.2055285375712991</v>
      </c>
      <c r="AB18" s="82" t="s">
        <v>286</v>
      </c>
      <c r="AC18" s="81" t="s">
        <v>138</v>
      </c>
      <c r="AD18" s="86" t="s">
        <v>92</v>
      </c>
      <c r="AE18" s="87" t="s">
        <v>93</v>
      </c>
      <c r="AF18" s="85" t="s">
        <v>238</v>
      </c>
    </row>
    <row r="19" spans="1:32" ht="12.75" customHeight="1" x14ac:dyDescent="0.2">
      <c r="A19" s="2" t="s">
        <v>31</v>
      </c>
      <c r="B19" s="15">
        <v>65.069999999999993</v>
      </c>
      <c r="C19" s="14">
        <v>28</v>
      </c>
      <c r="D19" s="81" t="s">
        <v>416</v>
      </c>
      <c r="E19" s="17">
        <v>0.17600000000000002</v>
      </c>
      <c r="F19" s="20">
        <v>25</v>
      </c>
      <c r="G19" s="81" t="s">
        <v>334</v>
      </c>
      <c r="H19" s="17">
        <v>0.1741</v>
      </c>
      <c r="I19" s="18">
        <v>0.56220000000000003</v>
      </c>
      <c r="J19" s="68" t="s">
        <v>68</v>
      </c>
      <c r="K19" s="82" t="s">
        <v>417</v>
      </c>
      <c r="L19" s="79">
        <v>0.499</v>
      </c>
      <c r="M19" s="80">
        <v>4.2999999999999997E-2</v>
      </c>
      <c r="N19" s="68" t="s">
        <v>68</v>
      </c>
      <c r="O19" s="23">
        <v>0.18920000000000001</v>
      </c>
      <c r="P19" s="24">
        <v>36</v>
      </c>
      <c r="Q19" s="83" t="s">
        <v>418</v>
      </c>
      <c r="R19" s="44"/>
      <c r="S19" s="45"/>
      <c r="T19" s="46"/>
      <c r="U19" s="44"/>
      <c r="V19" s="47"/>
      <c r="W19" s="48"/>
      <c r="X19" s="25">
        <v>4.4815789498956278</v>
      </c>
      <c r="Y19" s="24">
        <v>24</v>
      </c>
      <c r="Z19" s="84" t="s">
        <v>209</v>
      </c>
      <c r="AA19" s="17">
        <v>0.18057406771974777</v>
      </c>
      <c r="AB19" s="82" t="s">
        <v>287</v>
      </c>
      <c r="AC19" s="81" t="s">
        <v>139</v>
      </c>
      <c r="AD19" s="86" t="s">
        <v>94</v>
      </c>
      <c r="AE19" s="87" t="s">
        <v>75</v>
      </c>
      <c r="AF19" s="85" t="s">
        <v>239</v>
      </c>
    </row>
    <row r="20" spans="1:32" ht="12.75" customHeight="1" x14ac:dyDescent="0.2">
      <c r="A20" s="2" t="s">
        <v>32</v>
      </c>
      <c r="B20" s="15">
        <v>62.21</v>
      </c>
      <c r="C20" s="14">
        <v>22</v>
      </c>
      <c r="D20" s="81" t="s">
        <v>419</v>
      </c>
      <c r="E20" s="17" t="s">
        <v>68</v>
      </c>
      <c r="F20" s="20" t="s">
        <v>33</v>
      </c>
      <c r="G20" s="81" t="s">
        <v>335</v>
      </c>
      <c r="H20" s="17">
        <v>0.189</v>
      </c>
      <c r="I20" s="18">
        <v>0.49780000000000002</v>
      </c>
      <c r="J20" s="68" t="s">
        <v>125</v>
      </c>
      <c r="K20" s="82" t="s">
        <v>420</v>
      </c>
      <c r="L20" s="79">
        <v>0.55300000000000005</v>
      </c>
      <c r="M20" s="80">
        <v>4.4999999999999998E-2</v>
      </c>
      <c r="N20" s="68" t="s">
        <v>125</v>
      </c>
      <c r="O20" s="23" t="s">
        <v>68</v>
      </c>
      <c r="P20" s="24" t="s">
        <v>33</v>
      </c>
      <c r="Q20" s="83" t="s">
        <v>421</v>
      </c>
      <c r="R20" s="44"/>
      <c r="S20" s="45"/>
      <c r="T20" s="46"/>
      <c r="U20" s="44"/>
      <c r="V20" s="47"/>
      <c r="W20" s="48"/>
      <c r="X20" s="25">
        <v>2.7475914784824091</v>
      </c>
      <c r="Y20" s="24">
        <v>43</v>
      </c>
      <c r="Z20" s="84" t="s">
        <v>181</v>
      </c>
      <c r="AA20" s="17">
        <v>0.17715214387576331</v>
      </c>
      <c r="AB20" s="82" t="s">
        <v>288</v>
      </c>
      <c r="AC20" s="81" t="s">
        <v>140</v>
      </c>
      <c r="AD20" s="86" t="s">
        <v>95</v>
      </c>
      <c r="AE20" s="87" t="s">
        <v>96</v>
      </c>
      <c r="AF20" s="85" t="s">
        <v>240</v>
      </c>
    </row>
    <row r="21" spans="1:32" ht="12.75" customHeight="1" x14ac:dyDescent="0.2">
      <c r="A21" s="2" t="s">
        <v>34</v>
      </c>
      <c r="B21" s="15">
        <v>96.77</v>
      </c>
      <c r="C21" s="14">
        <v>51</v>
      </c>
      <c r="D21" s="81" t="s">
        <v>422</v>
      </c>
      <c r="E21" s="17">
        <v>0.16800000000000001</v>
      </c>
      <c r="F21" s="20">
        <v>28</v>
      </c>
      <c r="G21" s="81" t="s">
        <v>336</v>
      </c>
      <c r="H21" s="17">
        <v>0.18110000000000001</v>
      </c>
      <c r="I21" s="18">
        <v>0.52480000000000004</v>
      </c>
      <c r="J21" s="68" t="s">
        <v>68</v>
      </c>
      <c r="K21" s="82" t="s">
        <v>425</v>
      </c>
      <c r="L21" s="79">
        <v>0.48799999999999999</v>
      </c>
      <c r="M21" s="80">
        <v>3.2000000000000001E-2</v>
      </c>
      <c r="N21" s="68" t="s">
        <v>68</v>
      </c>
      <c r="O21" s="23">
        <v>0.21659999999999999</v>
      </c>
      <c r="P21" s="24">
        <v>12</v>
      </c>
      <c r="Q21" s="83" t="s">
        <v>426</v>
      </c>
      <c r="R21" s="44"/>
      <c r="S21" s="45"/>
      <c r="T21" s="46"/>
      <c r="U21" s="44"/>
      <c r="V21" s="47"/>
      <c r="W21" s="48"/>
      <c r="X21" s="25">
        <v>8.3614080791992578</v>
      </c>
      <c r="Y21" s="24">
        <v>7</v>
      </c>
      <c r="Z21" s="84" t="s">
        <v>182</v>
      </c>
      <c r="AA21" s="17">
        <v>0.25946109971384973</v>
      </c>
      <c r="AB21" s="82" t="s">
        <v>423</v>
      </c>
      <c r="AC21" s="81" t="s">
        <v>424</v>
      </c>
      <c r="AD21" s="86" t="s">
        <v>97</v>
      </c>
      <c r="AE21" s="87" t="s">
        <v>98</v>
      </c>
      <c r="AF21" s="85" t="s">
        <v>427</v>
      </c>
    </row>
    <row r="22" spans="1:32" ht="12.75" customHeight="1" x14ac:dyDescent="0.2">
      <c r="A22" s="2" t="s">
        <v>35</v>
      </c>
      <c r="B22" s="15">
        <v>71.790000000000006</v>
      </c>
      <c r="C22" s="14">
        <v>43</v>
      </c>
      <c r="D22" s="81" t="s">
        <v>428</v>
      </c>
      <c r="E22" s="17">
        <v>0.159</v>
      </c>
      <c r="F22" s="20">
        <v>31</v>
      </c>
      <c r="G22" s="81" t="s">
        <v>337</v>
      </c>
      <c r="H22" s="17">
        <v>0.18479999999999999</v>
      </c>
      <c r="I22" s="18">
        <v>0.54269999999999996</v>
      </c>
      <c r="J22" s="68" t="s">
        <v>68</v>
      </c>
      <c r="K22" s="82" t="s">
        <v>429</v>
      </c>
      <c r="L22" s="79">
        <v>0.41</v>
      </c>
      <c r="M22" s="80">
        <v>3.3000000000000002E-2</v>
      </c>
      <c r="N22" s="68" t="s">
        <v>68</v>
      </c>
      <c r="O22" s="23">
        <v>0.16889999999999999</v>
      </c>
      <c r="P22" s="24">
        <v>43</v>
      </c>
      <c r="Q22" s="83" t="s">
        <v>430</v>
      </c>
      <c r="R22" s="44"/>
      <c r="S22" s="45"/>
      <c r="T22" s="46"/>
      <c r="U22" s="44"/>
      <c r="V22" s="47"/>
      <c r="W22" s="48"/>
      <c r="X22" s="25">
        <v>3.6396926900412012</v>
      </c>
      <c r="Y22" s="24">
        <v>35</v>
      </c>
      <c r="Z22" s="84" t="s">
        <v>183</v>
      </c>
      <c r="AA22" s="17">
        <v>0.21877266061966386</v>
      </c>
      <c r="AB22" s="82" t="s">
        <v>289</v>
      </c>
      <c r="AC22" s="81" t="s">
        <v>141</v>
      </c>
      <c r="AD22" s="86" t="s">
        <v>75</v>
      </c>
      <c r="AE22" s="87" t="s">
        <v>75</v>
      </c>
      <c r="AF22" s="85" t="s">
        <v>241</v>
      </c>
    </row>
    <row r="23" spans="1:32" ht="12.75" customHeight="1" x14ac:dyDescent="0.2">
      <c r="A23" s="2" t="s">
        <v>36</v>
      </c>
      <c r="B23" s="15">
        <v>74.91</v>
      </c>
      <c r="C23" s="14">
        <v>45</v>
      </c>
      <c r="D23" s="81" t="s">
        <v>431</v>
      </c>
      <c r="E23" s="17">
        <v>0.20100000000000001</v>
      </c>
      <c r="F23" s="20">
        <v>10</v>
      </c>
      <c r="G23" s="81" t="s">
        <v>338</v>
      </c>
      <c r="H23" s="17">
        <v>0.19209999999999999</v>
      </c>
      <c r="I23" s="18">
        <v>0.50590000000000002</v>
      </c>
      <c r="J23" s="68" t="s">
        <v>68</v>
      </c>
      <c r="K23" s="82" t="s">
        <v>432</v>
      </c>
      <c r="L23" s="79">
        <v>0.55300000000000005</v>
      </c>
      <c r="M23" s="80">
        <v>4.4999999999999998E-2</v>
      </c>
      <c r="N23" s="68" t="s">
        <v>125</v>
      </c>
      <c r="O23" s="23">
        <v>0.216</v>
      </c>
      <c r="P23" s="24">
        <v>13</v>
      </c>
      <c r="Q23" s="83" t="s">
        <v>433</v>
      </c>
      <c r="R23" s="44"/>
      <c r="S23" s="45"/>
      <c r="T23" s="46"/>
      <c r="U23" s="44"/>
      <c r="V23" s="47"/>
      <c r="W23" s="48"/>
      <c r="X23" s="25">
        <v>4.5135587304262001</v>
      </c>
      <c r="Y23" s="24">
        <v>23</v>
      </c>
      <c r="Z23" s="84" t="s">
        <v>210</v>
      </c>
      <c r="AA23" s="17">
        <v>0.19465813663811302</v>
      </c>
      <c r="AB23" s="82" t="s">
        <v>290</v>
      </c>
      <c r="AC23" s="81" t="s">
        <v>142</v>
      </c>
      <c r="AD23" s="86" t="s">
        <v>82</v>
      </c>
      <c r="AE23" s="87" t="s">
        <v>83</v>
      </c>
      <c r="AF23" s="85" t="s">
        <v>242</v>
      </c>
    </row>
    <row r="24" spans="1:32" ht="12.75" customHeight="1" x14ac:dyDescent="0.2">
      <c r="A24" s="2" t="s">
        <v>37</v>
      </c>
      <c r="B24" s="15">
        <v>59.17</v>
      </c>
      <c r="C24" s="14">
        <v>15</v>
      </c>
      <c r="D24" s="81" t="s">
        <v>434</v>
      </c>
      <c r="E24" s="17" t="s">
        <v>68</v>
      </c>
      <c r="F24" s="20" t="s">
        <v>33</v>
      </c>
      <c r="G24" s="81" t="s">
        <v>339</v>
      </c>
      <c r="H24" s="17">
        <v>0.19600000000000001</v>
      </c>
      <c r="I24" s="18">
        <v>0.47</v>
      </c>
      <c r="J24" s="68" t="s">
        <v>68</v>
      </c>
      <c r="K24" s="82" t="s">
        <v>435</v>
      </c>
      <c r="L24" s="79">
        <v>0.55300000000000005</v>
      </c>
      <c r="M24" s="80">
        <v>4.4999999999999998E-2</v>
      </c>
      <c r="N24" s="68" t="s">
        <v>125</v>
      </c>
      <c r="O24" s="23">
        <v>0.24045574815054813</v>
      </c>
      <c r="P24" s="24">
        <v>8</v>
      </c>
      <c r="Q24" s="83" t="s">
        <v>436</v>
      </c>
      <c r="R24" s="44"/>
      <c r="S24" s="45"/>
      <c r="T24" s="46"/>
      <c r="U24" s="44"/>
      <c r="V24" s="47"/>
      <c r="W24" s="48"/>
      <c r="X24" s="25">
        <v>6.4930729733163002</v>
      </c>
      <c r="Y24" s="24">
        <v>13</v>
      </c>
      <c r="Z24" s="84" t="s">
        <v>211</v>
      </c>
      <c r="AA24" s="17">
        <v>0.15117214410405386</v>
      </c>
      <c r="AB24" s="82" t="s">
        <v>291</v>
      </c>
      <c r="AC24" s="81" t="s">
        <v>143</v>
      </c>
      <c r="AD24" s="86" t="s">
        <v>99</v>
      </c>
      <c r="AE24" s="87" t="s">
        <v>99</v>
      </c>
      <c r="AF24" s="85" t="s">
        <v>243</v>
      </c>
    </row>
    <row r="25" spans="1:32" ht="12.75" customHeight="1" x14ac:dyDescent="0.2">
      <c r="A25" s="2" t="s">
        <v>38</v>
      </c>
      <c r="B25" s="15">
        <v>66.489999999999995</v>
      </c>
      <c r="C25" s="14">
        <v>29</v>
      </c>
      <c r="D25" s="81" t="s">
        <v>437</v>
      </c>
      <c r="E25" s="17" t="s">
        <v>68</v>
      </c>
      <c r="F25" s="20" t="s">
        <v>33</v>
      </c>
      <c r="G25" s="81" t="s">
        <v>340</v>
      </c>
      <c r="H25" s="17">
        <v>0.2324</v>
      </c>
      <c r="I25" s="18">
        <v>0.4672</v>
      </c>
      <c r="J25" s="68" t="s">
        <v>68</v>
      </c>
      <c r="K25" s="82" t="s">
        <v>438</v>
      </c>
      <c r="L25" s="79">
        <v>0.55300000000000005</v>
      </c>
      <c r="M25" s="80">
        <v>4.4999999999999998E-2</v>
      </c>
      <c r="N25" s="68" t="s">
        <v>125</v>
      </c>
      <c r="O25" s="23">
        <v>0.30130000000000001</v>
      </c>
      <c r="P25" s="24">
        <v>1</v>
      </c>
      <c r="Q25" s="83" t="s">
        <v>439</v>
      </c>
      <c r="R25" s="44"/>
      <c r="S25" s="45"/>
      <c r="T25" s="46"/>
      <c r="U25" s="44"/>
      <c r="V25" s="47"/>
      <c r="W25" s="48"/>
      <c r="X25" s="25">
        <v>8.2420550269029516</v>
      </c>
      <c r="Y25" s="24">
        <v>8</v>
      </c>
      <c r="Z25" s="84" t="s">
        <v>184</v>
      </c>
      <c r="AA25" s="17">
        <v>0.13991918454929686</v>
      </c>
      <c r="AB25" s="82" t="s">
        <v>292</v>
      </c>
      <c r="AC25" s="81" t="s">
        <v>144</v>
      </c>
      <c r="AD25" s="86" t="s">
        <v>84</v>
      </c>
      <c r="AE25" s="87" t="s">
        <v>100</v>
      </c>
      <c r="AF25" s="85" t="s">
        <v>244</v>
      </c>
    </row>
    <row r="26" spans="1:32" ht="12.75" customHeight="1" x14ac:dyDescent="0.2">
      <c r="A26" s="2" t="s">
        <v>39</v>
      </c>
      <c r="B26" s="15">
        <v>67.959999999999994</v>
      </c>
      <c r="C26" s="14">
        <v>33</v>
      </c>
      <c r="D26" s="81" t="s">
        <v>440</v>
      </c>
      <c r="E26" s="17" t="s">
        <v>68</v>
      </c>
      <c r="F26" s="20" t="s">
        <v>33</v>
      </c>
      <c r="G26" s="81" t="s">
        <v>341</v>
      </c>
      <c r="H26" s="17">
        <v>0.18190000000000001</v>
      </c>
      <c r="I26" s="18">
        <v>0.51219999999999999</v>
      </c>
      <c r="J26" s="68" t="s">
        <v>68</v>
      </c>
      <c r="K26" s="82" t="s">
        <v>441</v>
      </c>
      <c r="L26" s="79">
        <v>0.56299999999999994</v>
      </c>
      <c r="M26" s="80">
        <v>4.3999999999999997E-2</v>
      </c>
      <c r="N26" s="68" t="s">
        <v>68</v>
      </c>
      <c r="O26" s="23">
        <v>0.2009</v>
      </c>
      <c r="P26" s="24">
        <v>25</v>
      </c>
      <c r="Q26" s="83" t="s">
        <v>442</v>
      </c>
      <c r="R26" s="44"/>
      <c r="S26" s="45"/>
      <c r="T26" s="46"/>
      <c r="U26" s="44"/>
      <c r="V26" s="47"/>
      <c r="W26" s="48"/>
      <c r="X26" s="25">
        <v>5.2405746249764178</v>
      </c>
      <c r="Y26" s="24">
        <v>18</v>
      </c>
      <c r="Z26" s="84" t="s">
        <v>212</v>
      </c>
      <c r="AA26" s="17">
        <v>0.20702453871969223</v>
      </c>
      <c r="AB26" s="82" t="s">
        <v>293</v>
      </c>
      <c r="AC26" s="81" t="s">
        <v>145</v>
      </c>
      <c r="AD26" s="86" t="s">
        <v>86</v>
      </c>
      <c r="AE26" s="87" t="s">
        <v>101</v>
      </c>
      <c r="AF26" s="85" t="s">
        <v>245</v>
      </c>
    </row>
    <row r="27" spans="1:32" ht="12.75" customHeight="1" x14ac:dyDescent="0.2">
      <c r="A27" s="2" t="s">
        <v>40</v>
      </c>
      <c r="B27" s="15">
        <v>55.51</v>
      </c>
      <c r="C27" s="14">
        <v>9</v>
      </c>
      <c r="D27" s="81" t="s">
        <v>443</v>
      </c>
      <c r="E27" s="17" t="s">
        <v>68</v>
      </c>
      <c r="F27" s="20" t="s">
        <v>33</v>
      </c>
      <c r="G27" s="81" t="s">
        <v>342</v>
      </c>
      <c r="H27" s="17">
        <v>0.189</v>
      </c>
      <c r="I27" s="18">
        <v>0.49780000000000002</v>
      </c>
      <c r="J27" s="68" t="s">
        <v>125</v>
      </c>
      <c r="K27" s="82" t="s">
        <v>444</v>
      </c>
      <c r="L27" s="79">
        <v>0.55300000000000005</v>
      </c>
      <c r="M27" s="80">
        <v>4.4999999999999998E-2</v>
      </c>
      <c r="N27" s="68" t="s">
        <v>125</v>
      </c>
      <c r="O27" s="23" t="s">
        <v>68</v>
      </c>
      <c r="P27" s="24" t="s">
        <v>33</v>
      </c>
      <c r="Q27" s="83" t="s">
        <v>445</v>
      </c>
      <c r="R27" s="44"/>
      <c r="S27" s="45"/>
      <c r="T27" s="46"/>
      <c r="U27" s="44"/>
      <c r="V27" s="47"/>
      <c r="W27" s="48"/>
      <c r="X27" s="25">
        <v>3.6432566779984095</v>
      </c>
      <c r="Y27" s="24">
        <v>34</v>
      </c>
      <c r="Z27" s="84" t="s">
        <v>185</v>
      </c>
      <c r="AA27" s="17">
        <v>0.16206774202352683</v>
      </c>
      <c r="AB27" s="82" t="s">
        <v>294</v>
      </c>
      <c r="AC27" s="81" t="s">
        <v>146</v>
      </c>
      <c r="AD27" s="86" t="s">
        <v>102</v>
      </c>
      <c r="AE27" s="87" t="s">
        <v>88</v>
      </c>
      <c r="AF27" s="85" t="s">
        <v>246</v>
      </c>
    </row>
    <row r="28" spans="1:32" ht="12.75" customHeight="1" x14ac:dyDescent="0.2">
      <c r="A28" s="2" t="s">
        <v>41</v>
      </c>
      <c r="B28" s="15">
        <v>76.75</v>
      </c>
      <c r="C28" s="14">
        <v>47</v>
      </c>
      <c r="D28" s="81" t="s">
        <v>446</v>
      </c>
      <c r="E28" s="17">
        <v>0.16800000000000001</v>
      </c>
      <c r="F28" s="20">
        <v>28</v>
      </c>
      <c r="G28" s="81" t="s">
        <v>343</v>
      </c>
      <c r="H28" s="17">
        <v>0.1827</v>
      </c>
      <c r="I28" s="18">
        <v>0.53910000000000002</v>
      </c>
      <c r="J28" s="68" t="s">
        <v>68</v>
      </c>
      <c r="K28" s="82" t="s">
        <v>449</v>
      </c>
      <c r="L28" s="79">
        <v>0.55300000000000005</v>
      </c>
      <c r="M28" s="80">
        <v>4.4999999999999998E-2</v>
      </c>
      <c r="N28" s="68" t="s">
        <v>125</v>
      </c>
      <c r="O28" s="23">
        <v>0.17169999999999999</v>
      </c>
      <c r="P28" s="24">
        <v>41</v>
      </c>
      <c r="Q28" s="83" t="s">
        <v>450</v>
      </c>
      <c r="R28" s="44"/>
      <c r="S28" s="45"/>
      <c r="T28" s="46"/>
      <c r="U28" s="44"/>
      <c r="V28" s="47"/>
      <c r="W28" s="48"/>
      <c r="X28" s="25">
        <v>4.0102488593348404</v>
      </c>
      <c r="Y28" s="24">
        <v>29</v>
      </c>
      <c r="Z28" s="84" t="s">
        <v>213</v>
      </c>
      <c r="AA28" s="17">
        <v>0.22546283216479387</v>
      </c>
      <c r="AB28" s="82" t="s">
        <v>447</v>
      </c>
      <c r="AC28" s="81" t="s">
        <v>448</v>
      </c>
      <c r="AD28" s="86" t="s">
        <v>75</v>
      </c>
      <c r="AE28" s="87" t="s">
        <v>99</v>
      </c>
      <c r="AF28" s="85" t="s">
        <v>247</v>
      </c>
    </row>
    <row r="29" spans="1:32" ht="12.75" customHeight="1" x14ac:dyDescent="0.2">
      <c r="A29" s="2" t="s">
        <v>42</v>
      </c>
      <c r="B29" s="15">
        <v>76.17</v>
      </c>
      <c r="C29" s="14">
        <v>46</v>
      </c>
      <c r="D29" s="81" t="s">
        <v>451</v>
      </c>
      <c r="E29" s="17" t="s">
        <v>68</v>
      </c>
      <c r="F29" s="20" t="s">
        <v>33</v>
      </c>
      <c r="G29" s="81" t="s">
        <v>344</v>
      </c>
      <c r="H29" s="17">
        <v>0.18629999999999999</v>
      </c>
      <c r="I29" s="18">
        <v>0.48870000000000002</v>
      </c>
      <c r="J29" s="68" t="s">
        <v>68</v>
      </c>
      <c r="K29" s="82" t="s">
        <v>452</v>
      </c>
      <c r="L29" s="79">
        <v>0.55300000000000005</v>
      </c>
      <c r="M29" s="80">
        <v>4.4999999999999998E-2</v>
      </c>
      <c r="N29" s="68" t="s">
        <v>125</v>
      </c>
      <c r="O29" s="23">
        <v>0.1963</v>
      </c>
      <c r="P29" s="24">
        <v>27</v>
      </c>
      <c r="Q29" s="83" t="s">
        <v>453</v>
      </c>
      <c r="R29" s="44"/>
      <c r="S29" s="45"/>
      <c r="T29" s="46"/>
      <c r="U29" s="44"/>
      <c r="V29" s="47"/>
      <c r="W29" s="48"/>
      <c r="X29" s="25">
        <v>4.2737346786611772</v>
      </c>
      <c r="Y29" s="24">
        <v>26</v>
      </c>
      <c r="Z29" s="84" t="s">
        <v>214</v>
      </c>
      <c r="AA29" s="17">
        <v>0.22256552446865413</v>
      </c>
      <c r="AB29" s="82" t="s">
        <v>295</v>
      </c>
      <c r="AC29" s="81" t="s">
        <v>147</v>
      </c>
      <c r="AD29" s="86" t="s">
        <v>103</v>
      </c>
      <c r="AE29" s="87" t="s">
        <v>104</v>
      </c>
      <c r="AF29" s="85" t="s">
        <v>248</v>
      </c>
    </row>
    <row r="30" spans="1:32" ht="12.75" customHeight="1" x14ac:dyDescent="0.2">
      <c r="A30" s="2" t="s">
        <v>43</v>
      </c>
      <c r="B30" s="15">
        <v>58.67</v>
      </c>
      <c r="C30" s="14">
        <v>13</v>
      </c>
      <c r="D30" s="81" t="s">
        <v>454</v>
      </c>
      <c r="E30" s="17">
        <v>0.19899999999999998</v>
      </c>
      <c r="F30" s="20">
        <v>13</v>
      </c>
      <c r="G30" s="81" t="s">
        <v>345</v>
      </c>
      <c r="H30" s="17">
        <v>0.18049999999999999</v>
      </c>
      <c r="I30" s="18">
        <v>0.51419999999999999</v>
      </c>
      <c r="J30" s="68" t="s">
        <v>68</v>
      </c>
      <c r="K30" s="82" t="s">
        <v>455</v>
      </c>
      <c r="L30" s="79">
        <v>0.55300000000000005</v>
      </c>
      <c r="M30" s="80">
        <v>4.4999999999999998E-2</v>
      </c>
      <c r="N30" s="68" t="s">
        <v>125</v>
      </c>
      <c r="O30" s="23">
        <v>0.19239999999999999</v>
      </c>
      <c r="P30" s="24">
        <v>31</v>
      </c>
      <c r="Q30" s="83" t="s">
        <v>456</v>
      </c>
      <c r="R30" s="44"/>
      <c r="S30" s="45"/>
      <c r="T30" s="46"/>
      <c r="U30" s="44"/>
      <c r="V30" s="47"/>
      <c r="W30" s="48"/>
      <c r="X30" s="25">
        <v>1.9362040139445416</v>
      </c>
      <c r="Y30" s="24">
        <v>46</v>
      </c>
      <c r="Z30" s="84" t="s">
        <v>186</v>
      </c>
      <c r="AA30" s="17">
        <v>0.18910416661379192</v>
      </c>
      <c r="AB30" s="82" t="s">
        <v>296</v>
      </c>
      <c r="AC30" s="81" t="s">
        <v>148</v>
      </c>
      <c r="AD30" s="86" t="s">
        <v>105</v>
      </c>
      <c r="AE30" s="87" t="s">
        <v>106</v>
      </c>
      <c r="AF30" s="85" t="s">
        <v>249</v>
      </c>
    </row>
    <row r="31" spans="1:32" ht="12.75" customHeight="1" x14ac:dyDescent="0.2">
      <c r="A31" s="2" t="s">
        <v>44</v>
      </c>
      <c r="B31" s="15">
        <v>59.11</v>
      </c>
      <c r="C31" s="14">
        <v>14</v>
      </c>
      <c r="D31" s="81" t="s">
        <v>457</v>
      </c>
      <c r="E31" s="17">
        <v>0.19800000000000001</v>
      </c>
      <c r="F31" s="20">
        <v>15</v>
      </c>
      <c r="G31" s="81" t="s">
        <v>346</v>
      </c>
      <c r="H31" s="17">
        <v>0.18759999999999999</v>
      </c>
      <c r="I31" s="18">
        <v>0.49249999999999999</v>
      </c>
      <c r="J31" s="68" t="s">
        <v>68</v>
      </c>
      <c r="K31" s="82" t="s">
        <v>458</v>
      </c>
      <c r="L31" s="79">
        <v>0.55300000000000005</v>
      </c>
      <c r="M31" s="80">
        <v>4.4999999999999998E-2</v>
      </c>
      <c r="N31" s="68" t="s">
        <v>125</v>
      </c>
      <c r="O31" s="23">
        <v>0.2122</v>
      </c>
      <c r="P31" s="24">
        <v>17</v>
      </c>
      <c r="Q31" s="83" t="s">
        <v>459</v>
      </c>
      <c r="R31" s="44"/>
      <c r="S31" s="45"/>
      <c r="T31" s="46"/>
      <c r="U31" s="44"/>
      <c r="V31" s="47"/>
      <c r="W31" s="48"/>
      <c r="X31" s="25">
        <v>3.1642398704771146</v>
      </c>
      <c r="Y31" s="24">
        <v>40</v>
      </c>
      <c r="Z31" s="84" t="s">
        <v>187</v>
      </c>
      <c r="AA31" s="17">
        <v>0.17099298388282824</v>
      </c>
      <c r="AB31" s="82" t="s">
        <v>297</v>
      </c>
      <c r="AC31" s="81" t="s">
        <v>149</v>
      </c>
      <c r="AD31" s="86" t="s">
        <v>107</v>
      </c>
      <c r="AE31" s="87" t="s">
        <v>108</v>
      </c>
      <c r="AF31" s="85" t="s">
        <v>250</v>
      </c>
    </row>
    <row r="32" spans="1:32" ht="12.75" customHeight="1" x14ac:dyDescent="0.2">
      <c r="A32" s="2" t="s">
        <v>45</v>
      </c>
      <c r="B32" s="15">
        <v>63.12</v>
      </c>
      <c r="C32" s="14">
        <v>24</v>
      </c>
      <c r="D32" s="81" t="s">
        <v>460</v>
      </c>
      <c r="E32" s="17" t="s">
        <v>68</v>
      </c>
      <c r="F32" s="20" t="s">
        <v>33</v>
      </c>
      <c r="G32" s="81" t="s">
        <v>347</v>
      </c>
      <c r="H32" s="17">
        <v>0.1565</v>
      </c>
      <c r="I32" s="18">
        <v>0.42809999999999998</v>
      </c>
      <c r="J32" s="68" t="s">
        <v>68</v>
      </c>
      <c r="K32" s="82" t="s">
        <v>461</v>
      </c>
      <c r="L32" s="79">
        <v>0.55300000000000005</v>
      </c>
      <c r="M32" s="80">
        <v>4.4999999999999998E-2</v>
      </c>
      <c r="N32" s="68" t="s">
        <v>125</v>
      </c>
      <c r="O32" s="23">
        <v>0.185</v>
      </c>
      <c r="P32" s="24">
        <v>37</v>
      </c>
      <c r="Q32" s="83" t="s">
        <v>462</v>
      </c>
      <c r="R32" s="44"/>
      <c r="S32" s="45"/>
      <c r="T32" s="46"/>
      <c r="U32" s="44"/>
      <c r="V32" s="47"/>
      <c r="W32" s="48"/>
      <c r="X32" s="25">
        <v>5.1887942798731865</v>
      </c>
      <c r="Y32" s="24">
        <v>19</v>
      </c>
      <c r="Z32" s="84" t="s">
        <v>215</v>
      </c>
      <c r="AA32" s="17">
        <v>0.17547927543080832</v>
      </c>
      <c r="AB32" s="82" t="s">
        <v>298</v>
      </c>
      <c r="AC32" s="81" t="s">
        <v>150</v>
      </c>
      <c r="AD32" s="86" t="s">
        <v>86</v>
      </c>
      <c r="AE32" s="87" t="s">
        <v>106</v>
      </c>
      <c r="AF32" s="85" t="s">
        <v>251</v>
      </c>
    </row>
    <row r="33" spans="1:32" ht="12.75" customHeight="1" x14ac:dyDescent="0.2">
      <c r="A33" s="2" t="s">
        <v>46</v>
      </c>
      <c r="B33" s="15">
        <v>68.14</v>
      </c>
      <c r="C33" s="14">
        <v>34</v>
      </c>
      <c r="D33" s="81" t="s">
        <v>463</v>
      </c>
      <c r="E33" s="17">
        <v>0.23100000000000001</v>
      </c>
      <c r="F33" s="20">
        <v>3</v>
      </c>
      <c r="G33" s="81" t="s">
        <v>348</v>
      </c>
      <c r="H33" s="17">
        <v>0.19819999999999999</v>
      </c>
      <c r="I33" s="18">
        <v>0.49730000000000002</v>
      </c>
      <c r="J33" s="68" t="s">
        <v>68</v>
      </c>
      <c r="K33" s="82" t="s">
        <v>464</v>
      </c>
      <c r="L33" s="79">
        <v>0.55300000000000005</v>
      </c>
      <c r="M33" s="80">
        <v>4.4999999999999998E-2</v>
      </c>
      <c r="N33" s="68" t="s">
        <v>125</v>
      </c>
      <c r="O33" s="23">
        <v>0.25369999999999998</v>
      </c>
      <c r="P33" s="24">
        <v>6</v>
      </c>
      <c r="Q33" s="83" t="s">
        <v>465</v>
      </c>
      <c r="R33" s="44"/>
      <c r="S33" s="45"/>
      <c r="T33" s="46"/>
      <c r="U33" s="44"/>
      <c r="V33" s="47"/>
      <c r="W33" s="48"/>
      <c r="X33" s="25">
        <v>9.0184336784387291</v>
      </c>
      <c r="Y33" s="24">
        <v>5</v>
      </c>
      <c r="Z33" s="84" t="s">
        <v>188</v>
      </c>
      <c r="AA33" s="17">
        <v>0.15908732269244483</v>
      </c>
      <c r="AB33" s="82" t="s">
        <v>299</v>
      </c>
      <c r="AC33" s="81" t="s">
        <v>151</v>
      </c>
      <c r="AD33" s="86" t="s">
        <v>85</v>
      </c>
      <c r="AE33" s="87" t="s">
        <v>86</v>
      </c>
      <c r="AF33" s="85" t="s">
        <v>252</v>
      </c>
    </row>
    <row r="34" spans="1:32" ht="12.75" customHeight="1" x14ac:dyDescent="0.2">
      <c r="A34" s="2" t="s">
        <v>47</v>
      </c>
      <c r="B34" s="15">
        <v>59.37</v>
      </c>
      <c r="C34" s="14">
        <v>16</v>
      </c>
      <c r="D34" s="81" t="s">
        <v>466</v>
      </c>
      <c r="E34" s="17">
        <v>0.22600000000000001</v>
      </c>
      <c r="F34" s="20">
        <v>4</v>
      </c>
      <c r="G34" s="81" t="s">
        <v>349</v>
      </c>
      <c r="H34" s="17">
        <v>0.19700000000000001</v>
      </c>
      <c r="I34" s="18">
        <v>0.4879</v>
      </c>
      <c r="J34" s="68" t="s">
        <v>68</v>
      </c>
      <c r="K34" s="82" t="s">
        <v>467</v>
      </c>
      <c r="L34" s="79">
        <v>0.64700000000000002</v>
      </c>
      <c r="M34" s="80">
        <v>4.7E-2</v>
      </c>
      <c r="N34" s="68"/>
      <c r="O34" s="23">
        <v>0.25729999999999997</v>
      </c>
      <c r="P34" s="24">
        <v>4</v>
      </c>
      <c r="Q34" s="83" t="s">
        <v>468</v>
      </c>
      <c r="R34" s="44"/>
      <c r="S34" s="45"/>
      <c r="T34" s="46"/>
      <c r="U34" s="44"/>
      <c r="V34" s="47"/>
      <c r="W34" s="48"/>
      <c r="X34" s="25">
        <v>9.1538156955119394</v>
      </c>
      <c r="Y34" s="24">
        <v>4</v>
      </c>
      <c r="Z34" s="84" t="s">
        <v>189</v>
      </c>
      <c r="AA34" s="17">
        <v>0.13529447263799368</v>
      </c>
      <c r="AB34" s="82" t="s">
        <v>300</v>
      </c>
      <c r="AC34" s="81" t="s">
        <v>152</v>
      </c>
      <c r="AD34" s="86" t="s">
        <v>106</v>
      </c>
      <c r="AE34" s="87" t="s">
        <v>103</v>
      </c>
      <c r="AF34" s="85" t="s">
        <v>253</v>
      </c>
    </row>
    <row r="35" spans="1:32" ht="12.75" customHeight="1" x14ac:dyDescent="0.2">
      <c r="A35" s="2" t="s">
        <v>48</v>
      </c>
      <c r="B35" s="15">
        <v>42.74</v>
      </c>
      <c r="C35" s="14">
        <v>2</v>
      </c>
      <c r="D35" s="81" t="s">
        <v>469</v>
      </c>
      <c r="E35" s="17">
        <v>0.17100000000000001</v>
      </c>
      <c r="F35" s="20">
        <v>26</v>
      </c>
      <c r="G35" s="81" t="s">
        <v>350</v>
      </c>
      <c r="H35" s="17">
        <v>0.1782</v>
      </c>
      <c r="I35" s="18">
        <v>0.4914</v>
      </c>
      <c r="J35" s="68" t="s">
        <v>68</v>
      </c>
      <c r="K35" s="82" t="s">
        <v>470</v>
      </c>
      <c r="L35" s="79">
        <v>0.48699999999999999</v>
      </c>
      <c r="M35" s="80">
        <v>4.8000000000000001E-2</v>
      </c>
      <c r="N35" s="68" t="s">
        <v>68</v>
      </c>
      <c r="O35" s="23">
        <v>0.151</v>
      </c>
      <c r="P35" s="24">
        <v>46</v>
      </c>
      <c r="Q35" s="83" t="s">
        <v>471</v>
      </c>
      <c r="R35" s="44"/>
      <c r="S35" s="45"/>
      <c r="T35" s="46"/>
      <c r="U35" s="44"/>
      <c r="V35" s="47"/>
      <c r="W35" s="48"/>
      <c r="X35" s="25">
        <v>1.9183649391950253</v>
      </c>
      <c r="Y35" s="24">
        <v>47</v>
      </c>
      <c r="Z35" s="84" t="s">
        <v>190</v>
      </c>
      <c r="AA35" s="17">
        <v>0.1752603184894628</v>
      </c>
      <c r="AB35" s="82" t="s">
        <v>301</v>
      </c>
      <c r="AC35" s="81" t="s">
        <v>153</v>
      </c>
      <c r="AD35" s="86" t="s">
        <v>106</v>
      </c>
      <c r="AE35" s="87" t="s">
        <v>109</v>
      </c>
      <c r="AF35" s="85" t="s">
        <v>254</v>
      </c>
    </row>
    <row r="36" spans="1:32" ht="12.75" customHeight="1" x14ac:dyDescent="0.2">
      <c r="A36" s="2" t="s">
        <v>49</v>
      </c>
      <c r="B36" s="15">
        <v>62.2</v>
      </c>
      <c r="C36" s="14">
        <v>21</v>
      </c>
      <c r="D36" s="81" t="s">
        <v>472</v>
      </c>
      <c r="E36" s="17">
        <v>0.24</v>
      </c>
      <c r="F36" s="20">
        <v>1</v>
      </c>
      <c r="G36" s="81" t="s">
        <v>351</v>
      </c>
      <c r="H36" s="17">
        <v>0.2109</v>
      </c>
      <c r="I36" s="18">
        <v>0.49440000000000001</v>
      </c>
      <c r="J36" s="68" t="s">
        <v>68</v>
      </c>
      <c r="K36" s="82" t="s">
        <v>473</v>
      </c>
      <c r="L36" s="79">
        <v>0.55300000000000005</v>
      </c>
      <c r="M36" s="80">
        <v>4.4999999999999998E-2</v>
      </c>
      <c r="N36" s="68" t="s">
        <v>125</v>
      </c>
      <c r="O36" s="23">
        <v>0.2626</v>
      </c>
      <c r="P36" s="24">
        <v>3</v>
      </c>
      <c r="Q36" s="83" t="s">
        <v>474</v>
      </c>
      <c r="R36" s="44"/>
      <c r="S36" s="45"/>
      <c r="T36" s="46"/>
      <c r="U36" s="44"/>
      <c r="V36" s="47"/>
      <c r="W36" s="48"/>
      <c r="X36" s="25">
        <v>6.5670525618299367</v>
      </c>
      <c r="Y36" s="24">
        <v>10</v>
      </c>
      <c r="Z36" s="84" t="s">
        <v>216</v>
      </c>
      <c r="AA36" s="17">
        <v>0.15219249928945883</v>
      </c>
      <c r="AB36" s="82" t="s">
        <v>302</v>
      </c>
      <c r="AC36" s="81" t="s">
        <v>154</v>
      </c>
      <c r="AD36" s="86" t="s">
        <v>110</v>
      </c>
      <c r="AE36" s="87" t="s">
        <v>73</v>
      </c>
      <c r="AF36" s="85" t="s">
        <v>255</v>
      </c>
    </row>
    <row r="37" spans="1:32" ht="12.75" customHeight="1" x14ac:dyDescent="0.2">
      <c r="A37" s="2" t="s">
        <v>50</v>
      </c>
      <c r="B37" s="15">
        <v>70.94</v>
      </c>
      <c r="C37" s="14">
        <v>38</v>
      </c>
      <c r="D37" s="81" t="s">
        <v>475</v>
      </c>
      <c r="E37" s="17">
        <v>0.19500000000000001</v>
      </c>
      <c r="F37" s="20">
        <v>17</v>
      </c>
      <c r="G37" s="81" t="s">
        <v>352</v>
      </c>
      <c r="H37" s="17">
        <v>0.19</v>
      </c>
      <c r="I37" s="18">
        <v>0.49990000000000001</v>
      </c>
      <c r="J37" s="68" t="s">
        <v>68</v>
      </c>
      <c r="K37" s="82" t="s">
        <v>476</v>
      </c>
      <c r="L37" s="79">
        <v>0.55300000000000005</v>
      </c>
      <c r="M37" s="80">
        <v>4.4999999999999998E-2</v>
      </c>
      <c r="N37" s="68" t="s">
        <v>125</v>
      </c>
      <c r="O37" s="23">
        <v>0.20499999999999999</v>
      </c>
      <c r="P37" s="24">
        <v>21</v>
      </c>
      <c r="Q37" s="83" t="s">
        <v>477</v>
      </c>
      <c r="R37" s="44"/>
      <c r="S37" s="45"/>
      <c r="T37" s="46"/>
      <c r="U37" s="44"/>
      <c r="V37" s="47"/>
      <c r="W37" s="48"/>
      <c r="X37" s="25">
        <v>5.9744282521949552</v>
      </c>
      <c r="Y37" s="24">
        <v>14</v>
      </c>
      <c r="Z37" s="84" t="s">
        <v>217</v>
      </c>
      <c r="AA37" s="17">
        <v>0.18993389204543945</v>
      </c>
      <c r="AB37" s="82" t="s">
        <v>303</v>
      </c>
      <c r="AC37" s="81" t="s">
        <v>155</v>
      </c>
      <c r="AD37" s="86" t="s">
        <v>99</v>
      </c>
      <c r="AE37" s="87" t="s">
        <v>111</v>
      </c>
      <c r="AF37" s="85" t="s">
        <v>256</v>
      </c>
    </row>
    <row r="38" spans="1:32" ht="12.75" customHeight="1" x14ac:dyDescent="0.2">
      <c r="A38" s="2" t="s">
        <v>51</v>
      </c>
      <c r="B38" s="15">
        <v>57.36</v>
      </c>
      <c r="C38" s="14">
        <v>11</v>
      </c>
      <c r="D38" s="81" t="s">
        <v>478</v>
      </c>
      <c r="E38" s="17">
        <v>0.20899999999999999</v>
      </c>
      <c r="F38" s="20">
        <v>8</v>
      </c>
      <c r="G38" s="81" t="s">
        <v>353</v>
      </c>
      <c r="H38" s="17">
        <v>0.19109999999999999</v>
      </c>
      <c r="I38" s="18">
        <v>0.52949999999999997</v>
      </c>
      <c r="J38" s="68" t="s">
        <v>68</v>
      </c>
      <c r="K38" s="82" t="s">
        <v>479</v>
      </c>
      <c r="L38" s="79">
        <v>0.55300000000000005</v>
      </c>
      <c r="M38" s="80">
        <v>4.4999999999999998E-2</v>
      </c>
      <c r="N38" s="68" t="s">
        <v>125</v>
      </c>
      <c r="O38" s="23">
        <v>0.21379999999999999</v>
      </c>
      <c r="P38" s="24">
        <v>14</v>
      </c>
      <c r="Q38" s="83" t="s">
        <v>480</v>
      </c>
      <c r="R38" s="44"/>
      <c r="S38" s="45"/>
      <c r="T38" s="46"/>
      <c r="U38" s="44"/>
      <c r="V38" s="47"/>
      <c r="W38" s="48"/>
      <c r="X38" s="25">
        <v>2.6422627281098441</v>
      </c>
      <c r="Y38" s="24">
        <v>44</v>
      </c>
      <c r="Z38" s="84" t="s">
        <v>191</v>
      </c>
      <c r="AA38" s="17">
        <v>0.18714265521749884</v>
      </c>
      <c r="AB38" s="82" t="s">
        <v>304</v>
      </c>
      <c r="AC38" s="81" t="s">
        <v>156</v>
      </c>
      <c r="AD38" s="86" t="s">
        <v>107</v>
      </c>
      <c r="AE38" s="87" t="s">
        <v>75</v>
      </c>
      <c r="AF38" s="85" t="s">
        <v>257</v>
      </c>
    </row>
    <row r="39" spans="1:32" ht="12.75" customHeight="1" x14ac:dyDescent="0.2">
      <c r="A39" s="2" t="s">
        <v>52</v>
      </c>
      <c r="B39" s="15">
        <v>71.08</v>
      </c>
      <c r="C39" s="14">
        <v>39</v>
      </c>
      <c r="D39" s="81" t="s">
        <v>481</v>
      </c>
      <c r="E39" s="17" t="s">
        <v>68</v>
      </c>
      <c r="F39" s="20" t="s">
        <v>33</v>
      </c>
      <c r="G39" s="81" t="s">
        <v>354</v>
      </c>
      <c r="H39" s="17">
        <v>0.17249999999999999</v>
      </c>
      <c r="I39" s="18">
        <v>0.47649999999999998</v>
      </c>
      <c r="J39" s="68" t="s">
        <v>68</v>
      </c>
      <c r="K39" s="82" t="s">
        <v>482</v>
      </c>
      <c r="L39" s="79">
        <v>0.55300000000000005</v>
      </c>
      <c r="M39" s="80">
        <v>4.4999999999999998E-2</v>
      </c>
      <c r="N39" s="68" t="s">
        <v>125</v>
      </c>
      <c r="O39" s="23">
        <v>0.20419999999999999</v>
      </c>
      <c r="P39" s="24">
        <v>22</v>
      </c>
      <c r="Q39" s="83" t="s">
        <v>483</v>
      </c>
      <c r="R39" s="44"/>
      <c r="S39" s="45"/>
      <c r="T39" s="46"/>
      <c r="U39" s="44"/>
      <c r="V39" s="47"/>
      <c r="W39" s="48"/>
      <c r="X39" s="25">
        <v>3.6165047979394189</v>
      </c>
      <c r="Y39" s="24">
        <v>36</v>
      </c>
      <c r="Z39" s="84" t="s">
        <v>192</v>
      </c>
      <c r="AA39" s="17">
        <v>0.21561882598347776</v>
      </c>
      <c r="AB39" s="82" t="s">
        <v>305</v>
      </c>
      <c r="AC39" s="81" t="s">
        <v>157</v>
      </c>
      <c r="AD39" s="86" t="s">
        <v>107</v>
      </c>
      <c r="AE39" s="87" t="s">
        <v>93</v>
      </c>
      <c r="AF39" s="85" t="s">
        <v>258</v>
      </c>
    </row>
    <row r="40" spans="1:32" ht="12.75" customHeight="1" x14ac:dyDescent="0.25">
      <c r="A40" s="2" t="s">
        <v>53</v>
      </c>
      <c r="B40" s="15">
        <v>71.569999999999993</v>
      </c>
      <c r="C40" s="14">
        <v>40</v>
      </c>
      <c r="D40" s="81" t="s">
        <v>484</v>
      </c>
      <c r="E40" s="17" t="s">
        <v>68</v>
      </c>
      <c r="F40" s="20" t="s">
        <v>33</v>
      </c>
      <c r="G40" s="81" t="s">
        <v>355</v>
      </c>
      <c r="H40" s="17">
        <v>0.1656</v>
      </c>
      <c r="I40" s="18">
        <v>0.48020000000000002</v>
      </c>
      <c r="J40" s="68" t="s">
        <v>68</v>
      </c>
      <c r="K40" s="82" t="s">
        <v>485</v>
      </c>
      <c r="L40" s="79">
        <v>0.55300000000000005</v>
      </c>
      <c r="M40" s="80">
        <v>4.4999999999999998E-2</v>
      </c>
      <c r="N40" s="68" t="s">
        <v>125</v>
      </c>
      <c r="O40" s="23">
        <v>0.1429</v>
      </c>
      <c r="P40" s="24">
        <v>48</v>
      </c>
      <c r="Q40" s="83" t="s">
        <v>486</v>
      </c>
      <c r="R40" s="44"/>
      <c r="S40" s="45"/>
      <c r="T40" s="46"/>
      <c r="U40" s="44"/>
      <c r="V40" s="47"/>
      <c r="W40" s="48"/>
      <c r="X40" s="25">
        <v>1.7896689061390247</v>
      </c>
      <c r="Y40" s="24">
        <v>48</v>
      </c>
      <c r="Z40" s="84" t="s">
        <v>193</v>
      </c>
      <c r="AA40" s="17">
        <v>0.22154467361085187</v>
      </c>
      <c r="AB40" s="88" t="s">
        <v>306</v>
      </c>
      <c r="AC40" s="81" t="s">
        <v>158</v>
      </c>
      <c r="AD40" s="86" t="s">
        <v>75</v>
      </c>
      <c r="AE40" s="87" t="s">
        <v>86</v>
      </c>
      <c r="AF40" s="85" t="s">
        <v>259</v>
      </c>
    </row>
    <row r="41" spans="1:32" ht="12.75" customHeight="1" x14ac:dyDescent="0.2">
      <c r="A41" s="2" t="s">
        <v>54</v>
      </c>
      <c r="B41" s="15">
        <v>59.6</v>
      </c>
      <c r="C41" s="14">
        <v>18</v>
      </c>
      <c r="D41" s="81" t="s">
        <v>487</v>
      </c>
      <c r="E41" s="17" t="s">
        <v>68</v>
      </c>
      <c r="F41" s="20" t="s">
        <v>33</v>
      </c>
      <c r="G41" s="81" t="s">
        <v>356</v>
      </c>
      <c r="H41" s="17">
        <v>0.1502</v>
      </c>
      <c r="I41" s="18">
        <v>0.47639999999999999</v>
      </c>
      <c r="J41" s="68" t="s">
        <v>68</v>
      </c>
      <c r="K41" s="82" t="s">
        <v>488</v>
      </c>
      <c r="L41" s="79">
        <v>0.55300000000000005</v>
      </c>
      <c r="M41" s="80">
        <v>4.4999999999999998E-2</v>
      </c>
      <c r="N41" s="68" t="s">
        <v>125</v>
      </c>
      <c r="O41" s="23">
        <v>0.19550000000000001</v>
      </c>
      <c r="P41" s="24">
        <v>28</v>
      </c>
      <c r="Q41" s="83" t="s">
        <v>489</v>
      </c>
      <c r="R41" s="44"/>
      <c r="S41" s="45"/>
      <c r="T41" s="46"/>
      <c r="U41" s="44"/>
      <c r="V41" s="47"/>
      <c r="W41" s="48"/>
      <c r="X41" s="25">
        <v>3.7230294439506606</v>
      </c>
      <c r="Y41" s="24">
        <v>33</v>
      </c>
      <c r="Z41" s="84" t="s">
        <v>194</v>
      </c>
      <c r="AA41" s="17">
        <v>0.17118381997147342</v>
      </c>
      <c r="AB41" s="82" t="s">
        <v>307</v>
      </c>
      <c r="AC41" s="81" t="s">
        <v>159</v>
      </c>
      <c r="AD41" s="86" t="s">
        <v>75</v>
      </c>
      <c r="AE41" s="87" t="s">
        <v>112</v>
      </c>
      <c r="AF41" s="85" t="s">
        <v>260</v>
      </c>
    </row>
    <row r="42" spans="1:32" ht="12.75" customHeight="1" x14ac:dyDescent="0.2">
      <c r="A42" s="2" t="s">
        <v>55</v>
      </c>
      <c r="B42" s="15">
        <v>66.73</v>
      </c>
      <c r="C42" s="14">
        <v>30</v>
      </c>
      <c r="D42" s="81" t="s">
        <v>490</v>
      </c>
      <c r="E42" s="17">
        <v>0.20699999999999999</v>
      </c>
      <c r="F42" s="20">
        <v>9</v>
      </c>
      <c r="G42" s="81" t="s">
        <v>357</v>
      </c>
      <c r="H42" s="17">
        <v>0.18090000000000001</v>
      </c>
      <c r="I42" s="18">
        <v>0.52480000000000004</v>
      </c>
      <c r="J42" s="68" t="s">
        <v>68</v>
      </c>
      <c r="K42" s="82" t="s">
        <v>491</v>
      </c>
      <c r="L42" s="79">
        <v>0.55300000000000005</v>
      </c>
      <c r="M42" s="80">
        <v>4.4999999999999998E-2</v>
      </c>
      <c r="N42" s="68" t="s">
        <v>125</v>
      </c>
      <c r="O42" s="23">
        <v>0.22370000000000001</v>
      </c>
      <c r="P42" s="24">
        <v>11</v>
      </c>
      <c r="Q42" s="83" t="s">
        <v>492</v>
      </c>
      <c r="R42" s="44"/>
      <c r="S42" s="45"/>
      <c r="T42" s="46"/>
      <c r="U42" s="44"/>
      <c r="V42" s="47"/>
      <c r="W42" s="48"/>
      <c r="X42" s="25">
        <v>8.6701795734787162</v>
      </c>
      <c r="Y42" s="24">
        <v>6</v>
      </c>
      <c r="Z42" s="84" t="s">
        <v>195</v>
      </c>
      <c r="AA42" s="17">
        <v>0.18127382464402422</v>
      </c>
      <c r="AB42" s="82" t="s">
        <v>308</v>
      </c>
      <c r="AC42" s="81" t="s">
        <v>160</v>
      </c>
      <c r="AD42" s="86" t="s">
        <v>113</v>
      </c>
      <c r="AE42" s="87" t="s">
        <v>114</v>
      </c>
      <c r="AF42" s="85" t="s">
        <v>261</v>
      </c>
    </row>
    <row r="43" spans="1:32" ht="12.75" customHeight="1" x14ac:dyDescent="0.2">
      <c r="A43" s="2" t="s">
        <v>56</v>
      </c>
      <c r="B43" s="15">
        <v>69.97</v>
      </c>
      <c r="C43" s="14">
        <v>37</v>
      </c>
      <c r="D43" s="81" t="s">
        <v>493</v>
      </c>
      <c r="E43" s="17">
        <v>0.22399999999999998</v>
      </c>
      <c r="F43" s="20">
        <v>5</v>
      </c>
      <c r="G43" s="81" t="s">
        <v>358</v>
      </c>
      <c r="H43" s="17">
        <v>0.20349999999999999</v>
      </c>
      <c r="I43" s="18">
        <v>0.49669999999999997</v>
      </c>
      <c r="J43" s="68" t="s">
        <v>68</v>
      </c>
      <c r="K43" s="82" t="s">
        <v>494</v>
      </c>
      <c r="L43" s="79">
        <v>0.55300000000000005</v>
      </c>
      <c r="M43" s="80">
        <v>4.4999999999999998E-2</v>
      </c>
      <c r="N43" s="68" t="s">
        <v>125</v>
      </c>
      <c r="O43" s="23">
        <v>0.254</v>
      </c>
      <c r="P43" s="24">
        <v>5</v>
      </c>
      <c r="Q43" s="83" t="s">
        <v>495</v>
      </c>
      <c r="R43" s="44"/>
      <c r="S43" s="45"/>
      <c r="T43" s="46"/>
      <c r="U43" s="44"/>
      <c r="V43" s="47"/>
      <c r="W43" s="48"/>
      <c r="X43" s="25">
        <v>17.040645726868743</v>
      </c>
      <c r="Y43" s="24">
        <v>2</v>
      </c>
      <c r="Z43" s="84" t="s">
        <v>196</v>
      </c>
      <c r="AA43" s="17">
        <v>0.15513360171153148</v>
      </c>
      <c r="AB43" s="82" t="s">
        <v>309</v>
      </c>
      <c r="AC43" s="81" t="s">
        <v>161</v>
      </c>
      <c r="AD43" s="86" t="s">
        <v>79</v>
      </c>
      <c r="AE43" s="87" t="s">
        <v>79</v>
      </c>
      <c r="AF43" s="85" t="s">
        <v>262</v>
      </c>
    </row>
    <row r="44" spans="1:32" ht="12.75" customHeight="1" x14ac:dyDescent="0.2">
      <c r="A44" s="2" t="s">
        <v>57</v>
      </c>
      <c r="B44" s="15">
        <v>69.05</v>
      </c>
      <c r="C44" s="14">
        <v>36</v>
      </c>
      <c r="D44" s="81" t="s">
        <v>496</v>
      </c>
      <c r="E44" s="17">
        <v>0.18</v>
      </c>
      <c r="F44" s="20">
        <v>24</v>
      </c>
      <c r="G44" s="81" t="s">
        <v>359</v>
      </c>
      <c r="H44" s="17">
        <v>0.17810000000000001</v>
      </c>
      <c r="I44" s="18">
        <v>0.47089999999999999</v>
      </c>
      <c r="J44" s="68" t="s">
        <v>68</v>
      </c>
      <c r="K44" s="82" t="s">
        <v>497</v>
      </c>
      <c r="L44" s="79">
        <v>0.55300000000000005</v>
      </c>
      <c r="M44" s="80">
        <v>4.4999999999999998E-2</v>
      </c>
      <c r="N44" s="68" t="s">
        <v>125</v>
      </c>
      <c r="O44" s="23">
        <v>0.20380000000000001</v>
      </c>
      <c r="P44" s="24">
        <v>23</v>
      </c>
      <c r="Q44" s="83" t="s">
        <v>498</v>
      </c>
      <c r="R44" s="44"/>
      <c r="S44" s="45"/>
      <c r="T44" s="46"/>
      <c r="U44" s="44"/>
      <c r="V44" s="47"/>
      <c r="W44" s="48"/>
      <c r="X44" s="25">
        <v>4.9018146109205079</v>
      </c>
      <c r="Y44" s="24">
        <v>20</v>
      </c>
      <c r="Z44" s="84" t="s">
        <v>218</v>
      </c>
      <c r="AA44" s="17">
        <v>0.19657065200369842</v>
      </c>
      <c r="AB44" s="82" t="s">
        <v>310</v>
      </c>
      <c r="AC44" s="81" t="s">
        <v>162</v>
      </c>
      <c r="AD44" s="86" t="s">
        <v>85</v>
      </c>
      <c r="AE44" s="87" t="s">
        <v>99</v>
      </c>
      <c r="AF44" s="85" t="s">
        <v>263</v>
      </c>
    </row>
    <row r="45" spans="1:32" ht="12.75" customHeight="1" x14ac:dyDescent="0.2">
      <c r="A45" s="2" t="s">
        <v>58</v>
      </c>
      <c r="B45" s="15">
        <v>58.21</v>
      </c>
      <c r="C45" s="14">
        <v>12</v>
      </c>
      <c r="D45" s="81" t="s">
        <v>499</v>
      </c>
      <c r="E45" s="17" t="s">
        <v>68</v>
      </c>
      <c r="F45" s="20" t="s">
        <v>33</v>
      </c>
      <c r="G45" s="81" t="s">
        <v>360</v>
      </c>
      <c r="H45" s="17">
        <v>0.19040000000000001</v>
      </c>
      <c r="I45" s="18">
        <v>0.5292</v>
      </c>
      <c r="J45" s="68" t="s">
        <v>68</v>
      </c>
      <c r="K45" s="82" t="s">
        <v>500</v>
      </c>
      <c r="L45" s="79">
        <v>0.55300000000000005</v>
      </c>
      <c r="M45" s="80">
        <v>4.4999999999999998E-2</v>
      </c>
      <c r="N45" s="68" t="s">
        <v>125</v>
      </c>
      <c r="O45" s="23">
        <v>0.14799999999999999</v>
      </c>
      <c r="P45" s="24">
        <v>47</v>
      </c>
      <c r="Q45" s="83" t="s">
        <v>501</v>
      </c>
      <c r="R45" s="44"/>
      <c r="S45" s="45"/>
      <c r="T45" s="46"/>
      <c r="U45" s="44"/>
      <c r="V45" s="47"/>
      <c r="W45" s="48"/>
      <c r="X45" s="25">
        <v>1.1648644272536341</v>
      </c>
      <c r="Y45" s="24">
        <v>50</v>
      </c>
      <c r="Z45" s="84" t="s">
        <v>197</v>
      </c>
      <c r="AA45" s="17">
        <v>0.20092887786830402</v>
      </c>
      <c r="AB45" s="82" t="s">
        <v>311</v>
      </c>
      <c r="AC45" s="81" t="s">
        <v>163</v>
      </c>
      <c r="AD45" s="86" t="s">
        <v>115</v>
      </c>
      <c r="AE45" s="87" t="s">
        <v>116</v>
      </c>
      <c r="AF45" s="85" t="s">
        <v>264</v>
      </c>
    </row>
    <row r="46" spans="1:32" ht="12.75" customHeight="1" x14ac:dyDescent="0.2">
      <c r="A46" s="2" t="s">
        <v>59</v>
      </c>
      <c r="B46" s="15">
        <v>77.17</v>
      </c>
      <c r="C46" s="14">
        <v>48</v>
      </c>
      <c r="D46" s="81" t="s">
        <v>502</v>
      </c>
      <c r="E46" s="17" t="s">
        <v>68</v>
      </c>
      <c r="F46" s="20" t="s">
        <v>33</v>
      </c>
      <c r="G46" s="81" t="s">
        <v>361</v>
      </c>
      <c r="H46" s="17">
        <v>0.1925</v>
      </c>
      <c r="I46" s="18">
        <v>0.47620000000000001</v>
      </c>
      <c r="J46" s="68" t="s">
        <v>68</v>
      </c>
      <c r="K46" s="82" t="s">
        <v>503</v>
      </c>
      <c r="L46" s="79">
        <v>0.55300000000000005</v>
      </c>
      <c r="M46" s="80">
        <v>4.4999999999999998E-2</v>
      </c>
      <c r="N46" s="68" t="s">
        <v>125</v>
      </c>
      <c r="O46" s="23">
        <v>0.20580000000000001</v>
      </c>
      <c r="P46" s="24">
        <v>20</v>
      </c>
      <c r="Q46" s="83" t="s">
        <v>504</v>
      </c>
      <c r="R46" s="44"/>
      <c r="S46" s="45"/>
      <c r="T46" s="46"/>
      <c r="U46" s="44"/>
      <c r="V46" s="47"/>
      <c r="W46" s="48"/>
      <c r="X46" s="25">
        <v>4.0907237687262352</v>
      </c>
      <c r="Y46" s="24">
        <v>27</v>
      </c>
      <c r="Z46" s="84" t="s">
        <v>219</v>
      </c>
      <c r="AA46" s="17">
        <v>0.2190336028364763</v>
      </c>
      <c r="AB46" s="82" t="s">
        <v>312</v>
      </c>
      <c r="AC46" s="81" t="s">
        <v>164</v>
      </c>
      <c r="AD46" s="86" t="s">
        <v>117</v>
      </c>
      <c r="AE46" s="87" t="s">
        <v>101</v>
      </c>
      <c r="AF46" s="85" t="s">
        <v>265</v>
      </c>
    </row>
    <row r="47" spans="1:32" ht="12.75" customHeight="1" x14ac:dyDescent="0.2">
      <c r="A47" s="2" t="s">
        <v>60</v>
      </c>
      <c r="B47" s="15">
        <v>56.43</v>
      </c>
      <c r="C47" s="14">
        <v>10</v>
      </c>
      <c r="D47" s="81" t="s">
        <v>505</v>
      </c>
      <c r="E47" s="17">
        <v>0.191</v>
      </c>
      <c r="F47" s="20">
        <v>19</v>
      </c>
      <c r="G47" s="81" t="s">
        <v>362</v>
      </c>
      <c r="H47" s="17">
        <v>0.17330000000000001</v>
      </c>
      <c r="I47" s="18">
        <v>0.4551</v>
      </c>
      <c r="J47" s="68" t="s">
        <v>68</v>
      </c>
      <c r="K47" s="82" t="s">
        <v>506</v>
      </c>
      <c r="L47" s="79">
        <v>0.55300000000000005</v>
      </c>
      <c r="M47" s="80">
        <v>4.4999999999999998E-2</v>
      </c>
      <c r="N47" s="68" t="s">
        <v>125</v>
      </c>
      <c r="O47" s="23">
        <v>0.16600000000000001</v>
      </c>
      <c r="P47" s="24">
        <v>44</v>
      </c>
      <c r="Q47" s="83" t="s">
        <v>507</v>
      </c>
      <c r="R47" s="44"/>
      <c r="S47" s="45"/>
      <c r="T47" s="46"/>
      <c r="U47" s="44"/>
      <c r="V47" s="47"/>
      <c r="W47" s="48"/>
      <c r="X47" s="25">
        <v>3.7860704207642084</v>
      </c>
      <c r="Y47" s="24">
        <v>32</v>
      </c>
      <c r="Z47" s="84" t="s">
        <v>198</v>
      </c>
      <c r="AA47" s="17">
        <v>0.15209297953085757</v>
      </c>
      <c r="AB47" s="82" t="s">
        <v>313</v>
      </c>
      <c r="AC47" s="81" t="s">
        <v>165</v>
      </c>
      <c r="AD47" s="86" t="s">
        <v>75</v>
      </c>
      <c r="AE47" s="87" t="s">
        <v>117</v>
      </c>
      <c r="AF47" s="85" t="s">
        <v>266</v>
      </c>
    </row>
    <row r="48" spans="1:32" ht="12.75" customHeight="1" x14ac:dyDescent="0.2">
      <c r="A48" s="2" t="s">
        <v>61</v>
      </c>
      <c r="B48" s="15">
        <v>29.11</v>
      </c>
      <c r="C48" s="14">
        <v>1</v>
      </c>
      <c r="D48" s="81" t="s">
        <v>508</v>
      </c>
      <c r="E48" s="17">
        <v>0.19699999999999998</v>
      </c>
      <c r="F48" s="20">
        <v>16</v>
      </c>
      <c r="G48" s="81" t="s">
        <v>363</v>
      </c>
      <c r="H48" s="17">
        <v>0.17929999999999999</v>
      </c>
      <c r="I48" s="18">
        <v>0.54590000000000005</v>
      </c>
      <c r="J48" s="68" t="s">
        <v>68</v>
      </c>
      <c r="K48" s="82" t="s">
        <v>511</v>
      </c>
      <c r="L48" s="79">
        <v>0.56200000000000006</v>
      </c>
      <c r="M48" s="80">
        <v>4.9000000000000002E-2</v>
      </c>
      <c r="N48" s="68" t="s">
        <v>68</v>
      </c>
      <c r="O48" s="23">
        <v>0.25140000000000001</v>
      </c>
      <c r="P48" s="24">
        <v>7</v>
      </c>
      <c r="Q48" s="83" t="s">
        <v>512</v>
      </c>
      <c r="R48" s="44"/>
      <c r="S48" s="45"/>
      <c r="T48" s="46"/>
      <c r="U48" s="44"/>
      <c r="V48" s="47"/>
      <c r="W48" s="48"/>
      <c r="X48" s="25">
        <v>0.66757479090723082</v>
      </c>
      <c r="Y48" s="24">
        <v>51</v>
      </c>
      <c r="Z48" s="84" t="s">
        <v>199</v>
      </c>
      <c r="AA48" s="17">
        <v>9.0893544929778275E-2</v>
      </c>
      <c r="AB48" s="82" t="s">
        <v>509</v>
      </c>
      <c r="AC48" s="81" t="s">
        <v>510</v>
      </c>
      <c r="AD48" s="86" t="s">
        <v>106</v>
      </c>
      <c r="AE48" s="87" t="s">
        <v>118</v>
      </c>
      <c r="AF48" s="85" t="s">
        <v>513</v>
      </c>
    </row>
    <row r="49" spans="1:32" ht="12.75" customHeight="1" x14ac:dyDescent="0.2">
      <c r="A49" s="2" t="s">
        <v>62</v>
      </c>
      <c r="B49" s="15">
        <v>66.73</v>
      </c>
      <c r="C49" s="14">
        <v>30</v>
      </c>
      <c r="D49" s="81" t="s">
        <v>514</v>
      </c>
      <c r="E49" s="17" t="s">
        <v>68</v>
      </c>
      <c r="F49" s="20" t="s">
        <v>33</v>
      </c>
      <c r="G49" s="81" t="s">
        <v>364</v>
      </c>
      <c r="H49" s="17">
        <v>0.189</v>
      </c>
      <c r="I49" s="18">
        <v>0.49780000000000002</v>
      </c>
      <c r="J49" s="68" t="s">
        <v>125</v>
      </c>
      <c r="K49" s="82" t="s">
        <v>515</v>
      </c>
      <c r="L49" s="79">
        <v>0.55300000000000005</v>
      </c>
      <c r="M49" s="80">
        <v>4.4999999999999998E-2</v>
      </c>
      <c r="N49" s="68" t="s">
        <v>125</v>
      </c>
      <c r="O49" s="23" t="s">
        <v>68</v>
      </c>
      <c r="P49" s="24" t="s">
        <v>33</v>
      </c>
      <c r="Q49" s="83" t="s">
        <v>516</v>
      </c>
      <c r="R49" s="44"/>
      <c r="S49" s="45"/>
      <c r="T49" s="46"/>
      <c r="U49" s="44"/>
      <c r="V49" s="47"/>
      <c r="W49" s="48"/>
      <c r="X49" s="25">
        <v>7.9866845994358204</v>
      </c>
      <c r="Y49" s="24">
        <v>9</v>
      </c>
      <c r="Z49" s="84" t="s">
        <v>220</v>
      </c>
      <c r="AA49" s="17">
        <v>0.15979496413918701</v>
      </c>
      <c r="AB49" s="82" t="s">
        <v>314</v>
      </c>
      <c r="AC49" s="81" t="s">
        <v>166</v>
      </c>
      <c r="AD49" s="86" t="s">
        <v>75</v>
      </c>
      <c r="AE49" s="87" t="s">
        <v>82</v>
      </c>
      <c r="AF49" s="85" t="s">
        <v>267</v>
      </c>
    </row>
    <row r="50" spans="1:32" ht="12.75" customHeight="1" x14ac:dyDescent="0.2">
      <c r="A50" s="2" t="s">
        <v>63</v>
      </c>
      <c r="B50" s="15">
        <v>62.39</v>
      </c>
      <c r="C50" s="14">
        <v>23</v>
      </c>
      <c r="D50" s="81" t="s">
        <v>517</v>
      </c>
      <c r="E50" s="17" t="s">
        <v>68</v>
      </c>
      <c r="F50" s="20" t="s">
        <v>33</v>
      </c>
      <c r="G50" s="81" t="s">
        <v>365</v>
      </c>
      <c r="H50" s="17">
        <v>0.19009999999999999</v>
      </c>
      <c r="I50" s="18">
        <v>0.47810000000000002</v>
      </c>
      <c r="J50" s="68" t="s">
        <v>68</v>
      </c>
      <c r="K50" s="82" t="s">
        <v>518</v>
      </c>
      <c r="L50" s="79">
        <v>0.55300000000000005</v>
      </c>
      <c r="M50" s="80">
        <v>4.4999999999999998E-2</v>
      </c>
      <c r="N50" s="68" t="s">
        <v>125</v>
      </c>
      <c r="O50" s="23">
        <v>0.21240000000000001</v>
      </c>
      <c r="P50" s="24">
        <v>16</v>
      </c>
      <c r="Q50" s="83" t="s">
        <v>519</v>
      </c>
      <c r="R50" s="44"/>
      <c r="S50" s="45"/>
      <c r="T50" s="46"/>
      <c r="U50" s="44"/>
      <c r="V50" s="47"/>
      <c r="W50" s="48"/>
      <c r="X50" s="25">
        <v>5.7258785734402977</v>
      </c>
      <c r="Y50" s="24">
        <v>16</v>
      </c>
      <c r="Z50" s="84" t="s">
        <v>221</v>
      </c>
      <c r="AA50" s="17">
        <v>0.16541548809560888</v>
      </c>
      <c r="AB50" s="82" t="s">
        <v>315</v>
      </c>
      <c r="AC50" s="81" t="s">
        <v>167</v>
      </c>
      <c r="AD50" s="86" t="s">
        <v>119</v>
      </c>
      <c r="AE50" s="87" t="s">
        <v>74</v>
      </c>
      <c r="AF50" s="85" t="s">
        <v>268</v>
      </c>
    </row>
    <row r="51" spans="1:32" ht="12.75" customHeight="1" x14ac:dyDescent="0.2">
      <c r="A51" s="2" t="s">
        <v>64</v>
      </c>
      <c r="B51" s="15">
        <v>60.38</v>
      </c>
      <c r="C51" s="14">
        <v>19</v>
      </c>
      <c r="D51" s="81" t="s">
        <v>520</v>
      </c>
      <c r="E51" s="17" t="s">
        <v>68</v>
      </c>
      <c r="F51" s="20" t="s">
        <v>33</v>
      </c>
      <c r="G51" s="81" t="s">
        <v>366</v>
      </c>
      <c r="H51" s="17">
        <v>0.18240000000000001</v>
      </c>
      <c r="I51" s="18">
        <v>0.49609999999999999</v>
      </c>
      <c r="J51" s="68" t="s">
        <v>68</v>
      </c>
      <c r="K51" s="82" t="s">
        <v>521</v>
      </c>
      <c r="L51" s="79">
        <v>0.63600000000000001</v>
      </c>
      <c r="M51" s="80">
        <v>4.4999999999999998E-2</v>
      </c>
      <c r="N51" s="68" t="s">
        <v>68</v>
      </c>
      <c r="O51" s="23">
        <v>0.1915</v>
      </c>
      <c r="P51" s="24">
        <v>33</v>
      </c>
      <c r="Q51" s="83" t="s">
        <v>522</v>
      </c>
      <c r="R51" s="44"/>
      <c r="S51" s="45"/>
      <c r="T51" s="46"/>
      <c r="U51" s="44"/>
      <c r="V51" s="47"/>
      <c r="W51" s="48"/>
      <c r="X51" s="25">
        <v>3.9049692267505454</v>
      </c>
      <c r="Y51" s="24">
        <v>30</v>
      </c>
      <c r="Z51" s="84" t="s">
        <v>200</v>
      </c>
      <c r="AA51" s="17">
        <v>0.14970101143699083</v>
      </c>
      <c r="AB51" s="82" t="s">
        <v>316</v>
      </c>
      <c r="AC51" s="81" t="s">
        <v>168</v>
      </c>
      <c r="AD51" s="86" t="s">
        <v>120</v>
      </c>
      <c r="AE51" s="87" t="s">
        <v>91</v>
      </c>
      <c r="AF51" s="85" t="s">
        <v>269</v>
      </c>
    </row>
    <row r="52" spans="1:32" ht="12.75" customHeight="1" x14ac:dyDescent="0.2">
      <c r="A52" s="2" t="s">
        <v>65</v>
      </c>
      <c r="B52" s="15">
        <v>81.599999999999994</v>
      </c>
      <c r="C52" s="14">
        <v>50</v>
      </c>
      <c r="D52" s="81" t="s">
        <v>523</v>
      </c>
      <c r="E52" s="17">
        <v>0.16899999999999998</v>
      </c>
      <c r="F52" s="20">
        <v>27</v>
      </c>
      <c r="G52" s="81" t="s">
        <v>367</v>
      </c>
      <c r="H52" s="17">
        <v>0.20219999999999999</v>
      </c>
      <c r="I52" s="18">
        <v>0.504</v>
      </c>
      <c r="J52" s="68" t="s">
        <v>68</v>
      </c>
      <c r="K52" s="82" t="s">
        <v>526</v>
      </c>
      <c r="L52" s="79">
        <v>0.55300000000000005</v>
      </c>
      <c r="M52" s="80">
        <v>4.4999999999999998E-2</v>
      </c>
      <c r="N52" s="68" t="s">
        <v>125</v>
      </c>
      <c r="O52" s="23">
        <v>0.20080000000000001</v>
      </c>
      <c r="P52" s="24">
        <v>26</v>
      </c>
      <c r="Q52" s="83" t="s">
        <v>527</v>
      </c>
      <c r="R52" s="44"/>
      <c r="S52" s="45"/>
      <c r="T52" s="46"/>
      <c r="U52" s="44"/>
      <c r="V52" s="47"/>
      <c r="W52" s="48"/>
      <c r="X52" s="25">
        <v>6.5071405021777231</v>
      </c>
      <c r="Y52" s="24">
        <v>11</v>
      </c>
      <c r="Z52" s="84" t="s">
        <v>222</v>
      </c>
      <c r="AA52" s="17">
        <v>0.2569939381465664</v>
      </c>
      <c r="AB52" s="82" t="s">
        <v>524</v>
      </c>
      <c r="AC52" s="81" t="s">
        <v>525</v>
      </c>
      <c r="AD52" s="63" t="s">
        <v>89</v>
      </c>
      <c r="AE52" s="64" t="s">
        <v>80</v>
      </c>
      <c r="AF52" s="76" t="s">
        <v>270</v>
      </c>
    </row>
    <row r="53" spans="1:32" ht="12.75" customHeight="1" x14ac:dyDescent="0.2">
      <c r="A53" s="2" t="s">
        <v>66</v>
      </c>
      <c r="B53" s="15">
        <v>61.53</v>
      </c>
      <c r="C53" s="14">
        <v>20</v>
      </c>
      <c r="D53" s="81" t="s">
        <v>528</v>
      </c>
      <c r="E53" s="17">
        <v>0.19899999999999998</v>
      </c>
      <c r="F53" s="20">
        <v>13</v>
      </c>
      <c r="G53" s="81" t="s">
        <v>368</v>
      </c>
      <c r="H53" s="17">
        <v>0.1865</v>
      </c>
      <c r="I53" s="18">
        <v>0.52</v>
      </c>
      <c r="J53" s="68" t="s">
        <v>68</v>
      </c>
      <c r="K53" s="82" t="s">
        <v>529</v>
      </c>
      <c r="L53" s="79">
        <v>0.55300000000000005</v>
      </c>
      <c r="M53" s="80">
        <v>4.4999999999999998E-2</v>
      </c>
      <c r="N53" s="68" t="s">
        <v>125</v>
      </c>
      <c r="O53" s="23">
        <v>0.22470000000000001</v>
      </c>
      <c r="P53" s="24">
        <v>9</v>
      </c>
      <c r="Q53" s="83" t="s">
        <v>530</v>
      </c>
      <c r="R53" s="44"/>
      <c r="S53" s="45"/>
      <c r="T53" s="46"/>
      <c r="U53" s="44"/>
      <c r="V53" s="47"/>
      <c r="W53" s="48"/>
      <c r="X53" s="25">
        <v>2.9455912901984411</v>
      </c>
      <c r="Y53" s="24">
        <v>41</v>
      </c>
      <c r="Z53" s="84" t="s">
        <v>201</v>
      </c>
      <c r="AA53" s="17">
        <v>0.17325688392861893</v>
      </c>
      <c r="AB53" s="82" t="s">
        <v>317</v>
      </c>
      <c r="AC53" s="81" t="s">
        <v>169</v>
      </c>
      <c r="AD53" s="63" t="s">
        <v>121</v>
      </c>
      <c r="AE53" s="64" t="s">
        <v>122</v>
      </c>
      <c r="AF53" s="76" t="s">
        <v>271</v>
      </c>
    </row>
    <row r="54" spans="1:32" x14ac:dyDescent="0.2">
      <c r="A54" s="2" t="s">
        <v>67</v>
      </c>
      <c r="B54" s="15">
        <v>47.81</v>
      </c>
      <c r="C54" s="14">
        <v>6</v>
      </c>
      <c r="D54" s="81" t="s">
        <v>531</v>
      </c>
      <c r="E54" s="17">
        <v>0.19500000000000001</v>
      </c>
      <c r="F54" s="20">
        <v>17</v>
      </c>
      <c r="G54" s="81" t="s">
        <v>369</v>
      </c>
      <c r="H54" s="17">
        <v>0.23300000000000001</v>
      </c>
      <c r="I54" s="18">
        <v>0.47549999999999998</v>
      </c>
      <c r="J54" s="68" t="s">
        <v>68</v>
      </c>
      <c r="K54" s="82" t="s">
        <v>532</v>
      </c>
      <c r="L54" s="79">
        <v>0.55300000000000005</v>
      </c>
      <c r="M54" s="80">
        <v>4.4999999999999998E-2</v>
      </c>
      <c r="N54" s="68" t="s">
        <v>125</v>
      </c>
      <c r="O54" s="23">
        <v>0.15690000000000001</v>
      </c>
      <c r="P54" s="24">
        <v>45</v>
      </c>
      <c r="Q54" s="83" t="s">
        <v>533</v>
      </c>
      <c r="R54" s="44"/>
      <c r="S54" s="45"/>
      <c r="T54" s="46"/>
      <c r="U54" s="44"/>
      <c r="V54" s="47"/>
      <c r="W54" s="48"/>
      <c r="X54" s="25">
        <v>1.7061731049108779</v>
      </c>
      <c r="Y54" s="24">
        <v>49</v>
      </c>
      <c r="Z54" s="84" t="s">
        <v>202</v>
      </c>
      <c r="AA54" s="17">
        <v>0.19059345102047848</v>
      </c>
      <c r="AB54" s="82" t="s">
        <v>318</v>
      </c>
      <c r="AC54" s="81" t="s">
        <v>170</v>
      </c>
      <c r="AD54" s="63" t="s">
        <v>112</v>
      </c>
      <c r="AE54" s="64" t="s">
        <v>79</v>
      </c>
      <c r="AF54" s="76" t="s">
        <v>272</v>
      </c>
    </row>
    <row r="55" spans="1:32" ht="15" x14ac:dyDescent="0.25">
      <c r="A55" s="2"/>
      <c r="B55" s="2"/>
      <c r="C55" s="2"/>
      <c r="D55" s="2"/>
      <c r="E55"/>
      <c r="H55" s="27"/>
      <c r="I55" s="28"/>
      <c r="J55" s="71"/>
      <c r="K55" s="19"/>
      <c r="L55" s="55"/>
      <c r="M55" s="56"/>
      <c r="N55" s="69"/>
      <c r="Q55" s="30"/>
      <c r="S55" s="45" t="str">
        <f>IFERROR(VLOOKUP($A55,#REF!,29,FALSE),"")</f>
        <v/>
      </c>
      <c r="T55" s="49"/>
      <c r="W55" s="48"/>
      <c r="X55"/>
      <c r="Z55" s="30"/>
      <c r="AD55" s="64"/>
      <c r="AE55" s="64"/>
      <c r="AF55" s="30"/>
    </row>
    <row r="56" spans="1:32" ht="15" x14ac:dyDescent="0.25">
      <c r="E56"/>
      <c r="H56" s="31"/>
      <c r="I56" s="31"/>
      <c r="J56" s="72"/>
      <c r="K56" s="19"/>
      <c r="L56" s="55"/>
      <c r="M56" s="56"/>
      <c r="N56" s="69"/>
      <c r="Q56" s="30"/>
      <c r="S56" s="45" t="str">
        <f>IFERROR(VLOOKUP($A56,#REF!,29,FALSE),"")</f>
        <v/>
      </c>
      <c r="T56" s="51"/>
      <c r="W56" s="48"/>
      <c r="X56"/>
      <c r="Z56" s="30"/>
      <c r="AD56" s="64"/>
      <c r="AE56" s="64"/>
      <c r="AF56" s="30"/>
    </row>
    <row r="57" spans="1:32" ht="15" x14ac:dyDescent="0.25">
      <c r="E57"/>
      <c r="K57" s="19"/>
      <c r="L57" s="55"/>
      <c r="M57" s="56"/>
      <c r="N57" s="69"/>
      <c r="Q57" s="30"/>
      <c r="S57" s="45" t="str">
        <f>IFERROR(VLOOKUP($A57,#REF!,29,FALSE),"")</f>
        <v/>
      </c>
      <c r="W57" s="48"/>
      <c r="X57"/>
      <c r="Z57" s="30"/>
      <c r="AD57" s="64"/>
      <c r="AE57" s="64"/>
      <c r="AF57" s="30"/>
    </row>
    <row r="58" spans="1:32" x14ac:dyDescent="0.2">
      <c r="AD58" s="64"/>
      <c r="AE58" s="64"/>
    </row>
  </sheetData>
  <mergeCells count="9">
    <mergeCell ref="AA1:AC1"/>
    <mergeCell ref="U1:W1"/>
    <mergeCell ref="X1:Z1"/>
    <mergeCell ref="B1:D1"/>
    <mergeCell ref="E1:G1"/>
    <mergeCell ref="H1:K1"/>
    <mergeCell ref="L1:N1"/>
    <mergeCell ref="O1:Q1"/>
    <mergeCell ref="R1:T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ranks &amp; 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Jump</dc:creator>
  <cp:lastModifiedBy>Alex Kim</cp:lastModifiedBy>
  <dcterms:created xsi:type="dcterms:W3CDTF">2017-05-16T12:29:05Z</dcterms:created>
  <dcterms:modified xsi:type="dcterms:W3CDTF">2017-12-08T21:19:51Z</dcterms:modified>
</cp:coreProperties>
</file>